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9"/>
  <workbookPr showInkAnnotation="0" defaultThemeVersion="166925"/>
  <mc:AlternateContent xmlns:mc="http://schemas.openxmlformats.org/markup-compatibility/2006">
    <mc:Choice Requires="x15">
      <x15ac:absPath xmlns:x15ac="http://schemas.microsoft.com/office/spreadsheetml/2010/11/ac" url="Z:\GROUP\Commercial\MULTIFAMILY\2025 LIHTC Support Resolutions\Resolutions of No Objection\"/>
    </mc:Choice>
  </mc:AlternateContent>
  <xr:revisionPtr revIDLastSave="0" documentId="8_{89CADC69-E8D5-47AE-ADD7-3BCEF3754535}" xr6:coauthVersionLast="47" xr6:coauthVersionMax="47" xr10:uidLastSave="{00000000-0000-0000-0000-000000000000}"/>
  <workbookProtection workbookAlgorithmName="SHA-512" workbookHashValue="fps7szb142mjL8l9BNVI9QcRE7BrJ1X6jYnXpshPgjpuiUVMghw1CFeWDFPk/e3OdpiyEZ9LFQKXElHrePJnYQ==" workbookSaltValue="m4vwkdqag1K7joeuo6dQlQ==" workbookSpinCount="100000" lockStructure="1"/>
  <bookViews>
    <workbookView xWindow="28680" yWindow="1020" windowWidth="29040" windowHeight="15720" tabRatio="751" xr2:uid="{00000000-000D-0000-FFFF-FFFF00000000}"/>
  </bookViews>
  <sheets>
    <sheet name="Cover Sheet" sheetId="8" r:id="rId1"/>
    <sheet name="Checklist" sheetId="7" r:id="rId2"/>
    <sheet name="Instructions to Apply" sheetId="11" r:id="rId3"/>
    <sheet name="Development Information" sheetId="1" r:id="rId4"/>
    <sheet name="Sources" sheetId="13" r:id="rId5"/>
    <sheet name="Uses - Cost Allocation" sheetId="12" r:id="rId6"/>
    <sheet name="Developer Exerience" sheetId="10" r:id="rId7"/>
    <sheet name="Certification to COH " sheetId="6" r:id="rId8"/>
    <sheet name="Sheet1" sheetId="3" state="hidden" r:id="rId9"/>
    <sheet name="Sheet2" sheetId="14" state="hidden" r:id="rId10"/>
    <sheet name="Sheet4" sheetId="16" state="hidden" r:id="rId11"/>
  </sheets>
  <externalReferences>
    <externalReference r:id="rId12"/>
  </externalReferences>
  <definedNames>
    <definedName name="_xlnm._FilterDatabase" localSheetId="8" hidden="1">Sheet1!$A$1:$D$1</definedName>
    <definedName name="_xlnm._FilterDatabase" localSheetId="9" hidden="1">Sheet2!$A$1:$O$6897</definedName>
    <definedName name="_xlnm._FilterDatabase" localSheetId="10" hidden="1">Sheet4!$A$1:$D$1</definedName>
    <definedName name="_xlnm.Print_Area" localSheetId="7">'Certification to COH '!$A$2:$J$43</definedName>
    <definedName name="_xlnm.Print_Area" localSheetId="1">Checklist!$A$1:$E$24</definedName>
    <definedName name="_xlnm.Print_Area" localSheetId="6">'Developer Exerience'!$A$1:$H$27</definedName>
    <definedName name="_xlnm.Print_Area" localSheetId="3">'Development Information'!$B$3:$K$41</definedName>
    <definedName name="_xlnm.Print_Area" localSheetId="5">'Uses - Cost Allocation'!$A$1:$K$110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C21" i="1"/>
  <c r="C20" i="1"/>
  <c r="N36" i="1" l="1"/>
  <c r="N35" i="1"/>
  <c r="N34" i="1"/>
  <c r="N37" i="1" l="1"/>
  <c r="K35" i="1" s="1"/>
  <c r="D40" i="13" l="1"/>
  <c r="D25" i="13"/>
  <c r="D20" i="13"/>
  <c r="C123" i="12"/>
  <c r="G77" i="12"/>
  <c r="E77" i="12"/>
  <c r="D77" i="12"/>
  <c r="C77" i="12"/>
  <c r="F77" i="12"/>
  <c r="S80" i="12" s="1"/>
  <c r="B76" i="12"/>
  <c r="B75" i="12"/>
  <c r="B74" i="12"/>
  <c r="K13" i="12" s="1"/>
  <c r="B73" i="12"/>
  <c r="B71" i="12"/>
  <c r="B70" i="12"/>
  <c r="B69" i="12"/>
  <c r="B68" i="12"/>
  <c r="B67" i="12"/>
  <c r="B66" i="12"/>
  <c r="B65" i="12"/>
  <c r="B64" i="12"/>
  <c r="B63" i="12"/>
  <c r="B62" i="12"/>
  <c r="B61" i="12"/>
  <c r="B60" i="12"/>
  <c r="B58" i="12"/>
  <c r="B57" i="12"/>
  <c r="B56" i="12"/>
  <c r="B55" i="12"/>
  <c r="B53" i="12"/>
  <c r="B52" i="12"/>
  <c r="B51" i="12"/>
  <c r="B50" i="12"/>
  <c r="B49" i="12"/>
  <c r="B48" i="12"/>
  <c r="B47" i="12"/>
  <c r="B46" i="12"/>
  <c r="B44" i="12"/>
  <c r="B43" i="12"/>
  <c r="B42" i="12"/>
  <c r="B41" i="12"/>
  <c r="B40" i="12"/>
  <c r="B39" i="12"/>
  <c r="B38" i="12"/>
  <c r="B36" i="12"/>
  <c r="B35" i="12"/>
  <c r="B34" i="12"/>
  <c r="B33" i="12"/>
  <c r="B32" i="12"/>
  <c r="B31" i="12"/>
  <c r="B30" i="12"/>
  <c r="B29" i="12"/>
  <c r="B28" i="12"/>
  <c r="B27" i="12"/>
  <c r="B26" i="12"/>
  <c r="B25" i="12"/>
  <c r="B24" i="12"/>
  <c r="B23" i="12"/>
  <c r="B22" i="12"/>
  <c r="B21" i="12"/>
  <c r="B20" i="12"/>
  <c r="B19" i="12"/>
  <c r="B18" i="12"/>
  <c r="B17" i="12"/>
  <c r="B16" i="12"/>
  <c r="D115" i="12" s="1"/>
  <c r="B15" i="12"/>
  <c r="B14" i="12"/>
  <c r="B13" i="12"/>
  <c r="B12" i="12"/>
  <c r="B11" i="12"/>
  <c r="B10" i="12"/>
  <c r="B9" i="12"/>
  <c r="B8" i="12"/>
  <c r="B7" i="12"/>
  <c r="K9" i="12" l="1"/>
  <c r="K11" i="12"/>
  <c r="D22" i="13" s="1"/>
  <c r="K12" i="12"/>
  <c r="D120" i="12"/>
  <c r="D117" i="12"/>
  <c r="D121" i="12"/>
  <c r="B77" i="12"/>
  <c r="D119" i="12"/>
  <c r="D116" i="12"/>
  <c r="K10" i="12"/>
  <c r="D114" i="12"/>
  <c r="D118" i="12"/>
  <c r="D122" i="12"/>
  <c r="K14" i="12" l="1"/>
  <c r="G29" i="1"/>
  <c r="H29" i="1"/>
  <c r="I29" i="1"/>
  <c r="F29" i="1"/>
  <c r="D29" i="1"/>
  <c r="C17" i="1" l="1"/>
  <c r="D24" i="13"/>
  <c r="J24" i="1"/>
  <c r="D23" i="13" l="1"/>
  <c r="D26" i="13"/>
  <c r="K36" i="1"/>
  <c r="J26" i="1"/>
  <c r="J27" i="1"/>
  <c r="J28" i="1"/>
  <c r="J25" i="1"/>
  <c r="C22" i="1" l="1"/>
  <c r="W26" i="1" l="1"/>
  <c r="K37" i="1" l="1"/>
  <c r="W27" i="1" l="1"/>
  <c r="W28" i="1"/>
  <c r="W30" i="1" l="1"/>
  <c r="J29" i="1"/>
  <c r="L29" i="1" s="1"/>
  <c r="C19" i="1" l="1"/>
  <c r="P28" i="1"/>
  <c r="Q28" i="1" s="1"/>
  <c r="W35" i="1" s="1"/>
  <c r="W37" i="1" l="1"/>
  <c r="W36" i="1"/>
</calcChain>
</file>

<file path=xl/sharedStrings.xml><?xml version="1.0" encoding="utf-8"?>
<sst xmlns="http://schemas.openxmlformats.org/spreadsheetml/2006/main" count="61705" uniqueCount="14426">
  <si>
    <t>Request for Support Resolution from City of Houston for Tax Credits</t>
  </si>
  <si>
    <t>Developer  Name:</t>
  </si>
  <si>
    <t>Project Name:</t>
  </si>
  <si>
    <t>Date:</t>
  </si>
  <si>
    <t>Checklist</t>
  </si>
  <si>
    <t xml:space="preserve">Please submit the following required items: </t>
  </si>
  <si>
    <t xml:space="preserve">Attach a location map that indicates the subject sight and the following criteria. Multiple maps may be submitted if necessary.  </t>
  </si>
  <si>
    <t>i) Location within Complete Community  or Identified Concerted Revitalization area</t>
  </si>
  <si>
    <t xml:space="preserve">ii) Any other government supported affordable housing, including those with Housing Tax Credits within the census tract of the application site and surrounding census tracts </t>
  </si>
  <si>
    <t>iii) High frequency or standard service public transportation stop</t>
  </si>
  <si>
    <t>Reservation of tax-exempt bonds</t>
  </si>
  <si>
    <t xml:space="preserve">Narrative description of the project </t>
  </si>
  <si>
    <t>Flood zone determination and historical evidence if site flooded in the past 10 years (historical site maps, affidavit form land seller,  etc.) as attachment  (www.harriscountyfemt.org)</t>
  </si>
  <si>
    <t>Development budget</t>
  </si>
  <si>
    <t>Proforma</t>
  </si>
  <si>
    <t>Census Tract Map with development site identified</t>
  </si>
  <si>
    <t xml:space="preserve">All letters of support and/or opposition </t>
  </si>
  <si>
    <t xml:space="preserve">Zoned schools </t>
  </si>
  <si>
    <t>Signed certification form</t>
  </si>
  <si>
    <t>Instructions to Apply</t>
  </si>
  <si>
    <t>Review the Housing and Community Development Department's Tax Credit Resolution Guidelines and complete and submit the Request for Support Form on the HCD website at:  https://houstontx.gov/housing/multifamily.html in the Multifamily Development section. Please note that the Resolution will include the entity name you put on this application.  If the incorrect entity name is submitted, HCD will not provide a corrected resolution.</t>
  </si>
  <si>
    <t>https://houstontx.gov/housing/multifamily.html</t>
  </si>
  <si>
    <t xml:space="preserve"> Attach a location map that indicates the subject site and the following criteria. Multiple maps may be submitted if necessary:</t>
  </si>
  <si>
    <t>i)    Location within Complete Community or Tax Increment Reinvestment Zone</t>
  </si>
  <si>
    <t>iI)    Any other government supported affordable housing, including those with Housing Tax Credits within the census tract of the application site and surrounding census tracts</t>
  </si>
  <si>
    <t>iii)   High frequency or standard service public transportation stop including route schedule</t>
  </si>
  <si>
    <r>
      <t xml:space="preserve">A.      Attach a </t>
    </r>
    <r>
      <rPr>
        <b/>
        <sz val="12"/>
        <color theme="1"/>
        <rFont val="Arial"/>
        <family val="2"/>
      </rPr>
      <t>detailed narrative</t>
    </r>
    <r>
      <rPr>
        <sz val="12"/>
        <color theme="1"/>
        <rFont val="Arial"/>
        <family val="2"/>
      </rPr>
      <t xml:space="preserve"> that describes the development and how it will benefit its residents, the immediate community and the City of Houston. </t>
    </r>
  </si>
  <si>
    <t>B.     Attach reservation of tax-exempt bonds</t>
  </si>
  <si>
    <t>B.      Attach a preliminary development budget and preliminary operating proforma</t>
  </si>
  <si>
    <t>C.      Attach Census tract map with development site identified</t>
  </si>
  <si>
    <t>D.     Attach all demonstration of community support that the applicant has sought, received and implemented (if needed) views and recommendations from members of the community regarding the proposed development.</t>
  </si>
  <si>
    <r>
      <t>E.</t>
    </r>
    <r>
      <rPr>
        <b/>
        <sz val="12"/>
        <color theme="1"/>
        <rFont val="Arial"/>
        <family val="2"/>
      </rPr>
      <t xml:space="preserve">      </t>
    </r>
    <r>
      <rPr>
        <sz val="12"/>
        <color theme="1"/>
        <rFont val="Arial"/>
        <family val="2"/>
      </rPr>
      <t xml:space="preserve">Attach a signed certification form </t>
    </r>
  </si>
  <si>
    <r>
      <rPr>
        <b/>
        <sz val="12"/>
        <color theme="1"/>
        <rFont val="Arial"/>
        <family val="2"/>
      </rPr>
      <t>APPLICANT MUST ATTEND ALL CITY COUNCIL MEETINGS – INCLUDING HOUSING AND COMMUNITY AFFAIRS COMMITTEE MEETINGS</t>
    </r>
    <r>
      <rPr>
        <sz val="12"/>
        <color theme="1"/>
        <rFont val="Arial"/>
        <family val="2"/>
      </rPr>
      <t xml:space="preserve"> – WHERE THESE RESOLUTIONS ARE DISCUSSED.  We will inform you, using the contact email addressess you provide on the Development Information worksheet, of the meeting dates as soon as they are determined.  Failure to attend these meetings can invalidate your request.</t>
    </r>
  </si>
  <si>
    <r>
      <t xml:space="preserve">Submit all  required information by email to Juanita Moore- </t>
    </r>
    <r>
      <rPr>
        <sz val="12"/>
        <color rgb="FF0070C0"/>
        <rFont val="Arial"/>
        <family val="2"/>
      </rPr>
      <t>Juanita.Moore@houstontx.gov</t>
    </r>
  </si>
  <si>
    <r>
      <rPr>
        <b/>
        <sz val="12"/>
        <color rgb="FFFF0000"/>
        <rFont val="Calibri"/>
        <family val="2"/>
        <scheme val="minor"/>
      </rPr>
      <t>Please fill in ALL</t>
    </r>
    <r>
      <rPr>
        <b/>
        <sz val="12"/>
        <color rgb="FF0070C0"/>
        <rFont val="Calibri"/>
        <family val="2"/>
        <scheme val="minor"/>
      </rPr>
      <t xml:space="preserve"> Blue</t>
    </r>
    <r>
      <rPr>
        <b/>
        <sz val="12"/>
        <color rgb="FFFF0000"/>
        <rFont val="Calibri"/>
        <family val="2"/>
        <scheme val="minor"/>
      </rPr>
      <t xml:space="preserve"> Cells </t>
    </r>
  </si>
  <si>
    <t>TDHCA Application #</t>
  </si>
  <si>
    <t>Development Name</t>
  </si>
  <si>
    <t>Owner / Developer</t>
  </si>
  <si>
    <t xml:space="preserve">Contact Name </t>
  </si>
  <si>
    <t>Contact phone number</t>
  </si>
  <si>
    <t>Contact email</t>
  </si>
  <si>
    <t>Development Address</t>
  </si>
  <si>
    <r>
      <t xml:space="preserve">Target Population
</t>
    </r>
    <r>
      <rPr>
        <b/>
        <sz val="12"/>
        <color rgb="FFFF3300"/>
        <rFont val="Calibri (Body)_x0000_"/>
      </rPr>
      <t xml:space="preserve"> (use dropdown list)</t>
    </r>
  </si>
  <si>
    <r>
      <t xml:space="preserve">Council District
</t>
    </r>
    <r>
      <rPr>
        <b/>
        <sz val="12"/>
        <color rgb="FFFF3300"/>
        <rFont val="Calibri (Body)_x0000_"/>
      </rPr>
      <t xml:space="preserve"> (use dropdown list)</t>
    </r>
  </si>
  <si>
    <r>
      <t xml:space="preserve">Census Tract Number
</t>
    </r>
    <r>
      <rPr>
        <b/>
        <sz val="12"/>
        <color rgb="FFFF3300"/>
        <rFont val="Calibri (Body)_x0000_"/>
      </rPr>
      <t xml:space="preserve"> (use dropdown list)</t>
    </r>
  </si>
  <si>
    <r>
      <t xml:space="preserve">Flood Zone
</t>
    </r>
    <r>
      <rPr>
        <b/>
        <sz val="12"/>
        <color rgb="FFFF3300"/>
        <rFont val="Calibri (Body)_x0000_"/>
      </rPr>
      <t xml:space="preserve"> (use dropdown list)</t>
    </r>
  </si>
  <si>
    <r>
      <t xml:space="preserve">Type of Construction
</t>
    </r>
    <r>
      <rPr>
        <b/>
        <sz val="12"/>
        <color rgb="FFFF3300"/>
        <rFont val="Calibri (Body)_x0000_"/>
      </rPr>
      <t xml:space="preserve"> (use dropdown list)</t>
    </r>
  </si>
  <si>
    <r>
      <t xml:space="preserve">Located in a Complete Community or TIRZ
</t>
    </r>
    <r>
      <rPr>
        <b/>
        <sz val="12"/>
        <color rgb="FFFF3300"/>
        <rFont val="Calibri (Body)_x0000_"/>
      </rPr>
      <t xml:space="preserve"> (use dropdown list)</t>
    </r>
  </si>
  <si>
    <t>Total Development Costs</t>
  </si>
  <si>
    <t>Census Tract Income</t>
  </si>
  <si>
    <t>Cost Per Unit</t>
  </si>
  <si>
    <t>Poverty Concentration %</t>
  </si>
  <si>
    <t>%</t>
  </si>
  <si>
    <t>County</t>
  </si>
  <si>
    <t>Council Member</t>
  </si>
  <si>
    <t>Affordability Breakdown</t>
  </si>
  <si>
    <t xml:space="preserve">Bedrooms </t>
  </si>
  <si>
    <t>Market Rate</t>
  </si>
  <si>
    <t>Total</t>
  </si>
  <si>
    <t>Efficiency units</t>
  </si>
  <si>
    <t>Poverty %</t>
  </si>
  <si>
    <t>unrestricted unit percentage</t>
  </si>
  <si>
    <t>TOTAL UNITS</t>
  </si>
  <si>
    <t xml:space="preserve">School Ranking based on Texas School Guide </t>
  </si>
  <si>
    <t>Elementary School</t>
  </si>
  <si>
    <t>TEA rating (use drop down)</t>
  </si>
  <si>
    <t>Middle School</t>
  </si>
  <si>
    <t>High School</t>
  </si>
  <si>
    <t xml:space="preserve">                         </t>
  </si>
  <si>
    <t>TEA website link</t>
  </si>
  <si>
    <t>School matrix</t>
  </si>
  <si>
    <t xml:space="preserve">Threshold Items </t>
  </si>
  <si>
    <t>ele</t>
  </si>
  <si>
    <t>Meets School Zoning Restrictions (Schools are all rated as having Met Standard)</t>
  </si>
  <si>
    <t>mid</t>
  </si>
  <si>
    <t>restricted unit percentage</t>
  </si>
  <si>
    <t>Meets HCDD Flood Zone Standards (located outside of 100 year floodplain)</t>
  </si>
  <si>
    <t>high</t>
  </si>
  <si>
    <t>Poverty Concentration meets Restrictions (concentration below 25%)</t>
  </si>
  <si>
    <t>total</t>
  </si>
  <si>
    <t>Map View of Site</t>
  </si>
  <si>
    <t>Flood Zones</t>
  </si>
  <si>
    <t>Types of Developments</t>
  </si>
  <si>
    <t>Yes/No</t>
  </si>
  <si>
    <t>Grades</t>
  </si>
  <si>
    <t xml:space="preserve">TEA Rating </t>
  </si>
  <si>
    <t>Rehab or New Cons</t>
  </si>
  <si>
    <t>Council Districts</t>
  </si>
  <si>
    <t>Council Members</t>
  </si>
  <si>
    <t>X</t>
  </si>
  <si>
    <t xml:space="preserve">Family </t>
  </si>
  <si>
    <t>Yes</t>
  </si>
  <si>
    <t>A+</t>
  </si>
  <si>
    <t>New Construction</t>
  </si>
  <si>
    <t>A</t>
  </si>
  <si>
    <t>Amy Peck</t>
  </si>
  <si>
    <t>B</t>
  </si>
  <si>
    <t>Elderly 55+</t>
  </si>
  <si>
    <t>No</t>
  </si>
  <si>
    <t>Rehabilitation/ Reconstruction</t>
  </si>
  <si>
    <t>Tarsha Jackson</t>
  </si>
  <si>
    <t>C</t>
  </si>
  <si>
    <t>Elderly 62+</t>
  </si>
  <si>
    <t>A-</t>
  </si>
  <si>
    <t>Abbie Kamin</t>
  </si>
  <si>
    <t>Permanent Supportive Housing</t>
  </si>
  <si>
    <t>B+</t>
  </si>
  <si>
    <t>D</t>
  </si>
  <si>
    <t>Carolyn Evans-Shabazz</t>
  </si>
  <si>
    <t>AE</t>
  </si>
  <si>
    <t>E</t>
  </si>
  <si>
    <t>Fred Flickinger</t>
  </si>
  <si>
    <t>V</t>
  </si>
  <si>
    <t>B-</t>
  </si>
  <si>
    <t>F</t>
  </si>
  <si>
    <t>Tiffany D. Thomas</t>
  </si>
  <si>
    <t>VE</t>
  </si>
  <si>
    <t>C+</t>
  </si>
  <si>
    <t>G</t>
  </si>
  <si>
    <t>Mary Nan Huffman</t>
  </si>
  <si>
    <t>AO</t>
  </si>
  <si>
    <t>H</t>
  </si>
  <si>
    <t>Mario Castillo</t>
  </si>
  <si>
    <t>AH</t>
  </si>
  <si>
    <t>C-</t>
  </si>
  <si>
    <t>I</t>
  </si>
  <si>
    <t>Joaquin Martinez</t>
  </si>
  <si>
    <t>A1-A30</t>
  </si>
  <si>
    <t>D+</t>
  </si>
  <si>
    <t>J</t>
  </si>
  <si>
    <t>Edward Pollard</t>
  </si>
  <si>
    <t>A99</t>
  </si>
  <si>
    <t>K</t>
  </si>
  <si>
    <t>Martha Castex-Tatum</t>
  </si>
  <si>
    <t>AR</t>
  </si>
  <si>
    <t>D-</t>
  </si>
  <si>
    <t>Extra Territorial Jurisdiction</t>
  </si>
  <si>
    <t>ETJ Jurisdiction</t>
  </si>
  <si>
    <t>AR/AE</t>
  </si>
  <si>
    <t>AR/AO</t>
  </si>
  <si>
    <t>AR/A-A1-A30</t>
  </si>
  <si>
    <t>AR/A</t>
  </si>
  <si>
    <t>Complete Community/ CRA/TIRZ</t>
  </si>
  <si>
    <t>Not Applicable</t>
  </si>
  <si>
    <t>Near Northside - Complete Community</t>
  </si>
  <si>
    <t>Gulfton - Complete Community</t>
  </si>
  <si>
    <t>Third Ward - Complete Community</t>
  </si>
  <si>
    <t>Second Ward - Complete Community</t>
  </si>
  <si>
    <t>Acres Homes - Complete Community</t>
  </si>
  <si>
    <t>Kashmere Gardens</t>
  </si>
  <si>
    <t>Magnolia Park- Manchester</t>
  </si>
  <si>
    <t>Alief-Westwood</t>
  </si>
  <si>
    <t>Sunnyside</t>
  </si>
  <si>
    <t xml:space="preserve">Fort Bend </t>
  </si>
  <si>
    <t>TIRZ 1 - St. George Place</t>
  </si>
  <si>
    <t>TIRZ 2 - Midtown</t>
  </si>
  <si>
    <t>TIRZ 3 - Main Square / Market Square</t>
  </si>
  <si>
    <t>TIRZ 4 - Village Enclaves</t>
  </si>
  <si>
    <t>TIRZ 5 - Memorial Heights</t>
  </si>
  <si>
    <t>TIRZ 6 - Eastside</t>
  </si>
  <si>
    <t>TIRZ 7 - OST / Almeda</t>
  </si>
  <si>
    <t>TIRZ 8 - Gulfgate</t>
  </si>
  <si>
    <t>TIRZ 9 - South Post Oak</t>
  </si>
  <si>
    <t>TIRZ 10 - Lake Houston</t>
  </si>
  <si>
    <t>TIRZ 11 - Greater Greenspoint</t>
  </si>
  <si>
    <t>TIRZ 12 - City Park</t>
  </si>
  <si>
    <t>TIRZ 13 - Old Sixth Ward</t>
  </si>
  <si>
    <t>TIRZ 14 - Fourth Ward</t>
  </si>
  <si>
    <t>TIRZ 15 - East Downtown</t>
  </si>
  <si>
    <t>TIRZ 16 - Uptown</t>
  </si>
  <si>
    <t>TIRZ 17 - Memorial City</t>
  </si>
  <si>
    <t>TIRZ 18 - Fifth Ward</t>
  </si>
  <si>
    <t>TIRZ 19 - Upper Kirby</t>
  </si>
  <si>
    <t>TIRZ 20 - Southwest Houston</t>
  </si>
  <si>
    <t>TIRZ 21 - Hardy / Near Northside</t>
  </si>
  <si>
    <t>TIRZ 22 - Leland woods</t>
  </si>
  <si>
    <t>TIRZ 23 - Harrisburg</t>
  </si>
  <si>
    <t>TIRZ 24 - Greater Houston</t>
  </si>
  <si>
    <t>TIRZ 25 - Hiram Clarke / Fort Bend Houston</t>
  </si>
  <si>
    <t>TIRZ 26 - Sunnyside</t>
  </si>
  <si>
    <t>TIRZ 27 - Montrose</t>
  </si>
  <si>
    <t>SUMMARY SOURCES AND USES OF FUNDS</t>
  </si>
  <si>
    <t xml:space="preserve">Describe all sources of funds and total uses of funds. Information must be consistent with the information provided throughout the Application (i.e. Financing Participants and Development Cost Schedule forms). Where funds such as tax credits or bonds are used, only the proceeds going into the development should be identified so that "sources" match "uses."  *Note that as of this date, HCDD does not intend to release a NOFA to subsidize transactions in the 2021 9% HTC round. </t>
  </si>
  <si>
    <r>
      <t xml:space="preserve">Applicants must describe the financing plan for the Development. This must include: (a) any non-traditional financing arrangements; (b) the use of funds with respect to the Development; (c) the funding sources for the Development including construction, permanent and bridge loans, rents, operating subsidies, and replacement reserves; and (d) the commitment status of the funding sources. </t>
    </r>
    <r>
      <rPr>
        <b/>
        <i/>
        <sz val="11"/>
        <color rgb="FF0070C0"/>
        <rFont val="Arial"/>
        <family val="2"/>
      </rPr>
      <t xml:space="preserve">*Note that as of this date, HCDD does not intend to release a NOFA to subsidize transactions in the 2021 9% HTC round. </t>
    </r>
  </si>
  <si>
    <r>
      <t xml:space="preserve">Enter all of the </t>
    </r>
    <r>
      <rPr>
        <b/>
        <i/>
        <u/>
        <sz val="11"/>
        <rFont val="Arial"/>
        <family val="2"/>
      </rPr>
      <t xml:space="preserve">Permanent Period Sources </t>
    </r>
    <r>
      <rPr>
        <b/>
        <sz val="11"/>
        <rFont val="Arial"/>
        <family val="2"/>
      </rPr>
      <t xml:space="preserve">necessary to complete the project in the Yellow highlighted area below.  </t>
    </r>
  </si>
  <si>
    <t>Source #</t>
  </si>
  <si>
    <t>Funding Description</t>
  </si>
  <si>
    <t>Amount</t>
  </si>
  <si>
    <t>Interest Rate</t>
  </si>
  <si>
    <t>Amortization</t>
  </si>
  <si>
    <t>Term</t>
  </si>
  <si>
    <t>Timing of contribution</t>
  </si>
  <si>
    <t>Source of Financing</t>
  </si>
  <si>
    <t>Lien Position</t>
  </si>
  <si>
    <t>Status</t>
  </si>
  <si>
    <t>Payment Obligation</t>
  </si>
  <si>
    <t>Request from HCDD*</t>
  </si>
  <si>
    <t>HCDD</t>
  </si>
  <si>
    <t>Pending</t>
  </si>
  <si>
    <t>Soft Debt</t>
  </si>
  <si>
    <t>Conventional Loan</t>
  </si>
  <si>
    <t xml:space="preserve">Data Validation </t>
  </si>
  <si>
    <t>Committed</t>
  </si>
  <si>
    <t xml:space="preserve">Hard Debt </t>
  </si>
  <si>
    <t xml:space="preserve">LIHTC Syndication Proceeds </t>
  </si>
  <si>
    <t xml:space="preserve">At Closing </t>
  </si>
  <si>
    <t xml:space="preserve">Soft Debt </t>
  </si>
  <si>
    <t xml:space="preserve">Historic Tax Credit Syndication Proceeds </t>
  </si>
  <si>
    <t xml:space="preserve">During Construction </t>
  </si>
  <si>
    <t xml:space="preserve">Grant </t>
  </si>
  <si>
    <t>Other Federal Loan or Grant (non HCDD)</t>
  </si>
  <si>
    <t>At Construction Completion</t>
  </si>
  <si>
    <t xml:space="preserve">Equity </t>
  </si>
  <si>
    <t>Private Loan or Grant</t>
  </si>
  <si>
    <t>At Conversion</t>
  </si>
  <si>
    <t>Cash Equity</t>
  </si>
  <si>
    <t>In-Kind Equity/Deferred Developer Fee</t>
  </si>
  <si>
    <t>TOTAL SOURCES OF FUNDS</t>
  </si>
  <si>
    <t>Use #</t>
  </si>
  <si>
    <t>Acquisition</t>
  </si>
  <si>
    <t>Development Costs</t>
  </si>
  <si>
    <r>
      <t xml:space="preserve">TOTAL USES OF FUNDS </t>
    </r>
    <r>
      <rPr>
        <b/>
        <sz val="8"/>
        <rFont val="Arial"/>
        <family val="2"/>
      </rPr>
      <t>(</t>
    </r>
    <r>
      <rPr>
        <b/>
        <sz val="8"/>
        <color rgb="FFFF0000"/>
        <rFont val="Arial"/>
        <family val="2"/>
      </rPr>
      <t>complete Uses- cost allocation</t>
    </r>
    <r>
      <rPr>
        <b/>
        <sz val="8"/>
        <rFont val="Arial"/>
        <family val="2"/>
      </rPr>
      <t xml:space="preserve"> tab)</t>
    </r>
  </si>
  <si>
    <t>HCDD CDBG DR Request</t>
  </si>
  <si>
    <t>Percentage of Total Uses</t>
  </si>
  <si>
    <r>
      <t xml:space="preserve">Enter all information of any interim </t>
    </r>
    <r>
      <rPr>
        <b/>
        <i/>
        <u/>
        <sz val="10"/>
        <rFont val="Arial"/>
        <family val="2"/>
      </rPr>
      <t>Construction Period Sources</t>
    </r>
    <r>
      <rPr>
        <b/>
        <sz val="10"/>
        <rFont val="Arial"/>
        <family val="2"/>
      </rPr>
      <t xml:space="preserve"> that will not be included as a Permanent Period Source </t>
    </r>
  </si>
  <si>
    <t>Amor-tization</t>
  </si>
  <si>
    <t>Other (specify):</t>
  </si>
  <si>
    <t>Cost Allocation Chart</t>
  </si>
  <si>
    <t>Sources and Uses of Funds</t>
  </si>
  <si>
    <t>Column to be deleted ( for display purpose only</t>
  </si>
  <si>
    <r>
      <t xml:space="preserve">Describe all sources of funds and total uses of funds. Information must be consistent with the Development Cost Schedule. Where funds such as tax credits, loan guarantees, bonds are used, only the proceeds going into the development should be identified so that "sources" match "uses." </t>
    </r>
    <r>
      <rPr>
        <i/>
        <sz val="10"/>
        <color rgb="FFFF0000"/>
        <rFont val="Times New Roman"/>
        <family val="1"/>
      </rPr>
      <t xml:space="preserve"> </t>
    </r>
    <r>
      <rPr>
        <b/>
        <i/>
        <sz val="10"/>
        <color rgb="FFFF0000"/>
        <rFont val="Times New Roman"/>
        <family val="1"/>
      </rPr>
      <t xml:space="preserve">*Note that as of this date, HCDD does not intend to release a NOFA to subsidize transactions in the 2021 9% HTC round. </t>
    </r>
  </si>
  <si>
    <t>USES OF FUNDS</t>
  </si>
  <si>
    <t>Total Cost</t>
  </si>
  <si>
    <t>Senior Debt</t>
  </si>
  <si>
    <t>LIHTC</t>
  </si>
  <si>
    <t>Developer financing</t>
  </si>
  <si>
    <t>COH-CDBG-DR*</t>
  </si>
  <si>
    <t>Other Financing</t>
  </si>
  <si>
    <t>Acq - Contract Price</t>
  </si>
  <si>
    <t>acquisition</t>
  </si>
  <si>
    <t>Acq - Closing/Legal Other</t>
  </si>
  <si>
    <t>Uses</t>
  </si>
  <si>
    <t xml:space="preserve">Amount </t>
  </si>
  <si>
    <t>Off-Sites</t>
  </si>
  <si>
    <t>Hard Cost</t>
  </si>
  <si>
    <t>Site work</t>
  </si>
  <si>
    <t>Soft Cost</t>
  </si>
  <si>
    <t>Direct Construction costs</t>
  </si>
  <si>
    <t>Acquisition Cost</t>
  </si>
  <si>
    <t>General Requirements (&lt;6%)</t>
  </si>
  <si>
    <t>Developer Fee</t>
  </si>
  <si>
    <t>Overhead (&lt;2%)</t>
  </si>
  <si>
    <t>Reserves</t>
  </si>
  <si>
    <t>Profit (&lt;6%)</t>
  </si>
  <si>
    <t>Total Project Cost:</t>
  </si>
  <si>
    <t>Architectural - Design Fees</t>
  </si>
  <si>
    <t>Architectural - Supervison Fees</t>
  </si>
  <si>
    <t>Engineering Fees</t>
  </si>
  <si>
    <t>Real Estate Attorney/other legal fees</t>
  </si>
  <si>
    <t>Accounting Fees</t>
  </si>
  <si>
    <t>Impact Fees</t>
  </si>
  <si>
    <t>Building permits &amp; related costs</t>
  </si>
  <si>
    <t>Appraisal</t>
  </si>
  <si>
    <t>Market analysis</t>
  </si>
  <si>
    <t>Environmental Assessment</t>
  </si>
  <si>
    <t>Soils Report</t>
  </si>
  <si>
    <t>Survey</t>
  </si>
  <si>
    <t>Marketing</t>
  </si>
  <si>
    <t>Cost of Consturction Insurance</t>
  </si>
  <si>
    <t>Hazard &amp; liability insurance</t>
  </si>
  <si>
    <t>Real Property Taxes</t>
  </si>
  <si>
    <t>Personal Property Taxes</t>
  </si>
  <si>
    <t>Tenant Relocation Expenses</t>
  </si>
  <si>
    <t>Other Indirect/Soft Costs</t>
  </si>
  <si>
    <t>Housing Consultant Fees</t>
  </si>
  <si>
    <t>Developer Fee - G &amp; A</t>
  </si>
  <si>
    <t>Developer Profit</t>
  </si>
  <si>
    <t>Construction Loan(s)</t>
  </si>
  <si>
    <t>Interest</t>
  </si>
  <si>
    <t>Origination fee</t>
  </si>
  <si>
    <t>Title &amp; recording fees</t>
  </si>
  <si>
    <t>Closing costs &amp; legal fees</t>
  </si>
  <si>
    <t>Inspection Fees</t>
  </si>
  <si>
    <t>Credit Report</t>
  </si>
  <si>
    <t xml:space="preserve">Discount Points </t>
  </si>
  <si>
    <t>Permanent Loan(s)</t>
  </si>
  <si>
    <t>Origination Fees</t>
  </si>
  <si>
    <t>Title &amp; Recording Fees</t>
  </si>
  <si>
    <t>Bond premium</t>
  </si>
  <si>
    <t>Credit report</t>
  </si>
  <si>
    <t>Discount points</t>
  </si>
  <si>
    <t>Credit enhancement fees</t>
  </si>
  <si>
    <t>Prepaid MIP</t>
  </si>
  <si>
    <t>Bridge Loan(s)</t>
  </si>
  <si>
    <t>Title &amp; Recording fees</t>
  </si>
  <si>
    <t>Other Financing Costs</t>
  </si>
  <si>
    <t>Tax Credit Fees</t>
  </si>
  <si>
    <t>Tax and/or bond cousel</t>
  </si>
  <si>
    <t>Payment bonds</t>
  </si>
  <si>
    <t>Performance bonds</t>
  </si>
  <si>
    <t>Mortgage insurance premiums</t>
  </si>
  <si>
    <t>Cost of underwriting &amp; issuance</t>
  </si>
  <si>
    <t>Syndication organization cost</t>
  </si>
  <si>
    <t>Tax Opinion</t>
  </si>
  <si>
    <t>Contractor Guarantee Fee</t>
  </si>
  <si>
    <t>Developer Guarantee Fee</t>
  </si>
  <si>
    <t>RESERVES</t>
  </si>
  <si>
    <t>Rent-Up</t>
  </si>
  <si>
    <t>Operating</t>
  </si>
  <si>
    <t>Replacement</t>
  </si>
  <si>
    <t>Escrows</t>
  </si>
  <si>
    <t>TOTAL USE OF FUNDS</t>
  </si>
  <si>
    <t xml:space="preserve"> Summary Cell Reference </t>
  </si>
  <si>
    <t>Total Appraised Value after completion</t>
  </si>
  <si>
    <t xml:space="preserve">b25 Loan to Value </t>
  </si>
  <si>
    <t>Construction Financing</t>
  </si>
  <si>
    <t>Lender Name</t>
  </si>
  <si>
    <t>Financing Terms</t>
  </si>
  <si>
    <t>Any Risk?</t>
  </si>
  <si>
    <t>Permanent Financing</t>
  </si>
  <si>
    <t>Equity (LIHTC or Other)</t>
  </si>
  <si>
    <t>Type</t>
  </si>
  <si>
    <t>Investor</t>
  </si>
  <si>
    <t>Terms</t>
  </si>
  <si>
    <t xml:space="preserve">Placed in Service </t>
  </si>
  <si>
    <t>Other Suborndiante Sources</t>
  </si>
  <si>
    <t>Agency</t>
  </si>
  <si>
    <t>Commitment Verified?</t>
  </si>
  <si>
    <t>Terms of Financing</t>
  </si>
  <si>
    <t>Funding Terms</t>
  </si>
  <si>
    <t>Project Uses</t>
  </si>
  <si>
    <t>Cost Item</t>
  </si>
  <si>
    <t>Eligible Cost</t>
  </si>
  <si>
    <t>Source</t>
  </si>
  <si>
    <t>Notes</t>
  </si>
  <si>
    <t>Supported by Appraisal</t>
  </si>
  <si>
    <t>Matches Construction Contract</t>
  </si>
  <si>
    <t xml:space="preserve">I want to include this, but not sure how to do it. </t>
  </si>
  <si>
    <t>P/OH/GCs</t>
  </si>
  <si>
    <t>6%/2%/6%</t>
  </si>
  <si>
    <t xml:space="preserve">HC Contingency </t>
  </si>
  <si>
    <t>5%/10% of total contract</t>
  </si>
  <si>
    <t>Architectural and Design</t>
  </si>
  <si>
    <t xml:space="preserve">If more than 5% of total costs, provide reason </t>
  </si>
  <si>
    <t>Project Costs</t>
  </si>
  <si>
    <t xml:space="preserve">Financing </t>
  </si>
  <si>
    <t>Type? Operating Reserves / Leases up Reserves</t>
  </si>
  <si>
    <t>Cash Fee $XX (What % paid at closing, completion and conversion?)</t>
  </si>
  <si>
    <t xml:space="preserve">Total </t>
  </si>
  <si>
    <t xml:space="preserve">Developer Experience </t>
  </si>
  <si>
    <t>Select from drop down</t>
  </si>
  <si>
    <t xml:space="preserve">Have you worked with the Housing and Community Development Department in the past? </t>
  </si>
  <si>
    <t>IF yes, please list project names and years ( attach additional sheets if necessary):</t>
  </si>
  <si>
    <t>YES</t>
  </si>
  <si>
    <t>NO</t>
  </si>
  <si>
    <t xml:space="preserve">Have you developed other Housing Tax Credit projects? </t>
  </si>
  <si>
    <t>IF yes, please list project names and addresses (attach additional sheets if necessary):</t>
  </si>
  <si>
    <t>Please list names and addresses of all other affordable housing projects which you have developed (attach additional sheets if necessary):</t>
  </si>
  <si>
    <t>AUTHORIZED OFFICIAL CERTIFICATION / SIGNATURE</t>
  </si>
  <si>
    <t>Census Tract</t>
  </si>
  <si>
    <t>Poverty Rate</t>
  </si>
  <si>
    <t>Median Income - Household</t>
  </si>
  <si>
    <t>48039990000</t>
  </si>
  <si>
    <t>Brazoria</t>
  </si>
  <si>
    <t>-</t>
  </si>
  <si>
    <t>48039660613</t>
  </si>
  <si>
    <t>48039660616</t>
  </si>
  <si>
    <t>48039660402</t>
  </si>
  <si>
    <t>48039660704</t>
  </si>
  <si>
    <t>48039660605</t>
  </si>
  <si>
    <t>48039660303</t>
  </si>
  <si>
    <t>48039660706</t>
  </si>
  <si>
    <t>48039660604</t>
  </si>
  <si>
    <t>48039660501</t>
  </si>
  <si>
    <t>48039660611</t>
  </si>
  <si>
    <t>48039660502</t>
  </si>
  <si>
    <t>48039663600</t>
  </si>
  <si>
    <t>48039660708</t>
  </si>
  <si>
    <t>48039660805</t>
  </si>
  <si>
    <t>48039663100</t>
  </si>
  <si>
    <t>48039660803</t>
  </si>
  <si>
    <t>48039660302</t>
  </si>
  <si>
    <t>48039660612</t>
  </si>
  <si>
    <t>48039660610</t>
  </si>
  <si>
    <t>48039660614</t>
  </si>
  <si>
    <t>48039660804</t>
  </si>
  <si>
    <t>48039662500</t>
  </si>
  <si>
    <t>48039661800</t>
  </si>
  <si>
    <t>48039660703</t>
  </si>
  <si>
    <t>48039660606</t>
  </si>
  <si>
    <t>48039660100</t>
  </si>
  <si>
    <t>48039660707</t>
  </si>
  <si>
    <t>48039660806</t>
  </si>
  <si>
    <t>48039661000</t>
  </si>
  <si>
    <t>48039660902</t>
  </si>
  <si>
    <t>48039660200</t>
  </si>
  <si>
    <t>48039660615</t>
  </si>
  <si>
    <t>48039661902</t>
  </si>
  <si>
    <t>48039661700</t>
  </si>
  <si>
    <t>48039660609</t>
  </si>
  <si>
    <t>48039661901</t>
  </si>
  <si>
    <t>48039660504</t>
  </si>
  <si>
    <t>48039662000</t>
  </si>
  <si>
    <t>48039662200</t>
  </si>
  <si>
    <t>48039660401</t>
  </si>
  <si>
    <t>48039663800</t>
  </si>
  <si>
    <t>48039660301</t>
  </si>
  <si>
    <t>48039660705</t>
  </si>
  <si>
    <t>48039661602</t>
  </si>
  <si>
    <t>48039660403</t>
  </si>
  <si>
    <t>48039663500</t>
  </si>
  <si>
    <t>48039662300</t>
  </si>
  <si>
    <t>48039663200</t>
  </si>
  <si>
    <t>48039663400</t>
  </si>
  <si>
    <t>48039660607</t>
  </si>
  <si>
    <t>48039663700</t>
  </si>
  <si>
    <t>48039664100</t>
  </si>
  <si>
    <t>48039662400</t>
  </si>
  <si>
    <t>48039660901</t>
  </si>
  <si>
    <t>48039661502</t>
  </si>
  <si>
    <t>48039660608</t>
  </si>
  <si>
    <t>48039662800</t>
  </si>
  <si>
    <t>48039661400</t>
  </si>
  <si>
    <t>48039661601</t>
  </si>
  <si>
    <t>48039664501</t>
  </si>
  <si>
    <t>48039663000</t>
  </si>
  <si>
    <t>48039661100</t>
  </si>
  <si>
    <t>48039664200</t>
  </si>
  <si>
    <t>48039660603</t>
  </si>
  <si>
    <t>48039660503</t>
  </si>
  <si>
    <t>48039663300</t>
  </si>
  <si>
    <t>48039662100</t>
  </si>
  <si>
    <t>48039661501</t>
  </si>
  <si>
    <t>48039662700</t>
  </si>
  <si>
    <t>48039662900</t>
  </si>
  <si>
    <t>48039662600</t>
  </si>
  <si>
    <t>48039661300</t>
  </si>
  <si>
    <t>48039663900</t>
  </si>
  <si>
    <t>48039664300</t>
  </si>
  <si>
    <t>48039661200</t>
  </si>
  <si>
    <t>48039664400</t>
  </si>
  <si>
    <t>48039664000</t>
  </si>
  <si>
    <t>48071710600</t>
  </si>
  <si>
    <t>Chambers</t>
  </si>
  <si>
    <t>48071990000</t>
  </si>
  <si>
    <t>48071710202</t>
  </si>
  <si>
    <t>48071710100</t>
  </si>
  <si>
    <t>48071710201</t>
  </si>
  <si>
    <t>48071710300</t>
  </si>
  <si>
    <t>48071710401</t>
  </si>
  <si>
    <t>48071710500</t>
  </si>
  <si>
    <t>48157673700</t>
  </si>
  <si>
    <t>Fort Bend</t>
  </si>
  <si>
    <t>48157674200</t>
  </si>
  <si>
    <t>48157673110</t>
  </si>
  <si>
    <t>48157674402</t>
  </si>
  <si>
    <t>48157674503</t>
  </si>
  <si>
    <t>48157673103</t>
  </si>
  <si>
    <t>48157673902</t>
  </si>
  <si>
    <t>48157674401</t>
  </si>
  <si>
    <t>48157674504</t>
  </si>
  <si>
    <t>48157674404</t>
  </si>
  <si>
    <t>48157673008</t>
  </si>
  <si>
    <t>48157673108</t>
  </si>
  <si>
    <t>48157674701</t>
  </si>
  <si>
    <t>48157673300</t>
  </si>
  <si>
    <t>48157673502</t>
  </si>
  <si>
    <t>48157673404</t>
  </si>
  <si>
    <t>48157674602</t>
  </si>
  <si>
    <t>48157673105</t>
  </si>
  <si>
    <t>48157673005</t>
  </si>
  <si>
    <t>48157672401</t>
  </si>
  <si>
    <t>48157673111</t>
  </si>
  <si>
    <t>48157673107</t>
  </si>
  <si>
    <t>48157673201</t>
  </si>
  <si>
    <t>48157673112</t>
  </si>
  <si>
    <t>48157673903</t>
  </si>
  <si>
    <t>48157673403</t>
  </si>
  <si>
    <t>48157674505</t>
  </si>
  <si>
    <t>48157673010</t>
  </si>
  <si>
    <t>48157674001</t>
  </si>
  <si>
    <t>48157673202</t>
  </si>
  <si>
    <t>48157673904</t>
  </si>
  <si>
    <t>48157673106</t>
  </si>
  <si>
    <t>48157674302</t>
  </si>
  <si>
    <t>48157674601</t>
  </si>
  <si>
    <t>48157673401</t>
  </si>
  <si>
    <t>48157672901</t>
  </si>
  <si>
    <t>48157674507</t>
  </si>
  <si>
    <t>48157673109</t>
  </si>
  <si>
    <t>48157674604</t>
  </si>
  <si>
    <t>48157671700</t>
  </si>
  <si>
    <t>48157673009</t>
  </si>
  <si>
    <t>48157672801</t>
  </si>
  <si>
    <t>48157672100</t>
  </si>
  <si>
    <t>48157672003</t>
  </si>
  <si>
    <t>48157673104</t>
  </si>
  <si>
    <t>48157674301</t>
  </si>
  <si>
    <t>48157671602</t>
  </si>
  <si>
    <t>48157670201</t>
  </si>
  <si>
    <t>48157674403</t>
  </si>
  <si>
    <t>48157673004</t>
  </si>
  <si>
    <t>48157673402</t>
  </si>
  <si>
    <t>48157673600</t>
  </si>
  <si>
    <t>48157670904</t>
  </si>
  <si>
    <t>48157673113</t>
  </si>
  <si>
    <t>48157674603</t>
  </si>
  <si>
    <t>48157672201</t>
  </si>
  <si>
    <t>48157670903</t>
  </si>
  <si>
    <t>48157670700</t>
  </si>
  <si>
    <t>48157673801</t>
  </si>
  <si>
    <t>48157675503</t>
  </si>
  <si>
    <t>48157670902</t>
  </si>
  <si>
    <t>48157673006</t>
  </si>
  <si>
    <t>48157673007</t>
  </si>
  <si>
    <t>48157675502</t>
  </si>
  <si>
    <t>48157671502</t>
  </si>
  <si>
    <t>48157672905</t>
  </si>
  <si>
    <t>48157673802</t>
  </si>
  <si>
    <t>48157671501</t>
  </si>
  <si>
    <t>48157672903</t>
  </si>
  <si>
    <t>48157670804</t>
  </si>
  <si>
    <t>48157673501</t>
  </si>
  <si>
    <t>48157672702</t>
  </si>
  <si>
    <t>48157674100</t>
  </si>
  <si>
    <t>48157672306</t>
  </si>
  <si>
    <t>48157672907</t>
  </si>
  <si>
    <t>48157672305</t>
  </si>
  <si>
    <t>48157672402</t>
  </si>
  <si>
    <t>48157671001</t>
  </si>
  <si>
    <t>48157671101</t>
  </si>
  <si>
    <t>48157672202</t>
  </si>
  <si>
    <t>48157674702</t>
  </si>
  <si>
    <t>48157674508</t>
  </si>
  <si>
    <t>48157672902</t>
  </si>
  <si>
    <t>48157672906</t>
  </si>
  <si>
    <t>48157670803</t>
  </si>
  <si>
    <t>48157675401</t>
  </si>
  <si>
    <t>48157671601</t>
  </si>
  <si>
    <t>48157672304</t>
  </si>
  <si>
    <t>48157671900</t>
  </si>
  <si>
    <t>48157675600</t>
  </si>
  <si>
    <t>48157670500</t>
  </si>
  <si>
    <t>48157671002</t>
  </si>
  <si>
    <t>48157670802</t>
  </si>
  <si>
    <t>48157671800</t>
  </si>
  <si>
    <t>48157674506</t>
  </si>
  <si>
    <t>48157672002</t>
  </si>
  <si>
    <t>48157670604</t>
  </si>
  <si>
    <t>48157672904</t>
  </si>
  <si>
    <t>48157672004</t>
  </si>
  <si>
    <t>48157670801</t>
  </si>
  <si>
    <t>48157672303</t>
  </si>
  <si>
    <t>48157675501</t>
  </si>
  <si>
    <t>48157671401</t>
  </si>
  <si>
    <t>48157672703</t>
  </si>
  <si>
    <t>48157675102</t>
  </si>
  <si>
    <t>48157670603</t>
  </si>
  <si>
    <t>48157674002</t>
  </si>
  <si>
    <t>48157672602</t>
  </si>
  <si>
    <t>48157675402</t>
  </si>
  <si>
    <t>48157672603</t>
  </si>
  <si>
    <t>48157675702</t>
  </si>
  <si>
    <t>48157671402</t>
  </si>
  <si>
    <t>48157672701</t>
  </si>
  <si>
    <t>48157670102</t>
  </si>
  <si>
    <t>48157675101</t>
  </si>
  <si>
    <t>48157670400</t>
  </si>
  <si>
    <t>48157670101</t>
  </si>
  <si>
    <t>48157671200</t>
  </si>
  <si>
    <t>48157672604</t>
  </si>
  <si>
    <t>48157675701</t>
  </si>
  <si>
    <t>48157670300</t>
  </si>
  <si>
    <t>48157670202</t>
  </si>
  <si>
    <t>48157675800</t>
  </si>
  <si>
    <t>48157672500</t>
  </si>
  <si>
    <t>48157671102</t>
  </si>
  <si>
    <t>48157670602</t>
  </si>
  <si>
    <t>48157671300</t>
  </si>
  <si>
    <t>48157675300</t>
  </si>
  <si>
    <t>48157675200</t>
  </si>
  <si>
    <t>48157672802</t>
  </si>
  <si>
    <t>48157674900</t>
  </si>
  <si>
    <t>48157674800</t>
  </si>
  <si>
    <t>48157675000</t>
  </si>
  <si>
    <t>48167990000</t>
  </si>
  <si>
    <t>Galveston</t>
  </si>
  <si>
    <t>48167990100</t>
  </si>
  <si>
    <t>48167721206</t>
  </si>
  <si>
    <t>48167721211</t>
  </si>
  <si>
    <t>48167720400</t>
  </si>
  <si>
    <t>48167720512</t>
  </si>
  <si>
    <t>48167721210</t>
  </si>
  <si>
    <t>48167721209</t>
  </si>
  <si>
    <t>48167721207</t>
  </si>
  <si>
    <t>48167720605</t>
  </si>
  <si>
    <t>48167720511</t>
  </si>
  <si>
    <t>48167721401</t>
  </si>
  <si>
    <t>48167720200</t>
  </si>
  <si>
    <t>48167720506</t>
  </si>
  <si>
    <t>48167720701</t>
  </si>
  <si>
    <t>48167720505</t>
  </si>
  <si>
    <t>48167720504</t>
  </si>
  <si>
    <t>48167720302</t>
  </si>
  <si>
    <t>48167720301</t>
  </si>
  <si>
    <t>48167720601</t>
  </si>
  <si>
    <t>48167720604</t>
  </si>
  <si>
    <t>48167720100</t>
  </si>
  <si>
    <t>48167721403</t>
  </si>
  <si>
    <t>48167720507</t>
  </si>
  <si>
    <t>48167723401</t>
  </si>
  <si>
    <t>48167720501</t>
  </si>
  <si>
    <t>48167720510</t>
  </si>
  <si>
    <t>48167726101</t>
  </si>
  <si>
    <t>48167720703</t>
  </si>
  <si>
    <t>48167721208</t>
  </si>
  <si>
    <t>48167721503</t>
  </si>
  <si>
    <t>48167721204</t>
  </si>
  <si>
    <t>48167725700</t>
  </si>
  <si>
    <t>48167723800</t>
  </si>
  <si>
    <t>48167721502</t>
  </si>
  <si>
    <t>48167723504</t>
  </si>
  <si>
    <t>48167721205</t>
  </si>
  <si>
    <t>48167726000</t>
  </si>
  <si>
    <t>48167721101</t>
  </si>
  <si>
    <t>48167723300</t>
  </si>
  <si>
    <t>48167720508</t>
  </si>
  <si>
    <t>48167723200</t>
  </si>
  <si>
    <t>48167723600</t>
  </si>
  <si>
    <t>48167723501</t>
  </si>
  <si>
    <t>48167723403</t>
  </si>
  <si>
    <t>48167723505</t>
  </si>
  <si>
    <t>48167721301</t>
  </si>
  <si>
    <t>48167720603</t>
  </si>
  <si>
    <t>48167720800</t>
  </si>
  <si>
    <t>48167720602</t>
  </si>
  <si>
    <t>48167724800</t>
  </si>
  <si>
    <t>48167722001</t>
  </si>
  <si>
    <t>48167721800</t>
  </si>
  <si>
    <t>48167721600</t>
  </si>
  <si>
    <t>48167725500</t>
  </si>
  <si>
    <t>48167721103</t>
  </si>
  <si>
    <t>48167721203</t>
  </si>
  <si>
    <t>48167722100</t>
  </si>
  <si>
    <t>48167726102</t>
  </si>
  <si>
    <t>48167720702</t>
  </si>
  <si>
    <t>48167721000</t>
  </si>
  <si>
    <t>48167720509</t>
  </si>
  <si>
    <t>48167723402</t>
  </si>
  <si>
    <t>48167721901</t>
  </si>
  <si>
    <t>48167721501</t>
  </si>
  <si>
    <t>48167723503</t>
  </si>
  <si>
    <t>48167720900</t>
  </si>
  <si>
    <t>48167725800</t>
  </si>
  <si>
    <t>48167725300</t>
  </si>
  <si>
    <t>48167724900</t>
  </si>
  <si>
    <t>48167723900</t>
  </si>
  <si>
    <t>48167724400</t>
  </si>
  <si>
    <t>48167722002</t>
  </si>
  <si>
    <t>48167721702</t>
  </si>
  <si>
    <t>48167725900</t>
  </si>
  <si>
    <t>48167724101</t>
  </si>
  <si>
    <t>48167721302</t>
  </si>
  <si>
    <t>48167721102</t>
  </si>
  <si>
    <t>48167725400</t>
  </si>
  <si>
    <t>48167722700</t>
  </si>
  <si>
    <t>48167724300</t>
  </si>
  <si>
    <t>48167726200</t>
  </si>
  <si>
    <t>48167722300</t>
  </si>
  <si>
    <t>48167721902</t>
  </si>
  <si>
    <t>48167721402</t>
  </si>
  <si>
    <t>48167721703</t>
  </si>
  <si>
    <t>48167722600</t>
  </si>
  <si>
    <t>48167723700</t>
  </si>
  <si>
    <t>48167723100</t>
  </si>
  <si>
    <t>48167722900</t>
  </si>
  <si>
    <t>48167724500</t>
  </si>
  <si>
    <t>48167725000</t>
  </si>
  <si>
    <t>48167721701</t>
  </si>
  <si>
    <t>48167725200</t>
  </si>
  <si>
    <t>48167724200</t>
  </si>
  <si>
    <t>48167725600</t>
  </si>
  <si>
    <t>48167722800</t>
  </si>
  <si>
    <t>48167723000</t>
  </si>
  <si>
    <t>48167725100</t>
  </si>
  <si>
    <t>48167722200</t>
  </si>
  <si>
    <t>48167724700</t>
  </si>
  <si>
    <t>48167724000</t>
  </si>
  <si>
    <t>48167724600</t>
  </si>
  <si>
    <t>48201241503</t>
  </si>
  <si>
    <t>Harris</t>
  </si>
  <si>
    <t>48201252602</t>
  </si>
  <si>
    <t>48201312901</t>
  </si>
  <si>
    <t>48201324102</t>
  </si>
  <si>
    <t>48201340201</t>
  </si>
  <si>
    <t>48201343601</t>
  </si>
  <si>
    <t>48201432302</t>
  </si>
  <si>
    <t>48201980000</t>
  </si>
  <si>
    <t>48201980100</t>
  </si>
  <si>
    <t>48201980300</t>
  </si>
  <si>
    <t>48201980400</t>
  </si>
  <si>
    <t>48201411200</t>
  </si>
  <si>
    <t>48201411400</t>
  </si>
  <si>
    <t>48201412300</t>
  </si>
  <si>
    <t>48201412400</t>
  </si>
  <si>
    <t>48201412600</t>
  </si>
  <si>
    <t>48201412800</t>
  </si>
  <si>
    <t>48201413100</t>
  </si>
  <si>
    <t>48201420800</t>
  </si>
  <si>
    <t>48201430300</t>
  </si>
  <si>
    <t>48201430400</t>
  </si>
  <si>
    <t>48201430600</t>
  </si>
  <si>
    <t>48201510802</t>
  </si>
  <si>
    <t>48201411901</t>
  </si>
  <si>
    <t>48201510702</t>
  </si>
  <si>
    <t>48201450700</t>
  </si>
  <si>
    <t>48201540101</t>
  </si>
  <si>
    <t>48201522500</t>
  </si>
  <si>
    <t>48201250902</t>
  </si>
  <si>
    <t>48201420900</t>
  </si>
  <si>
    <t>48201412000</t>
  </si>
  <si>
    <t>48201340301</t>
  </si>
  <si>
    <t>48201430500</t>
  </si>
  <si>
    <t>48201454502</t>
  </si>
  <si>
    <t>48201510901</t>
  </si>
  <si>
    <t>48201420700</t>
  </si>
  <si>
    <t>48201555305</t>
  </si>
  <si>
    <t>48201454505</t>
  </si>
  <si>
    <t>48201431702</t>
  </si>
  <si>
    <t>48201511502</t>
  </si>
  <si>
    <t>48201543004</t>
  </si>
  <si>
    <t>48201412500</t>
  </si>
  <si>
    <t>48201511202</t>
  </si>
  <si>
    <t>48201411100</t>
  </si>
  <si>
    <t>48201511201</t>
  </si>
  <si>
    <t>48201531700</t>
  </si>
  <si>
    <t>48201412202</t>
  </si>
  <si>
    <t>48201543007</t>
  </si>
  <si>
    <t>48201454504</t>
  </si>
  <si>
    <t>48201511302</t>
  </si>
  <si>
    <t>48201450500</t>
  </si>
  <si>
    <t>48201250407</t>
  </si>
  <si>
    <t>48201554002</t>
  </si>
  <si>
    <t>48201454503</t>
  </si>
  <si>
    <t>48201450200</t>
  </si>
  <si>
    <t>48201531100</t>
  </si>
  <si>
    <t>48201312602</t>
  </si>
  <si>
    <t>48201510602</t>
  </si>
  <si>
    <t>48201251505</t>
  </si>
  <si>
    <t>48201554404</t>
  </si>
  <si>
    <t>48201511301</t>
  </si>
  <si>
    <t>48201410402</t>
  </si>
  <si>
    <t>48201340400</t>
  </si>
  <si>
    <t>48201252003</t>
  </si>
  <si>
    <t>48201555704</t>
  </si>
  <si>
    <t>48201421900</t>
  </si>
  <si>
    <t>48201511400</t>
  </si>
  <si>
    <t>48201451302</t>
  </si>
  <si>
    <t>48201340202</t>
  </si>
  <si>
    <t>48201251501</t>
  </si>
  <si>
    <t>48201412700</t>
  </si>
  <si>
    <t>48201251504</t>
  </si>
  <si>
    <t>48201451200</t>
  </si>
  <si>
    <t>48201553901</t>
  </si>
  <si>
    <t>48201541207</t>
  </si>
  <si>
    <t>48201350804</t>
  </si>
  <si>
    <t>48201510500</t>
  </si>
  <si>
    <t>48201410202</t>
  </si>
  <si>
    <t>48201555304</t>
  </si>
  <si>
    <t>48201421000</t>
  </si>
  <si>
    <t>48201510100</t>
  </si>
  <si>
    <t>48201554501</t>
  </si>
  <si>
    <t>48201232202</t>
  </si>
  <si>
    <t>48201431504</t>
  </si>
  <si>
    <t>48201554502</t>
  </si>
  <si>
    <t>48201312501</t>
  </si>
  <si>
    <t>48201554702</t>
  </si>
  <si>
    <t>48201430800</t>
  </si>
  <si>
    <t>48201554808</t>
  </si>
  <si>
    <t>48201412201</t>
  </si>
  <si>
    <t>48201553803</t>
  </si>
  <si>
    <t>48201510801</t>
  </si>
  <si>
    <t>48201511501</t>
  </si>
  <si>
    <t>48201350103</t>
  </si>
  <si>
    <t>48201250404</t>
  </si>
  <si>
    <t>48201554410</t>
  </si>
  <si>
    <t>48201340203</t>
  </si>
  <si>
    <t>48201410401</t>
  </si>
  <si>
    <t>48201554600</t>
  </si>
  <si>
    <t>48201450100</t>
  </si>
  <si>
    <t>48201554409</t>
  </si>
  <si>
    <t>48201410502</t>
  </si>
  <si>
    <t>48201531600</t>
  </si>
  <si>
    <t>48201251503</t>
  </si>
  <si>
    <t>48201520100</t>
  </si>
  <si>
    <t>48201413000</t>
  </si>
  <si>
    <t>48201511100</t>
  </si>
  <si>
    <t>48201554804</t>
  </si>
  <si>
    <t>48201340800</t>
  </si>
  <si>
    <t>48201553404</t>
  </si>
  <si>
    <t>48201543006</t>
  </si>
  <si>
    <t>48201553801</t>
  </si>
  <si>
    <t>48201251401</t>
  </si>
  <si>
    <t>48201554803</t>
  </si>
  <si>
    <t>48201555301</t>
  </si>
  <si>
    <t>48201340302</t>
  </si>
  <si>
    <t>48201555600</t>
  </si>
  <si>
    <t>48201531000</t>
  </si>
  <si>
    <t>48201542002</t>
  </si>
  <si>
    <t>48201342001</t>
  </si>
  <si>
    <t>48201510302</t>
  </si>
  <si>
    <t>48201551702</t>
  </si>
  <si>
    <t>48201250801</t>
  </si>
  <si>
    <t>48201554406</t>
  </si>
  <si>
    <t>48201551704</t>
  </si>
  <si>
    <t>48201555701</t>
  </si>
  <si>
    <t>48201250802</t>
  </si>
  <si>
    <t>48201530200</t>
  </si>
  <si>
    <t>48201454700</t>
  </si>
  <si>
    <t>48201554301</t>
  </si>
  <si>
    <t>48201555505</t>
  </si>
  <si>
    <t>48201554405</t>
  </si>
  <si>
    <t>48201341400</t>
  </si>
  <si>
    <t>48201520700</t>
  </si>
  <si>
    <t>48201411902</t>
  </si>
  <si>
    <t>48201980700</t>
  </si>
  <si>
    <t>48201343200</t>
  </si>
  <si>
    <t>48201454901</t>
  </si>
  <si>
    <t>48201451604</t>
  </si>
  <si>
    <t>48201555303</t>
  </si>
  <si>
    <t>48201413302</t>
  </si>
  <si>
    <t>48201310200</t>
  </si>
  <si>
    <t>48201551300</t>
  </si>
  <si>
    <t>48201556100</t>
  </si>
  <si>
    <t>48201554902</t>
  </si>
  <si>
    <t>48201410501</t>
  </si>
  <si>
    <t>48201250303</t>
  </si>
  <si>
    <t>48201411600</t>
  </si>
  <si>
    <t>48201552902</t>
  </si>
  <si>
    <t>48201510301</t>
  </si>
  <si>
    <t>48201431302</t>
  </si>
  <si>
    <t>48201411504</t>
  </si>
  <si>
    <t>48201510902</t>
  </si>
  <si>
    <t>48201555703</t>
  </si>
  <si>
    <t>48201540901</t>
  </si>
  <si>
    <t>48201541008</t>
  </si>
  <si>
    <t>48201431600</t>
  </si>
  <si>
    <t>48201431804</t>
  </si>
  <si>
    <t>48201553601</t>
  </si>
  <si>
    <t>48201542902</t>
  </si>
  <si>
    <t>48201250901</t>
  </si>
  <si>
    <t>48201510601</t>
  </si>
  <si>
    <t>48201541901</t>
  </si>
  <si>
    <t>48201554905</t>
  </si>
  <si>
    <t>48201342801</t>
  </si>
  <si>
    <t>48201421802</t>
  </si>
  <si>
    <t>48201541007</t>
  </si>
  <si>
    <t>48201411001</t>
  </si>
  <si>
    <t>48201555503</t>
  </si>
  <si>
    <t>48201552402</t>
  </si>
  <si>
    <t>48201251902</t>
  </si>
  <si>
    <t>48201250406</t>
  </si>
  <si>
    <t>48201555504</t>
  </si>
  <si>
    <t>48201510201</t>
  </si>
  <si>
    <t>48201350300</t>
  </si>
  <si>
    <t>48201432004</t>
  </si>
  <si>
    <t>48201411503</t>
  </si>
  <si>
    <t>48201342802</t>
  </si>
  <si>
    <t>48201554407</t>
  </si>
  <si>
    <t>48201313101</t>
  </si>
  <si>
    <t>48201350102</t>
  </si>
  <si>
    <t>48201553401</t>
  </si>
  <si>
    <t>48201252002</t>
  </si>
  <si>
    <t>48201430102</t>
  </si>
  <si>
    <t>48201410201</t>
  </si>
  <si>
    <t>48201510400</t>
  </si>
  <si>
    <t>48201510202</t>
  </si>
  <si>
    <t>48201411801</t>
  </si>
  <si>
    <t>48201431902</t>
  </si>
  <si>
    <t>48201543010</t>
  </si>
  <si>
    <t>48201411301</t>
  </si>
  <si>
    <t>48201554103</t>
  </si>
  <si>
    <t>48201422000</t>
  </si>
  <si>
    <t>48201251904</t>
  </si>
  <si>
    <t>48201250405</t>
  </si>
  <si>
    <t>48201554408</t>
  </si>
  <si>
    <t>48201251300</t>
  </si>
  <si>
    <t>48201411506</t>
  </si>
  <si>
    <t>48201431505</t>
  </si>
  <si>
    <t>48201554806</t>
  </si>
  <si>
    <t>48201241302</t>
  </si>
  <si>
    <t>48201541009</t>
  </si>
  <si>
    <t>48201350604</t>
  </si>
  <si>
    <t>48201341800</t>
  </si>
  <si>
    <t>48201520200</t>
  </si>
  <si>
    <t>48201541205</t>
  </si>
  <si>
    <t>48201450402</t>
  </si>
  <si>
    <t>48201410703</t>
  </si>
  <si>
    <t>48201250701</t>
  </si>
  <si>
    <t>48201553405</t>
  </si>
  <si>
    <t>48201340600</t>
  </si>
  <si>
    <t>48201555001</t>
  </si>
  <si>
    <t>48201554104</t>
  </si>
  <si>
    <t>48201542901</t>
  </si>
  <si>
    <t>48201541604</t>
  </si>
  <si>
    <t>48201554302</t>
  </si>
  <si>
    <t>48201350700</t>
  </si>
  <si>
    <t>48201250408</t>
  </si>
  <si>
    <t>48201241301</t>
  </si>
  <si>
    <t>48201554904</t>
  </si>
  <si>
    <t>48201431701</t>
  </si>
  <si>
    <t>48201410802</t>
  </si>
  <si>
    <t>48201510803</t>
  </si>
  <si>
    <t>48201541206</t>
  </si>
  <si>
    <t>48201541203</t>
  </si>
  <si>
    <t>48201552003</t>
  </si>
  <si>
    <t>48201455102</t>
  </si>
  <si>
    <t>48201250702</t>
  </si>
  <si>
    <t>48201542303</t>
  </si>
  <si>
    <t>48201340702</t>
  </si>
  <si>
    <t>48201341600</t>
  </si>
  <si>
    <t>48201543100</t>
  </si>
  <si>
    <t>48201431001</t>
  </si>
  <si>
    <t>48201554805</t>
  </si>
  <si>
    <t>48201431503</t>
  </si>
  <si>
    <t>48201431403</t>
  </si>
  <si>
    <t>48201455103</t>
  </si>
  <si>
    <t>48201550305</t>
  </si>
  <si>
    <t>48201253201</t>
  </si>
  <si>
    <t>48201543005</t>
  </si>
  <si>
    <t>48201551800</t>
  </si>
  <si>
    <t>48201451603</t>
  </si>
  <si>
    <t>48201541100</t>
  </si>
  <si>
    <t>48201551705</t>
  </si>
  <si>
    <t>48201342002</t>
  </si>
  <si>
    <t>48201541701</t>
  </si>
  <si>
    <t>48201342900</t>
  </si>
  <si>
    <t>48201451606</t>
  </si>
  <si>
    <t>48201451902</t>
  </si>
  <si>
    <t>48201541006</t>
  </si>
  <si>
    <t>48201420400</t>
  </si>
  <si>
    <t>48201532504</t>
  </si>
  <si>
    <t>48201411505</t>
  </si>
  <si>
    <t>48201411003</t>
  </si>
  <si>
    <t>48201412902</t>
  </si>
  <si>
    <t>48201410900</t>
  </si>
  <si>
    <t>48201410601</t>
  </si>
  <si>
    <t>48201431002</t>
  </si>
  <si>
    <t>48201555200</t>
  </si>
  <si>
    <t>48201350104</t>
  </si>
  <si>
    <t>48201330802</t>
  </si>
  <si>
    <t>48201253300</t>
  </si>
  <si>
    <t>48201542304</t>
  </si>
  <si>
    <t>48201534003</t>
  </si>
  <si>
    <t>48201253101</t>
  </si>
  <si>
    <t>48201543009</t>
  </si>
  <si>
    <t>48201333906</t>
  </si>
  <si>
    <t>48201454902</t>
  </si>
  <si>
    <t>48201554906</t>
  </si>
  <si>
    <t>48201423500</t>
  </si>
  <si>
    <t>48201411302</t>
  </si>
  <si>
    <t>48201410300</t>
  </si>
  <si>
    <t>48201542800</t>
  </si>
  <si>
    <t>48201342100</t>
  </si>
  <si>
    <t>48201241104</t>
  </si>
  <si>
    <t>48201541902</t>
  </si>
  <si>
    <t>48201322702</t>
  </si>
  <si>
    <t>48201251100</t>
  </si>
  <si>
    <t>48201455200</t>
  </si>
  <si>
    <t>48201554807</t>
  </si>
  <si>
    <t>48201555002</t>
  </si>
  <si>
    <t>48201253102</t>
  </si>
  <si>
    <t>48201554908</t>
  </si>
  <si>
    <t>48201451006</t>
  </si>
  <si>
    <t>48201553002</t>
  </si>
  <si>
    <t>48201251903</t>
  </si>
  <si>
    <t>48201341501</t>
  </si>
  <si>
    <t>48201555501</t>
  </si>
  <si>
    <t>48201420600</t>
  </si>
  <si>
    <t>48201252001</t>
  </si>
  <si>
    <t>48201530900</t>
  </si>
  <si>
    <t>48201252305</t>
  </si>
  <si>
    <t>48201541401</t>
  </si>
  <si>
    <t>48201233002</t>
  </si>
  <si>
    <t>48201541404</t>
  </si>
  <si>
    <t>48201542600</t>
  </si>
  <si>
    <t>48201241400</t>
  </si>
  <si>
    <t>48201250305</t>
  </si>
  <si>
    <t>48201522002</t>
  </si>
  <si>
    <t>48201552304</t>
  </si>
  <si>
    <t>48201341002</t>
  </si>
  <si>
    <t>48201542201</t>
  </si>
  <si>
    <t>48201343302</t>
  </si>
  <si>
    <t>48201542305</t>
  </si>
  <si>
    <t>48201343100</t>
  </si>
  <si>
    <t>48201511003</t>
  </si>
  <si>
    <t>48201543202</t>
  </si>
  <si>
    <t>48201531400</t>
  </si>
  <si>
    <t>48201310101</t>
  </si>
  <si>
    <t>48201533804</t>
  </si>
  <si>
    <t>48201554809</t>
  </si>
  <si>
    <t>48201454802</t>
  </si>
  <si>
    <t>48201511001</t>
  </si>
  <si>
    <t>48201250102</t>
  </si>
  <si>
    <t>48201542302</t>
  </si>
  <si>
    <t>48201240704</t>
  </si>
  <si>
    <t>48201251800</t>
  </si>
  <si>
    <t>48201550700</t>
  </si>
  <si>
    <t>48201341502</t>
  </si>
  <si>
    <t>48201541500</t>
  </si>
  <si>
    <t>48201410801</t>
  </si>
  <si>
    <t>48201540602</t>
  </si>
  <si>
    <t>48201542108</t>
  </si>
  <si>
    <t>48201340102</t>
  </si>
  <si>
    <t>48201555102</t>
  </si>
  <si>
    <t>48201420300</t>
  </si>
  <si>
    <t>48201350202</t>
  </si>
  <si>
    <t>48201540601</t>
  </si>
  <si>
    <t>48201343301</t>
  </si>
  <si>
    <t>48201430900</t>
  </si>
  <si>
    <t>48201253601</t>
  </si>
  <si>
    <t>48201350603</t>
  </si>
  <si>
    <t>48201251600</t>
  </si>
  <si>
    <t>48201543011</t>
  </si>
  <si>
    <t>48201551703</t>
  </si>
  <si>
    <t>48201431801</t>
  </si>
  <si>
    <t>48201433300</t>
  </si>
  <si>
    <t>48201552802</t>
  </si>
  <si>
    <t>48201240903</t>
  </si>
  <si>
    <t>48201552200</t>
  </si>
  <si>
    <t>48201555101</t>
  </si>
  <si>
    <t>48201542103</t>
  </si>
  <si>
    <t>48201534205</t>
  </si>
  <si>
    <t>48201411002</t>
  </si>
  <si>
    <t>48201522102</t>
  </si>
  <si>
    <t>48201521600</t>
  </si>
  <si>
    <t>48201410602</t>
  </si>
  <si>
    <t>48201511004</t>
  </si>
  <si>
    <t>48201553500</t>
  </si>
  <si>
    <t>48201455000</t>
  </si>
  <si>
    <t>48201422100</t>
  </si>
  <si>
    <t>48201252303</t>
  </si>
  <si>
    <t>48201431506</t>
  </si>
  <si>
    <t>48201542105</t>
  </si>
  <si>
    <t>48201251000</t>
  </si>
  <si>
    <t>48201542107</t>
  </si>
  <si>
    <t>48201540502</t>
  </si>
  <si>
    <t>48201333802</t>
  </si>
  <si>
    <t>48201310102</t>
  </si>
  <si>
    <t>48201532503</t>
  </si>
  <si>
    <t>48201333600</t>
  </si>
  <si>
    <t>48201240705</t>
  </si>
  <si>
    <t>48201531500</t>
  </si>
  <si>
    <t>48201440102</t>
  </si>
  <si>
    <t>48201250101</t>
  </si>
  <si>
    <t>48201551400</t>
  </si>
  <si>
    <t>48201342500</t>
  </si>
  <si>
    <t>48201431803</t>
  </si>
  <si>
    <t>48201552101</t>
  </si>
  <si>
    <t>48201521502</t>
  </si>
  <si>
    <t>48201240905</t>
  </si>
  <si>
    <t>48201100001</t>
  </si>
  <si>
    <t>48201453604</t>
  </si>
  <si>
    <t>48201430700</t>
  </si>
  <si>
    <t>48201321600</t>
  </si>
  <si>
    <t>48201533903</t>
  </si>
  <si>
    <t>48201534102</t>
  </si>
  <si>
    <t>48201320902</t>
  </si>
  <si>
    <t>48201553001</t>
  </si>
  <si>
    <t>48201210600</t>
  </si>
  <si>
    <t>48201321402</t>
  </si>
  <si>
    <t>48201554202</t>
  </si>
  <si>
    <t>48201551202</t>
  </si>
  <si>
    <t>48201554907</t>
  </si>
  <si>
    <t>48201313202</t>
  </si>
  <si>
    <t>48201553101</t>
  </si>
  <si>
    <t>48201413301</t>
  </si>
  <si>
    <t>48201240707</t>
  </si>
  <si>
    <t>48201323200</t>
  </si>
  <si>
    <t>48201534101</t>
  </si>
  <si>
    <t>48201542104</t>
  </si>
  <si>
    <t>48201542203</t>
  </si>
  <si>
    <t>48201451605</t>
  </si>
  <si>
    <t>48201540700</t>
  </si>
  <si>
    <t>48201250306</t>
  </si>
  <si>
    <t>48201521900</t>
  </si>
  <si>
    <t>48201312601</t>
  </si>
  <si>
    <t>48201554701</t>
  </si>
  <si>
    <t>48201451100</t>
  </si>
  <si>
    <t>48201542106</t>
  </si>
  <si>
    <t>48201454000</t>
  </si>
  <si>
    <t>48201342400</t>
  </si>
  <si>
    <t>48201541004</t>
  </si>
  <si>
    <t>48201542001</t>
  </si>
  <si>
    <t>48201452103</t>
  </si>
  <si>
    <t>48201555403</t>
  </si>
  <si>
    <t>48201251200</t>
  </si>
  <si>
    <t>48201411802</t>
  </si>
  <si>
    <t>48201554201</t>
  </si>
  <si>
    <t>48201553102</t>
  </si>
  <si>
    <t>48201323602</t>
  </si>
  <si>
    <t>48201541204</t>
  </si>
  <si>
    <t>48201552801</t>
  </si>
  <si>
    <t>48201556000</t>
  </si>
  <si>
    <t>48201350400</t>
  </si>
  <si>
    <t>48201550404</t>
  </si>
  <si>
    <t>48201240906</t>
  </si>
  <si>
    <t>48201312700</t>
  </si>
  <si>
    <t>48201411507</t>
  </si>
  <si>
    <t>48201555401</t>
  </si>
  <si>
    <t>48201421700</t>
  </si>
  <si>
    <t>48201450801</t>
  </si>
  <si>
    <t>48201232405</t>
  </si>
  <si>
    <t>48201350601</t>
  </si>
  <si>
    <t>48201552301</t>
  </si>
  <si>
    <t>48201531200</t>
  </si>
  <si>
    <t>48201511600</t>
  </si>
  <si>
    <t>48201540102</t>
  </si>
  <si>
    <t>48201330301</t>
  </si>
  <si>
    <t>48201312502</t>
  </si>
  <si>
    <t>48201431401</t>
  </si>
  <si>
    <t>48201333904</t>
  </si>
  <si>
    <t>48201542004</t>
  </si>
  <si>
    <t>48201542402</t>
  </si>
  <si>
    <t>48201553804</t>
  </si>
  <si>
    <t>48201240904</t>
  </si>
  <si>
    <t>48201510701</t>
  </si>
  <si>
    <t>48201241103</t>
  </si>
  <si>
    <t>48201550407</t>
  </si>
  <si>
    <t>48201332500</t>
  </si>
  <si>
    <t>48201250304</t>
  </si>
  <si>
    <t>48201553403</t>
  </si>
  <si>
    <t>48201232306</t>
  </si>
  <si>
    <t>48201543201</t>
  </si>
  <si>
    <t>48201412901</t>
  </si>
  <si>
    <t>48201411700</t>
  </si>
  <si>
    <t>48201312300</t>
  </si>
  <si>
    <t>48201430101</t>
  </si>
  <si>
    <t>48201422702</t>
  </si>
  <si>
    <t>48201552004</t>
  </si>
  <si>
    <t>48201522201</t>
  </si>
  <si>
    <t>48201431404</t>
  </si>
  <si>
    <t>48201451004</t>
  </si>
  <si>
    <t>48201241101</t>
  </si>
  <si>
    <t>48201413206</t>
  </si>
  <si>
    <t>48201552602</t>
  </si>
  <si>
    <t>48201341304</t>
  </si>
  <si>
    <t>48201431204</t>
  </si>
  <si>
    <t>48201530300</t>
  </si>
  <si>
    <t>48201432600</t>
  </si>
  <si>
    <t>48201321800</t>
  </si>
  <si>
    <t>48201250500</t>
  </si>
  <si>
    <t>48201453901</t>
  </si>
  <si>
    <t>48201423201</t>
  </si>
  <si>
    <t>48201324000</t>
  </si>
  <si>
    <t>48201454200</t>
  </si>
  <si>
    <t>48201543008</t>
  </si>
  <si>
    <t>48201233003</t>
  </si>
  <si>
    <t>48201330101</t>
  </si>
  <si>
    <t>48201410101</t>
  </si>
  <si>
    <t>48201532800</t>
  </si>
  <si>
    <t>48201330801</t>
  </si>
  <si>
    <t>48201232201</t>
  </si>
  <si>
    <t>48201241105</t>
  </si>
  <si>
    <t>48201312603</t>
  </si>
  <si>
    <t>48201522401</t>
  </si>
  <si>
    <t>48201422403</t>
  </si>
  <si>
    <t>48201422302</t>
  </si>
  <si>
    <t>48201314402</t>
  </si>
  <si>
    <t>48201432703</t>
  </si>
  <si>
    <t>48201552502</t>
  </si>
  <si>
    <t>48201350500</t>
  </si>
  <si>
    <t>48201552002</t>
  </si>
  <si>
    <t>48201341204</t>
  </si>
  <si>
    <t>48201552103</t>
  </si>
  <si>
    <t>48201342700</t>
  </si>
  <si>
    <t>48201241001</t>
  </si>
  <si>
    <t>48201251701</t>
  </si>
  <si>
    <t>48201241002</t>
  </si>
  <si>
    <t>48201540904</t>
  </si>
  <si>
    <t>48201542700</t>
  </si>
  <si>
    <t>48201451301</t>
  </si>
  <si>
    <t>48201341302</t>
  </si>
  <si>
    <t>48201252902</t>
  </si>
  <si>
    <t>48201541301</t>
  </si>
  <si>
    <t>48201522402</t>
  </si>
  <si>
    <t>48201980200</t>
  </si>
  <si>
    <t>48201541702</t>
  </si>
  <si>
    <t>48201321700</t>
  </si>
  <si>
    <t>48201223100</t>
  </si>
  <si>
    <t>48201534204</t>
  </si>
  <si>
    <t>48201532101</t>
  </si>
  <si>
    <t>48201450600</t>
  </si>
  <si>
    <t>48201340701</t>
  </si>
  <si>
    <t>48201430200</t>
  </si>
  <si>
    <t>48201252202</t>
  </si>
  <si>
    <t>48201232404</t>
  </si>
  <si>
    <t>48201541703</t>
  </si>
  <si>
    <t>48201541302</t>
  </si>
  <si>
    <t>48201431206</t>
  </si>
  <si>
    <t>48201520604</t>
  </si>
  <si>
    <t>48201314001</t>
  </si>
  <si>
    <t>48201334102</t>
  </si>
  <si>
    <t>48201551102</t>
  </si>
  <si>
    <t>48201240706</t>
  </si>
  <si>
    <t>48201552604</t>
  </si>
  <si>
    <t>48201423401</t>
  </si>
  <si>
    <t>48201551601</t>
  </si>
  <si>
    <t>48201455300</t>
  </si>
  <si>
    <t>48201241201</t>
  </si>
  <si>
    <t>48201321101</t>
  </si>
  <si>
    <t>48201455104</t>
  </si>
  <si>
    <t>48201541402</t>
  </si>
  <si>
    <t>48201410704</t>
  </si>
  <si>
    <t>48201454801</t>
  </si>
  <si>
    <t>48201330901</t>
  </si>
  <si>
    <t>48201450301</t>
  </si>
  <si>
    <t>48201343700</t>
  </si>
  <si>
    <t>48201333801</t>
  </si>
  <si>
    <t>48201521800</t>
  </si>
  <si>
    <t>48201450900</t>
  </si>
  <si>
    <t>48201340501</t>
  </si>
  <si>
    <t>48201553201</t>
  </si>
  <si>
    <t>48201313102</t>
  </si>
  <si>
    <t>48201313201</t>
  </si>
  <si>
    <t>48201341700</t>
  </si>
  <si>
    <t>48201553700</t>
  </si>
  <si>
    <t>48201454302</t>
  </si>
  <si>
    <t>48201341203</t>
  </si>
  <si>
    <t>48201452701</t>
  </si>
  <si>
    <t>48201554001</t>
  </si>
  <si>
    <t>48201450302</t>
  </si>
  <si>
    <t>48201420200</t>
  </si>
  <si>
    <t>48201240802</t>
  </si>
  <si>
    <t>48201542202</t>
  </si>
  <si>
    <t>48201322600</t>
  </si>
  <si>
    <t>48201550601</t>
  </si>
  <si>
    <t>48201552102</t>
  </si>
  <si>
    <t>48201423600</t>
  </si>
  <si>
    <t>48201312000</t>
  </si>
  <si>
    <t>48201541005</t>
  </si>
  <si>
    <t>48201550602</t>
  </si>
  <si>
    <t>48201343602</t>
  </si>
  <si>
    <t>48201311300</t>
  </si>
  <si>
    <t>48201241202</t>
  </si>
  <si>
    <t>48201550902</t>
  </si>
  <si>
    <t>48201451501</t>
  </si>
  <si>
    <t>48201333000</t>
  </si>
  <si>
    <t>48201323801</t>
  </si>
  <si>
    <t>48201313000</t>
  </si>
  <si>
    <t>48201232203</t>
  </si>
  <si>
    <t>48201232402</t>
  </si>
  <si>
    <t>48201334002</t>
  </si>
  <si>
    <t>48201341101</t>
  </si>
  <si>
    <t>48201542003</t>
  </si>
  <si>
    <t>48201320500</t>
  </si>
  <si>
    <t>48201322701</t>
  </si>
  <si>
    <t>48201550306</t>
  </si>
  <si>
    <t>48201452101</t>
  </si>
  <si>
    <t>48201250403</t>
  </si>
  <si>
    <t>48201233501</t>
  </si>
  <si>
    <t>48201334003</t>
  </si>
  <si>
    <t>48201232801</t>
  </si>
  <si>
    <t>48201550800</t>
  </si>
  <si>
    <t>48201534201</t>
  </si>
  <si>
    <t>48201342200</t>
  </si>
  <si>
    <t>48201452602</t>
  </si>
  <si>
    <t>48201540800</t>
  </si>
  <si>
    <t>48201233703</t>
  </si>
  <si>
    <t>48201453002</t>
  </si>
  <si>
    <t>48201453401</t>
  </si>
  <si>
    <t>48201251702</t>
  </si>
  <si>
    <t>48201333905</t>
  </si>
  <si>
    <t>48201454305</t>
  </si>
  <si>
    <t>48201522001</t>
  </si>
  <si>
    <t>48201422602</t>
  </si>
  <si>
    <t>48201530102</t>
  </si>
  <si>
    <t>48201451405</t>
  </si>
  <si>
    <t>48201331501</t>
  </si>
  <si>
    <t>48201240703</t>
  </si>
  <si>
    <t>48201423303</t>
  </si>
  <si>
    <t>48201542500</t>
  </si>
  <si>
    <t>48201333302</t>
  </si>
  <si>
    <t>48201252400</t>
  </si>
  <si>
    <t>48201333502</t>
  </si>
  <si>
    <t>48201431304</t>
  </si>
  <si>
    <t>48201252306</t>
  </si>
  <si>
    <t>48201410706</t>
  </si>
  <si>
    <t>48201550603</t>
  </si>
  <si>
    <t>48201330700</t>
  </si>
  <si>
    <t>48201350801</t>
  </si>
  <si>
    <t>48201233502</t>
  </si>
  <si>
    <t>48201222505</t>
  </si>
  <si>
    <t>48201252901</t>
  </si>
  <si>
    <t>48201221301</t>
  </si>
  <si>
    <t>48201520301</t>
  </si>
  <si>
    <t>48201321302</t>
  </si>
  <si>
    <t>48201252304</t>
  </si>
  <si>
    <t>48201253502</t>
  </si>
  <si>
    <t>48201252800</t>
  </si>
  <si>
    <t>48201522202</t>
  </si>
  <si>
    <t>48201253700</t>
  </si>
  <si>
    <t>48201452300</t>
  </si>
  <si>
    <t>48201410102</t>
  </si>
  <si>
    <t>48201232305</t>
  </si>
  <si>
    <t>48201533802</t>
  </si>
  <si>
    <t>48201540903</t>
  </si>
  <si>
    <t>48201452900</t>
  </si>
  <si>
    <t>48201551201</t>
  </si>
  <si>
    <t>48201253501</t>
  </si>
  <si>
    <t>48201454100</t>
  </si>
  <si>
    <t>48201321900</t>
  </si>
  <si>
    <t>48201322800</t>
  </si>
  <si>
    <t>48201431303</t>
  </si>
  <si>
    <t>48201321002</t>
  </si>
  <si>
    <t>48201232600</t>
  </si>
  <si>
    <t>48201232403</t>
  </si>
  <si>
    <t>48201313901</t>
  </si>
  <si>
    <t>48201530400</t>
  </si>
  <si>
    <t>48201233300</t>
  </si>
  <si>
    <t>48201541603</t>
  </si>
  <si>
    <t>48201530600</t>
  </si>
  <si>
    <t>48201451404</t>
  </si>
  <si>
    <t>48201350201</t>
  </si>
  <si>
    <t>48201221602</t>
  </si>
  <si>
    <t>48201551502</t>
  </si>
  <si>
    <t>48201413205</t>
  </si>
  <si>
    <t>48201533100</t>
  </si>
  <si>
    <t>48201311200</t>
  </si>
  <si>
    <t>48201453701</t>
  </si>
  <si>
    <t>48201323701</t>
  </si>
  <si>
    <t>48201541801</t>
  </si>
  <si>
    <t>48201252100</t>
  </si>
  <si>
    <t>48201232902</t>
  </si>
  <si>
    <t>48201421302</t>
  </si>
  <si>
    <t>48201233200</t>
  </si>
  <si>
    <t>48201423301</t>
  </si>
  <si>
    <t>48201413204</t>
  </si>
  <si>
    <t>48201253900</t>
  </si>
  <si>
    <t>48201334101</t>
  </si>
  <si>
    <t>48201220200</t>
  </si>
  <si>
    <t>48201332700</t>
  </si>
  <si>
    <t>48201252700</t>
  </si>
  <si>
    <t>48201254700</t>
  </si>
  <si>
    <t>48201534001</t>
  </si>
  <si>
    <t>48201552701</t>
  </si>
  <si>
    <t>48201453501</t>
  </si>
  <si>
    <t>48201450401</t>
  </si>
  <si>
    <t>48201333700</t>
  </si>
  <si>
    <t>48201350101</t>
  </si>
  <si>
    <t>48201533500</t>
  </si>
  <si>
    <t>48201333903</t>
  </si>
  <si>
    <t>48201413203</t>
  </si>
  <si>
    <t>48201252201</t>
  </si>
  <si>
    <t>48201431901</t>
  </si>
  <si>
    <t>48201532301</t>
  </si>
  <si>
    <t>48201432904</t>
  </si>
  <si>
    <t>48201531300</t>
  </si>
  <si>
    <t>48201431203</t>
  </si>
  <si>
    <t>48201313902</t>
  </si>
  <si>
    <t>48201342300</t>
  </si>
  <si>
    <t>48201253202</t>
  </si>
  <si>
    <t>48201521501</t>
  </si>
  <si>
    <t>48201323702</t>
  </si>
  <si>
    <t>48201532302</t>
  </si>
  <si>
    <t>48201323400</t>
  </si>
  <si>
    <t>48201451401</t>
  </si>
  <si>
    <t>48201452401</t>
  </si>
  <si>
    <t>48201250201</t>
  </si>
  <si>
    <t>48201534203</t>
  </si>
  <si>
    <t>48201341303</t>
  </si>
  <si>
    <t>48201423402</t>
  </si>
  <si>
    <t>48201532400</t>
  </si>
  <si>
    <t>48201311900</t>
  </si>
  <si>
    <t>48201550500</t>
  </si>
  <si>
    <t>48201451800</t>
  </si>
  <si>
    <t>48201314005</t>
  </si>
  <si>
    <t>48201241501</t>
  </si>
  <si>
    <t>48201533803</t>
  </si>
  <si>
    <t>48201254600</t>
  </si>
  <si>
    <t>48201532700</t>
  </si>
  <si>
    <t>48201222200</t>
  </si>
  <si>
    <t>48201311501</t>
  </si>
  <si>
    <t>48201551501</t>
  </si>
  <si>
    <t>48201454303</t>
  </si>
  <si>
    <t>48201341102</t>
  </si>
  <si>
    <t>48201321102</t>
  </si>
  <si>
    <t>48201521201</t>
  </si>
  <si>
    <t>48201453502</t>
  </si>
  <si>
    <t>48201341001</t>
  </si>
  <si>
    <t>48201432804</t>
  </si>
  <si>
    <t>48201533904</t>
  </si>
  <si>
    <t>48201232704</t>
  </si>
  <si>
    <t>48201522301</t>
  </si>
  <si>
    <t>48201452402</t>
  </si>
  <si>
    <t>48201322900</t>
  </si>
  <si>
    <t>48201552303</t>
  </si>
  <si>
    <t>48201432102</t>
  </si>
  <si>
    <t>48201433202</t>
  </si>
  <si>
    <t>48201240400</t>
  </si>
  <si>
    <t>48201540504</t>
  </si>
  <si>
    <t>48201341201</t>
  </si>
  <si>
    <t>48201521300</t>
  </si>
  <si>
    <t>48201552401</t>
  </si>
  <si>
    <t>48201241502</t>
  </si>
  <si>
    <t>48201324101</t>
  </si>
  <si>
    <t>48201522302</t>
  </si>
  <si>
    <t>48201521202</t>
  </si>
  <si>
    <t>48201432303</t>
  </si>
  <si>
    <t>48201454400</t>
  </si>
  <si>
    <t>48201231800</t>
  </si>
  <si>
    <t>48201552702</t>
  </si>
  <si>
    <t>48201431102</t>
  </si>
  <si>
    <t>48201330302</t>
  </si>
  <si>
    <t>48201254200</t>
  </si>
  <si>
    <t>48201533302</t>
  </si>
  <si>
    <t>48201534002</t>
  </si>
  <si>
    <t>48201541802</t>
  </si>
  <si>
    <t>48201453001</t>
  </si>
  <si>
    <t>48201330600</t>
  </si>
  <si>
    <t>48201551902</t>
  </si>
  <si>
    <t>48201322200</t>
  </si>
  <si>
    <t>48201253800</t>
  </si>
  <si>
    <t>48201422701</t>
  </si>
  <si>
    <t>48201320700</t>
  </si>
  <si>
    <t>48201532502</t>
  </si>
  <si>
    <t>48201221601</t>
  </si>
  <si>
    <t>48201331900</t>
  </si>
  <si>
    <t>48201552901</t>
  </si>
  <si>
    <t>48201251402</t>
  </si>
  <si>
    <t>48201254300</t>
  </si>
  <si>
    <t>48201520501</t>
  </si>
  <si>
    <t>48201330500</t>
  </si>
  <si>
    <t>48201422406</t>
  </si>
  <si>
    <t>48201450803</t>
  </si>
  <si>
    <t>48201331502</t>
  </si>
  <si>
    <t>48201452801</t>
  </si>
  <si>
    <t>48201453202</t>
  </si>
  <si>
    <t>48201321001</t>
  </si>
  <si>
    <t>48201230400</t>
  </si>
  <si>
    <t>48201254100</t>
  </si>
  <si>
    <t>48201521401</t>
  </si>
  <si>
    <t>48201314003</t>
  </si>
  <si>
    <t>48201553602</t>
  </si>
  <si>
    <t>48201211400</t>
  </si>
  <si>
    <t>48201222900</t>
  </si>
  <si>
    <t>48201422501</t>
  </si>
  <si>
    <t>48201432003</t>
  </si>
  <si>
    <t>48201343000</t>
  </si>
  <si>
    <t>48201252500</t>
  </si>
  <si>
    <t>48201232901</t>
  </si>
  <si>
    <t>48201431101</t>
  </si>
  <si>
    <t>48201420100</t>
  </si>
  <si>
    <t>48201320100</t>
  </si>
  <si>
    <t>48201421101</t>
  </si>
  <si>
    <t>48201210400</t>
  </si>
  <si>
    <t>48201451502</t>
  </si>
  <si>
    <t>48201330200</t>
  </si>
  <si>
    <t>48201222502</t>
  </si>
  <si>
    <t>48201331602</t>
  </si>
  <si>
    <t>48201310700</t>
  </si>
  <si>
    <t>48201452002</t>
  </si>
  <si>
    <t>48201253000</t>
  </si>
  <si>
    <t>48201521402</t>
  </si>
  <si>
    <t>48201321401</t>
  </si>
  <si>
    <t>48201432704</t>
  </si>
  <si>
    <t>48201332900</t>
  </si>
  <si>
    <t>48201311002</t>
  </si>
  <si>
    <t>48201212500</t>
  </si>
  <si>
    <t>48201310800</t>
  </si>
  <si>
    <t>48201232802</t>
  </si>
  <si>
    <t>48201221100</t>
  </si>
  <si>
    <t>48201551602</t>
  </si>
  <si>
    <t>48201330303</t>
  </si>
  <si>
    <t>48201432200</t>
  </si>
  <si>
    <t>48201310400</t>
  </si>
  <si>
    <t>48201211502</t>
  </si>
  <si>
    <t>48201332100</t>
  </si>
  <si>
    <t>48201552501</t>
  </si>
  <si>
    <t>48201453201</t>
  </si>
  <si>
    <t>48201551000</t>
  </si>
  <si>
    <t>48201220300</t>
  </si>
  <si>
    <t>48201452102</t>
  </si>
  <si>
    <t>48201541403</t>
  </si>
  <si>
    <t>48201551901</t>
  </si>
  <si>
    <t>48201223001</t>
  </si>
  <si>
    <t>48201254000</t>
  </si>
  <si>
    <t>48201210700</t>
  </si>
  <si>
    <t>48201320901</t>
  </si>
  <si>
    <t>48201311001</t>
  </si>
  <si>
    <t>48201320602</t>
  </si>
  <si>
    <t>48201453800</t>
  </si>
  <si>
    <t>48201322100</t>
  </si>
  <si>
    <t>48201422800</t>
  </si>
  <si>
    <t>48201452802</t>
  </si>
  <si>
    <t>48201254800</t>
  </si>
  <si>
    <t>48201532600</t>
  </si>
  <si>
    <t>48201550901</t>
  </si>
  <si>
    <t>48201422601</t>
  </si>
  <si>
    <t>48201320601</t>
  </si>
  <si>
    <t>48201533702</t>
  </si>
  <si>
    <t>48201410705</t>
  </si>
  <si>
    <t>48201451406</t>
  </si>
  <si>
    <t>48201221302</t>
  </si>
  <si>
    <t>48201312902</t>
  </si>
  <si>
    <t>48201420500</t>
  </si>
  <si>
    <t>48201333201</t>
  </si>
  <si>
    <t>48201452202</t>
  </si>
  <si>
    <t>48201550405</t>
  </si>
  <si>
    <t>48201324200</t>
  </si>
  <si>
    <t>48201454304</t>
  </si>
  <si>
    <t>48201340900</t>
  </si>
  <si>
    <t>48201533401</t>
  </si>
  <si>
    <t>48201221900</t>
  </si>
  <si>
    <t>48201311502</t>
  </si>
  <si>
    <t>48201520502</t>
  </si>
  <si>
    <t>48201451904</t>
  </si>
  <si>
    <t>48201350803</t>
  </si>
  <si>
    <t>48201340101</t>
  </si>
  <si>
    <t>48201331300</t>
  </si>
  <si>
    <t>48201323100</t>
  </si>
  <si>
    <t>48201330102</t>
  </si>
  <si>
    <t>48201233101</t>
  </si>
  <si>
    <t>48201423304</t>
  </si>
  <si>
    <t>48201221200</t>
  </si>
  <si>
    <t>48201423203</t>
  </si>
  <si>
    <t>48201211900</t>
  </si>
  <si>
    <t>48201331700</t>
  </si>
  <si>
    <t>48201433602</t>
  </si>
  <si>
    <t>48201211600</t>
  </si>
  <si>
    <t>48201231400</t>
  </si>
  <si>
    <t>48201451003</t>
  </si>
  <si>
    <t>48201331603</t>
  </si>
  <si>
    <t>48201330902</t>
  </si>
  <si>
    <t>48201232703</t>
  </si>
  <si>
    <t>48201432005</t>
  </si>
  <si>
    <t>48201521000</t>
  </si>
  <si>
    <t>48201221701</t>
  </si>
  <si>
    <t>48201240803</t>
  </si>
  <si>
    <t>48201230500</t>
  </si>
  <si>
    <t>48201551101</t>
  </si>
  <si>
    <t>48201314004</t>
  </si>
  <si>
    <t>48201530501</t>
  </si>
  <si>
    <t>48201432401</t>
  </si>
  <si>
    <t>48201454600</t>
  </si>
  <si>
    <t>48201250602</t>
  </si>
  <si>
    <t>48201533402</t>
  </si>
  <si>
    <t>48201334001</t>
  </si>
  <si>
    <t>48201311400</t>
  </si>
  <si>
    <t>48201233103</t>
  </si>
  <si>
    <t>48201540200</t>
  </si>
  <si>
    <t>48201253602</t>
  </si>
  <si>
    <t>48201311800</t>
  </si>
  <si>
    <t>48201322000</t>
  </si>
  <si>
    <t>48201221800</t>
  </si>
  <si>
    <t>48201231500</t>
  </si>
  <si>
    <t>48201453702</t>
  </si>
  <si>
    <t>48201254400</t>
  </si>
  <si>
    <t>48201210500</t>
  </si>
  <si>
    <t>48201220400</t>
  </si>
  <si>
    <t>48201331800</t>
  </si>
  <si>
    <t>48201323000</t>
  </si>
  <si>
    <t>48201310500</t>
  </si>
  <si>
    <t>48201432803</t>
  </si>
  <si>
    <t>48201230100</t>
  </si>
  <si>
    <t>48201452703</t>
  </si>
  <si>
    <t>48201311701</t>
  </si>
  <si>
    <t>48201522101</t>
  </si>
  <si>
    <t>48201232100</t>
  </si>
  <si>
    <t>48201422900</t>
  </si>
  <si>
    <t>48201232304</t>
  </si>
  <si>
    <t>48201330400</t>
  </si>
  <si>
    <t>48201231300</t>
  </si>
  <si>
    <t>48201311100</t>
  </si>
  <si>
    <t>48201555404</t>
  </si>
  <si>
    <t>48201230800</t>
  </si>
  <si>
    <t>48201421602</t>
  </si>
  <si>
    <t>48201323601</t>
  </si>
  <si>
    <t>48201421801</t>
  </si>
  <si>
    <t>48201433400</t>
  </si>
  <si>
    <t>48201331100</t>
  </si>
  <si>
    <t>48201530800</t>
  </si>
  <si>
    <t>48201421204</t>
  </si>
  <si>
    <t>48201321200</t>
  </si>
  <si>
    <t>48201433003</t>
  </si>
  <si>
    <t>48201333301</t>
  </si>
  <si>
    <t>48201552603</t>
  </si>
  <si>
    <t>48201452204</t>
  </si>
  <si>
    <t>48201421502</t>
  </si>
  <si>
    <t>48201313400</t>
  </si>
  <si>
    <t>48201212400</t>
  </si>
  <si>
    <t>48201530502</t>
  </si>
  <si>
    <t>48201553202</t>
  </si>
  <si>
    <t>48201232303</t>
  </si>
  <si>
    <t>48201520302</t>
  </si>
  <si>
    <t>48201520601</t>
  </si>
  <si>
    <t>48201433007</t>
  </si>
  <si>
    <t>48201232000</t>
  </si>
  <si>
    <t>48201232500</t>
  </si>
  <si>
    <t>48201432101</t>
  </si>
  <si>
    <t>48201421104</t>
  </si>
  <si>
    <t>48201452203</t>
  </si>
  <si>
    <t>48201233701</t>
  </si>
  <si>
    <t>48201233104</t>
  </si>
  <si>
    <t>48201240506</t>
  </si>
  <si>
    <t>48201310900</t>
  </si>
  <si>
    <t>48201431205</t>
  </si>
  <si>
    <t>48201453902</t>
  </si>
  <si>
    <t>48201310600</t>
  </si>
  <si>
    <t>48201323802</t>
  </si>
  <si>
    <t>48201222401</t>
  </si>
  <si>
    <t>48201230600</t>
  </si>
  <si>
    <t>48201452001</t>
  </si>
  <si>
    <t>48201233001</t>
  </si>
  <si>
    <t>48201422304</t>
  </si>
  <si>
    <t>48201222300</t>
  </si>
  <si>
    <t>48201521100</t>
  </si>
  <si>
    <t>48201421601</t>
  </si>
  <si>
    <t>48201230300</t>
  </si>
  <si>
    <t>48201211101</t>
  </si>
  <si>
    <t>48201550406</t>
  </si>
  <si>
    <t>48201532003</t>
  </si>
  <si>
    <t>48201421205</t>
  </si>
  <si>
    <t>48201311600</t>
  </si>
  <si>
    <t>48201323500</t>
  </si>
  <si>
    <t>48201233400</t>
  </si>
  <si>
    <t>48201450804</t>
  </si>
  <si>
    <t>48201451700</t>
  </si>
  <si>
    <t>48201313500</t>
  </si>
  <si>
    <t>48201221000</t>
  </si>
  <si>
    <t>48201314401</t>
  </si>
  <si>
    <t>48201332600</t>
  </si>
  <si>
    <t>48201520603</t>
  </si>
  <si>
    <t>48201433100</t>
  </si>
  <si>
    <t>48201432901</t>
  </si>
  <si>
    <t>48201250601</t>
  </si>
  <si>
    <t>48201433506</t>
  </si>
  <si>
    <t>48201240503</t>
  </si>
  <si>
    <t>48201550303</t>
  </si>
  <si>
    <t>48201240804</t>
  </si>
  <si>
    <t>48201332800</t>
  </si>
  <si>
    <t>48201553300</t>
  </si>
  <si>
    <t>48201211501</t>
  </si>
  <si>
    <t>48201210800</t>
  </si>
  <si>
    <t>48201340502</t>
  </si>
  <si>
    <t>48201533301</t>
  </si>
  <si>
    <t>48201423001</t>
  </si>
  <si>
    <t>48201432903</t>
  </si>
  <si>
    <t>48201231600</t>
  </si>
  <si>
    <t>48201231000</t>
  </si>
  <si>
    <t>48201211301</t>
  </si>
  <si>
    <t>48201323300</t>
  </si>
  <si>
    <t>48201451407</t>
  </si>
  <si>
    <t>48201332400</t>
  </si>
  <si>
    <t>48201421203</t>
  </si>
  <si>
    <t>48201321500</t>
  </si>
  <si>
    <t>48201532900</t>
  </si>
  <si>
    <t>48201240101</t>
  </si>
  <si>
    <t>48201310300</t>
  </si>
  <si>
    <t>48201222402</t>
  </si>
  <si>
    <t>48201233105</t>
  </si>
  <si>
    <t>48201432301</t>
  </si>
  <si>
    <t>48201520400</t>
  </si>
  <si>
    <t>48201531900</t>
  </si>
  <si>
    <t>48201314302</t>
  </si>
  <si>
    <t>48201432805</t>
  </si>
  <si>
    <t>48201212300</t>
  </si>
  <si>
    <t>48201453404</t>
  </si>
  <si>
    <t>48201333203</t>
  </si>
  <si>
    <t>48201422404</t>
  </si>
  <si>
    <t>48201222000</t>
  </si>
  <si>
    <t>48201222100</t>
  </si>
  <si>
    <t>48201530702</t>
  </si>
  <si>
    <t>48201421103</t>
  </si>
  <si>
    <t>48201211302</t>
  </si>
  <si>
    <t>48201452501</t>
  </si>
  <si>
    <t>48201530101</t>
  </si>
  <si>
    <t>48201540503</t>
  </si>
  <si>
    <t>48201223002</t>
  </si>
  <si>
    <t>48201432501</t>
  </si>
  <si>
    <t>48201231900</t>
  </si>
  <si>
    <t>48201533600</t>
  </si>
  <si>
    <t>48201550308</t>
  </si>
  <si>
    <t>48201433503</t>
  </si>
  <si>
    <t>48201314301</t>
  </si>
  <si>
    <t>48201210900</t>
  </si>
  <si>
    <t>48201433201</t>
  </si>
  <si>
    <t>48201320800</t>
  </si>
  <si>
    <t>48201320201</t>
  </si>
  <si>
    <t>48201432806</t>
  </si>
  <si>
    <t>48201232701</t>
  </si>
  <si>
    <t>48201422502</t>
  </si>
  <si>
    <t>48201432502</t>
  </si>
  <si>
    <t>48201533200</t>
  </si>
  <si>
    <t>48201221702</t>
  </si>
  <si>
    <t>48201433005</t>
  </si>
  <si>
    <t>48201332300</t>
  </si>
  <si>
    <t>48201433006</t>
  </si>
  <si>
    <t>48201433601</t>
  </si>
  <si>
    <t>48201231200</t>
  </si>
  <si>
    <t>48201452502</t>
  </si>
  <si>
    <t>48201222501</t>
  </si>
  <si>
    <t>48201222800</t>
  </si>
  <si>
    <t>48201453603</t>
  </si>
  <si>
    <t>48201452702</t>
  </si>
  <si>
    <t>48201313802</t>
  </si>
  <si>
    <t>48201222504</t>
  </si>
  <si>
    <t>48201533701</t>
  </si>
  <si>
    <t>48201233702</t>
  </si>
  <si>
    <t>48201240102</t>
  </si>
  <si>
    <t>48201323900</t>
  </si>
  <si>
    <t>48201550307</t>
  </si>
  <si>
    <t>48201550304</t>
  </si>
  <si>
    <t>48201421301</t>
  </si>
  <si>
    <t>48201453403</t>
  </si>
  <si>
    <t>48201313300</t>
  </si>
  <si>
    <t>48201333100</t>
  </si>
  <si>
    <t>48201453405</t>
  </si>
  <si>
    <t>48201220100</t>
  </si>
  <si>
    <t>48201532200</t>
  </si>
  <si>
    <t>48201313700</t>
  </si>
  <si>
    <t>48201421401</t>
  </si>
  <si>
    <t>48201231700</t>
  </si>
  <si>
    <t>48201240504</t>
  </si>
  <si>
    <t>48201423100</t>
  </si>
  <si>
    <t>48201233600</t>
  </si>
  <si>
    <t>48201220600</t>
  </si>
  <si>
    <t>48201331604</t>
  </si>
  <si>
    <t>48201453300</t>
  </si>
  <si>
    <t>48201332000</t>
  </si>
  <si>
    <t>48201252601</t>
  </si>
  <si>
    <t>48201221501</t>
  </si>
  <si>
    <t>48201230200</t>
  </si>
  <si>
    <t>48201333501</t>
  </si>
  <si>
    <t>48201320202</t>
  </si>
  <si>
    <t>48201222602</t>
  </si>
  <si>
    <t>48201421403</t>
  </si>
  <si>
    <t>48201453100</t>
  </si>
  <si>
    <t>48201531800</t>
  </si>
  <si>
    <t>48201433004</t>
  </si>
  <si>
    <t>48201331200</t>
  </si>
  <si>
    <t>48201423002</t>
  </si>
  <si>
    <t>48201521702</t>
  </si>
  <si>
    <t>48201440101</t>
  </si>
  <si>
    <t>48201532102</t>
  </si>
  <si>
    <t>48201421402</t>
  </si>
  <si>
    <t>48201421501</t>
  </si>
  <si>
    <t>48201542401</t>
  </si>
  <si>
    <t>48201313600</t>
  </si>
  <si>
    <t>48201433504</t>
  </si>
  <si>
    <t>48201532004</t>
  </si>
  <si>
    <t>48201230700</t>
  </si>
  <si>
    <t>48201451005</t>
  </si>
  <si>
    <t>48201222702</t>
  </si>
  <si>
    <t>48201222601</t>
  </si>
  <si>
    <t>48201221400</t>
  </si>
  <si>
    <t>48201533000</t>
  </si>
  <si>
    <t>48201451903</t>
  </si>
  <si>
    <t>48201452601</t>
  </si>
  <si>
    <t>48201550101</t>
  </si>
  <si>
    <t>48201321301</t>
  </si>
  <si>
    <t>48201432706</t>
  </si>
  <si>
    <t>48201521701</t>
  </si>
  <si>
    <t>48201231100</t>
  </si>
  <si>
    <t>48201220701</t>
  </si>
  <si>
    <t>48201432402</t>
  </si>
  <si>
    <t>48201423204</t>
  </si>
  <si>
    <t>48201221502</t>
  </si>
  <si>
    <t>48201240600</t>
  </si>
  <si>
    <t>48201211102</t>
  </si>
  <si>
    <t>48201433505</t>
  </si>
  <si>
    <t>48201432705</t>
  </si>
  <si>
    <t>48201433507</t>
  </si>
  <si>
    <t>48201211700</t>
  </si>
  <si>
    <t>48201550102</t>
  </si>
  <si>
    <t>48201421206</t>
  </si>
  <si>
    <t>48201332200</t>
  </si>
  <si>
    <t>48201220702</t>
  </si>
  <si>
    <t>48201453601</t>
  </si>
  <si>
    <t>48201211000</t>
  </si>
  <si>
    <t>48201230900</t>
  </si>
  <si>
    <t>48201422303</t>
  </si>
  <si>
    <t>48201550202</t>
  </si>
  <si>
    <t>48201220800</t>
  </si>
  <si>
    <t>48201550201</t>
  </si>
  <si>
    <t>48201333204</t>
  </si>
  <si>
    <t>48201432006</t>
  </si>
  <si>
    <t>48201311702</t>
  </si>
  <si>
    <t>48201422200</t>
  </si>
  <si>
    <t>48201220900</t>
  </si>
  <si>
    <t>48201333205</t>
  </si>
  <si>
    <t>48201533902</t>
  </si>
  <si>
    <t>48201312200</t>
  </si>
  <si>
    <t>48201250202</t>
  </si>
  <si>
    <t>48201211200</t>
  </si>
  <si>
    <t>48201550403</t>
  </si>
  <si>
    <t>48201240505</t>
  </si>
  <si>
    <t>48201312400</t>
  </si>
  <si>
    <t>48201220500</t>
  </si>
  <si>
    <t>48201331400</t>
  </si>
  <si>
    <t>48201530701</t>
  </si>
  <si>
    <t>48201313801</t>
  </si>
  <si>
    <t>48201422405</t>
  </si>
  <si>
    <t>48201312800</t>
  </si>
  <si>
    <t>48201222701</t>
  </si>
  <si>
    <t>48291700500</t>
  </si>
  <si>
    <t>Liberty</t>
  </si>
  <si>
    <t>48291700900</t>
  </si>
  <si>
    <t>48291701000</t>
  </si>
  <si>
    <t>48291700801</t>
  </si>
  <si>
    <t>48291700802</t>
  </si>
  <si>
    <t>48291700400</t>
  </si>
  <si>
    <t>48291701400</t>
  </si>
  <si>
    <t>48291701100</t>
  </si>
  <si>
    <t>48291701300</t>
  </si>
  <si>
    <t>48291700100</t>
  </si>
  <si>
    <t>48291700302</t>
  </si>
  <si>
    <t>48291700700</t>
  </si>
  <si>
    <t>48291700303</t>
  </si>
  <si>
    <t>48291700301</t>
  </si>
  <si>
    <t>48291701200</t>
  </si>
  <si>
    <t>48291700600</t>
  </si>
  <si>
    <t>48291700200</t>
  </si>
  <si>
    <t>48339693904</t>
  </si>
  <si>
    <t>Montgomery</t>
  </si>
  <si>
    <t>48339690605</t>
  </si>
  <si>
    <t>48339690603</t>
  </si>
  <si>
    <t>48339690900</t>
  </si>
  <si>
    <t>48339692010</t>
  </si>
  <si>
    <t>48339690606</t>
  </si>
  <si>
    <t>48339691000</t>
  </si>
  <si>
    <t>48339690406</t>
  </si>
  <si>
    <t>48339694304</t>
  </si>
  <si>
    <t>48339692009</t>
  </si>
  <si>
    <t>48339690403</t>
  </si>
  <si>
    <t>48339692005</t>
  </si>
  <si>
    <t>48339692301</t>
  </si>
  <si>
    <t>48339691202</t>
  </si>
  <si>
    <t>48339690503</t>
  </si>
  <si>
    <t>48339694501</t>
  </si>
  <si>
    <t>48339694502</t>
  </si>
  <si>
    <t>48339690502</t>
  </si>
  <si>
    <t>48339690205</t>
  </si>
  <si>
    <t>48339691201</t>
  </si>
  <si>
    <t>48339692008</t>
  </si>
  <si>
    <t>48339691301</t>
  </si>
  <si>
    <t>48339690604</t>
  </si>
  <si>
    <t>48339690608</t>
  </si>
  <si>
    <t>48339694210</t>
  </si>
  <si>
    <t>48339690607</t>
  </si>
  <si>
    <t>48339694503</t>
  </si>
  <si>
    <t>48339690800</t>
  </si>
  <si>
    <t>48339694308</t>
  </si>
  <si>
    <t>48339694107</t>
  </si>
  <si>
    <t>48339690501</t>
  </si>
  <si>
    <t>48339690101</t>
  </si>
  <si>
    <t>48339691100</t>
  </si>
  <si>
    <t>48339692004</t>
  </si>
  <si>
    <t>48339693202</t>
  </si>
  <si>
    <t>48339690702</t>
  </si>
  <si>
    <t>48339694303</t>
  </si>
  <si>
    <t>48339692304</t>
  </si>
  <si>
    <t>48339690207</t>
  </si>
  <si>
    <t>48339692006</t>
  </si>
  <si>
    <t>48339693201</t>
  </si>
  <si>
    <t>48339690404</t>
  </si>
  <si>
    <t>48339691700</t>
  </si>
  <si>
    <t>48339691402</t>
  </si>
  <si>
    <t>48339692103</t>
  </si>
  <si>
    <t>48339690609</t>
  </si>
  <si>
    <t>48339690405</t>
  </si>
  <si>
    <t>48339693301</t>
  </si>
  <si>
    <t>48339692003</t>
  </si>
  <si>
    <t>48339692101</t>
  </si>
  <si>
    <t>48339692102</t>
  </si>
  <si>
    <t>48339693701</t>
  </si>
  <si>
    <t>48339694001</t>
  </si>
  <si>
    <t>48339694206</t>
  </si>
  <si>
    <t>48339694700</t>
  </si>
  <si>
    <t>48339690408</t>
  </si>
  <si>
    <t>48339694207</t>
  </si>
  <si>
    <t>48339691500</t>
  </si>
  <si>
    <t>48339694305</t>
  </si>
  <si>
    <t>48339690610</t>
  </si>
  <si>
    <t>48339694309</t>
  </si>
  <si>
    <t>48339692402</t>
  </si>
  <si>
    <t>48339692804</t>
  </si>
  <si>
    <t>48339690206</t>
  </si>
  <si>
    <t>48339694402</t>
  </si>
  <si>
    <t>48339694209</t>
  </si>
  <si>
    <t>48339693304</t>
  </si>
  <si>
    <t>48339691900</t>
  </si>
  <si>
    <t>48339694205</t>
  </si>
  <si>
    <t>48339692604</t>
  </si>
  <si>
    <t>48339690204</t>
  </si>
  <si>
    <t>48339694603</t>
  </si>
  <si>
    <t>48339693902</t>
  </si>
  <si>
    <t>48339694602</t>
  </si>
  <si>
    <t>48339693703</t>
  </si>
  <si>
    <t>48339691802</t>
  </si>
  <si>
    <t>48339692603</t>
  </si>
  <si>
    <t>48339692802</t>
  </si>
  <si>
    <t>48339694306</t>
  </si>
  <si>
    <t>48339692202</t>
  </si>
  <si>
    <t>48339694208</t>
  </si>
  <si>
    <t>48339694307</t>
  </si>
  <si>
    <t>48339692007</t>
  </si>
  <si>
    <t>48339690203</t>
  </si>
  <si>
    <t>48339693502</t>
  </si>
  <si>
    <t>48339690102</t>
  </si>
  <si>
    <t>48339691602</t>
  </si>
  <si>
    <t>48339693102</t>
  </si>
  <si>
    <t>48339694204</t>
  </si>
  <si>
    <t>48339694106</t>
  </si>
  <si>
    <t>48339690407</t>
  </si>
  <si>
    <t>48339691601</t>
  </si>
  <si>
    <t>48339692303</t>
  </si>
  <si>
    <t>48339691401</t>
  </si>
  <si>
    <t>48339694403</t>
  </si>
  <si>
    <t>48339692201</t>
  </si>
  <si>
    <t>48339692702</t>
  </si>
  <si>
    <t>48339692605</t>
  </si>
  <si>
    <t>48339692302</t>
  </si>
  <si>
    <t>48339694104</t>
  </si>
  <si>
    <t>48339693002</t>
  </si>
  <si>
    <t>48339692401</t>
  </si>
  <si>
    <t>48339692803</t>
  </si>
  <si>
    <t>48339690701</t>
  </si>
  <si>
    <t>48339694601</t>
  </si>
  <si>
    <t>48339693104</t>
  </si>
  <si>
    <t>48339694105</t>
  </si>
  <si>
    <t>48339694103</t>
  </si>
  <si>
    <t>48339694401</t>
  </si>
  <si>
    <t>48339693702</t>
  </si>
  <si>
    <t>48339692900</t>
  </si>
  <si>
    <t>48339691801</t>
  </si>
  <si>
    <t>48339692501</t>
  </si>
  <si>
    <t>48339694203</t>
  </si>
  <si>
    <t>48339690300</t>
  </si>
  <si>
    <t>48339693901</t>
  </si>
  <si>
    <t>48339693303</t>
  </si>
  <si>
    <t>48339692701</t>
  </si>
  <si>
    <t>48339694002</t>
  </si>
  <si>
    <t>48339693001</t>
  </si>
  <si>
    <t>48339691302</t>
  </si>
  <si>
    <t>48339691403</t>
  </si>
  <si>
    <t>48339693600</t>
  </si>
  <si>
    <t>48339693402</t>
  </si>
  <si>
    <t>48339693501</t>
  </si>
  <si>
    <t>48339693503</t>
  </si>
  <si>
    <t>48339693800</t>
  </si>
  <si>
    <t>48339693903</t>
  </si>
  <si>
    <t>48339692601</t>
  </si>
  <si>
    <t>48339693103</t>
  </si>
  <si>
    <t>48339692502</t>
  </si>
  <si>
    <t>48339693302</t>
  </si>
  <si>
    <t>48339693401</t>
  </si>
  <si>
    <t>48473980000</t>
  </si>
  <si>
    <t>Waller</t>
  </si>
  <si>
    <t>48473680100</t>
  </si>
  <si>
    <t>48473680601</t>
  </si>
  <si>
    <t>48473680602</t>
  </si>
  <si>
    <t>48473680201</t>
  </si>
  <si>
    <t>48473680502</t>
  </si>
  <si>
    <t>48473680303</t>
  </si>
  <si>
    <t>48473680202</t>
  </si>
  <si>
    <t>48473680302</t>
  </si>
  <si>
    <t>48473680501</t>
  </si>
  <si>
    <t>48473680301</t>
  </si>
  <si>
    <t>Geography</t>
  </si>
  <si>
    <t>County FIPS</t>
  </si>
  <si>
    <t>Region</t>
  </si>
  <si>
    <t>Q3 Income</t>
  </si>
  <si>
    <t>Q2 Income</t>
  </si>
  <si>
    <t>Q1 income</t>
  </si>
  <si>
    <t>Median Household Income Quartile</t>
  </si>
  <si>
    <t>Median Poverty Rate by Region</t>
  </si>
  <si>
    <t>Poverty Rate Rank*</t>
  </si>
  <si>
    <t>Number in Poverty</t>
  </si>
  <si>
    <t>Median Household Income</t>
  </si>
  <si>
    <t>Census Tract 9501, Anderson County, Texas</t>
  </si>
  <si>
    <t>Anderson</t>
  </si>
  <si>
    <t>2q</t>
  </si>
  <si>
    <t>OK</t>
  </si>
  <si>
    <t>48001950401</t>
  </si>
  <si>
    <t>Census Tract 9504.01, Anderson County, Texas</t>
  </si>
  <si>
    <t>1q</t>
  </si>
  <si>
    <t>48001950402</t>
  </si>
  <si>
    <t>Census Tract 9504.02, Anderson County, Texas</t>
  </si>
  <si>
    <t>NA</t>
  </si>
  <si>
    <t>Over</t>
  </si>
  <si>
    <t>48001950500</t>
  </si>
  <si>
    <t>Census Tract 9505, Anderson County, Texas</t>
  </si>
  <si>
    <t>4q</t>
  </si>
  <si>
    <t>48001950600</t>
  </si>
  <si>
    <t>Census Tract 9506, Anderson County, Texas</t>
  </si>
  <si>
    <t>48001950700</t>
  </si>
  <si>
    <t>Census Tract 9507, Anderson County, Texas</t>
  </si>
  <si>
    <t>48001950800</t>
  </si>
  <si>
    <t>Census Tract 9508, Anderson County, Texas</t>
  </si>
  <si>
    <t>3q</t>
  </si>
  <si>
    <t>48001950901</t>
  </si>
  <si>
    <t>Census Tract 9509.01, Anderson County, Texas</t>
  </si>
  <si>
    <t>48001950902</t>
  </si>
  <si>
    <t>Census Tract 9509.02, Anderson County, Texas</t>
  </si>
  <si>
    <t>48001951001</t>
  </si>
  <si>
    <t>Census Tract 9510.01, Anderson County, Texas</t>
  </si>
  <si>
    <t>48001951002</t>
  </si>
  <si>
    <t>Census Tract 9510.02, Anderson County, Texas</t>
  </si>
  <si>
    <t>48001951100</t>
  </si>
  <si>
    <t>Census Tract 9511, Anderson County, Texas</t>
  </si>
  <si>
    <t>48003950100</t>
  </si>
  <si>
    <t>Census Tract 9501, Andrews County, Texas</t>
  </si>
  <si>
    <t>Andrews</t>
  </si>
  <si>
    <t>48003950200</t>
  </si>
  <si>
    <t>Census Tract 9502, Andrews County, Texas</t>
  </si>
  <si>
    <t>48003950300</t>
  </si>
  <si>
    <t>Census Tract 9503, Andrews County, Texas</t>
  </si>
  <si>
    <t>48003950400</t>
  </si>
  <si>
    <t>Census Tract 9504, Andrews County, Texas</t>
  </si>
  <si>
    <t>48005000102</t>
  </si>
  <si>
    <t>Census Tract 1.02, Angelina County, Texas</t>
  </si>
  <si>
    <t>Angelina</t>
  </si>
  <si>
    <t>48005000103</t>
  </si>
  <si>
    <t>Census Tract 1.03, Angelina County, Texas</t>
  </si>
  <si>
    <t>48005000104</t>
  </si>
  <si>
    <t>Census Tract 1.04, Angelina County, Texas</t>
  </si>
  <si>
    <t>48005000201</t>
  </si>
  <si>
    <t>Census Tract 2.01, Angelina County, Texas</t>
  </si>
  <si>
    <t>48005000202</t>
  </si>
  <si>
    <t>Census Tract 2.02, Angelina County, Texas</t>
  </si>
  <si>
    <t>48005000301</t>
  </si>
  <si>
    <t>Census Tract 3.01, Angelina County, Texas</t>
  </si>
  <si>
    <t>48005000302</t>
  </si>
  <si>
    <t>Census Tract 3.02, Angelina County, Texas</t>
  </si>
  <si>
    <t>48005000400</t>
  </si>
  <si>
    <t>Census Tract 4, Angelina County, Texas</t>
  </si>
  <si>
    <t>48005000500</t>
  </si>
  <si>
    <t>Census Tract 5, Angelina County, Texas</t>
  </si>
  <si>
    <t>48005000600</t>
  </si>
  <si>
    <t>Census Tract 6, Angelina County, Texas</t>
  </si>
  <si>
    <t>48005000700</t>
  </si>
  <si>
    <t>Census Tract 7, Angelina County, Texas</t>
  </si>
  <si>
    <t>48005000800</t>
  </si>
  <si>
    <t>Census Tract 8, Angelina County, Texas</t>
  </si>
  <si>
    <t>48005000902</t>
  </si>
  <si>
    <t>Census Tract 9.02, Angelina County, Texas</t>
  </si>
  <si>
    <t>48005000903</t>
  </si>
  <si>
    <t>Census Tract 9.03, Angelina County, Texas</t>
  </si>
  <si>
    <t>48005000904</t>
  </si>
  <si>
    <t>Census Tract 9.04, Angelina County, Texas</t>
  </si>
  <si>
    <t>48005001001</t>
  </si>
  <si>
    <t>Census Tract 10.01, Angelina County, Texas</t>
  </si>
  <si>
    <t>48005001002</t>
  </si>
  <si>
    <t>Census Tract 10.02, Angelina County, Texas</t>
  </si>
  <si>
    <t>48005001101</t>
  </si>
  <si>
    <t>Census Tract 11.01, Angelina County, Texas</t>
  </si>
  <si>
    <t>48005001102</t>
  </si>
  <si>
    <t>Census Tract 11.02, Angelina County, Texas</t>
  </si>
  <si>
    <t>48005001200</t>
  </si>
  <si>
    <t>Census Tract 12, Angelina County, Texas</t>
  </si>
  <si>
    <t>48005001300</t>
  </si>
  <si>
    <t>Census Tract 13, Angelina County, Texas</t>
  </si>
  <si>
    <t>48007950101</t>
  </si>
  <si>
    <t>Census Tract 9501.01, Aransas County, Texas</t>
  </si>
  <si>
    <t>Aransas</t>
  </si>
  <si>
    <t>48007950102</t>
  </si>
  <si>
    <t>Census Tract 9501.02, Aransas County, Texas</t>
  </si>
  <si>
    <t>48007950103</t>
  </si>
  <si>
    <t>Census Tract 9501.03, Aransas County, Texas</t>
  </si>
  <si>
    <t>48007950200</t>
  </si>
  <si>
    <t>Census Tract 9502, Aransas County, Texas</t>
  </si>
  <si>
    <t>48007950301</t>
  </si>
  <si>
    <t>Census Tract 9503.01, Aransas County, Texas</t>
  </si>
  <si>
    <t>48007950302</t>
  </si>
  <si>
    <t>Census Tract 9503.02, Aransas County, Texas</t>
  </si>
  <si>
    <t>48007950400</t>
  </si>
  <si>
    <t>Census Tract 9504, Aransas County, Texas</t>
  </si>
  <si>
    <t>48007950501</t>
  </si>
  <si>
    <t>Census Tract 9505.01, Aransas County, Texas</t>
  </si>
  <si>
    <t>48007950502</t>
  </si>
  <si>
    <t>Census Tract 9505.02, Aransas County, Texas</t>
  </si>
  <si>
    <t>48007950503</t>
  </si>
  <si>
    <t>Census Tract 9505.03, Aransas County, Texas</t>
  </si>
  <si>
    <t>48007990000</t>
  </si>
  <si>
    <t>Census Tract 9900, Aransas County, Texas</t>
  </si>
  <si>
    <t>na</t>
  </si>
  <si>
    <t>48009020100</t>
  </si>
  <si>
    <t>Census Tract 201, Archer County, Texas</t>
  </si>
  <si>
    <t>Archer</t>
  </si>
  <si>
    <t>48009020200</t>
  </si>
  <si>
    <t>Census Tract 202, Archer County, Texas</t>
  </si>
  <si>
    <t>48009020300</t>
  </si>
  <si>
    <t>Census Tract 203, Archer County, Texas</t>
  </si>
  <si>
    <t>48011950100</t>
  </si>
  <si>
    <t>Census Tract 9501, Armstrong County, Texas</t>
  </si>
  <si>
    <t>Armstrong</t>
  </si>
  <si>
    <t>48013960101</t>
  </si>
  <si>
    <t>Census Tract 9601.01, Atascosa County, Texas</t>
  </si>
  <si>
    <t>Atascosa</t>
  </si>
  <si>
    <t>48013960102</t>
  </si>
  <si>
    <t>Census Tract 9601.02, Atascosa County, Texas</t>
  </si>
  <si>
    <t>48013960203</t>
  </si>
  <si>
    <t>Census Tract 9602.03, Atascosa County, Texas</t>
  </si>
  <si>
    <t>48013960204</t>
  </si>
  <si>
    <t>Census Tract 9602.04, Atascosa County, Texas</t>
  </si>
  <si>
    <t>48013960205</t>
  </si>
  <si>
    <t>Census Tract 9602.05, Atascosa County, Texas</t>
  </si>
  <si>
    <t>48013960206</t>
  </si>
  <si>
    <t>Census Tract 9602.06, Atascosa County, Texas</t>
  </si>
  <si>
    <t>48013960300</t>
  </si>
  <si>
    <t>Census Tract 9603, Atascosa County, Texas</t>
  </si>
  <si>
    <t>48013960401</t>
  </si>
  <si>
    <t>Census Tract 9604.01, Atascosa County, Texas</t>
  </si>
  <si>
    <t>48013960403</t>
  </si>
  <si>
    <t>Census Tract 9604.03, Atascosa County, Texas</t>
  </si>
  <si>
    <t>48013960404</t>
  </si>
  <si>
    <t>Census Tract 9604.04, Atascosa County, Texas</t>
  </si>
  <si>
    <t>48013960500</t>
  </si>
  <si>
    <t>Census Tract 9605, Atascosa County, Texas</t>
  </si>
  <si>
    <t>48013960601</t>
  </si>
  <si>
    <t>Census Tract 9606.01, Atascosa County, Texas</t>
  </si>
  <si>
    <t>48013960602</t>
  </si>
  <si>
    <t>Census Tract 9606.02, Atascosa County, Texas</t>
  </si>
  <si>
    <t>48015760100</t>
  </si>
  <si>
    <t>Census Tract 7601, Austin County, Texas</t>
  </si>
  <si>
    <t>Austin</t>
  </si>
  <si>
    <t>48015760201</t>
  </si>
  <si>
    <t>Census Tract 7602.01, Austin County, Texas</t>
  </si>
  <si>
    <t>48015760202</t>
  </si>
  <si>
    <t>Census Tract 7602.02, Austin County, Texas</t>
  </si>
  <si>
    <t>48015760301</t>
  </si>
  <si>
    <t>Census Tract 7603.01, Austin County, Texas</t>
  </si>
  <si>
    <t>48015760302</t>
  </si>
  <si>
    <t>Census Tract 7603.02, Austin County, Texas</t>
  </si>
  <si>
    <t>48015760400</t>
  </si>
  <si>
    <t>Census Tract 7604, Austin County, Texas</t>
  </si>
  <si>
    <t>48015760501</t>
  </si>
  <si>
    <t>Census Tract 7605.01, Austin County, Texas</t>
  </si>
  <si>
    <t>48015760502</t>
  </si>
  <si>
    <t>Census Tract 7605.02, Austin County, Texas</t>
  </si>
  <si>
    <t>48017950101</t>
  </si>
  <si>
    <t>Census Tract 9501.01, Bailey County, Texas</t>
  </si>
  <si>
    <t>Bailey</t>
  </si>
  <si>
    <t>48017950102</t>
  </si>
  <si>
    <t>Census Tract 9501.02, Bailey County, Texas</t>
  </si>
  <si>
    <t>48019000101</t>
  </si>
  <si>
    <t>Census Tract 1.01, Bandera County, Texas</t>
  </si>
  <si>
    <t>Bandera</t>
  </si>
  <si>
    <t>48019000103</t>
  </si>
  <si>
    <t>Census Tract 1.03, Bandera County, Texas</t>
  </si>
  <si>
    <t>48019000104</t>
  </si>
  <si>
    <t>Census Tract 1.04, Bandera County, Texas</t>
  </si>
  <si>
    <t>48019000200</t>
  </si>
  <si>
    <t>Census Tract 2, Bandera County, Texas</t>
  </si>
  <si>
    <t>48019000301</t>
  </si>
  <si>
    <t>Census Tract 3.01, Bandera County, Texas</t>
  </si>
  <si>
    <t>48019000302</t>
  </si>
  <si>
    <t>Census Tract 3.02, Bandera County, Texas</t>
  </si>
  <si>
    <t>48019000400</t>
  </si>
  <si>
    <t>Census Tract 4, Bandera County, Texas</t>
  </si>
  <si>
    <t>48021950101</t>
  </si>
  <si>
    <t>Census Tract 9501.01, Bastrop County, Texas</t>
  </si>
  <si>
    <t>Bastrop</t>
  </si>
  <si>
    <t>48021950102</t>
  </si>
  <si>
    <t>Census Tract 9501.02, Bastrop County, Texas</t>
  </si>
  <si>
    <t>48021950201</t>
  </si>
  <si>
    <t>Census Tract 9502.01, Bastrop County, Texas</t>
  </si>
  <si>
    <t>48021950202</t>
  </si>
  <si>
    <t>Census Tract 9502.02, Bastrop County, Texas</t>
  </si>
  <si>
    <t>48021950301</t>
  </si>
  <si>
    <t>Census Tract 9503.01, Bastrop County, Texas</t>
  </si>
  <si>
    <t>48021950302</t>
  </si>
  <si>
    <t>Census Tract 9503.02, Bastrop County, Texas</t>
  </si>
  <si>
    <t>48021950303</t>
  </si>
  <si>
    <t>Census Tract 9503.03, Bastrop County, Texas</t>
  </si>
  <si>
    <t>48021950401</t>
  </si>
  <si>
    <t>Census Tract 9504.01, Bastrop County, Texas</t>
  </si>
  <si>
    <t>48021950402</t>
  </si>
  <si>
    <t>Census Tract 9504.02, Bastrop County, Texas</t>
  </si>
  <si>
    <t>48021950403</t>
  </si>
  <si>
    <t>Census Tract 9504.03, Bastrop County, Texas</t>
  </si>
  <si>
    <t>48021950503</t>
  </si>
  <si>
    <t>Census Tract 9505.03, Bastrop County, Texas</t>
  </si>
  <si>
    <t>48021950504</t>
  </si>
  <si>
    <t>Census Tract 9505.04, Bastrop County, Texas</t>
  </si>
  <si>
    <t>48021950505</t>
  </si>
  <si>
    <t>Census Tract 9505.05, Bastrop County, Texas</t>
  </si>
  <si>
    <t>48021950506</t>
  </si>
  <si>
    <t>Census Tract 9505.06, Bastrop County, Texas</t>
  </si>
  <si>
    <t>48021950601</t>
  </si>
  <si>
    <t>Census Tract 9506.01, Bastrop County, Texas</t>
  </si>
  <si>
    <t>48021950602</t>
  </si>
  <si>
    <t>Census Tract 9506.02, Bastrop County, Texas</t>
  </si>
  <si>
    <t>48021950700</t>
  </si>
  <si>
    <t>Census Tract 9507, Bastrop County, Texas</t>
  </si>
  <si>
    <t>48021950803</t>
  </si>
  <si>
    <t>Census Tract 9508.03, Bastrop County, Texas</t>
  </si>
  <si>
    <t>48021950804</t>
  </si>
  <si>
    <t>Census Tract 9508.04, Bastrop County, Texas</t>
  </si>
  <si>
    <t>48021950805</t>
  </si>
  <si>
    <t>Census Tract 9508.05, Bastrop County, Texas</t>
  </si>
  <si>
    <t>48021950806</t>
  </si>
  <si>
    <t>Census Tract 9508.06, Bastrop County, Texas</t>
  </si>
  <si>
    <t>48023950301</t>
  </si>
  <si>
    <t>Census Tract 9503.01, Baylor County, Texas</t>
  </si>
  <si>
    <t>Baylor</t>
  </si>
  <si>
    <t>48023950302</t>
  </si>
  <si>
    <t>Census Tract 9503.02, Baylor County, Texas</t>
  </si>
  <si>
    <t>48025950100</t>
  </si>
  <si>
    <t>Census Tract 9501, Bee County, Texas</t>
  </si>
  <si>
    <t>Bee</t>
  </si>
  <si>
    <t>48025950201</t>
  </si>
  <si>
    <t>Census Tract 9502.01, Bee County, Texas</t>
  </si>
  <si>
    <t>48025950203</t>
  </si>
  <si>
    <t>Census Tract 9502.03, Bee County, Texas</t>
  </si>
  <si>
    <t>48025950204</t>
  </si>
  <si>
    <t>Census Tract 9502.04, Bee County, Texas</t>
  </si>
  <si>
    <t>48025950300</t>
  </si>
  <si>
    <t>Census Tract 9503, Bee County, Texas</t>
  </si>
  <si>
    <t>48025950400</t>
  </si>
  <si>
    <t>Census Tract 9504, Bee County, Texas</t>
  </si>
  <si>
    <t>48025950501</t>
  </si>
  <si>
    <t>Census Tract 9505.01, Bee County, Texas</t>
  </si>
  <si>
    <t>48025950502</t>
  </si>
  <si>
    <t>Census Tract 9505.02, Bee County, Texas</t>
  </si>
  <si>
    <t>48025950600</t>
  </si>
  <si>
    <t>Census Tract 9506, Bee County, Texas</t>
  </si>
  <si>
    <t>48027020101</t>
  </si>
  <si>
    <t>Census Tract 201.01, Bell County, Texas</t>
  </si>
  <si>
    <t>Bell</t>
  </si>
  <si>
    <t>48027020102</t>
  </si>
  <si>
    <t>Census Tract 201.02, Bell County, Texas</t>
  </si>
  <si>
    <t>48027020201</t>
  </si>
  <si>
    <t>Census Tract 202.01, Bell County, Texas</t>
  </si>
  <si>
    <t>48027020203</t>
  </si>
  <si>
    <t>Census Tract 202.03, Bell County, Texas</t>
  </si>
  <si>
    <t>48027020204</t>
  </si>
  <si>
    <t>Census Tract 202.04, Bell County, Texas</t>
  </si>
  <si>
    <t>48027020301</t>
  </si>
  <si>
    <t>Census Tract 203.01, Bell County, Texas</t>
  </si>
  <si>
    <t>48027020302</t>
  </si>
  <si>
    <t>Census Tract 203.02, Bell County, Texas</t>
  </si>
  <si>
    <t>48027020401</t>
  </si>
  <si>
    <t>Census Tract 204.01, Bell County, Texas</t>
  </si>
  <si>
    <t>48027020402</t>
  </si>
  <si>
    <t>Census Tract 204.02, Bell County, Texas</t>
  </si>
  <si>
    <t>48027020500</t>
  </si>
  <si>
    <t>Census Tract 205, Bell County, Texas</t>
  </si>
  <si>
    <t>48027020600</t>
  </si>
  <si>
    <t>Census Tract 206, Bell County, Texas</t>
  </si>
  <si>
    <t>48027020701</t>
  </si>
  <si>
    <t>Census Tract 207.01, Bell County, Texas</t>
  </si>
  <si>
    <t>48027020702</t>
  </si>
  <si>
    <t>Census Tract 207.02, Bell County, Texas</t>
  </si>
  <si>
    <t>48027020800</t>
  </si>
  <si>
    <t>Census Tract 208, Bell County, Texas</t>
  </si>
  <si>
    <t>48027020900</t>
  </si>
  <si>
    <t>Census Tract 209, Bell County, Texas</t>
  </si>
  <si>
    <t>48027021000</t>
  </si>
  <si>
    <t>Census Tract 210, Bell County, Texas</t>
  </si>
  <si>
    <t>48027021101</t>
  </si>
  <si>
    <t>Census Tract 211.01, Bell County, Texas</t>
  </si>
  <si>
    <t>48027021102</t>
  </si>
  <si>
    <t>Census Tract 211.02, Bell County, Texas</t>
  </si>
  <si>
    <t>48027021201</t>
  </si>
  <si>
    <t>Census Tract 212.01, Bell County, Texas</t>
  </si>
  <si>
    <t>48027021202</t>
  </si>
  <si>
    <t>Census Tract 212.02, Bell County, Texas</t>
  </si>
  <si>
    <t>48027021203</t>
  </si>
  <si>
    <t>Census Tract 212.03, Bell County, Texas</t>
  </si>
  <si>
    <t>48027021301</t>
  </si>
  <si>
    <t>Census Tract 213.01, Bell County, Texas</t>
  </si>
  <si>
    <t>48027021302</t>
  </si>
  <si>
    <t>Census Tract 213.02, Bell County, Texas</t>
  </si>
  <si>
    <t>48027021304</t>
  </si>
  <si>
    <t>Census Tract 213.04, Bell County, Texas</t>
  </si>
  <si>
    <t>48027021305</t>
  </si>
  <si>
    <t>Census Tract 213.05, Bell County, Texas</t>
  </si>
  <si>
    <t>48027021400</t>
  </si>
  <si>
    <t>Census Tract 214, Bell County, Texas</t>
  </si>
  <si>
    <t>48027021501</t>
  </si>
  <si>
    <t>Census Tract 215.01, Bell County, Texas</t>
  </si>
  <si>
    <t>48027021502</t>
  </si>
  <si>
    <t>Census Tract 215.02, Bell County, Texas</t>
  </si>
  <si>
    <t>48027021601</t>
  </si>
  <si>
    <t>Census Tract 216.01, Bell County, Texas</t>
  </si>
  <si>
    <t>48027021602</t>
  </si>
  <si>
    <t>Census Tract 216.02, Bell County, Texas</t>
  </si>
  <si>
    <t>48027021701</t>
  </si>
  <si>
    <t>Census Tract 217.01, Bell County, Texas</t>
  </si>
  <si>
    <t>48027021702</t>
  </si>
  <si>
    <t>Census Tract 217.02, Bell County, Texas</t>
  </si>
  <si>
    <t>48027021801</t>
  </si>
  <si>
    <t>Census Tract 218.01, Bell County, Texas</t>
  </si>
  <si>
    <t>48027021802</t>
  </si>
  <si>
    <t>Census Tract 218.02, Bell County, Texas</t>
  </si>
  <si>
    <t>48027021901</t>
  </si>
  <si>
    <t>Census Tract 219.01, Bell County, Texas</t>
  </si>
  <si>
    <t>48027021905</t>
  </si>
  <si>
    <t>Census Tract 219.05, Bell County, Texas</t>
  </si>
  <si>
    <t>48027021906</t>
  </si>
  <si>
    <t>Census Tract 219.06, Bell County, Texas</t>
  </si>
  <si>
    <t>48027021907</t>
  </si>
  <si>
    <t>Census Tract 219.07, Bell County, Texas</t>
  </si>
  <si>
    <t>48027021908</t>
  </si>
  <si>
    <t>Census Tract 219.08, Bell County, Texas</t>
  </si>
  <si>
    <t>48027022001</t>
  </si>
  <si>
    <t>Census Tract 220.01, Bell County, Texas</t>
  </si>
  <si>
    <t>48027022002</t>
  </si>
  <si>
    <t>Census Tract 220.02, Bell County, Texas</t>
  </si>
  <si>
    <t>48027022101</t>
  </si>
  <si>
    <t>Census Tract 221.01, Bell County, Texas</t>
  </si>
  <si>
    <t>48027022103</t>
  </si>
  <si>
    <t>Census Tract 221.03, Bell County, Texas</t>
  </si>
  <si>
    <t>48027022104</t>
  </si>
  <si>
    <t>Census Tract 221.04, Bell County, Texas</t>
  </si>
  <si>
    <t>48027022105</t>
  </si>
  <si>
    <t>Census Tract 221.05, Bell County, Texas</t>
  </si>
  <si>
    <t>48027022200</t>
  </si>
  <si>
    <t>Census Tract 222, Bell County, Texas</t>
  </si>
  <si>
    <t>48027022300</t>
  </si>
  <si>
    <t>Census Tract 223, Bell County, Texas</t>
  </si>
  <si>
    <t>48027022401</t>
  </si>
  <si>
    <t>Census Tract 224.01, Bell County, Texas</t>
  </si>
  <si>
    <t>48027022402</t>
  </si>
  <si>
    <t>Census Tract 224.02, Bell County, Texas</t>
  </si>
  <si>
    <t>48027022403</t>
  </si>
  <si>
    <t>Census Tract 224.03, Bell County, Texas</t>
  </si>
  <si>
    <t>48027022405</t>
  </si>
  <si>
    <t>Census Tract 224.05, Bell County, Texas</t>
  </si>
  <si>
    <t>48027022406</t>
  </si>
  <si>
    <t>Census Tract 224.06, Bell County, Texas</t>
  </si>
  <si>
    <t>48027022407</t>
  </si>
  <si>
    <t>Census Tract 224.07, Bell County, Texas</t>
  </si>
  <si>
    <t>48027022501</t>
  </si>
  <si>
    <t>Census Tract 225.01, Bell County, Texas</t>
  </si>
  <si>
    <t>48027022503</t>
  </si>
  <si>
    <t>Census Tract 225.03, Bell County, Texas</t>
  </si>
  <si>
    <t>48027022504</t>
  </si>
  <si>
    <t>Census Tract 225.04, Bell County, Texas</t>
  </si>
  <si>
    <t>48027022600</t>
  </si>
  <si>
    <t>Census Tract 226, Bell County, Texas</t>
  </si>
  <si>
    <t>48027022801</t>
  </si>
  <si>
    <t>Census Tract 228.01, Bell County, Texas</t>
  </si>
  <si>
    <t>48027022900</t>
  </si>
  <si>
    <t>Census Tract 229, Bell County, Texas</t>
  </si>
  <si>
    <t>48027023001</t>
  </si>
  <si>
    <t>Census Tract 230.01, Bell County, Texas</t>
  </si>
  <si>
    <t>48027023002</t>
  </si>
  <si>
    <t>Census Tract 230.02, Bell County, Texas</t>
  </si>
  <si>
    <t>48027023103</t>
  </si>
  <si>
    <t>Census Tract 231.03, Bell County, Texas</t>
  </si>
  <si>
    <t>48027023104</t>
  </si>
  <si>
    <t>Census Tract 231.04, Bell County, Texas</t>
  </si>
  <si>
    <t>48027023109</t>
  </si>
  <si>
    <t>Census Tract 231.09, Bell County, Texas</t>
  </si>
  <si>
    <t>48027023110</t>
  </si>
  <si>
    <t>Census Tract 231.10, Bell County, Texas</t>
  </si>
  <si>
    <t>48027023111</t>
  </si>
  <si>
    <t>Census Tract 231.11, Bell County, Texas</t>
  </si>
  <si>
    <t>48027023112</t>
  </si>
  <si>
    <t>Census Tract 231.12, Bell County, Texas</t>
  </si>
  <si>
    <t>48027023113</t>
  </si>
  <si>
    <t>Census Tract 231.13, Bell County, Texas</t>
  </si>
  <si>
    <t>48027023114</t>
  </si>
  <si>
    <t>Census Tract 231.14, Bell County, Texas</t>
  </si>
  <si>
    <t>48027023115</t>
  </si>
  <si>
    <t>Census Tract 231.15, Bell County, Texas</t>
  </si>
  <si>
    <t>48027023116</t>
  </si>
  <si>
    <t>Census Tract 231.16, Bell County, Texas</t>
  </si>
  <si>
    <t>48027023117</t>
  </si>
  <si>
    <t>Census Tract 231.17, Bell County, Texas</t>
  </si>
  <si>
    <t>48027023118</t>
  </si>
  <si>
    <t>Census Tract 231.18, Bell County, Texas</t>
  </si>
  <si>
    <t>48027023201</t>
  </si>
  <si>
    <t>Census Tract 232.01, Bell County, Texas</t>
  </si>
  <si>
    <t>48027023202</t>
  </si>
  <si>
    <t>Census Tract 232.02, Bell County, Texas</t>
  </si>
  <si>
    <t>48027023203</t>
  </si>
  <si>
    <t>Census Tract 232.03, Bell County, Texas</t>
  </si>
  <si>
    <t>48027023204</t>
  </si>
  <si>
    <t>Census Tract 232.04, Bell County, Texas</t>
  </si>
  <si>
    <t>48027023301</t>
  </si>
  <si>
    <t>Census Tract 233.01, Bell County, Texas</t>
  </si>
  <si>
    <t>48027023302</t>
  </si>
  <si>
    <t>Census Tract 233.02, Bell County, Texas</t>
  </si>
  <si>
    <t>48027023402</t>
  </si>
  <si>
    <t>Census Tract 234.02, Bell County, Texas</t>
  </si>
  <si>
    <t>48027023404</t>
  </si>
  <si>
    <t>Census Tract 234.04, Bell County, Texas</t>
  </si>
  <si>
    <t>48027023405</t>
  </si>
  <si>
    <t>Census Tract 234.05, Bell County, Texas</t>
  </si>
  <si>
    <t>48027023406</t>
  </si>
  <si>
    <t>Census Tract 234.06, Bell County, Texas</t>
  </si>
  <si>
    <t>48027023500</t>
  </si>
  <si>
    <t>Census Tract 235, Bell County, Texas</t>
  </si>
  <si>
    <t>48027980001</t>
  </si>
  <si>
    <t>Census Tract 9800.01, Bell County, Texas</t>
  </si>
  <si>
    <t>48027980002</t>
  </si>
  <si>
    <t>Census Tract 9800.02, Bell County, Texas</t>
  </si>
  <si>
    <t>48027980003</t>
  </si>
  <si>
    <t>Census Tract 9800.03, Bell County, Texas</t>
  </si>
  <si>
    <t>48029110100</t>
  </si>
  <si>
    <t>Census Tract 1101, Bexar County, Texas</t>
  </si>
  <si>
    <t>Bexar</t>
  </si>
  <si>
    <t>48029110300</t>
  </si>
  <si>
    <t>Census Tract 1103, Bexar County, Texas</t>
  </si>
  <si>
    <t>48029110500</t>
  </si>
  <si>
    <t>Census Tract 1105, Bexar County, Texas</t>
  </si>
  <si>
    <t>48029110600</t>
  </si>
  <si>
    <t>Census Tract 1106, Bexar County, Texas</t>
  </si>
  <si>
    <t>48029110700</t>
  </si>
  <si>
    <t>Census Tract 1107, Bexar County, Texas</t>
  </si>
  <si>
    <t>48029111000</t>
  </si>
  <si>
    <t>Census Tract 1110, Bexar County, Texas</t>
  </si>
  <si>
    <t>48029111100</t>
  </si>
  <si>
    <t>Census Tract 1111, Bexar County, Texas</t>
  </si>
  <si>
    <t>48029120100</t>
  </si>
  <si>
    <t>Census Tract 1201, Bexar County, Texas</t>
  </si>
  <si>
    <t>48029120301</t>
  </si>
  <si>
    <t>Census Tract 1203.01, Bexar County, Texas</t>
  </si>
  <si>
    <t>48029120302</t>
  </si>
  <si>
    <t>Census Tract 1203.02, Bexar County, Texas</t>
  </si>
  <si>
    <t>48029120401</t>
  </si>
  <si>
    <t>Census Tract 1204.01, Bexar County, Texas</t>
  </si>
  <si>
    <t>48029120402</t>
  </si>
  <si>
    <t>Census Tract 1204.02, Bexar County, Texas</t>
  </si>
  <si>
    <t>48029120502</t>
  </si>
  <si>
    <t>Census Tract 1205.02, Bexar County, Texas</t>
  </si>
  <si>
    <t>48029120503</t>
  </si>
  <si>
    <t>Census Tract 1205.03, Bexar County, Texas</t>
  </si>
  <si>
    <t>48029120504</t>
  </si>
  <si>
    <t>Census Tract 1205.04, Bexar County, Texas</t>
  </si>
  <si>
    <t>48029120601</t>
  </si>
  <si>
    <t>Census Tract 1206.01, Bexar County, Texas</t>
  </si>
  <si>
    <t>48029120602</t>
  </si>
  <si>
    <t>Census Tract 1206.02, Bexar County, Texas</t>
  </si>
  <si>
    <t>48029120701</t>
  </si>
  <si>
    <t>Census Tract 1207.01, Bexar County, Texas</t>
  </si>
  <si>
    <t>48029120702</t>
  </si>
  <si>
    <t>Census Tract 1207.02, Bexar County, Texas</t>
  </si>
  <si>
    <t>48029120800</t>
  </si>
  <si>
    <t>Census Tract 1208, Bexar County, Texas</t>
  </si>
  <si>
    <t>48029120901</t>
  </si>
  <si>
    <t>Census Tract 1209.01, Bexar County, Texas</t>
  </si>
  <si>
    <t>48029120902</t>
  </si>
  <si>
    <t>Census Tract 1209.02, Bexar County, Texas</t>
  </si>
  <si>
    <t>48029121000</t>
  </si>
  <si>
    <t>Census Tract 1210, Bexar County, Texas</t>
  </si>
  <si>
    <t>48029121110</t>
  </si>
  <si>
    <t>Census Tract 1211.10, Bexar County, Texas</t>
  </si>
  <si>
    <t>48029121111</t>
  </si>
  <si>
    <t>Census Tract 1211.11, Bexar County, Texas</t>
  </si>
  <si>
    <t>48029121112</t>
  </si>
  <si>
    <t>Census Tract 1211.12, Bexar County, Texas</t>
  </si>
  <si>
    <t>48029121115</t>
  </si>
  <si>
    <t>Census Tract 1211.15, Bexar County, Texas</t>
  </si>
  <si>
    <t>48029121116</t>
  </si>
  <si>
    <t>Census Tract 1211.16, Bexar County, Texas</t>
  </si>
  <si>
    <t>48029121117</t>
  </si>
  <si>
    <t>Census Tract 1211.17, Bexar County, Texas</t>
  </si>
  <si>
    <t>48029121118</t>
  </si>
  <si>
    <t>Census Tract 1211.18, Bexar County, Texas</t>
  </si>
  <si>
    <t>48029121119</t>
  </si>
  <si>
    <t>Census Tract 1211.19, Bexar County, Texas</t>
  </si>
  <si>
    <t>48029121120</t>
  </si>
  <si>
    <t>Census Tract 1211.20, Bexar County, Texas</t>
  </si>
  <si>
    <t>48029121121</t>
  </si>
  <si>
    <t>Census Tract 1211.21, Bexar County, Texas</t>
  </si>
  <si>
    <t>48029121122</t>
  </si>
  <si>
    <t>Census Tract 1211.22, Bexar County, Texas</t>
  </si>
  <si>
    <t>48029121123</t>
  </si>
  <si>
    <t>Census Tract 1211.23, Bexar County, Texas</t>
  </si>
  <si>
    <t>48029121124</t>
  </si>
  <si>
    <t>Census Tract 1211.24, Bexar County, Texas</t>
  </si>
  <si>
    <t>48029121203</t>
  </si>
  <si>
    <t>Census Tract 1212.03, Bexar County, Texas</t>
  </si>
  <si>
    <t>48029121204</t>
  </si>
  <si>
    <t>Census Tract 1212.04, Bexar County, Texas</t>
  </si>
  <si>
    <t>48029121205</t>
  </si>
  <si>
    <t>Census Tract 1212.05, Bexar County, Texas</t>
  </si>
  <si>
    <t>48029121206</t>
  </si>
  <si>
    <t>Census Tract 1212.06, Bexar County, Texas</t>
  </si>
  <si>
    <t>48029121300</t>
  </si>
  <si>
    <t>Census Tract 1213, Bexar County, Texas</t>
  </si>
  <si>
    <t>48029121402</t>
  </si>
  <si>
    <t>Census Tract 1214.02, Bexar County, Texas</t>
  </si>
  <si>
    <t>48029121403</t>
  </si>
  <si>
    <t>Census Tract 1214.03, Bexar County, Texas</t>
  </si>
  <si>
    <t>48029121404</t>
  </si>
  <si>
    <t>Census Tract 1214.04, Bexar County, Texas</t>
  </si>
  <si>
    <t>48029121501</t>
  </si>
  <si>
    <t>Census Tract 1215.01, Bexar County, Texas</t>
  </si>
  <si>
    <t>48029121504</t>
  </si>
  <si>
    <t>Census Tract 1215.04, Bexar County, Texas</t>
  </si>
  <si>
    <t>48029121505</t>
  </si>
  <si>
    <t>Census Tract 1215.05, Bexar County, Texas</t>
  </si>
  <si>
    <t>48029121506</t>
  </si>
  <si>
    <t>Census Tract 1215.06, Bexar County, Texas</t>
  </si>
  <si>
    <t>48029121507</t>
  </si>
  <si>
    <t>Census Tract 1215.07, Bexar County, Texas</t>
  </si>
  <si>
    <t>48029121508</t>
  </si>
  <si>
    <t>Census Tract 1215.08, Bexar County, Texas</t>
  </si>
  <si>
    <t>48029121601</t>
  </si>
  <si>
    <t>Census Tract 1216.01, Bexar County, Texas</t>
  </si>
  <si>
    <t>48029121604</t>
  </si>
  <si>
    <t>Census Tract 1216.04, Bexar County, Texas</t>
  </si>
  <si>
    <t>48029121605</t>
  </si>
  <si>
    <t>Census Tract 1216.05, Bexar County, Texas</t>
  </si>
  <si>
    <t>48029121606</t>
  </si>
  <si>
    <t>Census Tract 1216.06, Bexar County, Texas</t>
  </si>
  <si>
    <t>48029121701</t>
  </si>
  <si>
    <t>Census Tract 1217.01, Bexar County, Texas</t>
  </si>
  <si>
    <t>48029121702</t>
  </si>
  <si>
    <t>Census Tract 1217.02, Bexar County, Texas</t>
  </si>
  <si>
    <t>48029121802</t>
  </si>
  <si>
    <t>Census Tract 1218.02, Bexar County, Texas</t>
  </si>
  <si>
    <t>48029121803</t>
  </si>
  <si>
    <t>Census Tract 1218.03, Bexar County, Texas</t>
  </si>
  <si>
    <t>48029121804</t>
  </si>
  <si>
    <t>Census Tract 1218.04, Bexar County, Texas</t>
  </si>
  <si>
    <t>48029121808</t>
  </si>
  <si>
    <t>Census Tract 1218.08, Bexar County, Texas</t>
  </si>
  <si>
    <t>48029121809</t>
  </si>
  <si>
    <t>Census Tract 1218.09, Bexar County, Texas</t>
  </si>
  <si>
    <t>48029121810</t>
  </si>
  <si>
    <t>Census Tract 1218.10, Bexar County, Texas</t>
  </si>
  <si>
    <t>48029121811</t>
  </si>
  <si>
    <t>Census Tract 1218.11, Bexar County, Texas</t>
  </si>
  <si>
    <t>48029121812</t>
  </si>
  <si>
    <t>Census Tract 1218.12, Bexar County, Texas</t>
  </si>
  <si>
    <t>48029121813</t>
  </si>
  <si>
    <t>Census Tract 1218.13, Bexar County, Texas</t>
  </si>
  <si>
    <t>48029121903</t>
  </si>
  <si>
    <t>Census Tract 1219.03, Bexar County, Texas</t>
  </si>
  <si>
    <t>48029121904</t>
  </si>
  <si>
    <t>Census Tract 1219.04, Bexar County, Texas</t>
  </si>
  <si>
    <t>48029121905</t>
  </si>
  <si>
    <t>Census Tract 1219.05, Bexar County, Texas</t>
  </si>
  <si>
    <t>48029121906</t>
  </si>
  <si>
    <t>Census Tract 1219.06, Bexar County, Texas</t>
  </si>
  <si>
    <t>48029121908</t>
  </si>
  <si>
    <t>Census Tract 1219.08, Bexar County, Texas</t>
  </si>
  <si>
    <t>48029121909</t>
  </si>
  <si>
    <t>Census Tract 1219.09, Bexar County, Texas</t>
  </si>
  <si>
    <t>48029121910</t>
  </si>
  <si>
    <t>Census Tract 1219.10, Bexar County, Texas</t>
  </si>
  <si>
    <t>48029121911</t>
  </si>
  <si>
    <t>Census Tract 1219.11, Bexar County, Texas</t>
  </si>
  <si>
    <t>48029121912</t>
  </si>
  <si>
    <t>Census Tract 1219.12, Bexar County, Texas</t>
  </si>
  <si>
    <t>48029130200</t>
  </si>
  <si>
    <t>Census Tract 1302, Bexar County, Texas</t>
  </si>
  <si>
    <t>48029130300</t>
  </si>
  <si>
    <t>Census Tract 1303, Bexar County, Texas</t>
  </si>
  <si>
    <t>48029130401</t>
  </si>
  <si>
    <t>Census Tract 1304.01, Bexar County, Texas</t>
  </si>
  <si>
    <t>48029130402</t>
  </si>
  <si>
    <t>Census Tract 1304.02, Bexar County, Texas</t>
  </si>
  <si>
    <t>48029130500</t>
  </si>
  <si>
    <t>Census Tract 1305, Bexar County, Texas</t>
  </si>
  <si>
    <t>48029130600</t>
  </si>
  <si>
    <t>Census Tract 1306, Bexar County, Texas</t>
  </si>
  <si>
    <t>48029130700</t>
  </si>
  <si>
    <t>Census Tract 1307, Bexar County, Texas</t>
  </si>
  <si>
    <t>48029130800</t>
  </si>
  <si>
    <t>Census Tract 1308, Bexar County, Texas</t>
  </si>
  <si>
    <t>48029130900</t>
  </si>
  <si>
    <t>Census Tract 1309, Bexar County, Texas</t>
  </si>
  <si>
    <t>48029131000</t>
  </si>
  <si>
    <t>Census Tract 1310, Bexar County, Texas</t>
  </si>
  <si>
    <t>48029131100</t>
  </si>
  <si>
    <t>Census Tract 1311, Bexar County, Texas</t>
  </si>
  <si>
    <t>48029131200</t>
  </si>
  <si>
    <t>Census Tract 1312, Bexar County, Texas</t>
  </si>
  <si>
    <t>48029131300</t>
  </si>
  <si>
    <t>Census Tract 1313, Bexar County, Texas</t>
  </si>
  <si>
    <t>48029131401</t>
  </si>
  <si>
    <t>Census Tract 1314.01, Bexar County, Texas</t>
  </si>
  <si>
    <t>48029131402</t>
  </si>
  <si>
    <t>Census Tract 1314.02, Bexar County, Texas</t>
  </si>
  <si>
    <t>48029131503</t>
  </si>
  <si>
    <t>Census Tract 1315.03, Bexar County, Texas</t>
  </si>
  <si>
    <t>48029131504</t>
  </si>
  <si>
    <t>Census Tract 1315.04, Bexar County, Texas</t>
  </si>
  <si>
    <t>48029131505</t>
  </si>
  <si>
    <t>Census Tract 1315.05, Bexar County, Texas</t>
  </si>
  <si>
    <t>48029131506</t>
  </si>
  <si>
    <t>Census Tract 1315.06, Bexar County, Texas</t>
  </si>
  <si>
    <t>48029131507</t>
  </si>
  <si>
    <t>Census Tract 1315.07, Bexar County, Texas</t>
  </si>
  <si>
    <t>48029131601</t>
  </si>
  <si>
    <t>Census Tract 1316.01, Bexar County, Texas</t>
  </si>
  <si>
    <t>48029131606</t>
  </si>
  <si>
    <t>Census Tract 1316.06, Bexar County, Texas</t>
  </si>
  <si>
    <t>48029131608</t>
  </si>
  <si>
    <t>Census Tract 1316.08, Bexar County, Texas</t>
  </si>
  <si>
    <t>48029131609</t>
  </si>
  <si>
    <t>Census Tract 1316.09, Bexar County, Texas</t>
  </si>
  <si>
    <t>48029131610</t>
  </si>
  <si>
    <t>Census Tract 1316.10, Bexar County, Texas</t>
  </si>
  <si>
    <t>48029131612</t>
  </si>
  <si>
    <t>Census Tract 1316.12, Bexar County, Texas</t>
  </si>
  <si>
    <t>48029131614</t>
  </si>
  <si>
    <t>Census Tract 1316.14, Bexar County, Texas</t>
  </si>
  <si>
    <t>48029131615</t>
  </si>
  <si>
    <t>Census Tract 1316.15, Bexar County, Texas</t>
  </si>
  <si>
    <t>48029131616</t>
  </si>
  <si>
    <t>Census Tract 1316.16, Bexar County, Texas</t>
  </si>
  <si>
    <t>48029131700</t>
  </si>
  <si>
    <t>Census Tract 1317, Bexar County, Texas</t>
  </si>
  <si>
    <t>48029131801</t>
  </si>
  <si>
    <t>Census Tract 1318.01, Bexar County, Texas</t>
  </si>
  <si>
    <t>48029131802</t>
  </si>
  <si>
    <t>Census Tract 1318.02, Bexar County, Texas</t>
  </si>
  <si>
    <t>48029140100</t>
  </si>
  <si>
    <t>Census Tract 1401, Bexar County, Texas</t>
  </si>
  <si>
    <t>48029140200</t>
  </si>
  <si>
    <t>Census Tract 1402, Bexar County, Texas</t>
  </si>
  <si>
    <t>48029140300</t>
  </si>
  <si>
    <t>Census Tract 1403, Bexar County, Texas</t>
  </si>
  <si>
    <t>48029140400</t>
  </si>
  <si>
    <t>Census Tract 1404, Bexar County, Texas</t>
  </si>
  <si>
    <t>48029140500</t>
  </si>
  <si>
    <t>Census Tract 1405, Bexar County, Texas</t>
  </si>
  <si>
    <t>48029140600</t>
  </si>
  <si>
    <t>Census Tract 1406, Bexar County, Texas</t>
  </si>
  <si>
    <t>48029140700</t>
  </si>
  <si>
    <t>Census Tract 1407, Bexar County, Texas</t>
  </si>
  <si>
    <t>48029140800</t>
  </si>
  <si>
    <t>Census Tract 1408, Bexar County, Texas</t>
  </si>
  <si>
    <t>48029140900</t>
  </si>
  <si>
    <t>Census Tract 1409, Bexar County, Texas</t>
  </si>
  <si>
    <t>48029141000</t>
  </si>
  <si>
    <t>Census Tract 1410, Bexar County, Texas</t>
  </si>
  <si>
    <t>48029141101</t>
  </si>
  <si>
    <t>Census Tract 1411.01, Bexar County, Texas</t>
  </si>
  <si>
    <t>48029141102</t>
  </si>
  <si>
    <t>Census Tract 1411.02, Bexar County, Texas</t>
  </si>
  <si>
    <t>48029141200</t>
  </si>
  <si>
    <t>Census Tract 1412, Bexar County, Texas</t>
  </si>
  <si>
    <t>48029141300</t>
  </si>
  <si>
    <t>Census Tract 1413, Bexar County, Texas</t>
  </si>
  <si>
    <t>48029141402</t>
  </si>
  <si>
    <t>Census Tract 1414.02, Bexar County, Texas</t>
  </si>
  <si>
    <t>48029141403</t>
  </si>
  <si>
    <t>Census Tract 1414.03, Bexar County, Texas</t>
  </si>
  <si>
    <t>48029141404</t>
  </si>
  <si>
    <t>Census Tract 1414.04, Bexar County, Texas</t>
  </si>
  <si>
    <t>48029141600</t>
  </si>
  <si>
    <t>Census Tract 1416, Bexar County, Texas</t>
  </si>
  <si>
    <t>48029141700</t>
  </si>
  <si>
    <t>Census Tract 1417, Bexar County, Texas</t>
  </si>
  <si>
    <t>48029141800</t>
  </si>
  <si>
    <t>Census Tract 1418, Bexar County, Texas</t>
  </si>
  <si>
    <t>48029141900</t>
  </si>
  <si>
    <t>Census Tract 1419, Bexar County, Texas</t>
  </si>
  <si>
    <t>48029150100</t>
  </si>
  <si>
    <t>Census Tract 1501, Bexar County, Texas</t>
  </si>
  <si>
    <t>48029150300</t>
  </si>
  <si>
    <t>Census Tract 1503, Bexar County, Texas</t>
  </si>
  <si>
    <t>48029150400</t>
  </si>
  <si>
    <t>Census Tract 1504, Bexar County, Texas</t>
  </si>
  <si>
    <t>48029150501</t>
  </si>
  <si>
    <t>Census Tract 1505.01, Bexar County, Texas</t>
  </si>
  <si>
    <t>48029150502</t>
  </si>
  <si>
    <t>Census Tract 1505.02, Bexar County, Texas</t>
  </si>
  <si>
    <t>48029150600</t>
  </si>
  <si>
    <t>Census Tract 1506, Bexar County, Texas</t>
  </si>
  <si>
    <t>48029150700</t>
  </si>
  <si>
    <t>Census Tract 1507, Bexar County, Texas</t>
  </si>
  <si>
    <t>48029150800</t>
  </si>
  <si>
    <t>Census Tract 1508, Bexar County, Texas</t>
  </si>
  <si>
    <t>48029150900</t>
  </si>
  <si>
    <t>Census Tract 1509, Bexar County, Texas</t>
  </si>
  <si>
    <t>48029151000</t>
  </si>
  <si>
    <t>Census Tract 1510, Bexar County, Texas</t>
  </si>
  <si>
    <t>48029151100</t>
  </si>
  <si>
    <t>Census Tract 1511, Bexar County, Texas</t>
  </si>
  <si>
    <t>48029151200</t>
  </si>
  <si>
    <t>Census Tract 1512, Bexar County, Texas</t>
  </si>
  <si>
    <t>48029151301</t>
  </si>
  <si>
    <t>Census Tract 1513.01, Bexar County, Texas</t>
  </si>
  <si>
    <t>48029151302</t>
  </si>
  <si>
    <t>Census Tract 1513.02, Bexar County, Texas</t>
  </si>
  <si>
    <t>48029151400</t>
  </si>
  <si>
    <t>Census Tract 1514, Bexar County, Texas</t>
  </si>
  <si>
    <t>48029151500</t>
  </si>
  <si>
    <t>Census Tract 1515, Bexar County, Texas</t>
  </si>
  <si>
    <t>48029151600</t>
  </si>
  <si>
    <t>Census Tract 1516, Bexar County, Texas</t>
  </si>
  <si>
    <t>48029151700</t>
  </si>
  <si>
    <t>Census Tract 1517, Bexar County, Texas</t>
  </si>
  <si>
    <t>48029151900</t>
  </si>
  <si>
    <t>Census Tract 1519, Bexar County, Texas</t>
  </si>
  <si>
    <t>48029152000</t>
  </si>
  <si>
    <t>Census Tract 1520, Bexar County, Texas</t>
  </si>
  <si>
    <t>48029152100</t>
  </si>
  <si>
    <t>Census Tract 1521, Bexar County, Texas</t>
  </si>
  <si>
    <t>48029152201</t>
  </si>
  <si>
    <t>Census Tract 1522.01, Bexar County, Texas</t>
  </si>
  <si>
    <t>48029152202</t>
  </si>
  <si>
    <t>Census Tract 1522.02, Bexar County, Texas</t>
  </si>
  <si>
    <t>48029160100</t>
  </si>
  <si>
    <t>Census Tract 1601, Bexar County, Texas</t>
  </si>
  <si>
    <t>48029160200</t>
  </si>
  <si>
    <t>Census Tract 1602, Bexar County, Texas</t>
  </si>
  <si>
    <t>48029160300</t>
  </si>
  <si>
    <t>Census Tract 1603, Bexar County, Texas</t>
  </si>
  <si>
    <t>48029160400</t>
  </si>
  <si>
    <t>Census Tract 1604, Bexar County, Texas</t>
  </si>
  <si>
    <t>48029160501</t>
  </si>
  <si>
    <t>Census Tract 1605.01, Bexar County, Texas</t>
  </si>
  <si>
    <t>48029160502</t>
  </si>
  <si>
    <t>Census Tract 1605.02, Bexar County, Texas</t>
  </si>
  <si>
    <t>48029160600</t>
  </si>
  <si>
    <t>Census Tract 1606, Bexar County, Texas</t>
  </si>
  <si>
    <t>48029160701</t>
  </si>
  <si>
    <t>Census Tract 1607.01, Bexar County, Texas</t>
  </si>
  <si>
    <t>48029160702</t>
  </si>
  <si>
    <t>Census Tract 1607.02, Bexar County, Texas</t>
  </si>
  <si>
    <t>48029160901</t>
  </si>
  <si>
    <t>Census Tract 1609.01, Bexar County, Texas</t>
  </si>
  <si>
    <t>48029160902</t>
  </si>
  <si>
    <t>Census Tract 1609.02, Bexar County, Texas</t>
  </si>
  <si>
    <t>48029161000</t>
  </si>
  <si>
    <t>Census Tract 1610, Bexar County, Texas</t>
  </si>
  <si>
    <t>48029161100</t>
  </si>
  <si>
    <t>Census Tract 1611, Bexar County, Texas</t>
  </si>
  <si>
    <t>48029161200</t>
  </si>
  <si>
    <t>Census Tract 1612, Bexar County, Texas</t>
  </si>
  <si>
    <t>48029161302</t>
  </si>
  <si>
    <t>Census Tract 1613.02, Bexar County, Texas</t>
  </si>
  <si>
    <t>48029161303</t>
  </si>
  <si>
    <t>Census Tract 1613.03, Bexar County, Texas</t>
  </si>
  <si>
    <t>48029161304</t>
  </si>
  <si>
    <t>Census Tract 1613.04, Bexar County, Texas</t>
  </si>
  <si>
    <t>48029161400</t>
  </si>
  <si>
    <t>Census Tract 1614, Bexar County, Texas</t>
  </si>
  <si>
    <t>48029161501</t>
  </si>
  <si>
    <t>Census Tract 1615.01, Bexar County, Texas</t>
  </si>
  <si>
    <t>48029161503</t>
  </si>
  <si>
    <t>Census Tract 1615.03, Bexar County, Texas</t>
  </si>
  <si>
    <t>48029161504</t>
  </si>
  <si>
    <t>Census Tract 1615.04, Bexar County, Texas</t>
  </si>
  <si>
    <t>48029161600</t>
  </si>
  <si>
    <t>Census Tract 1616, Bexar County, Texas</t>
  </si>
  <si>
    <t>48029161801</t>
  </si>
  <si>
    <t>Census Tract 1618.01, Bexar County, Texas</t>
  </si>
  <si>
    <t>48029161802</t>
  </si>
  <si>
    <t>Census Tract 1618.02, Bexar County, Texas</t>
  </si>
  <si>
    <t>48029161901</t>
  </si>
  <si>
    <t>Census Tract 1619.01, Bexar County, Texas</t>
  </si>
  <si>
    <t>48029161902</t>
  </si>
  <si>
    <t>Census Tract 1619.02, Bexar County, Texas</t>
  </si>
  <si>
    <t>48029162001</t>
  </si>
  <si>
    <t>Census Tract 1620.01, Bexar County, Texas</t>
  </si>
  <si>
    <t>48029162003</t>
  </si>
  <si>
    <t>Census Tract 1620.03, Bexar County, Texas</t>
  </si>
  <si>
    <t>48029162004</t>
  </si>
  <si>
    <t>Census Tract 1620.04, Bexar County, Texas</t>
  </si>
  <si>
    <t>48029170101</t>
  </si>
  <si>
    <t>Census Tract 1701.01, Bexar County, Texas</t>
  </si>
  <si>
    <t>48029170102</t>
  </si>
  <si>
    <t>Census Tract 1701.02, Bexar County, Texas</t>
  </si>
  <si>
    <t>48029170200</t>
  </si>
  <si>
    <t>Census Tract 1702, Bexar County, Texas</t>
  </si>
  <si>
    <t>48029170300</t>
  </si>
  <si>
    <t>Census Tract 1703, Bexar County, Texas</t>
  </si>
  <si>
    <t>48029170401</t>
  </si>
  <si>
    <t>Census Tract 1704.01, Bexar County, Texas</t>
  </si>
  <si>
    <t>48029170402</t>
  </si>
  <si>
    <t>Census Tract 1704.02, Bexar County, Texas</t>
  </si>
  <si>
    <t>48029170500</t>
  </si>
  <si>
    <t>Census Tract 1705, Bexar County, Texas</t>
  </si>
  <si>
    <t>48029170600</t>
  </si>
  <si>
    <t>Census Tract 1706, Bexar County, Texas</t>
  </si>
  <si>
    <t>48029170700</t>
  </si>
  <si>
    <t>Census Tract 1707, Bexar County, Texas</t>
  </si>
  <si>
    <t>48029170800</t>
  </si>
  <si>
    <t>Census Tract 1708, Bexar County, Texas</t>
  </si>
  <si>
    <t>48029170900</t>
  </si>
  <si>
    <t>Census Tract 1709, Bexar County, Texas</t>
  </si>
  <si>
    <t>48029171000</t>
  </si>
  <si>
    <t>Census Tract 1710, Bexar County, Texas</t>
  </si>
  <si>
    <t>48029171100</t>
  </si>
  <si>
    <t>Census Tract 1711, Bexar County, Texas</t>
  </si>
  <si>
    <t>48029171200</t>
  </si>
  <si>
    <t>Census Tract 1712, Bexar County, Texas</t>
  </si>
  <si>
    <t>48029171301</t>
  </si>
  <si>
    <t>Census Tract 1713.01, Bexar County, Texas</t>
  </si>
  <si>
    <t>48029171302</t>
  </si>
  <si>
    <t>Census Tract 1713.02, Bexar County, Texas</t>
  </si>
  <si>
    <t>48029171401</t>
  </si>
  <si>
    <t>Census Tract 1714.01, Bexar County, Texas</t>
  </si>
  <si>
    <t>48029171402</t>
  </si>
  <si>
    <t>Census Tract 1714.02, Bexar County, Texas</t>
  </si>
  <si>
    <t>48029171501</t>
  </si>
  <si>
    <t>Census Tract 1715.01, Bexar County, Texas</t>
  </si>
  <si>
    <t>48029171502</t>
  </si>
  <si>
    <t>Census Tract 1715.02, Bexar County, Texas</t>
  </si>
  <si>
    <t>48029171601</t>
  </si>
  <si>
    <t>Census Tract 1716.01, Bexar County, Texas</t>
  </si>
  <si>
    <t>48029171602</t>
  </si>
  <si>
    <t>Census Tract 1716.02, Bexar County, Texas</t>
  </si>
  <si>
    <t>48029171700</t>
  </si>
  <si>
    <t>Census Tract 1717, Bexar County, Texas</t>
  </si>
  <si>
    <t>48029171801</t>
  </si>
  <si>
    <t>Census Tract 1718.01, Bexar County, Texas</t>
  </si>
  <si>
    <t>48029171802</t>
  </si>
  <si>
    <t>Census Tract 1718.02, Bexar County, Texas</t>
  </si>
  <si>
    <t>48029171903</t>
  </si>
  <si>
    <t>Census Tract 1719.03, Bexar County, Texas</t>
  </si>
  <si>
    <t>48029171912</t>
  </si>
  <si>
    <t>Census Tract 1719.12, Bexar County, Texas</t>
  </si>
  <si>
    <t>48029171913</t>
  </si>
  <si>
    <t>Census Tract 1719.13, Bexar County, Texas</t>
  </si>
  <si>
    <t>48029171914</t>
  </si>
  <si>
    <t>Census Tract 1719.14, Bexar County, Texas</t>
  </si>
  <si>
    <t>48029171915</t>
  </si>
  <si>
    <t>Census Tract 1719.15, Bexar County, Texas</t>
  </si>
  <si>
    <t>48029171916</t>
  </si>
  <si>
    <t>Census Tract 1719.16, Bexar County, Texas</t>
  </si>
  <si>
    <t>48029171917</t>
  </si>
  <si>
    <t>Census Tract 1719.17, Bexar County, Texas</t>
  </si>
  <si>
    <t>48029171918</t>
  </si>
  <si>
    <t>Census Tract 1719.18, Bexar County, Texas</t>
  </si>
  <si>
    <t>48029171919</t>
  </si>
  <si>
    <t>Census Tract 1719.19, Bexar County, Texas</t>
  </si>
  <si>
    <t>48029171920</t>
  </si>
  <si>
    <t>Census Tract 1719.20, Bexar County, Texas</t>
  </si>
  <si>
    <t>48029171921</t>
  </si>
  <si>
    <t>Census Tract 1719.21, Bexar County, Texas</t>
  </si>
  <si>
    <t>48029171922</t>
  </si>
  <si>
    <t>Census Tract 1719.22, Bexar County, Texas</t>
  </si>
  <si>
    <t>48029171923</t>
  </si>
  <si>
    <t>Census Tract 1719.23, Bexar County, Texas</t>
  </si>
  <si>
    <t>48029171924</t>
  </si>
  <si>
    <t>Census Tract 1719.24, Bexar County, Texas</t>
  </si>
  <si>
    <t>48029171926</t>
  </si>
  <si>
    <t>Census Tract 1719.26, Bexar County, Texas</t>
  </si>
  <si>
    <t>48029171927</t>
  </si>
  <si>
    <t>Census Tract 1719.27, Bexar County, Texas</t>
  </si>
  <si>
    <t>48029171928</t>
  </si>
  <si>
    <t>Census Tract 1719.28, Bexar County, Texas</t>
  </si>
  <si>
    <t>48029171929</t>
  </si>
  <si>
    <t>Census Tract 1719.29, Bexar County, Texas</t>
  </si>
  <si>
    <t>48029172002</t>
  </si>
  <si>
    <t>Census Tract 1720.02, Bexar County, Texas</t>
  </si>
  <si>
    <t>48029172003</t>
  </si>
  <si>
    <t>Census Tract 1720.03, Bexar County, Texas</t>
  </si>
  <si>
    <t>48029172004</t>
  </si>
  <si>
    <t>Census Tract 1720.04, Bexar County, Texas</t>
  </si>
  <si>
    <t>48029172005</t>
  </si>
  <si>
    <t>Census Tract 1720.05, Bexar County, Texas</t>
  </si>
  <si>
    <t>48029172006</t>
  </si>
  <si>
    <t>Census Tract 1720.06, Bexar County, Texas</t>
  </si>
  <si>
    <t>48029172008</t>
  </si>
  <si>
    <t>Census Tract 1720.08, Bexar County, Texas</t>
  </si>
  <si>
    <t>48029172009</t>
  </si>
  <si>
    <t>Census Tract 1720.09, Bexar County, Texas</t>
  </si>
  <si>
    <t>48029180101</t>
  </si>
  <si>
    <t>Census Tract 1801.01, Bexar County, Texas</t>
  </si>
  <si>
    <t>48029180102</t>
  </si>
  <si>
    <t>Census Tract 1801.02, Bexar County, Texas</t>
  </si>
  <si>
    <t>48029180201</t>
  </si>
  <si>
    <t>Census Tract 1802.01, Bexar County, Texas</t>
  </si>
  <si>
    <t>48029180202</t>
  </si>
  <si>
    <t>Census Tract 1802.02, Bexar County, Texas</t>
  </si>
  <si>
    <t>48029180300</t>
  </si>
  <si>
    <t>Census Tract 1803, Bexar County, Texas</t>
  </si>
  <si>
    <t>48029180400</t>
  </si>
  <si>
    <t>Census Tract 1804, Bexar County, Texas</t>
  </si>
  <si>
    <t>48029180501</t>
  </si>
  <si>
    <t>Census Tract 1805.01, Bexar County, Texas</t>
  </si>
  <si>
    <t>48029180503</t>
  </si>
  <si>
    <t>Census Tract 1805.03, Bexar County, Texas</t>
  </si>
  <si>
    <t>48029180504</t>
  </si>
  <si>
    <t>Census Tract 1805.04, Bexar County, Texas</t>
  </si>
  <si>
    <t>48029180602</t>
  </si>
  <si>
    <t>Census Tract 1806.02, Bexar County, Texas</t>
  </si>
  <si>
    <t>48029180603</t>
  </si>
  <si>
    <t>Census Tract 1806.03, Bexar County, Texas</t>
  </si>
  <si>
    <t>48029180604</t>
  </si>
  <si>
    <t>Census Tract 1806.04, Bexar County, Texas</t>
  </si>
  <si>
    <t>48029180701</t>
  </si>
  <si>
    <t>Census Tract 1807.01, Bexar County, Texas</t>
  </si>
  <si>
    <t>48029180702</t>
  </si>
  <si>
    <t>Census Tract 1807.02, Bexar County, Texas</t>
  </si>
  <si>
    <t>48029180800</t>
  </si>
  <si>
    <t>Census Tract 1808, Bexar County, Texas</t>
  </si>
  <si>
    <t>48029180901</t>
  </si>
  <si>
    <t>Census Tract 1809.01, Bexar County, Texas</t>
  </si>
  <si>
    <t>48029180902</t>
  </si>
  <si>
    <t>Census Tract 1809.02, Bexar County, Texas</t>
  </si>
  <si>
    <t>48029181001</t>
  </si>
  <si>
    <t>Census Tract 1810.01, Bexar County, Texas</t>
  </si>
  <si>
    <t>48029181003</t>
  </si>
  <si>
    <t>Census Tract 1810.03, Bexar County, Texas</t>
  </si>
  <si>
    <t>48029181004</t>
  </si>
  <si>
    <t>Census Tract 1810.04, Bexar County, Texas</t>
  </si>
  <si>
    <t>48029181005</t>
  </si>
  <si>
    <t>Census Tract 1810.05, Bexar County, Texas</t>
  </si>
  <si>
    <t>48029181100</t>
  </si>
  <si>
    <t>Census Tract 1811, Bexar County, Texas</t>
  </si>
  <si>
    <t>48029181200</t>
  </si>
  <si>
    <t>Census Tract 1812, Bexar County, Texas</t>
  </si>
  <si>
    <t>48029181301</t>
  </si>
  <si>
    <t>Census Tract 1813.01, Bexar County, Texas</t>
  </si>
  <si>
    <t>48029181302</t>
  </si>
  <si>
    <t>Census Tract 1813.02, Bexar County, Texas</t>
  </si>
  <si>
    <t>48029181303</t>
  </si>
  <si>
    <t>Census Tract 1813.03, Bexar County, Texas</t>
  </si>
  <si>
    <t>48029181402</t>
  </si>
  <si>
    <t>Census Tract 1814.02, Bexar County, Texas</t>
  </si>
  <si>
    <t>48029181403</t>
  </si>
  <si>
    <t>Census Tract 1814.03, Bexar County, Texas</t>
  </si>
  <si>
    <t>48029181404</t>
  </si>
  <si>
    <t>Census Tract 1814.04, Bexar County, Texas</t>
  </si>
  <si>
    <t>48029181503</t>
  </si>
  <si>
    <t>Census Tract 1815.03, Bexar County, Texas</t>
  </si>
  <si>
    <t>48029181504</t>
  </si>
  <si>
    <t>Census Tract 1815.04, Bexar County, Texas</t>
  </si>
  <si>
    <t>48029181505</t>
  </si>
  <si>
    <t>Census Tract 1815.05, Bexar County, Texas</t>
  </si>
  <si>
    <t>48029181506</t>
  </si>
  <si>
    <t>Census Tract 1815.06, Bexar County, Texas</t>
  </si>
  <si>
    <t>48029181601</t>
  </si>
  <si>
    <t>Census Tract 1816.01, Bexar County, Texas</t>
  </si>
  <si>
    <t>48029181602</t>
  </si>
  <si>
    <t>Census Tract 1816.02, Bexar County, Texas</t>
  </si>
  <si>
    <t>48029181703</t>
  </si>
  <si>
    <t>Census Tract 1817.03, Bexar County, Texas</t>
  </si>
  <si>
    <t>48029181704</t>
  </si>
  <si>
    <t>Census Tract 1817.04, Bexar County, Texas</t>
  </si>
  <si>
    <t>48029181705</t>
  </si>
  <si>
    <t>Census Tract 1817.05, Bexar County, Texas</t>
  </si>
  <si>
    <t>48029181711</t>
  </si>
  <si>
    <t>Census Tract 1817.11, Bexar County, Texas</t>
  </si>
  <si>
    <t>48029181712</t>
  </si>
  <si>
    <t>Census Tract 1817.12, Bexar County, Texas</t>
  </si>
  <si>
    <t>48029181713</t>
  </si>
  <si>
    <t>Census Tract 1817.13, Bexar County, Texas</t>
  </si>
  <si>
    <t>48029181715</t>
  </si>
  <si>
    <t>Census Tract 1817.15, Bexar County, Texas</t>
  </si>
  <si>
    <t>48029181716</t>
  </si>
  <si>
    <t>Census Tract 1817.16, Bexar County, Texas</t>
  </si>
  <si>
    <t>48029181718</t>
  </si>
  <si>
    <t>Census Tract 1817.18, Bexar County, Texas</t>
  </si>
  <si>
    <t>48029181720</t>
  </si>
  <si>
    <t>Census Tract 1817.20, Bexar County, Texas</t>
  </si>
  <si>
    <t>48029181721</t>
  </si>
  <si>
    <t>Census Tract 1817.21, Bexar County, Texas</t>
  </si>
  <si>
    <t>48029181722</t>
  </si>
  <si>
    <t>Census Tract 1817.22, Bexar County, Texas</t>
  </si>
  <si>
    <t>48029181723</t>
  </si>
  <si>
    <t>Census Tract 1817.23, Bexar County, Texas</t>
  </si>
  <si>
    <t>48029181724</t>
  </si>
  <si>
    <t>Census Tract 1817.24, Bexar County, Texas</t>
  </si>
  <si>
    <t>48029181725</t>
  </si>
  <si>
    <t>Census Tract 1817.25, Bexar County, Texas</t>
  </si>
  <si>
    <t>48029181726</t>
  </si>
  <si>
    <t>Census Tract 1817.26, Bexar County, Texas</t>
  </si>
  <si>
    <t>48029181727</t>
  </si>
  <si>
    <t>Census Tract 1817.27, Bexar County, Texas</t>
  </si>
  <si>
    <t>48029181729</t>
  </si>
  <si>
    <t>Census Tract 1817.29, Bexar County, Texas</t>
  </si>
  <si>
    <t>48029181730</t>
  </si>
  <si>
    <t>Census Tract 1817.30, Bexar County, Texas</t>
  </si>
  <si>
    <t>48029181731</t>
  </si>
  <si>
    <t>Census Tract 1817.31, Bexar County, Texas</t>
  </si>
  <si>
    <t>48029181732</t>
  </si>
  <si>
    <t>Census Tract 1817.32, Bexar County, Texas</t>
  </si>
  <si>
    <t>48029181733</t>
  </si>
  <si>
    <t>Census Tract 1817.33, Bexar County, Texas</t>
  </si>
  <si>
    <t>48029181808</t>
  </si>
  <si>
    <t>Census Tract 1818.08, Bexar County, Texas</t>
  </si>
  <si>
    <t>48029181809</t>
  </si>
  <si>
    <t>Census Tract 1818.09, Bexar County, Texas</t>
  </si>
  <si>
    <t>48029181811</t>
  </si>
  <si>
    <t>Census Tract 1818.11, Bexar County, Texas</t>
  </si>
  <si>
    <t>48029181813</t>
  </si>
  <si>
    <t>Census Tract 1818.13, Bexar County, Texas</t>
  </si>
  <si>
    <t>48029181814</t>
  </si>
  <si>
    <t>Census Tract 1818.14, Bexar County, Texas</t>
  </si>
  <si>
    <t>48029181815</t>
  </si>
  <si>
    <t>Census Tract 1818.15, Bexar County, Texas</t>
  </si>
  <si>
    <t>48029181816</t>
  </si>
  <si>
    <t>Census Tract 1818.16, Bexar County, Texas</t>
  </si>
  <si>
    <t>48029181817</t>
  </si>
  <si>
    <t>Census Tract 1818.17, Bexar County, Texas</t>
  </si>
  <si>
    <t>48029181818</t>
  </si>
  <si>
    <t>Census Tract 1818.18, Bexar County, Texas</t>
  </si>
  <si>
    <t>48029181819</t>
  </si>
  <si>
    <t>Census Tract 1818.19, Bexar County, Texas</t>
  </si>
  <si>
    <t>48029181820</t>
  </si>
  <si>
    <t>Census Tract 1818.20, Bexar County, Texas</t>
  </si>
  <si>
    <t>48029181821</t>
  </si>
  <si>
    <t>Census Tract 1818.21, Bexar County, Texas</t>
  </si>
  <si>
    <t>48029181822</t>
  </si>
  <si>
    <t>Census Tract 1818.22, Bexar County, Texas</t>
  </si>
  <si>
    <t>48029181823</t>
  </si>
  <si>
    <t>Census Tract 1818.23, Bexar County, Texas</t>
  </si>
  <si>
    <t>48029181824</t>
  </si>
  <si>
    <t>Census Tract 1818.24, Bexar County, Texas</t>
  </si>
  <si>
    <t>48029181825</t>
  </si>
  <si>
    <t>Census Tract 1818.25, Bexar County, Texas</t>
  </si>
  <si>
    <t>48029181826</t>
  </si>
  <si>
    <t>Census Tract 1818.26, Bexar County, Texas</t>
  </si>
  <si>
    <t>48029181901</t>
  </si>
  <si>
    <t>Census Tract 1819.01, Bexar County, Texas</t>
  </si>
  <si>
    <t>48029181902</t>
  </si>
  <si>
    <t>Census Tract 1819.02, Bexar County, Texas</t>
  </si>
  <si>
    <t>48029182001</t>
  </si>
  <si>
    <t>Census Tract 1820.01, Bexar County, Texas</t>
  </si>
  <si>
    <t>48029182002</t>
  </si>
  <si>
    <t>Census Tract 1820.02, Bexar County, Texas</t>
  </si>
  <si>
    <t>48029182003</t>
  </si>
  <si>
    <t>Census Tract 1820.03, Bexar County, Texas</t>
  </si>
  <si>
    <t>48029182101</t>
  </si>
  <si>
    <t>Census Tract 1821.01, Bexar County, Texas</t>
  </si>
  <si>
    <t>48029182102</t>
  </si>
  <si>
    <t>Census Tract 1821.02, Bexar County, Texas</t>
  </si>
  <si>
    <t>48029182103</t>
  </si>
  <si>
    <t>Census Tract 1821.03, Bexar County, Texas</t>
  </si>
  <si>
    <t>48029182105</t>
  </si>
  <si>
    <t>Census Tract 1821.05, Bexar County, Texas</t>
  </si>
  <si>
    <t>48029182106</t>
  </si>
  <si>
    <t>Census Tract 1821.06, Bexar County, Texas</t>
  </si>
  <si>
    <t>48029190100</t>
  </si>
  <si>
    <t>Census Tract 1901, Bexar County, Texas</t>
  </si>
  <si>
    <t>48029190200</t>
  </si>
  <si>
    <t>Census Tract 1902, Bexar County, Texas</t>
  </si>
  <si>
    <t>48029190400</t>
  </si>
  <si>
    <t>Census Tract 1904, Bexar County, Texas</t>
  </si>
  <si>
    <t>48029190501</t>
  </si>
  <si>
    <t>Census Tract 1905.01, Bexar County, Texas</t>
  </si>
  <si>
    <t>48029190503</t>
  </si>
  <si>
    <t>Census Tract 1905.03, Bexar County, Texas</t>
  </si>
  <si>
    <t>48029190504</t>
  </si>
  <si>
    <t>Census Tract 1905.04, Bexar County, Texas</t>
  </si>
  <si>
    <t>48029190601</t>
  </si>
  <si>
    <t>Census Tract 1906.01, Bexar County, Texas</t>
  </si>
  <si>
    <t>48029190603</t>
  </si>
  <si>
    <t>Census Tract 1906.03, Bexar County, Texas</t>
  </si>
  <si>
    <t>48029190604</t>
  </si>
  <si>
    <t>Census Tract 1906.04, Bexar County, Texas</t>
  </si>
  <si>
    <t>48029190700</t>
  </si>
  <si>
    <t>Census Tract 1907, Bexar County, Texas</t>
  </si>
  <si>
    <t>48029190800</t>
  </si>
  <si>
    <t>Census Tract 1908, Bexar County, Texas</t>
  </si>
  <si>
    <t>48029190901</t>
  </si>
  <si>
    <t>Census Tract 1909.01, Bexar County, Texas</t>
  </si>
  <si>
    <t>48029190902</t>
  </si>
  <si>
    <t>Census Tract 1909.02, Bexar County, Texas</t>
  </si>
  <si>
    <t>48029191003</t>
  </si>
  <si>
    <t>Census Tract 1910.03, Bexar County, Texas</t>
  </si>
  <si>
    <t>48029191004</t>
  </si>
  <si>
    <t>Census Tract 1910.04, Bexar County, Texas</t>
  </si>
  <si>
    <t>48029191005</t>
  </si>
  <si>
    <t>Census Tract 1910.05, Bexar County, Texas</t>
  </si>
  <si>
    <t>48029191006</t>
  </si>
  <si>
    <t>Census Tract 1910.06, Bexar County, Texas</t>
  </si>
  <si>
    <t>48029191101</t>
  </si>
  <si>
    <t>Census Tract 1911.01, Bexar County, Texas</t>
  </si>
  <si>
    <t>48029191102</t>
  </si>
  <si>
    <t>Census Tract 1911.02, Bexar County, Texas</t>
  </si>
  <si>
    <t>48029191201</t>
  </si>
  <si>
    <t>Census Tract 1912.01, Bexar County, Texas</t>
  </si>
  <si>
    <t>48029191202</t>
  </si>
  <si>
    <t>Census Tract 1912.02, Bexar County, Texas</t>
  </si>
  <si>
    <t>48029191303</t>
  </si>
  <si>
    <t>Census Tract 1913.03, Bexar County, Texas</t>
  </si>
  <si>
    <t>48029191304</t>
  </si>
  <si>
    <t>Census Tract 1913.04, Bexar County, Texas</t>
  </si>
  <si>
    <t>48029191405</t>
  </si>
  <si>
    <t>Census Tract 1914.05, Bexar County, Texas</t>
  </si>
  <si>
    <t>48029191406</t>
  </si>
  <si>
    <t>Census Tract 1914.06, Bexar County, Texas</t>
  </si>
  <si>
    <t>48029191408</t>
  </si>
  <si>
    <t>Census Tract 1914.08, Bexar County, Texas</t>
  </si>
  <si>
    <t>48029191409</t>
  </si>
  <si>
    <t>Census Tract 1914.09, Bexar County, Texas</t>
  </si>
  <si>
    <t>48029191410</t>
  </si>
  <si>
    <t>Census Tract 1914.10, Bexar County, Texas</t>
  </si>
  <si>
    <t>48029191411</t>
  </si>
  <si>
    <t>Census Tract 1914.11, Bexar County, Texas</t>
  </si>
  <si>
    <t>48029191412</t>
  </si>
  <si>
    <t>Census Tract 1914.12, Bexar County, Texas</t>
  </si>
  <si>
    <t>48029191413</t>
  </si>
  <si>
    <t>Census Tract 1914.13, Bexar County, Texas</t>
  </si>
  <si>
    <t>48029191503</t>
  </si>
  <si>
    <t>Census Tract 1915.03, Bexar County, Texas</t>
  </si>
  <si>
    <t>48029191504</t>
  </si>
  <si>
    <t>Census Tract 1915.04, Bexar County, Texas</t>
  </si>
  <si>
    <t>48029191505</t>
  </si>
  <si>
    <t>Census Tract 1915.05, Bexar County, Texas</t>
  </si>
  <si>
    <t>48029191506</t>
  </si>
  <si>
    <t>Census Tract 1915.06, Bexar County, Texas</t>
  </si>
  <si>
    <t>48029191701</t>
  </si>
  <si>
    <t>Census Tract 1917.01, Bexar County, Texas</t>
  </si>
  <si>
    <t>48029191702</t>
  </si>
  <si>
    <t>Census Tract 1917.02, Bexar County, Texas</t>
  </si>
  <si>
    <t>48029191804</t>
  </si>
  <si>
    <t>Census Tract 1918.04, Bexar County, Texas</t>
  </si>
  <si>
    <t>48029191806</t>
  </si>
  <si>
    <t>Census Tract 1918.06, Bexar County, Texas</t>
  </si>
  <si>
    <t>48029191807</t>
  </si>
  <si>
    <t>Census Tract 1918.07, Bexar County, Texas</t>
  </si>
  <si>
    <t>48029191808</t>
  </si>
  <si>
    <t>Census Tract 1918.08, Bexar County, Texas</t>
  </si>
  <si>
    <t>48029191809</t>
  </si>
  <si>
    <t>Census Tract 1918.09, Bexar County, Texas</t>
  </si>
  <si>
    <t>48029191810</t>
  </si>
  <si>
    <t>Census Tract 1918.10, Bexar County, Texas</t>
  </si>
  <si>
    <t>48029191811</t>
  </si>
  <si>
    <t>Census Tract 1918.11, Bexar County, Texas</t>
  </si>
  <si>
    <t>48029191812</t>
  </si>
  <si>
    <t>Census Tract 1918.12, Bexar County, Texas</t>
  </si>
  <si>
    <t>48029191813</t>
  </si>
  <si>
    <t>Census Tract 1918.13, Bexar County, Texas</t>
  </si>
  <si>
    <t>48029191814</t>
  </si>
  <si>
    <t>Census Tract 1918.14, Bexar County, Texas</t>
  </si>
  <si>
    <t>48029191815</t>
  </si>
  <si>
    <t>Census Tract 1918.15, Bexar County, Texas</t>
  </si>
  <si>
    <t>48029191816</t>
  </si>
  <si>
    <t>Census Tract 1918.16, Bexar County, Texas</t>
  </si>
  <si>
    <t>48029191818</t>
  </si>
  <si>
    <t>Census Tract 1918.18, Bexar County, Texas</t>
  </si>
  <si>
    <t>48029191819</t>
  </si>
  <si>
    <t>Census Tract 1918.19, Bexar County, Texas</t>
  </si>
  <si>
    <t>48029191900</t>
  </si>
  <si>
    <t>Census Tract 1919, Bexar County, Texas</t>
  </si>
  <si>
    <t>48029192000</t>
  </si>
  <si>
    <t>Census Tract 1920, Bexar County, Texas</t>
  </si>
  <si>
    <t>48029192100</t>
  </si>
  <si>
    <t>Census Tract 1921, Bexar County, Texas</t>
  </si>
  <si>
    <t>48029192200</t>
  </si>
  <si>
    <t>Census Tract 1922, Bexar County, Texas</t>
  </si>
  <si>
    <t>48029192300</t>
  </si>
  <si>
    <t>Census Tract 1923, Bexar County, Texas</t>
  </si>
  <si>
    <t>48029980001</t>
  </si>
  <si>
    <t>Census Tract 9800.01, Bexar County, Texas</t>
  </si>
  <si>
    <t>48029980002</t>
  </si>
  <si>
    <t>Census Tract 9800.02, Bexar County, Texas</t>
  </si>
  <si>
    <t>48029980003</t>
  </si>
  <si>
    <t>Census Tract 9800.03, Bexar County, Texas</t>
  </si>
  <si>
    <t>48029980004</t>
  </si>
  <si>
    <t>Census Tract 9800.04, Bexar County, Texas</t>
  </si>
  <si>
    <t>48029980005</t>
  </si>
  <si>
    <t>Census Tract 9800.05, Bexar County, Texas</t>
  </si>
  <si>
    <t>48029980100</t>
  </si>
  <si>
    <t>Census Tract 9801, Bexar County, Texas</t>
  </si>
  <si>
    <t>48031950101</t>
  </si>
  <si>
    <t>Census Tract 9501.01, Blanco County, Texas</t>
  </si>
  <si>
    <t>Blanco</t>
  </si>
  <si>
    <t>48031950102</t>
  </si>
  <si>
    <t>Census Tract 9501.02, Blanco County, Texas</t>
  </si>
  <si>
    <t>48031950201</t>
  </si>
  <si>
    <t>Census Tract 9502.01, Blanco County, Texas</t>
  </si>
  <si>
    <t>48031950202</t>
  </si>
  <si>
    <t>Census Tract 9502.02, Blanco County, Texas</t>
  </si>
  <si>
    <t>48033950100</t>
  </si>
  <si>
    <t>Census Tract 9501, Borden County, Texas</t>
  </si>
  <si>
    <t>Borden</t>
  </si>
  <si>
    <t>48035950100</t>
  </si>
  <si>
    <t>Census Tract 9501, Bosque County, Texas</t>
  </si>
  <si>
    <t>Bosque</t>
  </si>
  <si>
    <t>48035950200</t>
  </si>
  <si>
    <t>Census Tract 9502, Bosque County, Texas</t>
  </si>
  <si>
    <t>48035950300</t>
  </si>
  <si>
    <t>Census Tract 9503, Bosque County, Texas</t>
  </si>
  <si>
    <t>48035950400</t>
  </si>
  <si>
    <t>Census Tract 9504, Bosque County, Texas</t>
  </si>
  <si>
    <t>48035950500</t>
  </si>
  <si>
    <t>Census Tract 9505, Bosque County, Texas</t>
  </si>
  <si>
    <t>48035950600</t>
  </si>
  <si>
    <t>Census Tract 9506, Bosque County, Texas</t>
  </si>
  <si>
    <t>48035950700</t>
  </si>
  <si>
    <t>Census Tract 9507, Bosque County, Texas</t>
  </si>
  <si>
    <t>48037010100</t>
  </si>
  <si>
    <t>Census Tract 101, Bowie County, Texas</t>
  </si>
  <si>
    <t>Bowie</t>
  </si>
  <si>
    <t>48037010400</t>
  </si>
  <si>
    <t>Census Tract 104, Bowie County, Texas</t>
  </si>
  <si>
    <t>48037010500</t>
  </si>
  <si>
    <t>Census Tract 105, Bowie County, Texas</t>
  </si>
  <si>
    <t>48037010600</t>
  </si>
  <si>
    <t>Census Tract 106, Bowie County, Texas</t>
  </si>
  <si>
    <t>48037010700</t>
  </si>
  <si>
    <t>Census Tract 107, Bowie County, Texas</t>
  </si>
  <si>
    <t>48037010800</t>
  </si>
  <si>
    <t>Census Tract 108, Bowie County, Texas</t>
  </si>
  <si>
    <t>48037010903</t>
  </si>
  <si>
    <t>Census Tract 109.03, Bowie County, Texas</t>
  </si>
  <si>
    <t>48037010904</t>
  </si>
  <si>
    <t>Census Tract 109.04, Bowie County, Texas</t>
  </si>
  <si>
    <t>48037010905</t>
  </si>
  <si>
    <t>Census Tract 109.05, Bowie County, Texas</t>
  </si>
  <si>
    <t>48037010906</t>
  </si>
  <si>
    <t>Census Tract 109.06, Bowie County, Texas</t>
  </si>
  <si>
    <t>48037011001</t>
  </si>
  <si>
    <t>Census Tract 110.01, Bowie County, Texas</t>
  </si>
  <si>
    <t>48037011002</t>
  </si>
  <si>
    <t>Census Tract 110.02, Bowie County, Texas</t>
  </si>
  <si>
    <t>48037011101</t>
  </si>
  <si>
    <t>Census Tract 111.01, Bowie County, Texas</t>
  </si>
  <si>
    <t>48037011102</t>
  </si>
  <si>
    <t>Census Tract 111.02, Bowie County, Texas</t>
  </si>
  <si>
    <t>48037011201</t>
  </si>
  <si>
    <t>Census Tract 112.01, Bowie County, Texas</t>
  </si>
  <si>
    <t>48037011202</t>
  </si>
  <si>
    <t>Census Tract 112.02, Bowie County, Texas</t>
  </si>
  <si>
    <t>48037011301</t>
  </si>
  <si>
    <t>Census Tract 113.01, Bowie County, Texas</t>
  </si>
  <si>
    <t>48037011302</t>
  </si>
  <si>
    <t>Census Tract 113.02, Bowie County, Texas</t>
  </si>
  <si>
    <t>48037011402</t>
  </si>
  <si>
    <t>Census Tract 114.02, Bowie County, Texas</t>
  </si>
  <si>
    <t>48037011403</t>
  </si>
  <si>
    <t>Census Tract 114.03, Bowie County, Texas</t>
  </si>
  <si>
    <t>48037011404</t>
  </si>
  <si>
    <t>Census Tract 114.04, Bowie County, Texas</t>
  </si>
  <si>
    <t>48037011501</t>
  </si>
  <si>
    <t>Census Tract 115.01, Bowie County, Texas</t>
  </si>
  <si>
    <t>48037011502</t>
  </si>
  <si>
    <t>Census Tract 115.02, Bowie County, Texas</t>
  </si>
  <si>
    <t>48037011601</t>
  </si>
  <si>
    <t>Census Tract 116.01, Bowie County, Texas</t>
  </si>
  <si>
    <t>48037011602</t>
  </si>
  <si>
    <t>Census Tract 116.02, Bowie County, Texas</t>
  </si>
  <si>
    <t>48037011700</t>
  </si>
  <si>
    <t>Census Tract 117, Bowie County, Texas</t>
  </si>
  <si>
    <t>Census Tract 6601, Brazoria County, Texas</t>
  </si>
  <si>
    <t>Census Tract 6602, Brazoria County, Texas</t>
  </si>
  <si>
    <t>Census Tract 6603.01, Brazoria County, Texas</t>
  </si>
  <si>
    <t>Census Tract 6603.02, Brazoria County, Texas</t>
  </si>
  <si>
    <t>Census Tract 6603.03, Brazoria County, Texas</t>
  </si>
  <si>
    <t>Census Tract 6604.01, Brazoria County, Texas</t>
  </si>
  <si>
    <t>Census Tract 6604.02, Brazoria County, Texas</t>
  </si>
  <si>
    <t>Census Tract 6604.03, Brazoria County, Texas</t>
  </si>
  <si>
    <t>Census Tract 6605.01, Brazoria County, Texas</t>
  </si>
  <si>
    <t>Census Tract 6605.02, Brazoria County, Texas</t>
  </si>
  <si>
    <t>Census Tract 6605.03, Brazoria County, Texas</t>
  </si>
  <si>
    <t>Census Tract 6605.04, Brazoria County, Texas</t>
  </si>
  <si>
    <t>Census Tract 6606.03, Brazoria County, Texas</t>
  </si>
  <si>
    <t>Census Tract 6606.04, Brazoria County, Texas</t>
  </si>
  <si>
    <t>Census Tract 6606.05, Brazoria County, Texas</t>
  </si>
  <si>
    <t>Census Tract 6606.06, Brazoria County, Texas</t>
  </si>
  <si>
    <t>Census Tract 6606.07, Brazoria County, Texas</t>
  </si>
  <si>
    <t>Census Tract 6606.08, Brazoria County, Texas</t>
  </si>
  <si>
    <t>Census Tract 6606.09, Brazoria County, Texas</t>
  </si>
  <si>
    <t>Census Tract 6606.10, Brazoria County, Texas</t>
  </si>
  <si>
    <t>Census Tract 6606.11, Brazoria County, Texas</t>
  </si>
  <si>
    <t>Census Tract 6606.12, Brazoria County, Texas</t>
  </si>
  <si>
    <t>Census Tract 6606.13, Brazoria County, Texas</t>
  </si>
  <si>
    <t>Census Tract 6606.14, Brazoria County, Texas</t>
  </si>
  <si>
    <t>Census Tract 6606.15, Brazoria County, Texas</t>
  </si>
  <si>
    <t>Census Tract 6606.16, Brazoria County, Texas</t>
  </si>
  <si>
    <t>Census Tract 6607.03, Brazoria County, Texas</t>
  </si>
  <si>
    <t>Census Tract 6607.04, Brazoria County, Texas</t>
  </si>
  <si>
    <t>Census Tract 6607.05, Brazoria County, Texas</t>
  </si>
  <si>
    <t>Census Tract 6607.06, Brazoria County, Texas</t>
  </si>
  <si>
    <t>Census Tract 6607.07, Brazoria County, Texas</t>
  </si>
  <si>
    <t>Census Tract 6607.08, Brazoria County, Texas</t>
  </si>
  <si>
    <t>Census Tract 6608.03, Brazoria County, Texas</t>
  </si>
  <si>
    <t>Census Tract 6608.04, Brazoria County, Texas</t>
  </si>
  <si>
    <t>Census Tract 6608.05, Brazoria County, Texas</t>
  </si>
  <si>
    <t>Census Tract 6608.06, Brazoria County, Texas</t>
  </si>
  <si>
    <t>Census Tract 6609.01, Brazoria County, Texas</t>
  </si>
  <si>
    <t>Census Tract 6609.02, Brazoria County, Texas</t>
  </si>
  <si>
    <t>Census Tract 6610, Brazoria County, Texas</t>
  </si>
  <si>
    <t>Census Tract 6611, Brazoria County, Texas</t>
  </si>
  <si>
    <t>Census Tract 6612, Brazoria County, Texas</t>
  </si>
  <si>
    <t>Census Tract 6613, Brazoria County, Texas</t>
  </si>
  <si>
    <t>Census Tract 6614, Brazoria County, Texas</t>
  </si>
  <si>
    <t>Census Tract 6615.01, Brazoria County, Texas</t>
  </si>
  <si>
    <t>Census Tract 6615.02, Brazoria County, Texas</t>
  </si>
  <si>
    <t>Census Tract 6616.01, Brazoria County, Texas</t>
  </si>
  <si>
    <t>Census Tract 6616.02, Brazoria County, Texas</t>
  </si>
  <si>
    <t>Census Tract 6617, Brazoria County, Texas</t>
  </si>
  <si>
    <t>Census Tract 6618, Brazoria County, Texas</t>
  </si>
  <si>
    <t>Census Tract 6619.01, Brazoria County, Texas</t>
  </si>
  <si>
    <t>Census Tract 6619.02, Brazoria County, Texas</t>
  </si>
  <si>
    <t>Census Tract 6620, Brazoria County, Texas</t>
  </si>
  <si>
    <t>Census Tract 6621, Brazoria County, Texas</t>
  </si>
  <si>
    <t>Census Tract 6622, Brazoria County, Texas</t>
  </si>
  <si>
    <t>Census Tract 6623, Brazoria County, Texas</t>
  </si>
  <si>
    <t>Census Tract 6624, Brazoria County, Texas</t>
  </si>
  <si>
    <t>Census Tract 6625, Brazoria County, Texas</t>
  </si>
  <si>
    <t>Census Tract 6626, Brazoria County, Texas</t>
  </si>
  <si>
    <t>Census Tract 6627, Brazoria County, Texas</t>
  </si>
  <si>
    <t>Census Tract 6628, Brazoria County, Texas</t>
  </si>
  <si>
    <t>Census Tract 6629, Brazoria County, Texas</t>
  </si>
  <si>
    <t>Census Tract 6630, Brazoria County, Texas</t>
  </si>
  <si>
    <t>Census Tract 6631, Brazoria County, Texas</t>
  </si>
  <si>
    <t>Census Tract 6632, Brazoria County, Texas</t>
  </si>
  <si>
    <t>Census Tract 6633, Brazoria County, Texas</t>
  </si>
  <si>
    <t>Census Tract 6634, Brazoria County, Texas</t>
  </si>
  <si>
    <t>Census Tract 6635, Brazoria County, Texas</t>
  </si>
  <si>
    <t>Census Tract 6636, Brazoria County, Texas</t>
  </si>
  <si>
    <t>Census Tract 6637, Brazoria County, Texas</t>
  </si>
  <si>
    <t>Census Tract 6638, Brazoria County, Texas</t>
  </si>
  <si>
    <t>Census Tract 6639, Brazoria County, Texas</t>
  </si>
  <si>
    <t>Census Tract 6640, Brazoria County, Texas</t>
  </si>
  <si>
    <t>Census Tract 6641, Brazoria County, Texas</t>
  </si>
  <si>
    <t>Census Tract 6642, Brazoria County, Texas</t>
  </si>
  <si>
    <t>Census Tract 6643, Brazoria County, Texas</t>
  </si>
  <si>
    <t>Census Tract 6644, Brazoria County, Texas</t>
  </si>
  <si>
    <t>Census Tract 6645.01, Brazoria County, Texas</t>
  </si>
  <si>
    <t>Census Tract 9900, Brazoria County, Texas</t>
  </si>
  <si>
    <t>48041000103</t>
  </si>
  <si>
    <t>Census Tract 1.03, Brazos County, Texas</t>
  </si>
  <si>
    <t>Brazos</t>
  </si>
  <si>
    <t>48041000104</t>
  </si>
  <si>
    <t>Census Tract 1.04, Brazos County, Texas</t>
  </si>
  <si>
    <t>48041000105</t>
  </si>
  <si>
    <t>Census Tract 1.05, Brazos County, Texas</t>
  </si>
  <si>
    <t>48041000106</t>
  </si>
  <si>
    <t>Census Tract 1.06, Brazos County, Texas</t>
  </si>
  <si>
    <t>48041000107</t>
  </si>
  <si>
    <t>Census Tract 1.07, Brazos County, Texas</t>
  </si>
  <si>
    <t>48041000108</t>
  </si>
  <si>
    <t>Census Tract 1.08, Brazos County, Texas</t>
  </si>
  <si>
    <t>48041000203</t>
  </si>
  <si>
    <t>Census Tract 2.03, Brazos County, Texas</t>
  </si>
  <si>
    <t>48041000204</t>
  </si>
  <si>
    <t>Census Tract 2.04, Brazos County, Texas</t>
  </si>
  <si>
    <t>48041000205</t>
  </si>
  <si>
    <t>Census Tract 2.05, Brazos County, Texas</t>
  </si>
  <si>
    <t>48041000206</t>
  </si>
  <si>
    <t>Census Tract 2.06, Brazos County, Texas</t>
  </si>
  <si>
    <t>48041000207</t>
  </si>
  <si>
    <t>Census Tract 2.07, Brazos County, Texas</t>
  </si>
  <si>
    <t>48041000301</t>
  </si>
  <si>
    <t>Census Tract 3.01, Brazos County, Texas</t>
  </si>
  <si>
    <t>48041000302</t>
  </si>
  <si>
    <t>Census Tract 3.02, Brazos County, Texas</t>
  </si>
  <si>
    <t>48041000401</t>
  </si>
  <si>
    <t>Census Tract 4.01, Brazos County, Texas</t>
  </si>
  <si>
    <t>48041000402</t>
  </si>
  <si>
    <t>Census Tract 4.02, Brazos County, Texas</t>
  </si>
  <si>
    <t>48041000501</t>
  </si>
  <si>
    <t>Census Tract 5.01, Brazos County, Texas</t>
  </si>
  <si>
    <t>48041000502</t>
  </si>
  <si>
    <t>Census Tract 5.02, Brazos County, Texas</t>
  </si>
  <si>
    <t>48041000603</t>
  </si>
  <si>
    <t>Census Tract 6.03, Brazos County, Texas</t>
  </si>
  <si>
    <t>48041000605</t>
  </si>
  <si>
    <t>Census Tract 6.05, Brazos County, Texas</t>
  </si>
  <si>
    <t>48041000606</t>
  </si>
  <si>
    <t>Census Tract 6.06, Brazos County, Texas</t>
  </si>
  <si>
    <t>48041000700</t>
  </si>
  <si>
    <t>Census Tract 7, Brazos County, Texas</t>
  </si>
  <si>
    <t>48041000800</t>
  </si>
  <si>
    <t>Census Tract 8, Brazos County, Texas</t>
  </si>
  <si>
    <t>48041000900</t>
  </si>
  <si>
    <t>Census Tract 9, Brazos County, Texas</t>
  </si>
  <si>
    <t>48041001001</t>
  </si>
  <si>
    <t>Census Tract 10.01, Brazos County, Texas</t>
  </si>
  <si>
    <t>48041001002</t>
  </si>
  <si>
    <t>Census Tract 10.02, Brazos County, Texas</t>
  </si>
  <si>
    <t>48041001101</t>
  </si>
  <si>
    <t>Census Tract 11.01, Brazos County, Texas</t>
  </si>
  <si>
    <t>48041001102</t>
  </si>
  <si>
    <t>Census Tract 11.02, Brazos County, Texas</t>
  </si>
  <si>
    <t>48041001301</t>
  </si>
  <si>
    <t>Census Tract 13.01, Brazos County, Texas</t>
  </si>
  <si>
    <t>48041001302</t>
  </si>
  <si>
    <t>Census Tract 13.02, Brazos County, Texas</t>
  </si>
  <si>
    <t>48041001303</t>
  </si>
  <si>
    <t>Census Tract 13.03, Brazos County, Texas</t>
  </si>
  <si>
    <t>48041001401</t>
  </si>
  <si>
    <t>Census Tract 14.01, Brazos County, Texas</t>
  </si>
  <si>
    <t>48041001604</t>
  </si>
  <si>
    <t>Census Tract 16.04, Brazos County, Texas</t>
  </si>
  <si>
    <t>48041001605</t>
  </si>
  <si>
    <t>Census Tract 16.05, Brazos County, Texas</t>
  </si>
  <si>
    <t>48041001606</t>
  </si>
  <si>
    <t>Census Tract 16.06, Brazos County, Texas</t>
  </si>
  <si>
    <t>48041001607</t>
  </si>
  <si>
    <t>Census Tract 16.07, Brazos County, Texas</t>
  </si>
  <si>
    <t>48041001608</t>
  </si>
  <si>
    <t>Census Tract 16.08, Brazos County, Texas</t>
  </si>
  <si>
    <t>48041001702</t>
  </si>
  <si>
    <t>Census Tract 17.02, Brazos County, Texas</t>
  </si>
  <si>
    <t>48041001703</t>
  </si>
  <si>
    <t>Census Tract 17.03, Brazos County, Texas</t>
  </si>
  <si>
    <t>48041001704</t>
  </si>
  <si>
    <t>Census Tract 17.04, Brazos County, Texas</t>
  </si>
  <si>
    <t>48041001801</t>
  </si>
  <si>
    <t>Census Tract 18.01, Brazos County, Texas</t>
  </si>
  <si>
    <t>48041001803</t>
  </si>
  <si>
    <t>Census Tract 18.03, Brazos County, Texas</t>
  </si>
  <si>
    <t>48041001804</t>
  </si>
  <si>
    <t>Census Tract 18.04, Brazos County, Texas</t>
  </si>
  <si>
    <t>48041001901</t>
  </si>
  <si>
    <t>Census Tract 19.01, Brazos County, Texas</t>
  </si>
  <si>
    <t>48041001902</t>
  </si>
  <si>
    <t>Census Tract 19.02, Brazos County, Texas</t>
  </si>
  <si>
    <t>48041002001</t>
  </si>
  <si>
    <t>Census Tract 20.01, Brazos County, Texas</t>
  </si>
  <si>
    <t>48041002006</t>
  </si>
  <si>
    <t>Census Tract 20.06, Brazos County, Texas</t>
  </si>
  <si>
    <t>48041002009</t>
  </si>
  <si>
    <t>Census Tract 20.09, Brazos County, Texas</t>
  </si>
  <si>
    <t>48041002010</t>
  </si>
  <si>
    <t>Census Tract 20.10, Brazos County, Texas</t>
  </si>
  <si>
    <t>48041002011</t>
  </si>
  <si>
    <t>Census Tract 20.11, Brazos County, Texas</t>
  </si>
  <si>
    <t>48041002014</t>
  </si>
  <si>
    <t>Census Tract 20.14, Brazos County, Texas</t>
  </si>
  <si>
    <t>48041002016</t>
  </si>
  <si>
    <t>Census Tract 20.16, Brazos County, Texas</t>
  </si>
  <si>
    <t>48041002017</t>
  </si>
  <si>
    <t>Census Tract 20.17, Brazos County, Texas</t>
  </si>
  <si>
    <t>48041002018</t>
  </si>
  <si>
    <t>Census Tract 20.18, Brazos County, Texas</t>
  </si>
  <si>
    <t>48041002019</t>
  </si>
  <si>
    <t>Census Tract 20.19, Brazos County, Texas</t>
  </si>
  <si>
    <t>48041002020</t>
  </si>
  <si>
    <t>Census Tract 20.20, Brazos County, Texas</t>
  </si>
  <si>
    <t>48041002021</t>
  </si>
  <si>
    <t>Census Tract 20.21, Brazos County, Texas</t>
  </si>
  <si>
    <t>48041002022</t>
  </si>
  <si>
    <t>Census Tract 20.22, Brazos County, Texas</t>
  </si>
  <si>
    <t>48041002023</t>
  </si>
  <si>
    <t>Census Tract 20.23, Brazos County, Texas</t>
  </si>
  <si>
    <t>48041002024</t>
  </si>
  <si>
    <t>Census Tract 20.24, Brazos County, Texas</t>
  </si>
  <si>
    <t>48041002025</t>
  </si>
  <si>
    <t>Census Tract 20.25, Brazos County, Texas</t>
  </si>
  <si>
    <t>48041002026</t>
  </si>
  <si>
    <t>Census Tract 20.26, Brazos County, Texas</t>
  </si>
  <si>
    <t>48041002100</t>
  </si>
  <si>
    <t>Census Tract 21, Brazos County, Texas</t>
  </si>
  <si>
    <t>48041980000</t>
  </si>
  <si>
    <t>Census Tract 9800, Brazos County, Texas</t>
  </si>
  <si>
    <t>48043950300</t>
  </si>
  <si>
    <t>Census Tract 9503, Brewster County, Texas</t>
  </si>
  <si>
    <t>Brewster</t>
  </si>
  <si>
    <t>48043950400</t>
  </si>
  <si>
    <t>Census Tract 9504, Brewster County, Texas</t>
  </si>
  <si>
    <t>48043950500</t>
  </si>
  <si>
    <t>Census Tract 9505, Brewster County, Texas</t>
  </si>
  <si>
    <t>48045950200</t>
  </si>
  <si>
    <t>Census Tract 9502, Briscoe County, Texas</t>
  </si>
  <si>
    <t>Briscoe</t>
  </si>
  <si>
    <t>48047950100</t>
  </si>
  <si>
    <t>Census Tract 9501, Brooks County, Texas</t>
  </si>
  <si>
    <t>Brooks</t>
  </si>
  <si>
    <t>48047950200</t>
  </si>
  <si>
    <t>Census Tract 9502, Brooks County, Texas</t>
  </si>
  <si>
    <t>48049950100</t>
  </si>
  <si>
    <t>Census Tract 9501, Brown County, Texas</t>
  </si>
  <si>
    <t>Brown</t>
  </si>
  <si>
    <t>48049950201</t>
  </si>
  <si>
    <t>Census Tract 9502.01, Brown County, Texas</t>
  </si>
  <si>
    <t>48049950202</t>
  </si>
  <si>
    <t>Census Tract 9502.02, Brown County, Texas</t>
  </si>
  <si>
    <t>48049950300</t>
  </si>
  <si>
    <t>Census Tract 9503, Brown County, Texas</t>
  </si>
  <si>
    <t>48049950500</t>
  </si>
  <si>
    <t>Census Tract 9505, Brown County, Texas</t>
  </si>
  <si>
    <t>48049950600</t>
  </si>
  <si>
    <t>Census Tract 9506, Brown County, Texas</t>
  </si>
  <si>
    <t>48049950700</t>
  </si>
  <si>
    <t>Census Tract 9507, Brown County, Texas</t>
  </si>
  <si>
    <t>48049950800</t>
  </si>
  <si>
    <t>Census Tract 9508, Brown County, Texas</t>
  </si>
  <si>
    <t>48049950900</t>
  </si>
  <si>
    <t>Census Tract 9509, Brown County, Texas</t>
  </si>
  <si>
    <t>48049951000</t>
  </si>
  <si>
    <t>Census Tract 9510, Brown County, Texas</t>
  </si>
  <si>
    <t>48049951100</t>
  </si>
  <si>
    <t>Census Tract 9511, Brown County, Texas</t>
  </si>
  <si>
    <t>48049951200</t>
  </si>
  <si>
    <t>Census Tract 9512, Brown County, Texas</t>
  </si>
  <si>
    <t>48049951300</t>
  </si>
  <si>
    <t>Census Tract 9513, Brown County, Texas</t>
  </si>
  <si>
    <t>48051970100</t>
  </si>
  <si>
    <t>Census Tract 9701, Burleson County, Texas</t>
  </si>
  <si>
    <t>Burleson</t>
  </si>
  <si>
    <t>48051970201</t>
  </si>
  <si>
    <t>Census Tract 9702.01, Burleson County, Texas</t>
  </si>
  <si>
    <t>48051970202</t>
  </si>
  <si>
    <t>Census Tract 9702.02, Burleson County, Texas</t>
  </si>
  <si>
    <t>48051970300</t>
  </si>
  <si>
    <t>Census Tract 9703, Burleson County, Texas</t>
  </si>
  <si>
    <t>48051970400</t>
  </si>
  <si>
    <t>Census Tract 9704, Burleson County, Texas</t>
  </si>
  <si>
    <t>48051970501</t>
  </si>
  <si>
    <t>Census Tract 9705.01, Burleson County, Texas</t>
  </si>
  <si>
    <t>48051970502</t>
  </si>
  <si>
    <t>Census Tract 9705.02, Burleson County, Texas</t>
  </si>
  <si>
    <t>48053960101</t>
  </si>
  <si>
    <t>Census Tract 9601.01, Burnet County, Texas</t>
  </si>
  <si>
    <t>Burnet</t>
  </si>
  <si>
    <t>48053960102</t>
  </si>
  <si>
    <t>Census Tract 9601.02, Burnet County, Texas</t>
  </si>
  <si>
    <t>48053960200</t>
  </si>
  <si>
    <t>Census Tract 9602, Burnet County, Texas</t>
  </si>
  <si>
    <t>48053960301</t>
  </si>
  <si>
    <t>Census Tract 9603.01, Burnet County, Texas</t>
  </si>
  <si>
    <t>48053960302</t>
  </si>
  <si>
    <t>Census Tract 9603.02, Burnet County, Texas</t>
  </si>
  <si>
    <t>48053960401</t>
  </si>
  <si>
    <t>Census Tract 9604.01, Burnet County, Texas</t>
  </si>
  <si>
    <t>48053960402</t>
  </si>
  <si>
    <t>Census Tract 9604.02, Burnet County, Texas</t>
  </si>
  <si>
    <t>48053960501</t>
  </si>
  <si>
    <t>Census Tract 9605.01, Burnet County, Texas</t>
  </si>
  <si>
    <t>48053960502</t>
  </si>
  <si>
    <t>Census Tract 9605.02, Burnet County, Texas</t>
  </si>
  <si>
    <t>48053960600</t>
  </si>
  <si>
    <t>Census Tract 9606, Burnet County, Texas</t>
  </si>
  <si>
    <t>48053960701</t>
  </si>
  <si>
    <t>Census Tract 9607.01, Burnet County, Texas</t>
  </si>
  <si>
    <t>48053960702</t>
  </si>
  <si>
    <t>Census Tract 9607.02, Burnet County, Texas</t>
  </si>
  <si>
    <t>48053960801</t>
  </si>
  <si>
    <t>Census Tract 9608.01, Burnet County, Texas</t>
  </si>
  <si>
    <t>48053960802</t>
  </si>
  <si>
    <t>Census Tract 9608.02, Burnet County, Texas</t>
  </si>
  <si>
    <t>48053960803</t>
  </si>
  <si>
    <t>Census Tract 9608.03, Burnet County, Texas</t>
  </si>
  <si>
    <t>48055960102</t>
  </si>
  <si>
    <t>Census Tract 9601.02, Caldwell County, Texas</t>
  </si>
  <si>
    <t>Caldwell</t>
  </si>
  <si>
    <t>48055960103</t>
  </si>
  <si>
    <t>Census Tract 9601.03, Caldwell County, Texas</t>
  </si>
  <si>
    <t>48055960104</t>
  </si>
  <si>
    <t>Census Tract 9601.04, Caldwell County, Texas</t>
  </si>
  <si>
    <t>48055960200</t>
  </si>
  <si>
    <t>Census Tract 9602, Caldwell County, Texas</t>
  </si>
  <si>
    <t>48055960300</t>
  </si>
  <si>
    <t>Census Tract 9603, Caldwell County, Texas</t>
  </si>
  <si>
    <t>48055960400</t>
  </si>
  <si>
    <t>Census Tract 9604, Caldwell County, Texas</t>
  </si>
  <si>
    <t>48055960501</t>
  </si>
  <si>
    <t>Census Tract 9605.01, Caldwell County, Texas</t>
  </si>
  <si>
    <t>48055960502</t>
  </si>
  <si>
    <t>Census Tract 9605.02, Caldwell County, Texas</t>
  </si>
  <si>
    <t>48055960600</t>
  </si>
  <si>
    <t>Census Tract 9606, Caldwell County, Texas</t>
  </si>
  <si>
    <t>48055960701</t>
  </si>
  <si>
    <t>Census Tract 9607.01, Caldwell County, Texas</t>
  </si>
  <si>
    <t>48055960702</t>
  </si>
  <si>
    <t>Census Tract 9607.02, Caldwell County, Texas</t>
  </si>
  <si>
    <t>48057000100</t>
  </si>
  <si>
    <t>Census Tract 1, Calhoun County, Texas</t>
  </si>
  <si>
    <t>Calhoun</t>
  </si>
  <si>
    <t>48057000200</t>
  </si>
  <si>
    <t>Census Tract 2, Calhoun County, Texas</t>
  </si>
  <si>
    <t>48057000300</t>
  </si>
  <si>
    <t>Census Tract 3, Calhoun County, Texas</t>
  </si>
  <si>
    <t>48057000401</t>
  </si>
  <si>
    <t>Census Tract 4.01, Calhoun County, Texas</t>
  </si>
  <si>
    <t>48057000402</t>
  </si>
  <si>
    <t>Census Tract 4.02, Calhoun County, Texas</t>
  </si>
  <si>
    <t>48057000501</t>
  </si>
  <si>
    <t>Census Tract 5.01, Calhoun County, Texas</t>
  </si>
  <si>
    <t>48057000502</t>
  </si>
  <si>
    <t>Census Tract 5.02, Calhoun County, Texas</t>
  </si>
  <si>
    <t>48057990000</t>
  </si>
  <si>
    <t>Census Tract 9900, Calhoun County, Texas</t>
  </si>
  <si>
    <t>48059030101</t>
  </si>
  <si>
    <t>Census Tract 301.01, Callahan County, Texas</t>
  </si>
  <si>
    <t>Callahan</t>
  </si>
  <si>
    <t>48059030102</t>
  </si>
  <si>
    <t>Census Tract 301.02, Callahan County, Texas</t>
  </si>
  <si>
    <t>48059030200</t>
  </si>
  <si>
    <t>Census Tract 302, Callahan County, Texas</t>
  </si>
  <si>
    <t>48061010101</t>
  </si>
  <si>
    <t>Census Tract 101.01, Cameron County, Texas</t>
  </si>
  <si>
    <t>Cameron</t>
  </si>
  <si>
    <t>48061010102</t>
  </si>
  <si>
    <t>Census Tract 101.02, Cameron County, Texas</t>
  </si>
  <si>
    <t>48061010103</t>
  </si>
  <si>
    <t>Census Tract 101.03, Cameron County, Texas</t>
  </si>
  <si>
    <t>48061010201</t>
  </si>
  <si>
    <t>Census Tract 102.01, Cameron County, Texas</t>
  </si>
  <si>
    <t>48061010204</t>
  </si>
  <si>
    <t>Census Tract 102.04, Cameron County, Texas</t>
  </si>
  <si>
    <t>48061010205</t>
  </si>
  <si>
    <t>Census Tract 102.05, Cameron County, Texas</t>
  </si>
  <si>
    <t>48061010301</t>
  </si>
  <si>
    <t>Census Tract 103.01, Cameron County, Texas</t>
  </si>
  <si>
    <t>48061010303</t>
  </si>
  <si>
    <t>Census Tract 103.03, Cameron County, Texas</t>
  </si>
  <si>
    <t>48061010304</t>
  </si>
  <si>
    <t>Census Tract 103.04, Cameron County, Texas</t>
  </si>
  <si>
    <t>48061010403</t>
  </si>
  <si>
    <t>Census Tract 104.03, Cameron County, Texas</t>
  </si>
  <si>
    <t>48061010404</t>
  </si>
  <si>
    <t>Census Tract 104.04, Cameron County, Texas</t>
  </si>
  <si>
    <t>48061010405</t>
  </si>
  <si>
    <t>Census Tract 104.05, Cameron County, Texas</t>
  </si>
  <si>
    <t>48061010406</t>
  </si>
  <si>
    <t>Census Tract 104.06, Cameron County, Texas</t>
  </si>
  <si>
    <t>48061010500</t>
  </si>
  <si>
    <t>Census Tract 105, Cameron County, Texas</t>
  </si>
  <si>
    <t>48061010602</t>
  </si>
  <si>
    <t>Census Tract 106.02, Cameron County, Texas</t>
  </si>
  <si>
    <t>48061010603</t>
  </si>
  <si>
    <t>Census Tract 106.03, Cameron County, Texas</t>
  </si>
  <si>
    <t>48061010604</t>
  </si>
  <si>
    <t>Census Tract 106.04, Cameron County, Texas</t>
  </si>
  <si>
    <t>48061010700</t>
  </si>
  <si>
    <t>Census Tract 107, Cameron County, Texas</t>
  </si>
  <si>
    <t>48061010801</t>
  </si>
  <si>
    <t>Census Tract 108.01, Cameron County, Texas</t>
  </si>
  <si>
    <t>48061010802</t>
  </si>
  <si>
    <t>Census Tract 108.02, Cameron County, Texas</t>
  </si>
  <si>
    <t>48061010900</t>
  </si>
  <si>
    <t>Census Tract 109, Cameron County, Texas</t>
  </si>
  <si>
    <t>48061011000</t>
  </si>
  <si>
    <t>Census Tract 110, Cameron County, Texas</t>
  </si>
  <si>
    <t>48061011100</t>
  </si>
  <si>
    <t>Census Tract 111, Cameron County, Texas</t>
  </si>
  <si>
    <t>48061011200</t>
  </si>
  <si>
    <t>Census Tract 112, Cameron County, Texas</t>
  </si>
  <si>
    <t>48061011301</t>
  </si>
  <si>
    <t>Census Tract 113.01, Cameron County, Texas</t>
  </si>
  <si>
    <t>48061011302</t>
  </si>
  <si>
    <t>Census Tract 113.02, Cameron County, Texas</t>
  </si>
  <si>
    <t>48061011401</t>
  </si>
  <si>
    <t>Census Tract 114.01, Cameron County, Texas</t>
  </si>
  <si>
    <t>48061011402</t>
  </si>
  <si>
    <t>Census Tract 114.02, Cameron County, Texas</t>
  </si>
  <si>
    <t>48061011500</t>
  </si>
  <si>
    <t>Census Tract 115, Cameron County, Texas</t>
  </si>
  <si>
    <t>48061011601</t>
  </si>
  <si>
    <t>Census Tract 116.01, Cameron County, Texas</t>
  </si>
  <si>
    <t>48061011602</t>
  </si>
  <si>
    <t>Census Tract 116.02, Cameron County, Texas</t>
  </si>
  <si>
    <t>48061011701</t>
  </si>
  <si>
    <t>Census Tract 117.01, Cameron County, Texas</t>
  </si>
  <si>
    <t>48061011702</t>
  </si>
  <si>
    <t>Census Tract 117.02, Cameron County, Texas</t>
  </si>
  <si>
    <t>48061011801</t>
  </si>
  <si>
    <t>Census Tract 118.01, Cameron County, Texas</t>
  </si>
  <si>
    <t>48061011802</t>
  </si>
  <si>
    <t>Census Tract 118.02, Cameron County, Texas</t>
  </si>
  <si>
    <t>48061011903</t>
  </si>
  <si>
    <t>Census Tract 119.03, Cameron County, Texas</t>
  </si>
  <si>
    <t>48061011904</t>
  </si>
  <si>
    <t>Census Tract 119.04, Cameron County, Texas</t>
  </si>
  <si>
    <t>48061011905</t>
  </si>
  <si>
    <t>Census Tract 119.05, Cameron County, Texas</t>
  </si>
  <si>
    <t>48061011906</t>
  </si>
  <si>
    <t>Census Tract 119.06, Cameron County, Texas</t>
  </si>
  <si>
    <t>48061011907</t>
  </si>
  <si>
    <t>Census Tract 119.07, Cameron County, Texas</t>
  </si>
  <si>
    <t>48061011908</t>
  </si>
  <si>
    <t>Census Tract 119.08, Cameron County, Texas</t>
  </si>
  <si>
    <t>48061012002</t>
  </si>
  <si>
    <t>Census Tract 120.02, Cameron County, Texas</t>
  </si>
  <si>
    <t>48061012003</t>
  </si>
  <si>
    <t>Census Tract 120.03, Cameron County, Texas</t>
  </si>
  <si>
    <t>48061012004</t>
  </si>
  <si>
    <t>Census Tract 120.04, Cameron County, Texas</t>
  </si>
  <si>
    <t>48061012103</t>
  </si>
  <si>
    <t>Census Tract 121.03, Cameron County, Texas</t>
  </si>
  <si>
    <t>48061012104</t>
  </si>
  <si>
    <t>Census Tract 121.04, Cameron County, Texas</t>
  </si>
  <si>
    <t>48061012105</t>
  </si>
  <si>
    <t>Census Tract 121.05, Cameron County, Texas</t>
  </si>
  <si>
    <t>48061012106</t>
  </si>
  <si>
    <t>Census Tract 121.06, Cameron County, Texas</t>
  </si>
  <si>
    <t>48061012201</t>
  </si>
  <si>
    <t>Census Tract 122.01, Cameron County, Texas</t>
  </si>
  <si>
    <t>48061012202</t>
  </si>
  <si>
    <t>Census Tract 122.02, Cameron County, Texas</t>
  </si>
  <si>
    <t>48061012203</t>
  </si>
  <si>
    <t>Census Tract 122.03, Cameron County, Texas</t>
  </si>
  <si>
    <t>48061012301</t>
  </si>
  <si>
    <t>Census Tract 123.01, Cameron County, Texas</t>
  </si>
  <si>
    <t>48061012304</t>
  </si>
  <si>
    <t>Census Tract 123.04, Cameron County, Texas</t>
  </si>
  <si>
    <t>48061012305</t>
  </si>
  <si>
    <t>Census Tract 123.05, Cameron County, Texas</t>
  </si>
  <si>
    <t>48061012402</t>
  </si>
  <si>
    <t>Census Tract 124.02, Cameron County, Texas</t>
  </si>
  <si>
    <t>48061012403</t>
  </si>
  <si>
    <t>Census Tract 124.03, Cameron County, Texas</t>
  </si>
  <si>
    <t>48061012404</t>
  </si>
  <si>
    <t>Census Tract 124.04, Cameron County, Texas</t>
  </si>
  <si>
    <t>48061012506</t>
  </si>
  <si>
    <t>Census Tract 125.06, Cameron County, Texas</t>
  </si>
  <si>
    <t>48061012508</t>
  </si>
  <si>
    <t>Census Tract 125.08, Cameron County, Texas</t>
  </si>
  <si>
    <t>48061012509</t>
  </si>
  <si>
    <t>Census Tract 125.09, Cameron County, Texas</t>
  </si>
  <si>
    <t>48061012510</t>
  </si>
  <si>
    <t>Census Tract 125.10, Cameron County, Texas</t>
  </si>
  <si>
    <t>48061012511</t>
  </si>
  <si>
    <t>Census Tract 125.11, Cameron County, Texas</t>
  </si>
  <si>
    <t>48061012512</t>
  </si>
  <si>
    <t>Census Tract 125.12, Cameron County, Texas</t>
  </si>
  <si>
    <t>48061012513</t>
  </si>
  <si>
    <t>Census Tract 125.13, Cameron County, Texas</t>
  </si>
  <si>
    <t>48061012514</t>
  </si>
  <si>
    <t>Census Tract 125.14, Cameron County, Texas</t>
  </si>
  <si>
    <t>48061012515</t>
  </si>
  <si>
    <t>Census Tract 125.15, Cameron County, Texas</t>
  </si>
  <si>
    <t>48061012516</t>
  </si>
  <si>
    <t>Census Tract 125.16, Cameron County, Texas</t>
  </si>
  <si>
    <t>48061012517</t>
  </si>
  <si>
    <t>Census Tract 125.17, Cameron County, Texas</t>
  </si>
  <si>
    <t>48061012607</t>
  </si>
  <si>
    <t>Census Tract 126.07, Cameron County, Texas</t>
  </si>
  <si>
    <t>48061012608</t>
  </si>
  <si>
    <t>Census Tract 126.08, Cameron County, Texas</t>
  </si>
  <si>
    <t>48061012613</t>
  </si>
  <si>
    <t>Census Tract 126.13, Cameron County, Texas</t>
  </si>
  <si>
    <t>48061012614</t>
  </si>
  <si>
    <t>Census Tract 126.14, Cameron County, Texas</t>
  </si>
  <si>
    <t>48061012615</t>
  </si>
  <si>
    <t>Census Tract 126.15, Cameron County, Texas</t>
  </si>
  <si>
    <t>48061012616</t>
  </si>
  <si>
    <t>Census Tract 126.16, Cameron County, Texas</t>
  </si>
  <si>
    <t>48061012617</t>
  </si>
  <si>
    <t>Census Tract 126.17, Cameron County, Texas</t>
  </si>
  <si>
    <t>48061012700</t>
  </si>
  <si>
    <t>Census Tract 127, Cameron County, Texas</t>
  </si>
  <si>
    <t>48061012800</t>
  </si>
  <si>
    <t>Census Tract 128, Cameron County, Texas</t>
  </si>
  <si>
    <t>48061012900</t>
  </si>
  <si>
    <t>Census Tract 129, Cameron County, Texas</t>
  </si>
  <si>
    <t>48061013002</t>
  </si>
  <si>
    <t>Census Tract 130.02, Cameron County, Texas</t>
  </si>
  <si>
    <t>48061013003</t>
  </si>
  <si>
    <t>Census Tract 130.03, Cameron County, Texas</t>
  </si>
  <si>
    <t>48061013004</t>
  </si>
  <si>
    <t>Census Tract 130.04, Cameron County, Texas</t>
  </si>
  <si>
    <t>48061013102</t>
  </si>
  <si>
    <t>Census Tract 131.02, Cameron County, Texas</t>
  </si>
  <si>
    <t>48061013104</t>
  </si>
  <si>
    <t>Census Tract 131.04, Cameron County, Texas</t>
  </si>
  <si>
    <t>48061013106</t>
  </si>
  <si>
    <t>Census Tract 131.06, Cameron County, Texas</t>
  </si>
  <si>
    <t>48061013203</t>
  </si>
  <si>
    <t>Census Tract 132.03, Cameron County, Texas</t>
  </si>
  <si>
    <t>48061013204</t>
  </si>
  <si>
    <t>Census Tract 132.04, Cameron County, Texas</t>
  </si>
  <si>
    <t>48061013205</t>
  </si>
  <si>
    <t>Census Tract 132.05, Cameron County, Texas</t>
  </si>
  <si>
    <t>48061013206</t>
  </si>
  <si>
    <t>Census Tract 132.06, Cameron County, Texas</t>
  </si>
  <si>
    <t>48061013207</t>
  </si>
  <si>
    <t>Census Tract 132.07, Cameron County, Texas</t>
  </si>
  <si>
    <t>48061013303</t>
  </si>
  <si>
    <t>Census Tract 133.03, Cameron County, Texas</t>
  </si>
  <si>
    <t>48061013305</t>
  </si>
  <si>
    <t>Census Tract 133.05, Cameron County, Texas</t>
  </si>
  <si>
    <t>48061013306</t>
  </si>
  <si>
    <t>Census Tract 133.06, Cameron County, Texas</t>
  </si>
  <si>
    <t>48061013307</t>
  </si>
  <si>
    <t>Census Tract 133.07, Cameron County, Texas</t>
  </si>
  <si>
    <t>48061013308</t>
  </si>
  <si>
    <t>Census Tract 133.08, Cameron County, Texas</t>
  </si>
  <si>
    <t>48061013309</t>
  </si>
  <si>
    <t>Census Tract 133.09, Cameron County, Texas</t>
  </si>
  <si>
    <t>48061013401</t>
  </si>
  <si>
    <t>Census Tract 134.01, Cameron County, Texas</t>
  </si>
  <si>
    <t>48061013402</t>
  </si>
  <si>
    <t>Census Tract 134.02, Cameron County, Texas</t>
  </si>
  <si>
    <t>48061013500</t>
  </si>
  <si>
    <t>Census Tract 135, Cameron County, Texas</t>
  </si>
  <si>
    <t>48061013600</t>
  </si>
  <si>
    <t>Census Tract 136, Cameron County, Texas</t>
  </si>
  <si>
    <t>48061013700</t>
  </si>
  <si>
    <t>Census Tract 137, Cameron County, Texas</t>
  </si>
  <si>
    <t>48061013801</t>
  </si>
  <si>
    <t>Census Tract 138.01, Cameron County, Texas</t>
  </si>
  <si>
    <t>48061013802</t>
  </si>
  <si>
    <t>Census Tract 138.02, Cameron County, Texas</t>
  </si>
  <si>
    <t>48061013901</t>
  </si>
  <si>
    <t>Census Tract 139.01, Cameron County, Texas</t>
  </si>
  <si>
    <t>48061013902</t>
  </si>
  <si>
    <t>Census Tract 139.02, Cameron County, Texas</t>
  </si>
  <si>
    <t>48061013903</t>
  </si>
  <si>
    <t>Census Tract 139.03, Cameron County, Texas</t>
  </si>
  <si>
    <t>48061014001</t>
  </si>
  <si>
    <t>Census Tract 140.01, Cameron County, Texas</t>
  </si>
  <si>
    <t>48061014002</t>
  </si>
  <si>
    <t>Census Tract 140.02, Cameron County, Texas</t>
  </si>
  <si>
    <t>48061014101</t>
  </si>
  <si>
    <t>Census Tract 141.01, Cameron County, Texas</t>
  </si>
  <si>
    <t>48061014102</t>
  </si>
  <si>
    <t>Census Tract 141.02, Cameron County, Texas</t>
  </si>
  <si>
    <t>48061014103</t>
  </si>
  <si>
    <t>Census Tract 141.03, Cameron County, Texas</t>
  </si>
  <si>
    <t>48061014201</t>
  </si>
  <si>
    <t>Census Tract 142.01, Cameron County, Texas</t>
  </si>
  <si>
    <t>48061014202</t>
  </si>
  <si>
    <t>Census Tract 142.02, Cameron County, Texas</t>
  </si>
  <si>
    <t>48061014300</t>
  </si>
  <si>
    <t>Census Tract 143, Cameron County, Texas</t>
  </si>
  <si>
    <t>48061014401</t>
  </si>
  <si>
    <t>Census Tract 144.01, Cameron County, Texas</t>
  </si>
  <si>
    <t>48061014402</t>
  </si>
  <si>
    <t>Census Tract 144.02, Cameron County, Texas</t>
  </si>
  <si>
    <t>48061014403</t>
  </si>
  <si>
    <t>Census Tract 144.03, Cameron County, Texas</t>
  </si>
  <si>
    <t>48061014404</t>
  </si>
  <si>
    <t>Census Tract 144.04, Cameron County, Texas</t>
  </si>
  <si>
    <t>48061014501</t>
  </si>
  <si>
    <t>Census Tract 145.01, Cameron County, Texas</t>
  </si>
  <si>
    <t>48061014502</t>
  </si>
  <si>
    <t>Census Tract 145.02, Cameron County, Texas</t>
  </si>
  <si>
    <t>48061980001</t>
  </si>
  <si>
    <t>Census Tract 9800.01, Cameron County, Texas</t>
  </si>
  <si>
    <t>48061980100</t>
  </si>
  <si>
    <t>Census Tract 9801, Cameron County, Texas</t>
  </si>
  <si>
    <t>48061990000</t>
  </si>
  <si>
    <t>Census Tract 9900, Cameron County, Texas</t>
  </si>
  <si>
    <t>48063950101</t>
  </si>
  <si>
    <t>Census Tract 9501.01, Camp County, Texas</t>
  </si>
  <si>
    <t>Camp</t>
  </si>
  <si>
    <t>48063950102</t>
  </si>
  <si>
    <t>Census Tract 9501.02, Camp County, Texas</t>
  </si>
  <si>
    <t>48063950200</t>
  </si>
  <si>
    <t>Census Tract 9502, Camp County, Texas</t>
  </si>
  <si>
    <t>48065950100</t>
  </si>
  <si>
    <t>Census Tract 9501, Carson County, Texas</t>
  </si>
  <si>
    <t>Carson</t>
  </si>
  <si>
    <t>48065950200</t>
  </si>
  <si>
    <t>Census Tract 9502, Carson County, Texas</t>
  </si>
  <si>
    <t>48067950101</t>
  </si>
  <si>
    <t>Census Tract 9501.01, Cass County, Texas</t>
  </si>
  <si>
    <t>Cass</t>
  </si>
  <si>
    <t>48067950102</t>
  </si>
  <si>
    <t>Census Tract 9501.02, Cass County, Texas</t>
  </si>
  <si>
    <t>48067950200</t>
  </si>
  <si>
    <t>Census Tract 9502, Cass County, Texas</t>
  </si>
  <si>
    <t>48067950300</t>
  </si>
  <si>
    <t>Census Tract 9503, Cass County, Texas</t>
  </si>
  <si>
    <t>48067950400</t>
  </si>
  <si>
    <t>Census Tract 9504, Cass County, Texas</t>
  </si>
  <si>
    <t>48067950500</t>
  </si>
  <si>
    <t>Census Tract 9505, Cass County, Texas</t>
  </si>
  <si>
    <t>48067950601</t>
  </si>
  <si>
    <t>Census Tract 9506.01, Cass County, Texas</t>
  </si>
  <si>
    <t>48067950602</t>
  </si>
  <si>
    <t>Census Tract 9506.02, Cass County, Texas</t>
  </si>
  <si>
    <t>48067950700</t>
  </si>
  <si>
    <t>Census Tract 9507, Cass County, Texas</t>
  </si>
  <si>
    <t>48069950100</t>
  </si>
  <si>
    <t>Census Tract 9501, Castro County, Texas</t>
  </si>
  <si>
    <t>Castro</t>
  </si>
  <si>
    <t>48069950200</t>
  </si>
  <si>
    <t>Census Tract 9502, Castro County, Texas</t>
  </si>
  <si>
    <t>48069950300</t>
  </si>
  <si>
    <t>Census Tract 9503, Castro County, Texas</t>
  </si>
  <si>
    <t>Census Tract 7101, Chambers County, Texas</t>
  </si>
  <si>
    <t>Census Tract 7102.01, Chambers County, Texas</t>
  </si>
  <si>
    <t>Census Tract 7102.02, Chambers County, Texas</t>
  </si>
  <si>
    <t>Census Tract 7103, Chambers County, Texas</t>
  </si>
  <si>
    <t>Census Tract 7104.01, Chambers County, Texas</t>
  </si>
  <si>
    <t>Census Tract 7105, Chambers County, Texas</t>
  </si>
  <si>
    <t>Census Tract 7106, Chambers County, Texas</t>
  </si>
  <si>
    <t>Census Tract 9900, Chambers County, Texas</t>
  </si>
  <si>
    <t>48073950100</t>
  </si>
  <si>
    <t>Census Tract 9501, Cherokee County, Texas</t>
  </si>
  <si>
    <t>Cherokee</t>
  </si>
  <si>
    <t>48073950201</t>
  </si>
  <si>
    <t>Census Tract 9502.01, Cherokee County, Texas</t>
  </si>
  <si>
    <t>48073950202</t>
  </si>
  <si>
    <t>Census Tract 9502.02, Cherokee County, Texas</t>
  </si>
  <si>
    <t>48073950301</t>
  </si>
  <si>
    <t>Census Tract 9503.01, Cherokee County, Texas</t>
  </si>
  <si>
    <t>48073950302</t>
  </si>
  <si>
    <t>Census Tract 9503.02, Cherokee County, Texas</t>
  </si>
  <si>
    <t>48073950400</t>
  </si>
  <si>
    <t>Census Tract 9504, Cherokee County, Texas</t>
  </si>
  <si>
    <t>48073950500</t>
  </si>
  <si>
    <t>Census Tract 9505, Cherokee County, Texas</t>
  </si>
  <si>
    <t>48073950600</t>
  </si>
  <si>
    <t>Census Tract 9506, Cherokee County, Texas</t>
  </si>
  <si>
    <t>48073950700</t>
  </si>
  <si>
    <t>Census Tract 9507, Cherokee County, Texas</t>
  </si>
  <si>
    <t>48073950801</t>
  </si>
  <si>
    <t>Census Tract 9508.01, Cherokee County, Texas</t>
  </si>
  <si>
    <t>48073950802</t>
  </si>
  <si>
    <t>Census Tract 9508.02, Cherokee County, Texas</t>
  </si>
  <si>
    <t>48073950900</t>
  </si>
  <si>
    <t>Census Tract 9509, Cherokee County, Texas</t>
  </si>
  <si>
    <t>48073951000</t>
  </si>
  <si>
    <t>Census Tract 9510, Cherokee County, Texas</t>
  </si>
  <si>
    <t>48073951100</t>
  </si>
  <si>
    <t>Census Tract 9511, Cherokee County, Texas</t>
  </si>
  <si>
    <t>48075950100</t>
  </si>
  <si>
    <t>Census Tract 9501, Childress County, Texas</t>
  </si>
  <si>
    <t>Childress</t>
  </si>
  <si>
    <t>48075950200</t>
  </si>
  <si>
    <t>Census Tract 9502, Childress County, Texas</t>
  </si>
  <si>
    <t>48077030200</t>
  </si>
  <si>
    <t>Census Tract 302, Clay County, Texas</t>
  </si>
  <si>
    <t>Clay</t>
  </si>
  <si>
    <t>48077030301</t>
  </si>
  <si>
    <t>Census Tract 303.01, Clay County, Texas</t>
  </si>
  <si>
    <t>48077030302</t>
  </si>
  <si>
    <t>Census Tract 303.02, Clay County, Texas</t>
  </si>
  <si>
    <t>48079950100</t>
  </si>
  <si>
    <t>Census Tract 9501, Cochran County, Texas</t>
  </si>
  <si>
    <t>Cochran</t>
  </si>
  <si>
    <t>48081950100</t>
  </si>
  <si>
    <t>Census Tract 9501, Coke County, Texas</t>
  </si>
  <si>
    <t>Coke</t>
  </si>
  <si>
    <t>48081950200</t>
  </si>
  <si>
    <t>Census Tract 9502, Coke County, Texas</t>
  </si>
  <si>
    <t>48083950300</t>
  </si>
  <si>
    <t>Census Tract 9503, Coleman County, Texas</t>
  </si>
  <si>
    <t>Coleman</t>
  </si>
  <si>
    <t>48083950600</t>
  </si>
  <si>
    <t>Census Tract 9506, Coleman County, Texas</t>
  </si>
  <si>
    <t>48083950700</t>
  </si>
  <si>
    <t>Census Tract 9507, Coleman County, Texas</t>
  </si>
  <si>
    <t>48085030101</t>
  </si>
  <si>
    <t>Census Tract 301.01, Collin County, Texas</t>
  </si>
  <si>
    <t>Collin</t>
  </si>
  <si>
    <t>48085030102</t>
  </si>
  <si>
    <t>Census Tract 301.02, Collin County, Texas</t>
  </si>
  <si>
    <t>48085030201</t>
  </si>
  <si>
    <t>Census Tract 302.01, Collin County, Texas</t>
  </si>
  <si>
    <t>48085030202</t>
  </si>
  <si>
    <t>Census Tract 302.02, Collin County, Texas</t>
  </si>
  <si>
    <t>48085030204</t>
  </si>
  <si>
    <t>Census Tract 302.04, Collin County, Texas</t>
  </si>
  <si>
    <t>48085030205</t>
  </si>
  <si>
    <t>Census Tract 302.05, Collin County, Texas</t>
  </si>
  <si>
    <t>48085030206</t>
  </si>
  <si>
    <t>Census Tract 302.06, Collin County, Texas</t>
  </si>
  <si>
    <t>48085030207</t>
  </si>
  <si>
    <t>Census Tract 302.07, Collin County, Texas</t>
  </si>
  <si>
    <t>48085030301</t>
  </si>
  <si>
    <t>Census Tract 303.01, Collin County, Texas</t>
  </si>
  <si>
    <t>48085030302</t>
  </si>
  <si>
    <t>Census Tract 303.02, Collin County, Texas</t>
  </si>
  <si>
    <t>48085030303</t>
  </si>
  <si>
    <t>Census Tract 303.03, Collin County, Texas</t>
  </si>
  <si>
    <t>48085030304</t>
  </si>
  <si>
    <t>Census Tract 303.04, Collin County, Texas</t>
  </si>
  <si>
    <t>48085030306</t>
  </si>
  <si>
    <t>Census Tract 303.06, Collin County, Texas</t>
  </si>
  <si>
    <t>48085030307</t>
  </si>
  <si>
    <t>Census Tract 303.07, Collin County, Texas</t>
  </si>
  <si>
    <t>48085030403</t>
  </si>
  <si>
    <t>Census Tract 304.03, Collin County, Texas</t>
  </si>
  <si>
    <t>48085030404</t>
  </si>
  <si>
    <t>Census Tract 304.04, Collin County, Texas</t>
  </si>
  <si>
    <t>48085030405</t>
  </si>
  <si>
    <t>Census Tract 304.05, Collin County, Texas</t>
  </si>
  <si>
    <t>48085030406</t>
  </si>
  <si>
    <t>Census Tract 304.06, Collin County, Texas</t>
  </si>
  <si>
    <t>48085030407</t>
  </si>
  <si>
    <t>Census Tract 304.07, Collin County, Texas</t>
  </si>
  <si>
    <t>48085030409</t>
  </si>
  <si>
    <t>Census Tract 304.09, Collin County, Texas</t>
  </si>
  <si>
    <t>48085030410</t>
  </si>
  <si>
    <t>Census Tract 304.10, Collin County, Texas</t>
  </si>
  <si>
    <t>48085030504</t>
  </si>
  <si>
    <t>Census Tract 305.04, Collin County, Texas</t>
  </si>
  <si>
    <t>48085030505</t>
  </si>
  <si>
    <t>Census Tract 305.05, Collin County, Texas</t>
  </si>
  <si>
    <t>48085030506</t>
  </si>
  <si>
    <t>Census Tract 305.06, Collin County, Texas</t>
  </si>
  <si>
    <t>48085030507</t>
  </si>
  <si>
    <t>Census Tract 305.07, Collin County, Texas</t>
  </si>
  <si>
    <t>48085030509</t>
  </si>
  <si>
    <t>Census Tract 305.09, Collin County, Texas</t>
  </si>
  <si>
    <t>48085030510</t>
  </si>
  <si>
    <t>Census Tract 305.10, Collin County, Texas</t>
  </si>
  <si>
    <t>48085030511</t>
  </si>
  <si>
    <t>Census Tract 305.11, Collin County, Texas</t>
  </si>
  <si>
    <t>48085030512</t>
  </si>
  <si>
    <t>Census Tract 305.12, Collin County, Texas</t>
  </si>
  <si>
    <t>48085030515</t>
  </si>
  <si>
    <t>Census Tract 305.15, Collin County, Texas</t>
  </si>
  <si>
    <t>48085030516</t>
  </si>
  <si>
    <t>Census Tract 305.16, Collin County, Texas</t>
  </si>
  <si>
    <t>48085030517</t>
  </si>
  <si>
    <t>Census Tract 305.17, Collin County, Texas</t>
  </si>
  <si>
    <t>48085030518</t>
  </si>
  <si>
    <t>Census Tract 305.18, Collin County, Texas</t>
  </si>
  <si>
    <t>48085030519</t>
  </si>
  <si>
    <t>Census Tract 305.19, Collin County, Texas</t>
  </si>
  <si>
    <t>48085030520</t>
  </si>
  <si>
    <t>Census Tract 305.20, Collin County, Texas</t>
  </si>
  <si>
    <t>48085030521</t>
  </si>
  <si>
    <t>Census Tract 305.21, Collin County, Texas</t>
  </si>
  <si>
    <t>48085030524</t>
  </si>
  <si>
    <t>Census Tract 305.24, Collin County, Texas</t>
  </si>
  <si>
    <t>48085030525</t>
  </si>
  <si>
    <t>Census Tract 305.25, Collin County, Texas</t>
  </si>
  <si>
    <t>48085030529</t>
  </si>
  <si>
    <t>Census Tract 305.29, Collin County, Texas</t>
  </si>
  <si>
    <t>48085030531</t>
  </si>
  <si>
    <t>Census Tract 305.31, Collin County, Texas</t>
  </si>
  <si>
    <t>48085030532</t>
  </si>
  <si>
    <t>Census Tract 305.32, Collin County, Texas</t>
  </si>
  <si>
    <t>48085030533</t>
  </si>
  <si>
    <t>Census Tract 305.33, Collin County, Texas</t>
  </si>
  <si>
    <t>48085030534</t>
  </si>
  <si>
    <t>Census Tract 305.34, Collin County, Texas</t>
  </si>
  <si>
    <t>48085030535</t>
  </si>
  <si>
    <t>Census Tract 305.35, Collin County, Texas</t>
  </si>
  <si>
    <t>48085030536</t>
  </si>
  <si>
    <t>Census Tract 305.36, Collin County, Texas</t>
  </si>
  <si>
    <t>48085030537</t>
  </si>
  <si>
    <t>Census Tract 305.37, Collin County, Texas</t>
  </si>
  <si>
    <t>48085030538</t>
  </si>
  <si>
    <t>Census Tract 305.38, Collin County, Texas</t>
  </si>
  <si>
    <t>48085030539</t>
  </si>
  <si>
    <t>Census Tract 305.39, Collin County, Texas</t>
  </si>
  <si>
    <t>48085030540</t>
  </si>
  <si>
    <t>Census Tract 305.40, Collin County, Texas</t>
  </si>
  <si>
    <t>48085030541</t>
  </si>
  <si>
    <t>Census Tract 305.41, Collin County, Texas</t>
  </si>
  <si>
    <t>48085030542</t>
  </si>
  <si>
    <t>Census Tract 305.42, Collin County, Texas</t>
  </si>
  <si>
    <t>48085030543</t>
  </si>
  <si>
    <t>Census Tract 305.43, Collin County, Texas</t>
  </si>
  <si>
    <t>48085030544</t>
  </si>
  <si>
    <t>Census Tract 305.44, Collin County, Texas</t>
  </si>
  <si>
    <t>48085030545</t>
  </si>
  <si>
    <t>Census Tract 305.45, Collin County, Texas</t>
  </si>
  <si>
    <t>48085030546</t>
  </si>
  <si>
    <t>Census Tract 305.46, Collin County, Texas</t>
  </si>
  <si>
    <t>48085030547</t>
  </si>
  <si>
    <t>Census Tract 305.47, Collin County, Texas</t>
  </si>
  <si>
    <t>48085030548</t>
  </si>
  <si>
    <t>Census Tract 305.48, Collin County, Texas</t>
  </si>
  <si>
    <t>48085030549</t>
  </si>
  <si>
    <t>Census Tract 305.49, Collin County, Texas</t>
  </si>
  <si>
    <t>48085030550</t>
  </si>
  <si>
    <t>Census Tract 305.50, Collin County, Texas</t>
  </si>
  <si>
    <t>48085030604</t>
  </si>
  <si>
    <t>Census Tract 306.04, Collin County, Texas</t>
  </si>
  <si>
    <t>48085030605</t>
  </si>
  <si>
    <t>Census Tract 306.05, Collin County, Texas</t>
  </si>
  <si>
    <t>48085030606</t>
  </si>
  <si>
    <t>Census Tract 306.06, Collin County, Texas</t>
  </si>
  <si>
    <t>48085030607</t>
  </si>
  <si>
    <t>Census Tract 306.07, Collin County, Texas</t>
  </si>
  <si>
    <t>48085030608</t>
  </si>
  <si>
    <t>Census Tract 306.08, Collin County, Texas</t>
  </si>
  <si>
    <t>48085030609</t>
  </si>
  <si>
    <t>Census Tract 306.09, Collin County, Texas</t>
  </si>
  <si>
    <t>48085030701</t>
  </si>
  <si>
    <t>Census Tract 307.01, Collin County, Texas</t>
  </si>
  <si>
    <t>48085030702</t>
  </si>
  <si>
    <t>Census Tract 307.02, Collin County, Texas</t>
  </si>
  <si>
    <t>48085030801</t>
  </si>
  <si>
    <t>Census Tract 308.01, Collin County, Texas</t>
  </si>
  <si>
    <t>48085030802</t>
  </si>
  <si>
    <t>Census Tract 308.02, Collin County, Texas</t>
  </si>
  <si>
    <t>48085030901</t>
  </si>
  <si>
    <t>Census Tract 309.01, Collin County, Texas</t>
  </si>
  <si>
    <t>48085030902</t>
  </si>
  <si>
    <t>Census Tract 309.02, Collin County, Texas</t>
  </si>
  <si>
    <t>48085030903</t>
  </si>
  <si>
    <t>Census Tract 309.03, Collin County, Texas</t>
  </si>
  <si>
    <t>48085031003</t>
  </si>
  <si>
    <t>Census Tract 310.03, Collin County, Texas</t>
  </si>
  <si>
    <t>48085031005</t>
  </si>
  <si>
    <t>Census Tract 310.05, Collin County, Texas</t>
  </si>
  <si>
    <t>48085031006</t>
  </si>
  <si>
    <t>Census Tract 310.06, Collin County, Texas</t>
  </si>
  <si>
    <t>48085031007</t>
  </si>
  <si>
    <t>Census Tract 310.07, Collin County, Texas</t>
  </si>
  <si>
    <t>48085031008</t>
  </si>
  <si>
    <t>Census Tract 310.08, Collin County, Texas</t>
  </si>
  <si>
    <t>48085031101</t>
  </si>
  <si>
    <t>Census Tract 311.01, Collin County, Texas</t>
  </si>
  <si>
    <t>48085031102</t>
  </si>
  <si>
    <t>Census Tract 311.02, Collin County, Texas</t>
  </si>
  <si>
    <t>48085031201</t>
  </si>
  <si>
    <t>Census Tract 312.01, Collin County, Texas</t>
  </si>
  <si>
    <t>48085031202</t>
  </si>
  <si>
    <t>Census Tract 312.02, Collin County, Texas</t>
  </si>
  <si>
    <t>48085031308</t>
  </si>
  <si>
    <t>Census Tract 313.08, Collin County, Texas</t>
  </si>
  <si>
    <t>48085031314</t>
  </si>
  <si>
    <t>Census Tract 313.14, Collin County, Texas</t>
  </si>
  <si>
    <t>48085031318</t>
  </si>
  <si>
    <t>Census Tract 313.18, Collin County, Texas</t>
  </si>
  <si>
    <t>48085031319</t>
  </si>
  <si>
    <t>Census Tract 313.19, Collin County, Texas</t>
  </si>
  <si>
    <t>48085031320</t>
  </si>
  <si>
    <t>Census Tract 313.20, Collin County, Texas</t>
  </si>
  <si>
    <t>48085031321</t>
  </si>
  <si>
    <t>Census Tract 313.21, Collin County, Texas</t>
  </si>
  <si>
    <t>48085031322</t>
  </si>
  <si>
    <t>Census Tract 313.22, Collin County, Texas</t>
  </si>
  <si>
    <t>48085031323</t>
  </si>
  <si>
    <t>Census Tract 313.23, Collin County, Texas</t>
  </si>
  <si>
    <t>48085031324</t>
  </si>
  <si>
    <t>Census Tract 313.24, Collin County, Texas</t>
  </si>
  <si>
    <t>48085031325</t>
  </si>
  <si>
    <t>Census Tract 313.25, Collin County, Texas</t>
  </si>
  <si>
    <t>48085031326</t>
  </si>
  <si>
    <t>Census Tract 313.26, Collin County, Texas</t>
  </si>
  <si>
    <t>48085031327</t>
  </si>
  <si>
    <t>Census Tract 313.27, Collin County, Texas</t>
  </si>
  <si>
    <t>48085031328</t>
  </si>
  <si>
    <t>Census Tract 313.28, Collin County, Texas</t>
  </si>
  <si>
    <t>48085031329</t>
  </si>
  <si>
    <t>Census Tract 313.29, Collin County, Texas</t>
  </si>
  <si>
    <t>48085031330</t>
  </si>
  <si>
    <t>Census Tract 313.30, Collin County, Texas</t>
  </si>
  <si>
    <t>48085031331</t>
  </si>
  <si>
    <t>Census Tract 313.31, Collin County, Texas</t>
  </si>
  <si>
    <t>48085031332</t>
  </si>
  <si>
    <t>Census Tract 313.32, Collin County, Texas</t>
  </si>
  <si>
    <t>48085031333</t>
  </si>
  <si>
    <t>Census Tract 313.33, Collin County, Texas</t>
  </si>
  <si>
    <t>48085031334</t>
  </si>
  <si>
    <t>Census Tract 313.34, Collin County, Texas</t>
  </si>
  <si>
    <t>48085031335</t>
  </si>
  <si>
    <t>Census Tract 313.35, Collin County, Texas</t>
  </si>
  <si>
    <t>48085031336</t>
  </si>
  <si>
    <t>Census Tract 313.36, Collin County, Texas</t>
  </si>
  <si>
    <t>48085031408</t>
  </si>
  <si>
    <t>Census Tract 314.08, Collin County, Texas</t>
  </si>
  <si>
    <t>48085031411</t>
  </si>
  <si>
    <t>Census Tract 314.11, Collin County, Texas</t>
  </si>
  <si>
    <t>48085031412</t>
  </si>
  <si>
    <t>Census Tract 314.12, Collin County, Texas</t>
  </si>
  <si>
    <t>48085031413</t>
  </si>
  <si>
    <t>Census Tract 314.13, Collin County, Texas</t>
  </si>
  <si>
    <t>48085031414</t>
  </si>
  <si>
    <t>Census Tract 314.14, Collin County, Texas</t>
  </si>
  <si>
    <t>48085031415</t>
  </si>
  <si>
    <t>Census Tract 314.15, Collin County, Texas</t>
  </si>
  <si>
    <t>48085031416</t>
  </si>
  <si>
    <t>Census Tract 314.16, Collin County, Texas</t>
  </si>
  <si>
    <t>48085031417</t>
  </si>
  <si>
    <t>Census Tract 314.17, Collin County, Texas</t>
  </si>
  <si>
    <t>48085031418</t>
  </si>
  <si>
    <t>Census Tract 314.18, Collin County, Texas</t>
  </si>
  <si>
    <t>48085031419</t>
  </si>
  <si>
    <t>Census Tract 314.19, Collin County, Texas</t>
  </si>
  <si>
    <t>48085031420</t>
  </si>
  <si>
    <t>Census Tract 314.20, Collin County, Texas</t>
  </si>
  <si>
    <t>48085031421</t>
  </si>
  <si>
    <t>Census Tract 314.21, Collin County, Texas</t>
  </si>
  <si>
    <t>48085031422</t>
  </si>
  <si>
    <t>Census Tract 314.22, Collin County, Texas</t>
  </si>
  <si>
    <t>48085031423</t>
  </si>
  <si>
    <t>Census Tract 314.23, Collin County, Texas</t>
  </si>
  <si>
    <t>48085031424</t>
  </si>
  <si>
    <t>Census Tract 314.24, Collin County, Texas</t>
  </si>
  <si>
    <t>48085031425</t>
  </si>
  <si>
    <t>Census Tract 314.25, Collin County, Texas</t>
  </si>
  <si>
    <t>48085031504</t>
  </si>
  <si>
    <t>Census Tract 315.04, Collin County, Texas</t>
  </si>
  <si>
    <t>48085031507</t>
  </si>
  <si>
    <t>Census Tract 315.07, Collin County, Texas</t>
  </si>
  <si>
    <t>48085031508</t>
  </si>
  <si>
    <t>Census Tract 315.08, Collin County, Texas</t>
  </si>
  <si>
    <t>48085031509</t>
  </si>
  <si>
    <t>Census Tract 315.09, Collin County, Texas</t>
  </si>
  <si>
    <t>48085031510</t>
  </si>
  <si>
    <t>Census Tract 315.10, Collin County, Texas</t>
  </si>
  <si>
    <t>48085031511</t>
  </si>
  <si>
    <t>Census Tract 315.11, Collin County, Texas</t>
  </si>
  <si>
    <t>48085031512</t>
  </si>
  <si>
    <t>Census Tract 315.12, Collin County, Texas</t>
  </si>
  <si>
    <t>48085031611</t>
  </si>
  <si>
    <t>Census Tract 316.11, Collin County, Texas</t>
  </si>
  <si>
    <t>48085031613</t>
  </si>
  <si>
    <t>Census Tract 316.13, Collin County, Texas</t>
  </si>
  <si>
    <t>48085031621</t>
  </si>
  <si>
    <t>Census Tract 316.21, Collin County, Texas</t>
  </si>
  <si>
    <t>48085031622</t>
  </si>
  <si>
    <t>Census Tract 316.22, Collin County, Texas</t>
  </si>
  <si>
    <t>48085031623</t>
  </si>
  <si>
    <t>Census Tract 316.23, Collin County, Texas</t>
  </si>
  <si>
    <t>48085031624</t>
  </si>
  <si>
    <t>Census Tract 316.24, Collin County, Texas</t>
  </si>
  <si>
    <t>48085031625</t>
  </si>
  <si>
    <t>Census Tract 316.25, Collin County, Texas</t>
  </si>
  <si>
    <t>48085031626</t>
  </si>
  <si>
    <t>Census Tract 316.26, Collin County, Texas</t>
  </si>
  <si>
    <t>48085031627</t>
  </si>
  <si>
    <t>Census Tract 316.27, Collin County, Texas</t>
  </si>
  <si>
    <t>48085031628</t>
  </si>
  <si>
    <t>Census Tract 316.28, Collin County, Texas</t>
  </si>
  <si>
    <t>48085031629</t>
  </si>
  <si>
    <t>Census Tract 316.29, Collin County, Texas</t>
  </si>
  <si>
    <t>48085031630</t>
  </si>
  <si>
    <t>Census Tract 316.30, Collin County, Texas</t>
  </si>
  <si>
    <t>48085031631</t>
  </si>
  <si>
    <t>Census Tract 316.31, Collin County, Texas</t>
  </si>
  <si>
    <t>48085031632</t>
  </si>
  <si>
    <t>Census Tract 316.32, Collin County, Texas</t>
  </si>
  <si>
    <t>48085031633</t>
  </si>
  <si>
    <t>Census Tract 316.33, Collin County, Texas</t>
  </si>
  <si>
    <t>48085031634</t>
  </si>
  <si>
    <t>Census Tract 316.34, Collin County, Texas</t>
  </si>
  <si>
    <t>48085031635</t>
  </si>
  <si>
    <t>Census Tract 316.35, Collin County, Texas</t>
  </si>
  <si>
    <t>48085031636</t>
  </si>
  <si>
    <t>Census Tract 316.36, Collin County, Texas</t>
  </si>
  <si>
    <t>48085031639</t>
  </si>
  <si>
    <t>Census Tract 316.39, Collin County, Texas</t>
  </si>
  <si>
    <t>48085031641</t>
  </si>
  <si>
    <t>Census Tract 316.41, Collin County, Texas</t>
  </si>
  <si>
    <t>48085031642</t>
  </si>
  <si>
    <t>Census Tract 316.42, Collin County, Texas</t>
  </si>
  <si>
    <t>48085031643</t>
  </si>
  <si>
    <t>Census Tract 316.43, Collin County, Texas</t>
  </si>
  <si>
    <t>48085031645</t>
  </si>
  <si>
    <t>Census Tract 316.45, Collin County, Texas</t>
  </si>
  <si>
    <t>48085031646</t>
  </si>
  <si>
    <t>Census Tract 316.46, Collin County, Texas</t>
  </si>
  <si>
    <t>48085031647</t>
  </si>
  <si>
    <t>Census Tract 316.47, Collin County, Texas</t>
  </si>
  <si>
    <t>48085031649</t>
  </si>
  <si>
    <t>Census Tract 316.49, Collin County, Texas</t>
  </si>
  <si>
    <t>48085031654</t>
  </si>
  <si>
    <t>Census Tract 316.54, Collin County, Texas</t>
  </si>
  <si>
    <t>48085031655</t>
  </si>
  <si>
    <t>Census Tract 316.55, Collin County, Texas</t>
  </si>
  <si>
    <t>48085031657</t>
  </si>
  <si>
    <t>Census Tract 316.57, Collin County, Texas</t>
  </si>
  <si>
    <t>48085031659</t>
  </si>
  <si>
    <t>Census Tract 316.59, Collin County, Texas</t>
  </si>
  <si>
    <t>48085031660</t>
  </si>
  <si>
    <t>Census Tract 316.60, Collin County, Texas</t>
  </si>
  <si>
    <t>48085031661</t>
  </si>
  <si>
    <t>Census Tract 316.61, Collin County, Texas</t>
  </si>
  <si>
    <t>48085031662</t>
  </si>
  <si>
    <t>Census Tract 316.62, Collin County, Texas</t>
  </si>
  <si>
    <t>48085031663</t>
  </si>
  <si>
    <t>Census Tract 316.63, Collin County, Texas</t>
  </si>
  <si>
    <t>48085031664</t>
  </si>
  <si>
    <t>Census Tract 316.64, Collin County, Texas</t>
  </si>
  <si>
    <t>48085031665</t>
  </si>
  <si>
    <t>Census Tract 316.65, Collin County, Texas</t>
  </si>
  <si>
    <t>48085031666</t>
  </si>
  <si>
    <t>Census Tract 316.66, Collin County, Texas</t>
  </si>
  <si>
    <t>48085031667</t>
  </si>
  <si>
    <t>Census Tract 316.67, Collin County, Texas</t>
  </si>
  <si>
    <t>48085031668</t>
  </si>
  <si>
    <t>Census Tract 316.68, Collin County, Texas</t>
  </si>
  <si>
    <t>48085031669</t>
  </si>
  <si>
    <t>Census Tract 316.69, Collin County, Texas</t>
  </si>
  <si>
    <t>48085031670</t>
  </si>
  <si>
    <t>Census Tract 316.70, Collin County, Texas</t>
  </si>
  <si>
    <t>48085031671</t>
  </si>
  <si>
    <t>Census Tract 316.71, Collin County, Texas</t>
  </si>
  <si>
    <t>48085031672</t>
  </si>
  <si>
    <t>Census Tract 316.72, Collin County, Texas</t>
  </si>
  <si>
    <t>48085031673</t>
  </si>
  <si>
    <t>Census Tract 316.73, Collin County, Texas</t>
  </si>
  <si>
    <t>48085031674</t>
  </si>
  <si>
    <t>Census Tract 316.74, Collin County, Texas</t>
  </si>
  <si>
    <t>48085031675</t>
  </si>
  <si>
    <t>Census Tract 316.75, Collin County, Texas</t>
  </si>
  <si>
    <t>48085031676</t>
  </si>
  <si>
    <t>Census Tract 316.76, Collin County, Texas</t>
  </si>
  <si>
    <t>48085031677</t>
  </si>
  <si>
    <t>Census Tract 316.77, Collin County, Texas</t>
  </si>
  <si>
    <t>48085031678</t>
  </si>
  <si>
    <t>Census Tract 316.78, Collin County, Texas</t>
  </si>
  <si>
    <t>48085031679</t>
  </si>
  <si>
    <t>Census Tract 316.79, Collin County, Texas</t>
  </si>
  <si>
    <t>48085031680</t>
  </si>
  <si>
    <t>Census Tract 316.80, Collin County, Texas</t>
  </si>
  <si>
    <t>48085031681</t>
  </si>
  <si>
    <t>Census Tract 316.81, Collin County, Texas</t>
  </si>
  <si>
    <t>48085031682</t>
  </si>
  <si>
    <t>Census Tract 316.82, Collin County, Texas</t>
  </si>
  <si>
    <t>48085031704</t>
  </si>
  <si>
    <t>Census Tract 317.04, Collin County, Texas</t>
  </si>
  <si>
    <t>48085031706</t>
  </si>
  <si>
    <t>Census Tract 317.06, Collin County, Texas</t>
  </si>
  <si>
    <t>48085031708</t>
  </si>
  <si>
    <t>Census Tract 317.08, Collin County, Texas</t>
  </si>
  <si>
    <t>48085031709</t>
  </si>
  <si>
    <t>Census Tract 317.09, Collin County, Texas</t>
  </si>
  <si>
    <t>48085031711</t>
  </si>
  <si>
    <t>Census Tract 317.11, Collin County, Texas</t>
  </si>
  <si>
    <t>48085031713</t>
  </si>
  <si>
    <t>Census Tract 317.13, Collin County, Texas</t>
  </si>
  <si>
    <t>48085031715</t>
  </si>
  <si>
    <t>Census Tract 317.15, Collin County, Texas</t>
  </si>
  <si>
    <t>48085031716</t>
  </si>
  <si>
    <t>Census Tract 317.16, Collin County, Texas</t>
  </si>
  <si>
    <t>48085031717</t>
  </si>
  <si>
    <t>Census Tract 317.17, Collin County, Texas</t>
  </si>
  <si>
    <t>48085031718</t>
  </si>
  <si>
    <t>Census Tract 317.18, Collin County, Texas</t>
  </si>
  <si>
    <t>48085031719</t>
  </si>
  <si>
    <t>Census Tract 317.19, Collin County, Texas</t>
  </si>
  <si>
    <t>48085031720</t>
  </si>
  <si>
    <t>Census Tract 317.20, Collin County, Texas</t>
  </si>
  <si>
    <t>48085031721</t>
  </si>
  <si>
    <t>Census Tract 317.21, Collin County, Texas</t>
  </si>
  <si>
    <t>48085031722</t>
  </si>
  <si>
    <t>Census Tract 317.22, Collin County, Texas</t>
  </si>
  <si>
    <t>48085031723</t>
  </si>
  <si>
    <t>Census Tract 317.23, Collin County, Texas</t>
  </si>
  <si>
    <t>48085031724</t>
  </si>
  <si>
    <t>Census Tract 317.24, Collin County, Texas</t>
  </si>
  <si>
    <t>48085031806</t>
  </si>
  <si>
    <t>Census Tract 318.06, Collin County, Texas</t>
  </si>
  <si>
    <t>48085031807</t>
  </si>
  <si>
    <t>Census Tract 318.07, Collin County, Texas</t>
  </si>
  <si>
    <t>48085031808</t>
  </si>
  <si>
    <t>Census Tract 318.08, Collin County, Texas</t>
  </si>
  <si>
    <t>48085031809</t>
  </si>
  <si>
    <t>Census Tract 318.09, Collin County, Texas</t>
  </si>
  <si>
    <t>48085031810</t>
  </si>
  <si>
    <t>Census Tract 318.10, Collin County, Texas</t>
  </si>
  <si>
    <t>48085031811</t>
  </si>
  <si>
    <t>Census Tract 318.11, Collin County, Texas</t>
  </si>
  <si>
    <t>48085031812</t>
  </si>
  <si>
    <t>Census Tract 318.12, Collin County, Texas</t>
  </si>
  <si>
    <t>48085031813</t>
  </si>
  <si>
    <t>Census Tract 318.13, Collin County, Texas</t>
  </si>
  <si>
    <t>48085031814</t>
  </si>
  <si>
    <t>Census Tract 318.14, Collin County, Texas</t>
  </si>
  <si>
    <t>48085031815</t>
  </si>
  <si>
    <t>Census Tract 318.15, Collin County, Texas</t>
  </si>
  <si>
    <t>48085031816</t>
  </si>
  <si>
    <t>Census Tract 318.16, Collin County, Texas</t>
  </si>
  <si>
    <t>48085031901</t>
  </si>
  <si>
    <t>Census Tract 319.01, Collin County, Texas</t>
  </si>
  <si>
    <t>48085031902</t>
  </si>
  <si>
    <t>Census Tract 319.02, Collin County, Texas</t>
  </si>
  <si>
    <t>48085031903</t>
  </si>
  <si>
    <t>Census Tract 319.03, Collin County, Texas</t>
  </si>
  <si>
    <t>48085031904</t>
  </si>
  <si>
    <t>Census Tract 319.04, Collin County, Texas</t>
  </si>
  <si>
    <t>48085032003</t>
  </si>
  <si>
    <t>Census Tract 320.03, Collin County, Texas</t>
  </si>
  <si>
    <t>48085032008</t>
  </si>
  <si>
    <t>Census Tract 320.08, Collin County, Texas</t>
  </si>
  <si>
    <t>48085032010</t>
  </si>
  <si>
    <t>Census Tract 320.10, Collin County, Texas</t>
  </si>
  <si>
    <t>48085032012</t>
  </si>
  <si>
    <t>Census Tract 320.12, Collin County, Texas</t>
  </si>
  <si>
    <t>48085032013</t>
  </si>
  <si>
    <t>Census Tract 320.13, Collin County, Texas</t>
  </si>
  <si>
    <t>48085032014</t>
  </si>
  <si>
    <t>Census Tract 320.14, Collin County, Texas</t>
  </si>
  <si>
    <t>48085032015</t>
  </si>
  <si>
    <t>Census Tract 320.15, Collin County, Texas</t>
  </si>
  <si>
    <t>48085032016</t>
  </si>
  <si>
    <t>Census Tract 320.16, Collin County, Texas</t>
  </si>
  <si>
    <t>48085032017</t>
  </si>
  <si>
    <t>Census Tract 320.17, Collin County, Texas</t>
  </si>
  <si>
    <t>48085032018</t>
  </si>
  <si>
    <t>Census Tract 320.18, Collin County, Texas</t>
  </si>
  <si>
    <t>48085032019</t>
  </si>
  <si>
    <t>Census Tract 320.19, Collin County, Texas</t>
  </si>
  <si>
    <t>48087950300</t>
  </si>
  <si>
    <t>Census Tract 9503, Collingsworth County, Texas</t>
  </si>
  <si>
    <t>Collingsworth</t>
  </si>
  <si>
    <t>48089750100</t>
  </si>
  <si>
    <t>Census Tract 7501, Colorado County, Texas</t>
  </si>
  <si>
    <t>Colorado</t>
  </si>
  <si>
    <t>48089750200</t>
  </si>
  <si>
    <t>Census Tract 7502, Colorado County, Texas</t>
  </si>
  <si>
    <t>48089750300</t>
  </si>
  <si>
    <t>Census Tract 7503, Colorado County, Texas</t>
  </si>
  <si>
    <t>48089750400</t>
  </si>
  <si>
    <t>Census Tract 7504, Colorado County, Texas</t>
  </si>
  <si>
    <t>48089750500</t>
  </si>
  <si>
    <t>Census Tract 7505, Colorado County, Texas</t>
  </si>
  <si>
    <t>48091310100</t>
  </si>
  <si>
    <t>Census Tract 3101, Comal County, Texas</t>
  </si>
  <si>
    <t>Comal</t>
  </si>
  <si>
    <t>48091310200</t>
  </si>
  <si>
    <t>Census Tract 3102, Comal County, Texas</t>
  </si>
  <si>
    <t>48091310301</t>
  </si>
  <si>
    <t>Census Tract 3103.01, Comal County, Texas</t>
  </si>
  <si>
    <t>48091310302</t>
  </si>
  <si>
    <t>Census Tract 3103.02, Comal County, Texas</t>
  </si>
  <si>
    <t>48091310401</t>
  </si>
  <si>
    <t>Census Tract 3104.01, Comal County, Texas</t>
  </si>
  <si>
    <t>48091310404</t>
  </si>
  <si>
    <t>Census Tract 3104.04, Comal County, Texas</t>
  </si>
  <si>
    <t>48091310405</t>
  </si>
  <si>
    <t>Census Tract 3104.05, Comal County, Texas</t>
  </si>
  <si>
    <t>48091310406</t>
  </si>
  <si>
    <t>Census Tract 3104.06, Comal County, Texas</t>
  </si>
  <si>
    <t>48091310501</t>
  </si>
  <si>
    <t>Census Tract 3105.01, Comal County, Texas</t>
  </si>
  <si>
    <t>48091310502</t>
  </si>
  <si>
    <t>Census Tract 3105.02, Comal County, Texas</t>
  </si>
  <si>
    <t>48091310503</t>
  </si>
  <si>
    <t>Census Tract 3105.03, Comal County, Texas</t>
  </si>
  <si>
    <t>48091310603</t>
  </si>
  <si>
    <t>Census Tract 3106.03, Comal County, Texas</t>
  </si>
  <si>
    <t>48091310604</t>
  </si>
  <si>
    <t>Census Tract 3106.04, Comal County, Texas</t>
  </si>
  <si>
    <t>48091310608</t>
  </si>
  <si>
    <t>Census Tract 3106.08, Comal County, Texas</t>
  </si>
  <si>
    <t>48091310609</t>
  </si>
  <si>
    <t>Census Tract 3106.09, Comal County, Texas</t>
  </si>
  <si>
    <t>48091310610</t>
  </si>
  <si>
    <t>Census Tract 3106.10, Comal County, Texas</t>
  </si>
  <si>
    <t>48091310611</t>
  </si>
  <si>
    <t>Census Tract 3106.11, Comal County, Texas</t>
  </si>
  <si>
    <t>48091310612</t>
  </si>
  <si>
    <t>Census Tract 3106.12, Comal County, Texas</t>
  </si>
  <si>
    <t>48091310613</t>
  </si>
  <si>
    <t>Census Tract 3106.13, Comal County, Texas</t>
  </si>
  <si>
    <t>48091310614</t>
  </si>
  <si>
    <t>Census Tract 3106.14, Comal County, Texas</t>
  </si>
  <si>
    <t>48091310702</t>
  </si>
  <si>
    <t>Census Tract 3107.02, Comal County, Texas</t>
  </si>
  <si>
    <t>48091310703</t>
  </si>
  <si>
    <t>Census Tract 3107.03, Comal County, Texas</t>
  </si>
  <si>
    <t>48091310705</t>
  </si>
  <si>
    <t>Census Tract 3107.05, Comal County, Texas</t>
  </si>
  <si>
    <t>48091310706</t>
  </si>
  <si>
    <t>Census Tract 3107.06, Comal County, Texas</t>
  </si>
  <si>
    <t>48091310707</t>
  </si>
  <si>
    <t>Census Tract 3107.07, Comal County, Texas</t>
  </si>
  <si>
    <t>48091310708</t>
  </si>
  <si>
    <t>Census Tract 3107.08, Comal County, Texas</t>
  </si>
  <si>
    <t>48091310801</t>
  </si>
  <si>
    <t>Census Tract 3108.01, Comal County, Texas</t>
  </si>
  <si>
    <t>48091310803</t>
  </si>
  <si>
    <t>Census Tract 3108.03, Comal County, Texas</t>
  </si>
  <si>
    <t>48091310804</t>
  </si>
  <si>
    <t>Census Tract 3108.04, Comal County, Texas</t>
  </si>
  <si>
    <t>48091310901</t>
  </si>
  <si>
    <t>Census Tract 3109.01, Comal County, Texas</t>
  </si>
  <si>
    <t>48091310903</t>
  </si>
  <si>
    <t>Census Tract 3109.03, Comal County, Texas</t>
  </si>
  <si>
    <t>48091310904</t>
  </si>
  <si>
    <t>Census Tract 3109.04, Comal County, Texas</t>
  </si>
  <si>
    <t>48091310905</t>
  </si>
  <si>
    <t>Census Tract 3109.05, Comal County, Texas</t>
  </si>
  <si>
    <t>48093950101</t>
  </si>
  <si>
    <t>Census Tract 9501.01, Comanche County, Texas</t>
  </si>
  <si>
    <t>Comanche</t>
  </si>
  <si>
    <t>48093950102</t>
  </si>
  <si>
    <t>Census Tract 9501.02, Comanche County, Texas</t>
  </si>
  <si>
    <t>48093950200</t>
  </si>
  <si>
    <t>Census Tract 9502, Comanche County, Texas</t>
  </si>
  <si>
    <t>48093950300</t>
  </si>
  <si>
    <t>Census Tract 9503, Comanche County, Texas</t>
  </si>
  <si>
    <t>48093950400</t>
  </si>
  <si>
    <t>Census Tract 9504, Comanche County, Texas</t>
  </si>
  <si>
    <t>48095950300</t>
  </si>
  <si>
    <t>Census Tract 9503, Concho County, Texas</t>
  </si>
  <si>
    <t>Concho</t>
  </si>
  <si>
    <t>48097000100</t>
  </si>
  <si>
    <t>Census Tract 1, Cooke County, Texas</t>
  </si>
  <si>
    <t>Cooke</t>
  </si>
  <si>
    <t>48097000200</t>
  </si>
  <si>
    <t>Census Tract 2, Cooke County, Texas</t>
  </si>
  <si>
    <t>48097000400</t>
  </si>
  <si>
    <t>Census Tract 4, Cooke County, Texas</t>
  </si>
  <si>
    <t>48097000500</t>
  </si>
  <si>
    <t>Census Tract 5, Cooke County, Texas</t>
  </si>
  <si>
    <t>48097000600</t>
  </si>
  <si>
    <t>Census Tract 6, Cooke County, Texas</t>
  </si>
  <si>
    <t>48097000701</t>
  </si>
  <si>
    <t>Census Tract 7.01, Cooke County, Texas</t>
  </si>
  <si>
    <t>48097000702</t>
  </si>
  <si>
    <t>Census Tract 7.02, Cooke County, Texas</t>
  </si>
  <si>
    <t>48097000900</t>
  </si>
  <si>
    <t>Census Tract 9, Cooke County, Texas</t>
  </si>
  <si>
    <t>48097001100</t>
  </si>
  <si>
    <t>Census Tract 11, Cooke County, Texas</t>
  </si>
  <si>
    <t>48099010101</t>
  </si>
  <si>
    <t>Census Tract 101.01, Coryell County, Texas</t>
  </si>
  <si>
    <t>Coryell</t>
  </si>
  <si>
    <t>48099010102</t>
  </si>
  <si>
    <t>Census Tract 101.02, Coryell County, Texas</t>
  </si>
  <si>
    <t>48099010201</t>
  </si>
  <si>
    <t>Census Tract 102.01, Coryell County, Texas</t>
  </si>
  <si>
    <t>48099010202</t>
  </si>
  <si>
    <t>Census Tract 102.02, Coryell County, Texas</t>
  </si>
  <si>
    <t>48099010300</t>
  </si>
  <si>
    <t>Census Tract 103, Coryell County, Texas</t>
  </si>
  <si>
    <t>48099010400</t>
  </si>
  <si>
    <t>Census Tract 104, Coryell County, Texas</t>
  </si>
  <si>
    <t>48099010501</t>
  </si>
  <si>
    <t>Census Tract 105.01, Coryell County, Texas</t>
  </si>
  <si>
    <t>48099010502</t>
  </si>
  <si>
    <t>Census Tract 105.02, Coryell County, Texas</t>
  </si>
  <si>
    <t>48099010503</t>
  </si>
  <si>
    <t>Census Tract 105.03, Coryell County, Texas</t>
  </si>
  <si>
    <t>48099010504</t>
  </si>
  <si>
    <t>Census Tract 105.04, Coryell County, Texas</t>
  </si>
  <si>
    <t>48099010601</t>
  </si>
  <si>
    <t>Census Tract 106.01, Coryell County, Texas</t>
  </si>
  <si>
    <t>48099010603</t>
  </si>
  <si>
    <t>Census Tract 106.03, Coryell County, Texas</t>
  </si>
  <si>
    <t>48099010604</t>
  </si>
  <si>
    <t>Census Tract 106.04, Coryell County, Texas</t>
  </si>
  <si>
    <t>48099010701</t>
  </si>
  <si>
    <t>Census Tract 107.01, Coryell County, Texas</t>
  </si>
  <si>
    <t>48099010702</t>
  </si>
  <si>
    <t>Census Tract 107.02, Coryell County, Texas</t>
  </si>
  <si>
    <t>48099010802</t>
  </si>
  <si>
    <t>Census Tract 108.02, Coryell County, Texas</t>
  </si>
  <si>
    <t>48099010803</t>
  </si>
  <si>
    <t>Census Tract 108.03, Coryell County, Texas</t>
  </si>
  <si>
    <t>48099010804</t>
  </si>
  <si>
    <t>Census Tract 108.04, Coryell County, Texas</t>
  </si>
  <si>
    <t>48099980000</t>
  </si>
  <si>
    <t>Census Tract 9800, Coryell County, Texas</t>
  </si>
  <si>
    <t>48101950100</t>
  </si>
  <si>
    <t>Census Tract 9501, Cottle County, Texas</t>
  </si>
  <si>
    <t>Cottle</t>
  </si>
  <si>
    <t>48103950100</t>
  </si>
  <si>
    <t>Census Tract 9501, Crane County, Texas</t>
  </si>
  <si>
    <t>Crane</t>
  </si>
  <si>
    <t>48105950100</t>
  </si>
  <si>
    <t>Census Tract 9501, Crockett County, Texas</t>
  </si>
  <si>
    <t>Crockett</t>
  </si>
  <si>
    <t>48107950100</t>
  </si>
  <si>
    <t>Census Tract 9501, Crosby County, Texas</t>
  </si>
  <si>
    <t>Crosby</t>
  </si>
  <si>
    <t>48107950200</t>
  </si>
  <si>
    <t>Census Tract 9502, Crosby County, Texas</t>
  </si>
  <si>
    <t>48107950300</t>
  </si>
  <si>
    <t>Census Tract 9503, Crosby County, Texas</t>
  </si>
  <si>
    <t>48109950300</t>
  </si>
  <si>
    <t>Census Tract 9503, Culberson County, Texas</t>
  </si>
  <si>
    <t>Culberson</t>
  </si>
  <si>
    <t>48111950100</t>
  </si>
  <si>
    <t>Census Tract 9501, Dallam County, Texas</t>
  </si>
  <si>
    <t>Dallam</t>
  </si>
  <si>
    <t>48111950300</t>
  </si>
  <si>
    <t>Census Tract 9503, Dallam County, Texas</t>
  </si>
  <si>
    <t>48113000100</t>
  </si>
  <si>
    <t>Census Tract 1, Dallas County, Texas</t>
  </si>
  <si>
    <t>Dallas</t>
  </si>
  <si>
    <t>48113000201</t>
  </si>
  <si>
    <t>Census Tract 2.01, Dallas County, Texas</t>
  </si>
  <si>
    <t>48113000202</t>
  </si>
  <si>
    <t>Census Tract 2.02, Dallas County, Texas</t>
  </si>
  <si>
    <t>48113000300</t>
  </si>
  <si>
    <t>Census Tract 3, Dallas County, Texas</t>
  </si>
  <si>
    <t>48113000401</t>
  </si>
  <si>
    <t>Census Tract 4.01, Dallas County, Texas</t>
  </si>
  <si>
    <t>48113000405</t>
  </si>
  <si>
    <t>Census Tract 4.05, Dallas County, Texas</t>
  </si>
  <si>
    <t>48113000407</t>
  </si>
  <si>
    <t>Census Tract 4.07, Dallas County, Texas</t>
  </si>
  <si>
    <t>48113000408</t>
  </si>
  <si>
    <t>Census Tract 4.08, Dallas County, Texas</t>
  </si>
  <si>
    <t>48113000409</t>
  </si>
  <si>
    <t>Census Tract 4.09, Dallas County, Texas</t>
  </si>
  <si>
    <t>48113000410</t>
  </si>
  <si>
    <t>Census Tract 4.10, Dallas County, Texas</t>
  </si>
  <si>
    <t>48113000501</t>
  </si>
  <si>
    <t>Census Tract 5.01, Dallas County, Texas</t>
  </si>
  <si>
    <t>48113000502</t>
  </si>
  <si>
    <t>Census Tract 5.02, Dallas County, Texas</t>
  </si>
  <si>
    <t>48113000503</t>
  </si>
  <si>
    <t>Census Tract 5.03, Dallas County, Texas</t>
  </si>
  <si>
    <t>48113000605</t>
  </si>
  <si>
    <t>Census Tract 6.05, Dallas County, Texas</t>
  </si>
  <si>
    <t>48113000606</t>
  </si>
  <si>
    <t>Census Tract 6.06, Dallas County, Texas</t>
  </si>
  <si>
    <t>48113000607</t>
  </si>
  <si>
    <t>Census Tract 6.07, Dallas County, Texas</t>
  </si>
  <si>
    <t>48113000608</t>
  </si>
  <si>
    <t>Census Tract 6.08, Dallas County, Texas</t>
  </si>
  <si>
    <t>48113000609</t>
  </si>
  <si>
    <t>Census Tract 6.09, Dallas County, Texas</t>
  </si>
  <si>
    <t>48113000610</t>
  </si>
  <si>
    <t>Census Tract 6.10, Dallas County, Texas</t>
  </si>
  <si>
    <t>48113000611</t>
  </si>
  <si>
    <t>Census Tract 6.11, Dallas County, Texas</t>
  </si>
  <si>
    <t>48113000703</t>
  </si>
  <si>
    <t>Census Tract 7.03, Dallas County, Texas</t>
  </si>
  <si>
    <t>48113000704</t>
  </si>
  <si>
    <t>Census Tract 7.04, Dallas County, Texas</t>
  </si>
  <si>
    <t>48113000705</t>
  </si>
  <si>
    <t>Census Tract 7.05, Dallas County, Texas</t>
  </si>
  <si>
    <t>48113000706</t>
  </si>
  <si>
    <t>Census Tract 7.06, Dallas County, Texas</t>
  </si>
  <si>
    <t>48113000801</t>
  </si>
  <si>
    <t>Census Tract 8.01, Dallas County, Texas</t>
  </si>
  <si>
    <t>48113000802</t>
  </si>
  <si>
    <t>Census Tract 8.02, Dallas County, Texas</t>
  </si>
  <si>
    <t>48113000901</t>
  </si>
  <si>
    <t>Census Tract 9.01, Dallas County, Texas</t>
  </si>
  <si>
    <t>48113000902</t>
  </si>
  <si>
    <t>Census Tract 9.02, Dallas County, Texas</t>
  </si>
  <si>
    <t>48113001001</t>
  </si>
  <si>
    <t>Census Tract 10.01, Dallas County, Texas</t>
  </si>
  <si>
    <t>48113001002</t>
  </si>
  <si>
    <t>Census Tract 10.02, Dallas County, Texas</t>
  </si>
  <si>
    <t>48113001101</t>
  </si>
  <si>
    <t>Census Tract 11.01, Dallas County, Texas</t>
  </si>
  <si>
    <t>48113001102</t>
  </si>
  <si>
    <t>Census Tract 11.02, Dallas County, Texas</t>
  </si>
  <si>
    <t>48113001202</t>
  </si>
  <si>
    <t>Census Tract 12.02, Dallas County, Texas</t>
  </si>
  <si>
    <t>48113001203</t>
  </si>
  <si>
    <t>Census Tract 12.03, Dallas County, Texas</t>
  </si>
  <si>
    <t>48113001204</t>
  </si>
  <si>
    <t>Census Tract 12.04, Dallas County, Texas</t>
  </si>
  <si>
    <t>48113001301</t>
  </si>
  <si>
    <t>Census Tract 13.01, Dallas County, Texas</t>
  </si>
  <si>
    <t>48113001302</t>
  </si>
  <si>
    <t>Census Tract 13.02, Dallas County, Texas</t>
  </si>
  <si>
    <t>48113001400</t>
  </si>
  <si>
    <t>Census Tract 14, Dallas County, Texas</t>
  </si>
  <si>
    <t>48113001502</t>
  </si>
  <si>
    <t>Census Tract 15.02, Dallas County, Texas</t>
  </si>
  <si>
    <t>48113001503</t>
  </si>
  <si>
    <t>Census Tract 15.03, Dallas County, Texas</t>
  </si>
  <si>
    <t>48113001504</t>
  </si>
  <si>
    <t>Census Tract 15.04, Dallas County, Texas</t>
  </si>
  <si>
    <t>48113001601</t>
  </si>
  <si>
    <t>Census Tract 16.01, Dallas County, Texas</t>
  </si>
  <si>
    <t>48113001602</t>
  </si>
  <si>
    <t>Census Tract 16.02, Dallas County, Texas</t>
  </si>
  <si>
    <t>48113001703</t>
  </si>
  <si>
    <t>Census Tract 17.03, Dallas County, Texas</t>
  </si>
  <si>
    <t>48113001705</t>
  </si>
  <si>
    <t>Census Tract 17.05, Dallas County, Texas</t>
  </si>
  <si>
    <t>48113001801</t>
  </si>
  <si>
    <t>Census Tract 18.01, Dallas County, Texas</t>
  </si>
  <si>
    <t>48113001802</t>
  </si>
  <si>
    <t>Census Tract 18.02, Dallas County, Texas</t>
  </si>
  <si>
    <t>48113001901</t>
  </si>
  <si>
    <t>Census Tract 19.01, Dallas County, Texas</t>
  </si>
  <si>
    <t>48113001902</t>
  </si>
  <si>
    <t>Census Tract 19.02, Dallas County, Texas</t>
  </si>
  <si>
    <t>48113002001</t>
  </si>
  <si>
    <t>Census Tract 20.01, Dallas County, Texas</t>
  </si>
  <si>
    <t>48113002002</t>
  </si>
  <si>
    <t>Census Tract 20.02, Dallas County, Texas</t>
  </si>
  <si>
    <t>48113002100</t>
  </si>
  <si>
    <t>Census Tract 21, Dallas County, Texas</t>
  </si>
  <si>
    <t>48113002200</t>
  </si>
  <si>
    <t>Census Tract 22, Dallas County, Texas</t>
  </si>
  <si>
    <t>48113002400</t>
  </si>
  <si>
    <t>Census Tract 24, Dallas County, Texas</t>
  </si>
  <si>
    <t>48113002500</t>
  </si>
  <si>
    <t>Census Tract 25, Dallas County, Texas</t>
  </si>
  <si>
    <t>48113002703</t>
  </si>
  <si>
    <t>Census Tract 27.03, Dallas County, Texas</t>
  </si>
  <si>
    <t>48113003102</t>
  </si>
  <si>
    <t>Census Tract 31.02, Dallas County, Texas</t>
  </si>
  <si>
    <t>48113003103</t>
  </si>
  <si>
    <t>Census Tract 31.03, Dallas County, Texas</t>
  </si>
  <si>
    <t>48113003700</t>
  </si>
  <si>
    <t>Census Tract 37, Dallas County, Texas</t>
  </si>
  <si>
    <t>48113004201</t>
  </si>
  <si>
    <t>Census Tract 42.01, Dallas County, Texas</t>
  </si>
  <si>
    <t>48113004202</t>
  </si>
  <si>
    <t>Census Tract 42.02, Dallas County, Texas</t>
  </si>
  <si>
    <t>48113004300</t>
  </si>
  <si>
    <t>Census Tract 43, Dallas County, Texas</t>
  </si>
  <si>
    <t>48113004400</t>
  </si>
  <si>
    <t>Census Tract 44, Dallas County, Texas</t>
  </si>
  <si>
    <t>48113004500</t>
  </si>
  <si>
    <t>Census Tract 45, Dallas County, Texas</t>
  </si>
  <si>
    <t>48113004600</t>
  </si>
  <si>
    <t>Census Tract 46, Dallas County, Texas</t>
  </si>
  <si>
    <t>48113004700</t>
  </si>
  <si>
    <t>Census Tract 47, Dallas County, Texas</t>
  </si>
  <si>
    <t>48113004800</t>
  </si>
  <si>
    <t>Census Tract 48, Dallas County, Texas</t>
  </si>
  <si>
    <t>48113005000</t>
  </si>
  <si>
    <t>Census Tract 50, Dallas County, Texas</t>
  </si>
  <si>
    <t>48113005100</t>
  </si>
  <si>
    <t>Census Tract 51, Dallas County, Texas</t>
  </si>
  <si>
    <t>48113005200</t>
  </si>
  <si>
    <t>Census Tract 52, Dallas County, Texas</t>
  </si>
  <si>
    <t>48113005300</t>
  </si>
  <si>
    <t>Census Tract 53, Dallas County, Texas</t>
  </si>
  <si>
    <t>48113005400</t>
  </si>
  <si>
    <t>Census Tract 54, Dallas County, Texas</t>
  </si>
  <si>
    <t>48113005500</t>
  </si>
  <si>
    <t>Census Tract 55, Dallas County, Texas</t>
  </si>
  <si>
    <t>48113005600</t>
  </si>
  <si>
    <t>Census Tract 56, Dallas County, Texas</t>
  </si>
  <si>
    <t>48113005700</t>
  </si>
  <si>
    <t>Census Tract 57, Dallas County, Texas</t>
  </si>
  <si>
    <t>48113005901</t>
  </si>
  <si>
    <t>Census Tract 59.01, Dallas County, Texas</t>
  </si>
  <si>
    <t>48113005902</t>
  </si>
  <si>
    <t>Census Tract 59.02, Dallas County, Texas</t>
  </si>
  <si>
    <t>48113006001</t>
  </si>
  <si>
    <t>Census Tract 60.01, Dallas County, Texas</t>
  </si>
  <si>
    <t>48113006002</t>
  </si>
  <si>
    <t>Census Tract 60.02, Dallas County, Texas</t>
  </si>
  <si>
    <t>48113006100</t>
  </si>
  <si>
    <t>Census Tract 61, Dallas County, Texas</t>
  </si>
  <si>
    <t>48113006200</t>
  </si>
  <si>
    <t>Census Tract 62, Dallas County, Texas</t>
  </si>
  <si>
    <t>48113006301</t>
  </si>
  <si>
    <t>Census Tract 63.01, Dallas County, Texas</t>
  </si>
  <si>
    <t>48113006302</t>
  </si>
  <si>
    <t>Census Tract 63.02, Dallas County, Texas</t>
  </si>
  <si>
    <t>48113006401</t>
  </si>
  <si>
    <t>Census Tract 64.01, Dallas County, Texas</t>
  </si>
  <si>
    <t>48113006402</t>
  </si>
  <si>
    <t>Census Tract 64.02, Dallas County, Texas</t>
  </si>
  <si>
    <t>48113006501</t>
  </si>
  <si>
    <t>Census Tract 65.01, Dallas County, Texas</t>
  </si>
  <si>
    <t>48113006502</t>
  </si>
  <si>
    <t>Census Tract 65.02, Dallas County, Texas</t>
  </si>
  <si>
    <t>48113006701</t>
  </si>
  <si>
    <t>Census Tract 67.01, Dallas County, Texas</t>
  </si>
  <si>
    <t>48113006702</t>
  </si>
  <si>
    <t>Census Tract 67.02, Dallas County, Texas</t>
  </si>
  <si>
    <t>48113006800</t>
  </si>
  <si>
    <t>Census Tract 68, Dallas County, Texas</t>
  </si>
  <si>
    <t>48113006900</t>
  </si>
  <si>
    <t>Census Tract 69, Dallas County, Texas</t>
  </si>
  <si>
    <t>48113007101</t>
  </si>
  <si>
    <t>Census Tract 71.01, Dallas County, Texas</t>
  </si>
  <si>
    <t>48113007102</t>
  </si>
  <si>
    <t>Census Tract 71.02, Dallas County, Texas</t>
  </si>
  <si>
    <t>48113007203</t>
  </si>
  <si>
    <t>Census Tract 72.03, Dallas County, Texas</t>
  </si>
  <si>
    <t>48113007204</t>
  </si>
  <si>
    <t>Census Tract 72.04, Dallas County, Texas</t>
  </si>
  <si>
    <t>48113007205</t>
  </si>
  <si>
    <t>Census Tract 72.05, Dallas County, Texas</t>
  </si>
  <si>
    <t>48113007206</t>
  </si>
  <si>
    <t>Census Tract 72.06, Dallas County, Texas</t>
  </si>
  <si>
    <t>48113007301</t>
  </si>
  <si>
    <t>Census Tract 73.01, Dallas County, Texas</t>
  </si>
  <si>
    <t>48113007302</t>
  </si>
  <si>
    <t>Census Tract 73.02, Dallas County, Texas</t>
  </si>
  <si>
    <t>48113007601</t>
  </si>
  <si>
    <t>Census Tract 76.01, Dallas County, Texas</t>
  </si>
  <si>
    <t>48113007604</t>
  </si>
  <si>
    <t>Census Tract 76.04, Dallas County, Texas</t>
  </si>
  <si>
    <t>48113007605</t>
  </si>
  <si>
    <t>Census Tract 76.05, Dallas County, Texas</t>
  </si>
  <si>
    <t>48113007701</t>
  </si>
  <si>
    <t>Census Tract 77.01, Dallas County, Texas</t>
  </si>
  <si>
    <t>48113007702</t>
  </si>
  <si>
    <t>Census Tract 77.02, Dallas County, Texas</t>
  </si>
  <si>
    <t>48113007801</t>
  </si>
  <si>
    <t>Census Tract 78.01, Dallas County, Texas</t>
  </si>
  <si>
    <t>48113007805</t>
  </si>
  <si>
    <t>Census Tract 78.05, Dallas County, Texas</t>
  </si>
  <si>
    <t>48113007809</t>
  </si>
  <si>
    <t>Census Tract 78.09, Dallas County, Texas</t>
  </si>
  <si>
    <t>48113007810</t>
  </si>
  <si>
    <t>Census Tract 78.10, Dallas County, Texas</t>
  </si>
  <si>
    <t>48113007812</t>
  </si>
  <si>
    <t>Census Tract 78.12, Dallas County, Texas</t>
  </si>
  <si>
    <t>48113007815</t>
  </si>
  <si>
    <t>Census Tract 78.15, Dallas County, Texas</t>
  </si>
  <si>
    <t>48113007819</t>
  </si>
  <si>
    <t>Census Tract 78.19, Dallas County, Texas</t>
  </si>
  <si>
    <t>48113007821</t>
  </si>
  <si>
    <t>Census Tract 78.21, Dallas County, Texas</t>
  </si>
  <si>
    <t>48113007822</t>
  </si>
  <si>
    <t>Census Tract 78.22, Dallas County, Texas</t>
  </si>
  <si>
    <t>48113007823</t>
  </si>
  <si>
    <t>Census Tract 78.23, Dallas County, Texas</t>
  </si>
  <si>
    <t>48113007824</t>
  </si>
  <si>
    <t>Census Tract 78.24, Dallas County, Texas</t>
  </si>
  <si>
    <t>48113007825</t>
  </si>
  <si>
    <t>Census Tract 78.25, Dallas County, Texas</t>
  </si>
  <si>
    <t>48113007826</t>
  </si>
  <si>
    <t>Census Tract 78.26, Dallas County, Texas</t>
  </si>
  <si>
    <t>48113007827</t>
  </si>
  <si>
    <t>Census Tract 78.27, Dallas County, Texas</t>
  </si>
  <si>
    <t>48113007828</t>
  </si>
  <si>
    <t>Census Tract 78.28, Dallas County, Texas</t>
  </si>
  <si>
    <t>48113007829</t>
  </si>
  <si>
    <t>Census Tract 78.29, Dallas County, Texas</t>
  </si>
  <si>
    <t>48113007830</t>
  </si>
  <si>
    <t>Census Tract 78.30, Dallas County, Texas</t>
  </si>
  <si>
    <t>48113007831</t>
  </si>
  <si>
    <t>Census Tract 78.31, Dallas County, Texas</t>
  </si>
  <si>
    <t>48113007832</t>
  </si>
  <si>
    <t>Census Tract 78.32, Dallas County, Texas</t>
  </si>
  <si>
    <t>48113007833</t>
  </si>
  <si>
    <t>Census Tract 78.33, Dallas County, Texas</t>
  </si>
  <si>
    <t>48113007834</t>
  </si>
  <si>
    <t>Census Tract 78.34, Dallas County, Texas</t>
  </si>
  <si>
    <t>48113007835</t>
  </si>
  <si>
    <t>Census Tract 78.35, Dallas County, Texas</t>
  </si>
  <si>
    <t>48113007902</t>
  </si>
  <si>
    <t>Census Tract 79.02, Dallas County, Texas</t>
  </si>
  <si>
    <t>48113007903</t>
  </si>
  <si>
    <t>Census Tract 79.03, Dallas County, Texas</t>
  </si>
  <si>
    <t>48113007906</t>
  </si>
  <si>
    <t>Census Tract 79.06, Dallas County, Texas</t>
  </si>
  <si>
    <t>48113007909</t>
  </si>
  <si>
    <t>Census Tract 79.09, Dallas County, Texas</t>
  </si>
  <si>
    <t>48113007910</t>
  </si>
  <si>
    <t>Census Tract 79.10, Dallas County, Texas</t>
  </si>
  <si>
    <t>48113007912</t>
  </si>
  <si>
    <t>Census Tract 79.12, Dallas County, Texas</t>
  </si>
  <si>
    <t>48113007913</t>
  </si>
  <si>
    <t>Census Tract 79.13, Dallas County, Texas</t>
  </si>
  <si>
    <t>48113007914</t>
  </si>
  <si>
    <t>Census Tract 79.14, Dallas County, Texas</t>
  </si>
  <si>
    <t>48113007915</t>
  </si>
  <si>
    <t>Census Tract 79.15, Dallas County, Texas</t>
  </si>
  <si>
    <t>48113007916</t>
  </si>
  <si>
    <t>Census Tract 79.16, Dallas County, Texas</t>
  </si>
  <si>
    <t>48113008000</t>
  </si>
  <si>
    <t>Census Tract 80, Dallas County, Texas</t>
  </si>
  <si>
    <t>48113008101</t>
  </si>
  <si>
    <t>Census Tract 81.01, Dallas County, Texas</t>
  </si>
  <si>
    <t>48113008102</t>
  </si>
  <si>
    <t>Census Tract 81.02, Dallas County, Texas</t>
  </si>
  <si>
    <t>48113008200</t>
  </si>
  <si>
    <t>Census Tract 82, Dallas County, Texas</t>
  </si>
  <si>
    <t>48113008401</t>
  </si>
  <si>
    <t>Census Tract 84.01, Dallas County, Texas</t>
  </si>
  <si>
    <t>48113008402</t>
  </si>
  <si>
    <t>Census Tract 84.02, Dallas County, Texas</t>
  </si>
  <si>
    <t>48113008500</t>
  </si>
  <si>
    <t>Census Tract 85, Dallas County, Texas</t>
  </si>
  <si>
    <t>48113008604</t>
  </si>
  <si>
    <t>Census Tract 86.04, Dallas County, Texas</t>
  </si>
  <si>
    <t>48113008701</t>
  </si>
  <si>
    <t>Census Tract 87.01, Dallas County, Texas</t>
  </si>
  <si>
    <t>48113008703</t>
  </si>
  <si>
    <t>Census Tract 87.03, Dallas County, Texas</t>
  </si>
  <si>
    <t>48113008704</t>
  </si>
  <si>
    <t>Census Tract 87.04, Dallas County, Texas</t>
  </si>
  <si>
    <t>48113008705</t>
  </si>
  <si>
    <t>Census Tract 87.05, Dallas County, Texas</t>
  </si>
  <si>
    <t>48113008801</t>
  </si>
  <si>
    <t>Census Tract 88.01, Dallas County, Texas</t>
  </si>
  <si>
    <t>48113008802</t>
  </si>
  <si>
    <t>Census Tract 88.02, Dallas County, Texas</t>
  </si>
  <si>
    <t>48113009001</t>
  </si>
  <si>
    <t>Census Tract 90.01, Dallas County, Texas</t>
  </si>
  <si>
    <t>48113009002</t>
  </si>
  <si>
    <t>Census Tract 90.02, Dallas County, Texas</t>
  </si>
  <si>
    <t>48113009101</t>
  </si>
  <si>
    <t>Census Tract 91.01, Dallas County, Texas</t>
  </si>
  <si>
    <t>48113009103</t>
  </si>
  <si>
    <t>Census Tract 91.03, Dallas County, Texas</t>
  </si>
  <si>
    <t>48113009104</t>
  </si>
  <si>
    <t>Census Tract 91.04, Dallas County, Texas</t>
  </si>
  <si>
    <t>48113009105</t>
  </si>
  <si>
    <t>Census Tract 91.05, Dallas County, Texas</t>
  </si>
  <si>
    <t>48113009202</t>
  </si>
  <si>
    <t>Census Tract 92.02, Dallas County, Texas</t>
  </si>
  <si>
    <t>48113009203</t>
  </si>
  <si>
    <t>Census Tract 92.03, Dallas County, Texas</t>
  </si>
  <si>
    <t>48113009204</t>
  </si>
  <si>
    <t>Census Tract 92.04, Dallas County, Texas</t>
  </si>
  <si>
    <t>48113009301</t>
  </si>
  <si>
    <t>Census Tract 93.01, Dallas County, Texas</t>
  </si>
  <si>
    <t>48113009303</t>
  </si>
  <si>
    <t>Census Tract 93.03, Dallas County, Texas</t>
  </si>
  <si>
    <t>48113009304</t>
  </si>
  <si>
    <t>Census Tract 93.04, Dallas County, Texas</t>
  </si>
  <si>
    <t>48113009401</t>
  </si>
  <si>
    <t>Census Tract 94.01, Dallas County, Texas</t>
  </si>
  <si>
    <t>48113009402</t>
  </si>
  <si>
    <t>Census Tract 94.02, Dallas County, Texas</t>
  </si>
  <si>
    <t>48113009500</t>
  </si>
  <si>
    <t>Census Tract 95, Dallas County, Texas</t>
  </si>
  <si>
    <t>48113009603</t>
  </si>
  <si>
    <t>Census Tract 96.03, Dallas County, Texas</t>
  </si>
  <si>
    <t>48113009604</t>
  </si>
  <si>
    <t>Census Tract 96.04, Dallas County, Texas</t>
  </si>
  <si>
    <t>48113009605</t>
  </si>
  <si>
    <t>Census Tract 96.05, Dallas County, Texas</t>
  </si>
  <si>
    <t>48113009607</t>
  </si>
  <si>
    <t>Census Tract 96.07, Dallas County, Texas</t>
  </si>
  <si>
    <t>48113009608</t>
  </si>
  <si>
    <t>Census Tract 96.08, Dallas County, Texas</t>
  </si>
  <si>
    <t>48113009609</t>
  </si>
  <si>
    <t>Census Tract 96.09, Dallas County, Texas</t>
  </si>
  <si>
    <t>48113009610</t>
  </si>
  <si>
    <t>Census Tract 96.10, Dallas County, Texas</t>
  </si>
  <si>
    <t>48113009611</t>
  </si>
  <si>
    <t>Census Tract 96.11, Dallas County, Texas</t>
  </si>
  <si>
    <t>48113009701</t>
  </si>
  <si>
    <t>Census Tract 97.01, Dallas County, Texas</t>
  </si>
  <si>
    <t>48113009702</t>
  </si>
  <si>
    <t>Census Tract 97.02, Dallas County, Texas</t>
  </si>
  <si>
    <t>48113009802</t>
  </si>
  <si>
    <t>Census Tract 98.02, Dallas County, Texas</t>
  </si>
  <si>
    <t>48113009803</t>
  </si>
  <si>
    <t>Census Tract 98.03, Dallas County, Texas</t>
  </si>
  <si>
    <t>48113009804</t>
  </si>
  <si>
    <t>Census Tract 98.04, Dallas County, Texas</t>
  </si>
  <si>
    <t>48113009900</t>
  </si>
  <si>
    <t>Census Tract 99, Dallas County, Texas</t>
  </si>
  <si>
    <t>48113010001</t>
  </si>
  <si>
    <t>Census Tract 100.01, Dallas County, Texas</t>
  </si>
  <si>
    <t>48113010002</t>
  </si>
  <si>
    <t>Census Tract 100.02, Dallas County, Texas</t>
  </si>
  <si>
    <t>48113010003</t>
  </si>
  <si>
    <t>Census Tract 100.03, Dallas County, Texas</t>
  </si>
  <si>
    <t>48113010101</t>
  </si>
  <si>
    <t>Census Tract 101.01, Dallas County, Texas</t>
  </si>
  <si>
    <t>48113010102</t>
  </si>
  <si>
    <t>Census Tract 101.02, Dallas County, Texas</t>
  </si>
  <si>
    <t>48113010500</t>
  </si>
  <si>
    <t>Census Tract 105, Dallas County, Texas</t>
  </si>
  <si>
    <t>48113010601</t>
  </si>
  <si>
    <t>Census Tract 106.01, Dallas County, Texas</t>
  </si>
  <si>
    <t>48113010602</t>
  </si>
  <si>
    <t>Census Tract 106.02, Dallas County, Texas</t>
  </si>
  <si>
    <t>48113010701</t>
  </si>
  <si>
    <t>Census Tract 107.01, Dallas County, Texas</t>
  </si>
  <si>
    <t>48113010704</t>
  </si>
  <si>
    <t>Census Tract 107.04, Dallas County, Texas</t>
  </si>
  <si>
    <t>48113010804</t>
  </si>
  <si>
    <t>Census Tract 108.04, Dallas County, Texas</t>
  </si>
  <si>
    <t>48113010805</t>
  </si>
  <si>
    <t>Census Tract 108.05, Dallas County, Texas</t>
  </si>
  <si>
    <t>48113010806</t>
  </si>
  <si>
    <t>Census Tract 108.06, Dallas County, Texas</t>
  </si>
  <si>
    <t>48113010807</t>
  </si>
  <si>
    <t>Census Tract 108.07, Dallas County, Texas</t>
  </si>
  <si>
    <t>48113010808</t>
  </si>
  <si>
    <t>Census Tract 108.08, Dallas County, Texas</t>
  </si>
  <si>
    <t>48113010809</t>
  </si>
  <si>
    <t>Census Tract 108.09, Dallas County, Texas</t>
  </si>
  <si>
    <t>48113010903</t>
  </si>
  <si>
    <t>Census Tract 109.03, Dallas County, Texas</t>
  </si>
  <si>
    <t>48113010904</t>
  </si>
  <si>
    <t>Census Tract 109.04, Dallas County, Texas</t>
  </si>
  <si>
    <t>48113010905</t>
  </si>
  <si>
    <t>Census Tract 109.05, Dallas County, Texas</t>
  </si>
  <si>
    <t>48113010906</t>
  </si>
  <si>
    <t>Census Tract 109.06, Dallas County, Texas</t>
  </si>
  <si>
    <t>48113011002</t>
  </si>
  <si>
    <t>Census Tract 110.02, Dallas County, Texas</t>
  </si>
  <si>
    <t>48113011003</t>
  </si>
  <si>
    <t>Census Tract 110.03, Dallas County, Texas</t>
  </si>
  <si>
    <t>48113011004</t>
  </si>
  <si>
    <t>Census Tract 110.04, Dallas County, Texas</t>
  </si>
  <si>
    <t>48113011101</t>
  </si>
  <si>
    <t>Census Tract 111.01, Dallas County, Texas</t>
  </si>
  <si>
    <t>48113011103</t>
  </si>
  <si>
    <t>Census Tract 111.03, Dallas County, Texas</t>
  </si>
  <si>
    <t>48113011104</t>
  </si>
  <si>
    <t>Census Tract 111.04, Dallas County, Texas</t>
  </si>
  <si>
    <t>48113011105</t>
  </si>
  <si>
    <t>Census Tract 111.05, Dallas County, Texas</t>
  </si>
  <si>
    <t>48113011201</t>
  </si>
  <si>
    <t>Census Tract 112.01, Dallas County, Texas</t>
  </si>
  <si>
    <t>48113011202</t>
  </si>
  <si>
    <t>Census Tract 112.02, Dallas County, Texas</t>
  </si>
  <si>
    <t>48113011300</t>
  </si>
  <si>
    <t>Census Tract 113, Dallas County, Texas</t>
  </si>
  <si>
    <t>48113011401</t>
  </si>
  <si>
    <t>Census Tract 114.01, Dallas County, Texas</t>
  </si>
  <si>
    <t>48113011500</t>
  </si>
  <si>
    <t>Census Tract 115, Dallas County, Texas</t>
  </si>
  <si>
    <t>48113011601</t>
  </si>
  <si>
    <t>Census Tract 116.01, Dallas County, Texas</t>
  </si>
  <si>
    <t>48113011603</t>
  </si>
  <si>
    <t>Census Tract 116.03, Dallas County, Texas</t>
  </si>
  <si>
    <t>48113011604</t>
  </si>
  <si>
    <t>Census Tract 116.04, Dallas County, Texas</t>
  </si>
  <si>
    <t>48113011701</t>
  </si>
  <si>
    <t>Census Tract 117.01, Dallas County, Texas</t>
  </si>
  <si>
    <t>48113011702</t>
  </si>
  <si>
    <t>Census Tract 117.02, Dallas County, Texas</t>
  </si>
  <si>
    <t>48113011801</t>
  </si>
  <si>
    <t>Census Tract 118.01, Dallas County, Texas</t>
  </si>
  <si>
    <t>48113011802</t>
  </si>
  <si>
    <t>Census Tract 118.02, Dallas County, Texas</t>
  </si>
  <si>
    <t>48113011901</t>
  </si>
  <si>
    <t>Census Tract 119.01, Dallas County, Texas</t>
  </si>
  <si>
    <t>48113011902</t>
  </si>
  <si>
    <t>Census Tract 119.02, Dallas County, Texas</t>
  </si>
  <si>
    <t>48113012000</t>
  </si>
  <si>
    <t>Census Tract 120, Dallas County, Texas</t>
  </si>
  <si>
    <t>48113012101</t>
  </si>
  <si>
    <t>Census Tract 121.01, Dallas County, Texas</t>
  </si>
  <si>
    <t>48113012102</t>
  </si>
  <si>
    <t>Census Tract 121.02, Dallas County, Texas</t>
  </si>
  <si>
    <t>48113012206</t>
  </si>
  <si>
    <t>Census Tract 122.06, Dallas County, Texas</t>
  </si>
  <si>
    <t>48113012207</t>
  </si>
  <si>
    <t>Census Tract 122.07, Dallas County, Texas</t>
  </si>
  <si>
    <t>48113012208</t>
  </si>
  <si>
    <t>Census Tract 122.08, Dallas County, Texas</t>
  </si>
  <si>
    <t>48113012209</t>
  </si>
  <si>
    <t>Census Tract 122.09, Dallas County, Texas</t>
  </si>
  <si>
    <t>48113012210</t>
  </si>
  <si>
    <t>Census Tract 122.10, Dallas County, Texas</t>
  </si>
  <si>
    <t>48113012211</t>
  </si>
  <si>
    <t>Census Tract 122.11, Dallas County, Texas</t>
  </si>
  <si>
    <t>48113012212</t>
  </si>
  <si>
    <t>Census Tract 122.12, Dallas County, Texas</t>
  </si>
  <si>
    <t>48113012213</t>
  </si>
  <si>
    <t>Census Tract 122.13, Dallas County, Texas</t>
  </si>
  <si>
    <t>48113012301</t>
  </si>
  <si>
    <t>Census Tract 123.01, Dallas County, Texas</t>
  </si>
  <si>
    <t>48113012302</t>
  </si>
  <si>
    <t>Census Tract 123.02, Dallas County, Texas</t>
  </si>
  <si>
    <t>48113012400</t>
  </si>
  <si>
    <t>Census Tract 124, Dallas County, Texas</t>
  </si>
  <si>
    <t>48113012501</t>
  </si>
  <si>
    <t>Census Tract 125.01, Dallas County, Texas</t>
  </si>
  <si>
    <t>48113012502</t>
  </si>
  <si>
    <t>Census Tract 125.02, Dallas County, Texas</t>
  </si>
  <si>
    <t>48113012601</t>
  </si>
  <si>
    <t>Census Tract 126.01, Dallas County, Texas</t>
  </si>
  <si>
    <t>48113012603</t>
  </si>
  <si>
    <t>Census Tract 126.03, Dallas County, Texas</t>
  </si>
  <si>
    <t>48113012604</t>
  </si>
  <si>
    <t>Census Tract 126.04, Dallas County, Texas</t>
  </si>
  <si>
    <t>48113012701</t>
  </si>
  <si>
    <t>Census Tract 127.01, Dallas County, Texas</t>
  </si>
  <si>
    <t>48113012702</t>
  </si>
  <si>
    <t>Census Tract 127.02, Dallas County, Texas</t>
  </si>
  <si>
    <t>48113012801</t>
  </si>
  <si>
    <t>Census Tract 128.01, Dallas County, Texas</t>
  </si>
  <si>
    <t>48113012802</t>
  </si>
  <si>
    <t>Census Tract 128.02, Dallas County, Texas</t>
  </si>
  <si>
    <t>48113012900</t>
  </si>
  <si>
    <t>Census Tract 129, Dallas County, Texas</t>
  </si>
  <si>
    <t>48113013005</t>
  </si>
  <si>
    <t>Census Tract 130.05, Dallas County, Texas</t>
  </si>
  <si>
    <t>48113013007</t>
  </si>
  <si>
    <t>Census Tract 130.07, Dallas County, Texas</t>
  </si>
  <si>
    <t>48113013008</t>
  </si>
  <si>
    <t>Census Tract 130.08, Dallas County, Texas</t>
  </si>
  <si>
    <t>48113013009</t>
  </si>
  <si>
    <t>Census Tract 130.09, Dallas County, Texas</t>
  </si>
  <si>
    <t>48113013010</t>
  </si>
  <si>
    <t>Census Tract 130.10, Dallas County, Texas</t>
  </si>
  <si>
    <t>48113013011</t>
  </si>
  <si>
    <t>Census Tract 130.11, Dallas County, Texas</t>
  </si>
  <si>
    <t>48113013012</t>
  </si>
  <si>
    <t>Census Tract 130.12, Dallas County, Texas</t>
  </si>
  <si>
    <t>48113013013</t>
  </si>
  <si>
    <t>Census Tract 130.13, Dallas County, Texas</t>
  </si>
  <si>
    <t>48113013101</t>
  </si>
  <si>
    <t>Census Tract 131.01, Dallas County, Texas</t>
  </si>
  <si>
    <t>48113013102</t>
  </si>
  <si>
    <t>Census Tract 131.02, Dallas County, Texas</t>
  </si>
  <si>
    <t>48113013104</t>
  </si>
  <si>
    <t>Census Tract 131.04, Dallas County, Texas</t>
  </si>
  <si>
    <t>48113013106</t>
  </si>
  <si>
    <t>Census Tract 131.06, Dallas County, Texas</t>
  </si>
  <si>
    <t>48113013107</t>
  </si>
  <si>
    <t>Census Tract 131.07, Dallas County, Texas</t>
  </si>
  <si>
    <t>48113013201</t>
  </si>
  <si>
    <t>Census Tract 132.01, Dallas County, Texas</t>
  </si>
  <si>
    <t>48113013202</t>
  </si>
  <si>
    <t>Census Tract 132.02, Dallas County, Texas</t>
  </si>
  <si>
    <t>48113013300</t>
  </si>
  <si>
    <t>Census Tract 133, Dallas County, Texas</t>
  </si>
  <si>
    <t>48113013400</t>
  </si>
  <si>
    <t>Census Tract 134, Dallas County, Texas</t>
  </si>
  <si>
    <t>48113013500</t>
  </si>
  <si>
    <t>Census Tract 135, Dallas County, Texas</t>
  </si>
  <si>
    <t>48113013605</t>
  </si>
  <si>
    <t>Census Tract 136.05, Dallas County, Texas</t>
  </si>
  <si>
    <t>48113013606</t>
  </si>
  <si>
    <t>Census Tract 136.06, Dallas County, Texas</t>
  </si>
  <si>
    <t>48113013607</t>
  </si>
  <si>
    <t>Census Tract 136.07, Dallas County, Texas</t>
  </si>
  <si>
    <t>48113013608</t>
  </si>
  <si>
    <t>Census Tract 136.08, Dallas County, Texas</t>
  </si>
  <si>
    <t>48113013609</t>
  </si>
  <si>
    <t>Census Tract 136.09, Dallas County, Texas</t>
  </si>
  <si>
    <t>48113013610</t>
  </si>
  <si>
    <t>Census Tract 136.10, Dallas County, Texas</t>
  </si>
  <si>
    <t>48113013611</t>
  </si>
  <si>
    <t>Census Tract 136.11, Dallas County, Texas</t>
  </si>
  <si>
    <t>48113013615</t>
  </si>
  <si>
    <t>Census Tract 136.15, Dallas County, Texas</t>
  </si>
  <si>
    <t>48113013617</t>
  </si>
  <si>
    <t>Census Tract 136.17, Dallas County, Texas</t>
  </si>
  <si>
    <t>48113013618</t>
  </si>
  <si>
    <t>Census Tract 136.18, Dallas County, Texas</t>
  </si>
  <si>
    <t>48113013619</t>
  </si>
  <si>
    <t>Census Tract 136.19, Dallas County, Texas</t>
  </si>
  <si>
    <t>48113013620</t>
  </si>
  <si>
    <t>Census Tract 136.20, Dallas County, Texas</t>
  </si>
  <si>
    <t>48113013621</t>
  </si>
  <si>
    <t>Census Tract 136.21, Dallas County, Texas</t>
  </si>
  <si>
    <t>48113013622</t>
  </si>
  <si>
    <t>Census Tract 136.22, Dallas County, Texas</t>
  </si>
  <si>
    <t>48113013624</t>
  </si>
  <si>
    <t>Census Tract 136.24, Dallas County, Texas</t>
  </si>
  <si>
    <t>48113013625</t>
  </si>
  <si>
    <t>Census Tract 136.25, Dallas County, Texas</t>
  </si>
  <si>
    <t>48113013626</t>
  </si>
  <si>
    <t>Census Tract 136.26, Dallas County, Texas</t>
  </si>
  <si>
    <t>48113013627</t>
  </si>
  <si>
    <t>Census Tract 136.27, Dallas County, Texas</t>
  </si>
  <si>
    <t>48113013628</t>
  </si>
  <si>
    <t>Census Tract 136.28, Dallas County, Texas</t>
  </si>
  <si>
    <t>48113013629</t>
  </si>
  <si>
    <t>Census Tract 136.29, Dallas County, Texas</t>
  </si>
  <si>
    <t>48113013630</t>
  </si>
  <si>
    <t>Census Tract 136.30, Dallas County, Texas</t>
  </si>
  <si>
    <t>48113013631</t>
  </si>
  <si>
    <t>Census Tract 136.31, Dallas County, Texas</t>
  </si>
  <si>
    <t>48113013715</t>
  </si>
  <si>
    <t>Census Tract 137.15, Dallas County, Texas</t>
  </si>
  <si>
    <t>48113013716</t>
  </si>
  <si>
    <t>Census Tract 137.16, Dallas County, Texas</t>
  </si>
  <si>
    <t>48113013717</t>
  </si>
  <si>
    <t>Census Tract 137.17, Dallas County, Texas</t>
  </si>
  <si>
    <t>48113013718</t>
  </si>
  <si>
    <t>Census Tract 137.18, Dallas County, Texas</t>
  </si>
  <si>
    <t>48113013719</t>
  </si>
  <si>
    <t>Census Tract 137.19, Dallas County, Texas</t>
  </si>
  <si>
    <t>48113013720</t>
  </si>
  <si>
    <t>Census Tract 137.20, Dallas County, Texas</t>
  </si>
  <si>
    <t>48113013721</t>
  </si>
  <si>
    <t>Census Tract 137.21, Dallas County, Texas</t>
  </si>
  <si>
    <t>48113013722</t>
  </si>
  <si>
    <t>Census Tract 137.22, Dallas County, Texas</t>
  </si>
  <si>
    <t>48113013725</t>
  </si>
  <si>
    <t>Census Tract 137.25, Dallas County, Texas</t>
  </si>
  <si>
    <t>48113013726</t>
  </si>
  <si>
    <t>Census Tract 137.26, Dallas County, Texas</t>
  </si>
  <si>
    <t>48113013727</t>
  </si>
  <si>
    <t>Census Tract 137.27, Dallas County, Texas</t>
  </si>
  <si>
    <t>48113013728</t>
  </si>
  <si>
    <t>Census Tract 137.28, Dallas County, Texas</t>
  </si>
  <si>
    <t>48113013729</t>
  </si>
  <si>
    <t>Census Tract 137.29, Dallas County, Texas</t>
  </si>
  <si>
    <t>48113013804</t>
  </si>
  <si>
    <t>Census Tract 138.04, Dallas County, Texas</t>
  </si>
  <si>
    <t>48113013805</t>
  </si>
  <si>
    <t>Census Tract 138.05, Dallas County, Texas</t>
  </si>
  <si>
    <t>48113013806</t>
  </si>
  <si>
    <t>Census Tract 138.06, Dallas County, Texas</t>
  </si>
  <si>
    <t>48113013807</t>
  </si>
  <si>
    <t>Census Tract 138.07, Dallas County, Texas</t>
  </si>
  <si>
    <t>48113013808</t>
  </si>
  <si>
    <t>Census Tract 138.08, Dallas County, Texas</t>
  </si>
  <si>
    <t>48113013901</t>
  </si>
  <si>
    <t>Census Tract 139.01, Dallas County, Texas</t>
  </si>
  <si>
    <t>48113013902</t>
  </si>
  <si>
    <t>Census Tract 139.02, Dallas County, Texas</t>
  </si>
  <si>
    <t>48113014001</t>
  </si>
  <si>
    <t>Census Tract 140.01, Dallas County, Texas</t>
  </si>
  <si>
    <t>48113014002</t>
  </si>
  <si>
    <t>Census Tract 140.02, Dallas County, Texas</t>
  </si>
  <si>
    <t>48113014119</t>
  </si>
  <si>
    <t>Census Tract 141.19, Dallas County, Texas</t>
  </si>
  <si>
    <t>48113014120</t>
  </si>
  <si>
    <t>Census Tract 141.20, Dallas County, Texas</t>
  </si>
  <si>
    <t>48113014121</t>
  </si>
  <si>
    <t>Census Tract 141.21, Dallas County, Texas</t>
  </si>
  <si>
    <t>48113014123</t>
  </si>
  <si>
    <t>Census Tract 141.23, Dallas County, Texas</t>
  </si>
  <si>
    <t>48113014124</t>
  </si>
  <si>
    <t>Census Tract 141.24, Dallas County, Texas</t>
  </si>
  <si>
    <t>48113014126</t>
  </si>
  <si>
    <t>Census Tract 141.26, Dallas County, Texas</t>
  </si>
  <si>
    <t>48113014128</t>
  </si>
  <si>
    <t>Census Tract 141.28, Dallas County, Texas</t>
  </si>
  <si>
    <t>48113014130</t>
  </si>
  <si>
    <t>Census Tract 141.30, Dallas County, Texas</t>
  </si>
  <si>
    <t>48113014132</t>
  </si>
  <si>
    <t>Census Tract 141.32, Dallas County, Texas</t>
  </si>
  <si>
    <t>48113014134</t>
  </si>
  <si>
    <t>Census Tract 141.34, Dallas County, Texas</t>
  </si>
  <si>
    <t>48113014135</t>
  </si>
  <si>
    <t>Census Tract 141.35, Dallas County, Texas</t>
  </si>
  <si>
    <t>48113014138</t>
  </si>
  <si>
    <t>Census Tract 141.38, Dallas County, Texas</t>
  </si>
  <si>
    <t>48113014139</t>
  </si>
  <si>
    <t>Census Tract 141.39, Dallas County, Texas</t>
  </si>
  <si>
    <t>48113014140</t>
  </si>
  <si>
    <t>Census Tract 141.40, Dallas County, Texas</t>
  </si>
  <si>
    <t>48113014141</t>
  </si>
  <si>
    <t>Census Tract 141.41, Dallas County, Texas</t>
  </si>
  <si>
    <t>48113014142</t>
  </si>
  <si>
    <t>Census Tract 141.42, Dallas County, Texas</t>
  </si>
  <si>
    <t>48113014143</t>
  </si>
  <si>
    <t>Census Tract 141.43, Dallas County, Texas</t>
  </si>
  <si>
    <t>48113014144</t>
  </si>
  <si>
    <t>Census Tract 141.44, Dallas County, Texas</t>
  </si>
  <si>
    <t>48113014145</t>
  </si>
  <si>
    <t>Census Tract 141.45, Dallas County, Texas</t>
  </si>
  <si>
    <t>48113014146</t>
  </si>
  <si>
    <t>Census Tract 141.46, Dallas County, Texas</t>
  </si>
  <si>
    <t>48113014147</t>
  </si>
  <si>
    <t>Census Tract 141.47, Dallas County, Texas</t>
  </si>
  <si>
    <t>48113014148</t>
  </si>
  <si>
    <t>Census Tract 141.48, Dallas County, Texas</t>
  </si>
  <si>
    <t>48113014149</t>
  </si>
  <si>
    <t>Census Tract 141.49, Dallas County, Texas</t>
  </si>
  <si>
    <t>48113014150</t>
  </si>
  <si>
    <t>Census Tract 141.50, Dallas County, Texas</t>
  </si>
  <si>
    <t>48113014151</t>
  </si>
  <si>
    <t>Census Tract 141.51, Dallas County, Texas</t>
  </si>
  <si>
    <t>48113014152</t>
  </si>
  <si>
    <t>Census Tract 141.52, Dallas County, Texas</t>
  </si>
  <si>
    <t>48113014153</t>
  </si>
  <si>
    <t>Census Tract 141.53, Dallas County, Texas</t>
  </si>
  <si>
    <t>48113014154</t>
  </si>
  <si>
    <t>Census Tract 141.54, Dallas County, Texas</t>
  </si>
  <si>
    <t>48113014155</t>
  </si>
  <si>
    <t>Census Tract 141.55, Dallas County, Texas</t>
  </si>
  <si>
    <t>48113014156</t>
  </si>
  <si>
    <t>Census Tract 141.56, Dallas County, Texas</t>
  </si>
  <si>
    <t>48113014157</t>
  </si>
  <si>
    <t>Census Tract 141.57, Dallas County, Texas</t>
  </si>
  <si>
    <t>48113014158</t>
  </si>
  <si>
    <t>Census Tract 141.58, Dallas County, Texas</t>
  </si>
  <si>
    <t>48113014159</t>
  </si>
  <si>
    <t>Census Tract 141.59, Dallas County, Texas</t>
  </si>
  <si>
    <t>48113014160</t>
  </si>
  <si>
    <t>Census Tract 141.60, Dallas County, Texas</t>
  </si>
  <si>
    <t>48113014161</t>
  </si>
  <si>
    <t>Census Tract 141.61, Dallas County, Texas</t>
  </si>
  <si>
    <t>48113014203</t>
  </si>
  <si>
    <t>Census Tract 142.03, Dallas County, Texas</t>
  </si>
  <si>
    <t>48113014204</t>
  </si>
  <si>
    <t>Census Tract 142.04, Dallas County, Texas</t>
  </si>
  <si>
    <t>48113014205</t>
  </si>
  <si>
    <t>Census Tract 142.05, Dallas County, Texas</t>
  </si>
  <si>
    <t>48113014207</t>
  </si>
  <si>
    <t>Census Tract 142.07, Dallas County, Texas</t>
  </si>
  <si>
    <t>48113014208</t>
  </si>
  <si>
    <t>Census Tract 142.08, Dallas County, Texas</t>
  </si>
  <si>
    <t>48113014209</t>
  </si>
  <si>
    <t>Census Tract 142.09, Dallas County, Texas</t>
  </si>
  <si>
    <t>48113014306</t>
  </si>
  <si>
    <t>Census Tract 143.06, Dallas County, Texas</t>
  </si>
  <si>
    <t>48113014308</t>
  </si>
  <si>
    <t>Census Tract 143.08, Dallas County, Texas</t>
  </si>
  <si>
    <t>48113014309</t>
  </si>
  <si>
    <t>Census Tract 143.09, Dallas County, Texas</t>
  </si>
  <si>
    <t>48113014310</t>
  </si>
  <si>
    <t>Census Tract 143.10, Dallas County, Texas</t>
  </si>
  <si>
    <t>48113014313</t>
  </si>
  <si>
    <t>Census Tract 143.13, Dallas County, Texas</t>
  </si>
  <si>
    <t>48113014314</t>
  </si>
  <si>
    <t>Census Tract 143.14, Dallas County, Texas</t>
  </si>
  <si>
    <t>48113014315</t>
  </si>
  <si>
    <t>Census Tract 143.15, Dallas County, Texas</t>
  </si>
  <si>
    <t>48113014316</t>
  </si>
  <si>
    <t>Census Tract 143.16, Dallas County, Texas</t>
  </si>
  <si>
    <t>48113014317</t>
  </si>
  <si>
    <t>Census Tract 143.17, Dallas County, Texas</t>
  </si>
  <si>
    <t>48113014318</t>
  </si>
  <si>
    <t>Census Tract 143.18, Dallas County, Texas</t>
  </si>
  <si>
    <t>48113014319</t>
  </si>
  <si>
    <t>Census Tract 143.19, Dallas County, Texas</t>
  </si>
  <si>
    <t>48113014320</t>
  </si>
  <si>
    <t>Census Tract 143.20, Dallas County, Texas</t>
  </si>
  <si>
    <t>48113014405</t>
  </si>
  <si>
    <t>Census Tract 144.05, Dallas County, Texas</t>
  </si>
  <si>
    <t>48113014406</t>
  </si>
  <si>
    <t>Census Tract 144.06, Dallas County, Texas</t>
  </si>
  <si>
    <t>48113014407</t>
  </si>
  <si>
    <t>Census Tract 144.07, Dallas County, Texas</t>
  </si>
  <si>
    <t>48113014408</t>
  </si>
  <si>
    <t>Census Tract 144.08, Dallas County, Texas</t>
  </si>
  <si>
    <t>48113014409</t>
  </si>
  <si>
    <t>Census Tract 144.09, Dallas County, Texas</t>
  </si>
  <si>
    <t>48113014410</t>
  </si>
  <si>
    <t>Census Tract 144.10, Dallas County, Texas</t>
  </si>
  <si>
    <t>48113014501</t>
  </si>
  <si>
    <t>Census Tract 145.01, Dallas County, Texas</t>
  </si>
  <si>
    <t>48113014502</t>
  </si>
  <si>
    <t>Census Tract 145.02, Dallas County, Texas</t>
  </si>
  <si>
    <t>48113014601</t>
  </si>
  <si>
    <t>Census Tract 146.01, Dallas County, Texas</t>
  </si>
  <si>
    <t>48113014602</t>
  </si>
  <si>
    <t>Census Tract 146.02, Dallas County, Texas</t>
  </si>
  <si>
    <t>48113014603</t>
  </si>
  <si>
    <t>Census Tract 146.03, Dallas County, Texas</t>
  </si>
  <si>
    <t>48113014701</t>
  </si>
  <si>
    <t>Census Tract 147.01, Dallas County, Texas</t>
  </si>
  <si>
    <t>48113014704</t>
  </si>
  <si>
    <t>Census Tract 147.04, Dallas County, Texas</t>
  </si>
  <si>
    <t>48113014903</t>
  </si>
  <si>
    <t>Census Tract 149.03, Dallas County, Texas</t>
  </si>
  <si>
    <t>48113015001</t>
  </si>
  <si>
    <t>Census Tract 150.01, Dallas County, Texas</t>
  </si>
  <si>
    <t>48113015002</t>
  </si>
  <si>
    <t>Census Tract 150.02, Dallas County, Texas</t>
  </si>
  <si>
    <t>48113015101</t>
  </si>
  <si>
    <t>Census Tract 151.01, Dallas County, Texas</t>
  </si>
  <si>
    <t>48113015102</t>
  </si>
  <si>
    <t>Census Tract 151.02, Dallas County, Texas</t>
  </si>
  <si>
    <t>48113015202</t>
  </si>
  <si>
    <t>Census Tract 152.02, Dallas County, Texas</t>
  </si>
  <si>
    <t>48113015205</t>
  </si>
  <si>
    <t>Census Tract 152.05, Dallas County, Texas</t>
  </si>
  <si>
    <t>48113015206</t>
  </si>
  <si>
    <t>Census Tract 152.06, Dallas County, Texas</t>
  </si>
  <si>
    <t>48113015207</t>
  </si>
  <si>
    <t>Census Tract 152.07, Dallas County, Texas</t>
  </si>
  <si>
    <t>48113015208</t>
  </si>
  <si>
    <t>Census Tract 152.08, Dallas County, Texas</t>
  </si>
  <si>
    <t>48113015303</t>
  </si>
  <si>
    <t>Census Tract 153.03, Dallas County, Texas</t>
  </si>
  <si>
    <t>48113015304</t>
  </si>
  <si>
    <t>Census Tract 153.04, Dallas County, Texas</t>
  </si>
  <si>
    <t>48113015305</t>
  </si>
  <si>
    <t>Census Tract 153.05, Dallas County, Texas</t>
  </si>
  <si>
    <t>48113015306</t>
  </si>
  <si>
    <t>Census Tract 153.06, Dallas County, Texas</t>
  </si>
  <si>
    <t>48113015403</t>
  </si>
  <si>
    <t>Census Tract 154.03, Dallas County, Texas</t>
  </si>
  <si>
    <t>48113015404</t>
  </si>
  <si>
    <t>Census Tract 154.04, Dallas County, Texas</t>
  </si>
  <si>
    <t>48113015405</t>
  </si>
  <si>
    <t>Census Tract 154.05, Dallas County, Texas</t>
  </si>
  <si>
    <t>48113015406</t>
  </si>
  <si>
    <t>Census Tract 154.06, Dallas County, Texas</t>
  </si>
  <si>
    <t>48113015500</t>
  </si>
  <si>
    <t>Census Tract 155, Dallas County, Texas</t>
  </si>
  <si>
    <t>48113015600</t>
  </si>
  <si>
    <t>Census Tract 156, Dallas County, Texas</t>
  </si>
  <si>
    <t>48113015700</t>
  </si>
  <si>
    <t>Census Tract 157, Dallas County, Texas</t>
  </si>
  <si>
    <t>48113015900</t>
  </si>
  <si>
    <t>Census Tract 159, Dallas County, Texas</t>
  </si>
  <si>
    <t>48113016001</t>
  </si>
  <si>
    <t>Census Tract 160.01, Dallas County, Texas</t>
  </si>
  <si>
    <t>48113016002</t>
  </si>
  <si>
    <t>Census Tract 160.02, Dallas County, Texas</t>
  </si>
  <si>
    <t>48113016100</t>
  </si>
  <si>
    <t>Census Tract 161, Dallas County, Texas</t>
  </si>
  <si>
    <t>48113016201</t>
  </si>
  <si>
    <t>Census Tract 162.01, Dallas County, Texas</t>
  </si>
  <si>
    <t>48113016203</t>
  </si>
  <si>
    <t>Census Tract 162.03, Dallas County, Texas</t>
  </si>
  <si>
    <t>48113016204</t>
  </si>
  <si>
    <t>Census Tract 162.04, Dallas County, Texas</t>
  </si>
  <si>
    <t>48113016301</t>
  </si>
  <si>
    <t>Census Tract 163.01, Dallas County, Texas</t>
  </si>
  <si>
    <t>48113016302</t>
  </si>
  <si>
    <t>Census Tract 163.02, Dallas County, Texas</t>
  </si>
  <si>
    <t>48113016406</t>
  </si>
  <si>
    <t>Census Tract 164.06, Dallas County, Texas</t>
  </si>
  <si>
    <t>48113016407</t>
  </si>
  <si>
    <t>Census Tract 164.07, Dallas County, Texas</t>
  </si>
  <si>
    <t>48113016409</t>
  </si>
  <si>
    <t>Census Tract 164.09, Dallas County, Texas</t>
  </si>
  <si>
    <t>48113016410</t>
  </si>
  <si>
    <t>Census Tract 164.10, Dallas County, Texas</t>
  </si>
  <si>
    <t>48113016412</t>
  </si>
  <si>
    <t>Census Tract 164.12, Dallas County, Texas</t>
  </si>
  <si>
    <t>48113016414</t>
  </si>
  <si>
    <t>Census Tract 164.14, Dallas County, Texas</t>
  </si>
  <si>
    <t>48113016415</t>
  </si>
  <si>
    <t>Census Tract 164.15, Dallas County, Texas</t>
  </si>
  <si>
    <t>48113016416</t>
  </si>
  <si>
    <t>Census Tract 164.16, Dallas County, Texas</t>
  </si>
  <si>
    <t>48113016417</t>
  </si>
  <si>
    <t>Census Tract 164.17, Dallas County, Texas</t>
  </si>
  <si>
    <t>48113016418</t>
  </si>
  <si>
    <t>Census Tract 164.18, Dallas County, Texas</t>
  </si>
  <si>
    <t>48113016419</t>
  </si>
  <si>
    <t>Census Tract 164.19, Dallas County, Texas</t>
  </si>
  <si>
    <t>48113016420</t>
  </si>
  <si>
    <t>Census Tract 164.20, Dallas County, Texas</t>
  </si>
  <si>
    <t>48113016421</t>
  </si>
  <si>
    <t>Census Tract 164.21, Dallas County, Texas</t>
  </si>
  <si>
    <t>48113016511</t>
  </si>
  <si>
    <t>Census Tract 165.11, Dallas County, Texas</t>
  </si>
  <si>
    <t>48113016513</t>
  </si>
  <si>
    <t>Census Tract 165.13, Dallas County, Texas</t>
  </si>
  <si>
    <t>48113016516</t>
  </si>
  <si>
    <t>Census Tract 165.16, Dallas County, Texas</t>
  </si>
  <si>
    <t>48113016517</t>
  </si>
  <si>
    <t>Census Tract 165.17, Dallas County, Texas</t>
  </si>
  <si>
    <t>48113016518</t>
  </si>
  <si>
    <t>Census Tract 165.18, Dallas County, Texas</t>
  </si>
  <si>
    <t>48113016519</t>
  </si>
  <si>
    <t>Census Tract 165.19, Dallas County, Texas</t>
  </si>
  <si>
    <t>48113016521</t>
  </si>
  <si>
    <t>Census Tract 165.21, Dallas County, Texas</t>
  </si>
  <si>
    <t>48113016522</t>
  </si>
  <si>
    <t>Census Tract 165.22, Dallas County, Texas</t>
  </si>
  <si>
    <t>48113016524</t>
  </si>
  <si>
    <t>Census Tract 165.24, Dallas County, Texas</t>
  </si>
  <si>
    <t>48113016525</t>
  </si>
  <si>
    <t>Census Tract 165.25, Dallas County, Texas</t>
  </si>
  <si>
    <t>48113016526</t>
  </si>
  <si>
    <t>Census Tract 165.26, Dallas County, Texas</t>
  </si>
  <si>
    <t>48113016527</t>
  </si>
  <si>
    <t>Census Tract 165.27, Dallas County, Texas</t>
  </si>
  <si>
    <t>48113016528</t>
  </si>
  <si>
    <t>Census Tract 165.28, Dallas County, Texas</t>
  </si>
  <si>
    <t>48113016529</t>
  </si>
  <si>
    <t>Census Tract 165.29, Dallas County, Texas</t>
  </si>
  <si>
    <t>48113016530</t>
  </si>
  <si>
    <t>Census Tract 165.30, Dallas County, Texas</t>
  </si>
  <si>
    <t>48113016531</t>
  </si>
  <si>
    <t>Census Tract 165.31, Dallas County, Texas</t>
  </si>
  <si>
    <t>48113016532</t>
  </si>
  <si>
    <t>Census Tract 165.32, Dallas County, Texas</t>
  </si>
  <si>
    <t>48113016533</t>
  </si>
  <si>
    <t>Census Tract 165.33, Dallas County, Texas</t>
  </si>
  <si>
    <t>48113016534</t>
  </si>
  <si>
    <t>Census Tract 165.34, Dallas County, Texas</t>
  </si>
  <si>
    <t>48113016535</t>
  </si>
  <si>
    <t>Census Tract 165.35, Dallas County, Texas</t>
  </si>
  <si>
    <t>48113016536</t>
  </si>
  <si>
    <t>Census Tract 165.36, Dallas County, Texas</t>
  </si>
  <si>
    <t>48113016607</t>
  </si>
  <si>
    <t>Census Tract 166.07, Dallas County, Texas</t>
  </si>
  <si>
    <t>48113016610</t>
  </si>
  <si>
    <t>Census Tract 166.10, Dallas County, Texas</t>
  </si>
  <si>
    <t>48113016615</t>
  </si>
  <si>
    <t>Census Tract 166.15, Dallas County, Texas</t>
  </si>
  <si>
    <t>48113016616</t>
  </si>
  <si>
    <t>Census Tract 166.16, Dallas County, Texas</t>
  </si>
  <si>
    <t>48113016617</t>
  </si>
  <si>
    <t>Census Tract 166.17, Dallas County, Texas</t>
  </si>
  <si>
    <t>48113016618</t>
  </si>
  <si>
    <t>Census Tract 166.18, Dallas County, Texas</t>
  </si>
  <si>
    <t>48113016619</t>
  </si>
  <si>
    <t>Census Tract 166.19, Dallas County, Texas</t>
  </si>
  <si>
    <t>48113016620</t>
  </si>
  <si>
    <t>Census Tract 166.20, Dallas County, Texas</t>
  </si>
  <si>
    <t>48113016621</t>
  </si>
  <si>
    <t>Census Tract 166.21, Dallas County, Texas</t>
  </si>
  <si>
    <t>48113016622</t>
  </si>
  <si>
    <t>Census Tract 166.22, Dallas County, Texas</t>
  </si>
  <si>
    <t>48113016623</t>
  </si>
  <si>
    <t>Census Tract 166.23, Dallas County, Texas</t>
  </si>
  <si>
    <t>48113016624</t>
  </si>
  <si>
    <t>Census Tract 166.24, Dallas County, Texas</t>
  </si>
  <si>
    <t>48113016626</t>
  </si>
  <si>
    <t>Census Tract 166.26, Dallas County, Texas</t>
  </si>
  <si>
    <t>48113016627</t>
  </si>
  <si>
    <t>Census Tract 166.27, Dallas County, Texas</t>
  </si>
  <si>
    <t>48113016628</t>
  </si>
  <si>
    <t>Census Tract 166.28, Dallas County, Texas</t>
  </si>
  <si>
    <t>48113016629</t>
  </si>
  <si>
    <t>Census Tract 166.29, Dallas County, Texas</t>
  </si>
  <si>
    <t>48113016630</t>
  </si>
  <si>
    <t>Census Tract 166.30, Dallas County, Texas</t>
  </si>
  <si>
    <t>48113016631</t>
  </si>
  <si>
    <t>Census Tract 166.31, Dallas County, Texas</t>
  </si>
  <si>
    <t>48113016632</t>
  </si>
  <si>
    <t>Census Tract 166.32, Dallas County, Texas</t>
  </si>
  <si>
    <t>48113016633</t>
  </si>
  <si>
    <t>Census Tract 166.33, Dallas County, Texas</t>
  </si>
  <si>
    <t>48113016634</t>
  </si>
  <si>
    <t>Census Tract 166.34, Dallas County, Texas</t>
  </si>
  <si>
    <t>48113016635</t>
  </si>
  <si>
    <t>Census Tract 166.35, Dallas County, Texas</t>
  </si>
  <si>
    <t>48113016636</t>
  </si>
  <si>
    <t>Census Tract 166.36, Dallas County, Texas</t>
  </si>
  <si>
    <t>48113016637</t>
  </si>
  <si>
    <t>Census Tract 166.37, Dallas County, Texas</t>
  </si>
  <si>
    <t>48113016638</t>
  </si>
  <si>
    <t>Census Tract 166.38, Dallas County, Texas</t>
  </si>
  <si>
    <t>48113016704</t>
  </si>
  <si>
    <t>Census Tract 167.04, Dallas County, Texas</t>
  </si>
  <si>
    <t>48113016706</t>
  </si>
  <si>
    <t>Census Tract 167.06, Dallas County, Texas</t>
  </si>
  <si>
    <t>48113016707</t>
  </si>
  <si>
    <t>Census Tract 167.07, Dallas County, Texas</t>
  </si>
  <si>
    <t>48113016708</t>
  </si>
  <si>
    <t>Census Tract 167.08, Dallas County, Texas</t>
  </si>
  <si>
    <t>48113016709</t>
  </si>
  <si>
    <t>Census Tract 167.09, Dallas County, Texas</t>
  </si>
  <si>
    <t>48113016710</t>
  </si>
  <si>
    <t>Census Tract 167.10, Dallas County, Texas</t>
  </si>
  <si>
    <t>48113016711</t>
  </si>
  <si>
    <t>Census Tract 167.11, Dallas County, Texas</t>
  </si>
  <si>
    <t>48113016802</t>
  </si>
  <si>
    <t>Census Tract 168.02, Dallas County, Texas</t>
  </si>
  <si>
    <t>48113016803</t>
  </si>
  <si>
    <t>Census Tract 168.03, Dallas County, Texas</t>
  </si>
  <si>
    <t>48113016805</t>
  </si>
  <si>
    <t>Census Tract 168.05, Dallas County, Texas</t>
  </si>
  <si>
    <t>48113016806</t>
  </si>
  <si>
    <t>Census Tract 168.06, Dallas County, Texas</t>
  </si>
  <si>
    <t>48113016902</t>
  </si>
  <si>
    <t>Census Tract 169.02, Dallas County, Texas</t>
  </si>
  <si>
    <t>48113016903</t>
  </si>
  <si>
    <t>Census Tract 169.03, Dallas County, Texas</t>
  </si>
  <si>
    <t>48113017005</t>
  </si>
  <si>
    <t>Census Tract 170.05, Dallas County, Texas</t>
  </si>
  <si>
    <t>48113017006</t>
  </si>
  <si>
    <t>Census Tract 170.06, Dallas County, Texas</t>
  </si>
  <si>
    <t>48113017007</t>
  </si>
  <si>
    <t>Census Tract 170.07, Dallas County, Texas</t>
  </si>
  <si>
    <t>48113017008</t>
  </si>
  <si>
    <t>Census Tract 170.08, Dallas County, Texas</t>
  </si>
  <si>
    <t>48113017009</t>
  </si>
  <si>
    <t>Census Tract 170.09, Dallas County, Texas</t>
  </si>
  <si>
    <t>48113017010</t>
  </si>
  <si>
    <t>Census Tract 170.10, Dallas County, Texas</t>
  </si>
  <si>
    <t>48113017101</t>
  </si>
  <si>
    <t>Census Tract 171.01, Dallas County, Texas</t>
  </si>
  <si>
    <t>48113017102</t>
  </si>
  <si>
    <t>Census Tract 171.02, Dallas County, Texas</t>
  </si>
  <si>
    <t>48113017201</t>
  </si>
  <si>
    <t>Census Tract 172.01, Dallas County, Texas</t>
  </si>
  <si>
    <t>48113017203</t>
  </si>
  <si>
    <t>Census Tract 172.03, Dallas County, Texas</t>
  </si>
  <si>
    <t>48113017204</t>
  </si>
  <si>
    <t>Census Tract 172.04, Dallas County, Texas</t>
  </si>
  <si>
    <t>48113017307</t>
  </si>
  <si>
    <t>Census Tract 173.07, Dallas County, Texas</t>
  </si>
  <si>
    <t>48113017308</t>
  </si>
  <si>
    <t>Census Tract 173.08, Dallas County, Texas</t>
  </si>
  <si>
    <t>48113017309</t>
  </si>
  <si>
    <t>Census Tract 173.09, Dallas County, Texas</t>
  </si>
  <si>
    <t>48113017310</t>
  </si>
  <si>
    <t>Census Tract 173.10, Dallas County, Texas</t>
  </si>
  <si>
    <t>48113017311</t>
  </si>
  <si>
    <t>Census Tract 173.11, Dallas County, Texas</t>
  </si>
  <si>
    <t>48113017312</t>
  </si>
  <si>
    <t>Census Tract 173.12, Dallas County, Texas</t>
  </si>
  <si>
    <t>48113017313</t>
  </si>
  <si>
    <t>Census Tract 173.13, Dallas County, Texas</t>
  </si>
  <si>
    <t>48113017314</t>
  </si>
  <si>
    <t>Census Tract 173.14, Dallas County, Texas</t>
  </si>
  <si>
    <t>48113017315</t>
  </si>
  <si>
    <t>Census Tract 173.15, Dallas County, Texas</t>
  </si>
  <si>
    <t>48113017400</t>
  </si>
  <si>
    <t>Census Tract 174, Dallas County, Texas</t>
  </si>
  <si>
    <t>48113017500</t>
  </si>
  <si>
    <t>Census Tract 175, Dallas County, Texas</t>
  </si>
  <si>
    <t>48113017602</t>
  </si>
  <si>
    <t>Census Tract 176.02, Dallas County, Texas</t>
  </si>
  <si>
    <t>48113017604</t>
  </si>
  <si>
    <t>Census Tract 176.04, Dallas County, Texas</t>
  </si>
  <si>
    <t>48113017605</t>
  </si>
  <si>
    <t>Census Tract 176.05, Dallas County, Texas</t>
  </si>
  <si>
    <t>48113017606</t>
  </si>
  <si>
    <t>Census Tract 176.06, Dallas County, Texas</t>
  </si>
  <si>
    <t>48113017703</t>
  </si>
  <si>
    <t>Census Tract 177.03, Dallas County, Texas</t>
  </si>
  <si>
    <t>48113017704</t>
  </si>
  <si>
    <t>Census Tract 177.04, Dallas County, Texas</t>
  </si>
  <si>
    <t>48113017705</t>
  </si>
  <si>
    <t>Census Tract 177.05, Dallas County, Texas</t>
  </si>
  <si>
    <t>48113017706</t>
  </si>
  <si>
    <t>Census Tract 177.06, Dallas County, Texas</t>
  </si>
  <si>
    <t>48113017805</t>
  </si>
  <si>
    <t>Census Tract 178.05, Dallas County, Texas</t>
  </si>
  <si>
    <t>48113017806</t>
  </si>
  <si>
    <t>Census Tract 178.06, Dallas County, Texas</t>
  </si>
  <si>
    <t>48113017808</t>
  </si>
  <si>
    <t>Census Tract 178.08, Dallas County, Texas</t>
  </si>
  <si>
    <t>48113017811</t>
  </si>
  <si>
    <t>Census Tract 178.11, Dallas County, Texas</t>
  </si>
  <si>
    <t>48113017812</t>
  </si>
  <si>
    <t>Census Tract 178.12, Dallas County, Texas</t>
  </si>
  <si>
    <t>48113017814</t>
  </si>
  <si>
    <t>Census Tract 178.14, Dallas County, Texas</t>
  </si>
  <si>
    <t>48113017815</t>
  </si>
  <si>
    <t>Census Tract 178.15, Dallas County, Texas</t>
  </si>
  <si>
    <t>48113017816</t>
  </si>
  <si>
    <t>Census Tract 178.16, Dallas County, Texas</t>
  </si>
  <si>
    <t>48113017817</t>
  </si>
  <si>
    <t>Census Tract 178.17, Dallas County, Texas</t>
  </si>
  <si>
    <t>48113017818</t>
  </si>
  <si>
    <t>Census Tract 178.18, Dallas County, Texas</t>
  </si>
  <si>
    <t>48113017819</t>
  </si>
  <si>
    <t>Census Tract 178.19, Dallas County, Texas</t>
  </si>
  <si>
    <t>48113017820</t>
  </si>
  <si>
    <t>Census Tract 178.20, Dallas County, Texas</t>
  </si>
  <si>
    <t>48113017900</t>
  </si>
  <si>
    <t>Census Tract 179, Dallas County, Texas</t>
  </si>
  <si>
    <t>48113018001</t>
  </si>
  <si>
    <t>Census Tract 180.01, Dallas County, Texas</t>
  </si>
  <si>
    <t>48113018002</t>
  </si>
  <si>
    <t>Census Tract 180.02, Dallas County, Texas</t>
  </si>
  <si>
    <t>48113018105</t>
  </si>
  <si>
    <t>Census Tract 181.05, Dallas County, Texas</t>
  </si>
  <si>
    <t>48113018110</t>
  </si>
  <si>
    <t>Census Tract 181.10, Dallas County, Texas</t>
  </si>
  <si>
    <t>48113018111</t>
  </si>
  <si>
    <t>Census Tract 181.11, Dallas County, Texas</t>
  </si>
  <si>
    <t>48113018120</t>
  </si>
  <si>
    <t>Census Tract 181.20, Dallas County, Texas</t>
  </si>
  <si>
    <t>48113018121</t>
  </si>
  <si>
    <t>Census Tract 181.21, Dallas County, Texas</t>
  </si>
  <si>
    <t>48113018126</t>
  </si>
  <si>
    <t>Census Tract 181.26, Dallas County, Texas</t>
  </si>
  <si>
    <t>48113018127</t>
  </si>
  <si>
    <t>Census Tract 181.27, Dallas County, Texas</t>
  </si>
  <si>
    <t>48113018128</t>
  </si>
  <si>
    <t>Census Tract 181.28, Dallas County, Texas</t>
  </si>
  <si>
    <t>48113018129</t>
  </si>
  <si>
    <t>Census Tract 181.29, Dallas County, Texas</t>
  </si>
  <si>
    <t>48113018130</t>
  </si>
  <si>
    <t>Census Tract 181.30, Dallas County, Texas</t>
  </si>
  <si>
    <t>48113018132</t>
  </si>
  <si>
    <t>Census Tract 181.32, Dallas County, Texas</t>
  </si>
  <si>
    <t>48113018133</t>
  </si>
  <si>
    <t>Census Tract 181.33, Dallas County, Texas</t>
  </si>
  <si>
    <t>48113018134</t>
  </si>
  <si>
    <t>Census Tract 181.34, Dallas County, Texas</t>
  </si>
  <si>
    <t>48113018135</t>
  </si>
  <si>
    <t>Census Tract 181.35, Dallas County, Texas</t>
  </si>
  <si>
    <t>48113018137</t>
  </si>
  <si>
    <t>Census Tract 181.37, Dallas County, Texas</t>
  </si>
  <si>
    <t>48113018138</t>
  </si>
  <si>
    <t>Census Tract 181.38, Dallas County, Texas</t>
  </si>
  <si>
    <t>48113018140</t>
  </si>
  <si>
    <t>Census Tract 181.40, Dallas County, Texas</t>
  </si>
  <si>
    <t>48113018141</t>
  </si>
  <si>
    <t>Census Tract 181.41, Dallas County, Texas</t>
  </si>
  <si>
    <t>48113018142</t>
  </si>
  <si>
    <t>Census Tract 181.42, Dallas County, Texas</t>
  </si>
  <si>
    <t>48113018143</t>
  </si>
  <si>
    <t>Census Tract 181.43, Dallas County, Texas</t>
  </si>
  <si>
    <t>48113018144</t>
  </si>
  <si>
    <t>Census Tract 181.44, Dallas County, Texas</t>
  </si>
  <si>
    <t>48113018145</t>
  </si>
  <si>
    <t>Census Tract 181.45, Dallas County, Texas</t>
  </si>
  <si>
    <t>48113018146</t>
  </si>
  <si>
    <t>Census Tract 181.46, Dallas County, Texas</t>
  </si>
  <si>
    <t>48113018147</t>
  </si>
  <si>
    <t>Census Tract 181.47, Dallas County, Texas</t>
  </si>
  <si>
    <t>48113018148</t>
  </si>
  <si>
    <t>Census Tract 181.48, Dallas County, Texas</t>
  </si>
  <si>
    <t>48113018149</t>
  </si>
  <si>
    <t>Census Tract 181.49, Dallas County, Texas</t>
  </si>
  <si>
    <t>48113018150</t>
  </si>
  <si>
    <t>Census Tract 181.50, Dallas County, Texas</t>
  </si>
  <si>
    <t>48113018151</t>
  </si>
  <si>
    <t>Census Tract 181.51, Dallas County, Texas</t>
  </si>
  <si>
    <t>48113018152</t>
  </si>
  <si>
    <t>Census Tract 181.52, Dallas County, Texas</t>
  </si>
  <si>
    <t>48113018153</t>
  </si>
  <si>
    <t>Census Tract 181.53, Dallas County, Texas</t>
  </si>
  <si>
    <t>48113018154</t>
  </si>
  <si>
    <t>Census Tract 181.54, Dallas County, Texas</t>
  </si>
  <si>
    <t>48113018155</t>
  </si>
  <si>
    <t>Census Tract 181.55, Dallas County, Texas</t>
  </si>
  <si>
    <t>48113018156</t>
  </si>
  <si>
    <t>Census Tract 181.56, Dallas County, Texas</t>
  </si>
  <si>
    <t>48113018157</t>
  </si>
  <si>
    <t>Census Tract 181.57, Dallas County, Texas</t>
  </si>
  <si>
    <t>48113018158</t>
  </si>
  <si>
    <t>Census Tract 181.58, Dallas County, Texas</t>
  </si>
  <si>
    <t>48113018159</t>
  </si>
  <si>
    <t>Census Tract 181.59, Dallas County, Texas</t>
  </si>
  <si>
    <t>48113018203</t>
  </si>
  <si>
    <t>Census Tract 182.03, Dallas County, Texas</t>
  </si>
  <si>
    <t>48113018204</t>
  </si>
  <si>
    <t>Census Tract 182.04, Dallas County, Texas</t>
  </si>
  <si>
    <t>48113018205</t>
  </si>
  <si>
    <t>Census Tract 182.05, Dallas County, Texas</t>
  </si>
  <si>
    <t>48113018206</t>
  </si>
  <si>
    <t>Census Tract 182.06, Dallas County, Texas</t>
  </si>
  <si>
    <t>48113018300</t>
  </si>
  <si>
    <t>Census Tract 183, Dallas County, Texas</t>
  </si>
  <si>
    <t>48113018401</t>
  </si>
  <si>
    <t>Census Tract 184.01, Dallas County, Texas</t>
  </si>
  <si>
    <t>48113018402</t>
  </si>
  <si>
    <t>Census Tract 184.02, Dallas County, Texas</t>
  </si>
  <si>
    <t>48113018403</t>
  </si>
  <si>
    <t>Census Tract 184.03, Dallas County, Texas</t>
  </si>
  <si>
    <t>48113018501</t>
  </si>
  <si>
    <t>Census Tract 185.01, Dallas County, Texas</t>
  </si>
  <si>
    <t>48113018505</t>
  </si>
  <si>
    <t>Census Tract 185.05, Dallas County, Texas</t>
  </si>
  <si>
    <t>48113018506</t>
  </si>
  <si>
    <t>Census Tract 185.06, Dallas County, Texas</t>
  </si>
  <si>
    <t>48113018507</t>
  </si>
  <si>
    <t>Census Tract 185.07, Dallas County, Texas</t>
  </si>
  <si>
    <t>48113018508</t>
  </si>
  <si>
    <t>Census Tract 185.08, Dallas County, Texas</t>
  </si>
  <si>
    <t>48113018600</t>
  </si>
  <si>
    <t>Census Tract 186, Dallas County, Texas</t>
  </si>
  <si>
    <t>48113018700</t>
  </si>
  <si>
    <t>Census Tract 187, Dallas County, Texas</t>
  </si>
  <si>
    <t>48113018801</t>
  </si>
  <si>
    <t>Census Tract 188.01, Dallas County, Texas</t>
  </si>
  <si>
    <t>48113018802</t>
  </si>
  <si>
    <t>Census Tract 188.02, Dallas County, Texas</t>
  </si>
  <si>
    <t>48113018900</t>
  </si>
  <si>
    <t>Census Tract 189, Dallas County, Texas</t>
  </si>
  <si>
    <t>48113019013</t>
  </si>
  <si>
    <t>Census Tract 190.13, Dallas County, Texas</t>
  </si>
  <si>
    <t>48113019016</t>
  </si>
  <si>
    <t>Census Tract 190.16, Dallas County, Texas</t>
  </si>
  <si>
    <t>48113019018</t>
  </si>
  <si>
    <t>Census Tract 190.18, Dallas County, Texas</t>
  </si>
  <si>
    <t>48113019019</t>
  </si>
  <si>
    <t>Census Tract 190.19, Dallas County, Texas</t>
  </si>
  <si>
    <t>48113019020</t>
  </si>
  <si>
    <t>Census Tract 190.20, Dallas County, Texas</t>
  </si>
  <si>
    <t>48113019023</t>
  </si>
  <si>
    <t>Census Tract 190.23, Dallas County, Texas</t>
  </si>
  <si>
    <t>48113019024</t>
  </si>
  <si>
    <t>Census Tract 190.24, Dallas County, Texas</t>
  </si>
  <si>
    <t>48113019025</t>
  </si>
  <si>
    <t>Census Tract 190.25, Dallas County, Texas</t>
  </si>
  <si>
    <t>48113019026</t>
  </si>
  <si>
    <t>Census Tract 190.26, Dallas County, Texas</t>
  </si>
  <si>
    <t>48113019027</t>
  </si>
  <si>
    <t>Census Tract 190.27, Dallas County, Texas</t>
  </si>
  <si>
    <t>48113019028</t>
  </si>
  <si>
    <t>Census Tract 190.28, Dallas County, Texas</t>
  </si>
  <si>
    <t>48113019029</t>
  </si>
  <si>
    <t>Census Tract 190.29, Dallas County, Texas</t>
  </si>
  <si>
    <t>48113019031</t>
  </si>
  <si>
    <t>Census Tract 190.31, Dallas County, Texas</t>
  </si>
  <si>
    <t>48113019032</t>
  </si>
  <si>
    <t>Census Tract 190.32, Dallas County, Texas</t>
  </si>
  <si>
    <t>48113019033</t>
  </si>
  <si>
    <t>Census Tract 190.33, Dallas County, Texas</t>
  </si>
  <si>
    <t>48113019034</t>
  </si>
  <si>
    <t>Census Tract 190.34, Dallas County, Texas</t>
  </si>
  <si>
    <t>48113019035</t>
  </si>
  <si>
    <t>Census Tract 190.35, Dallas County, Texas</t>
  </si>
  <si>
    <t>48113019036</t>
  </si>
  <si>
    <t>Census Tract 190.36, Dallas County, Texas</t>
  </si>
  <si>
    <t>48113019037</t>
  </si>
  <si>
    <t>Census Tract 190.37, Dallas County, Texas</t>
  </si>
  <si>
    <t>48113019039</t>
  </si>
  <si>
    <t>Census Tract 190.39, Dallas County, Texas</t>
  </si>
  <si>
    <t>48113019040</t>
  </si>
  <si>
    <t>Census Tract 190.40, Dallas County, Texas</t>
  </si>
  <si>
    <t>48113019041</t>
  </si>
  <si>
    <t>Census Tract 190.41, Dallas County, Texas</t>
  </si>
  <si>
    <t>48113019042</t>
  </si>
  <si>
    <t>Census Tract 190.42, Dallas County, Texas</t>
  </si>
  <si>
    <t>48113019044</t>
  </si>
  <si>
    <t>Census Tract 190.44, Dallas County, Texas</t>
  </si>
  <si>
    <t>48113019045</t>
  </si>
  <si>
    <t>Census Tract 190.45, Dallas County, Texas</t>
  </si>
  <si>
    <t>48113019046</t>
  </si>
  <si>
    <t>Census Tract 190.46, Dallas County, Texas</t>
  </si>
  <si>
    <t>48113019047</t>
  </si>
  <si>
    <t>Census Tract 190.47, Dallas County, Texas</t>
  </si>
  <si>
    <t>48113019048</t>
  </si>
  <si>
    <t>Census Tract 190.48, Dallas County, Texas</t>
  </si>
  <si>
    <t>48113019049</t>
  </si>
  <si>
    <t>Census Tract 190.49, Dallas County, Texas</t>
  </si>
  <si>
    <t>48113019050</t>
  </si>
  <si>
    <t>Census Tract 190.50, Dallas County, Texas</t>
  </si>
  <si>
    <t>48113019051</t>
  </si>
  <si>
    <t>Census Tract 190.51, Dallas County, Texas</t>
  </si>
  <si>
    <t>48113019052</t>
  </si>
  <si>
    <t>Census Tract 190.52, Dallas County, Texas</t>
  </si>
  <si>
    <t>48113019053</t>
  </si>
  <si>
    <t>Census Tract 190.53, Dallas County, Texas</t>
  </si>
  <si>
    <t>48113019101</t>
  </si>
  <si>
    <t>Census Tract 191.01, Dallas County, Texas</t>
  </si>
  <si>
    <t>48113019102</t>
  </si>
  <si>
    <t>Census Tract 191.02, Dallas County, Texas</t>
  </si>
  <si>
    <t>48113019202</t>
  </si>
  <si>
    <t>Census Tract 192.02, Dallas County, Texas</t>
  </si>
  <si>
    <t>48113019203</t>
  </si>
  <si>
    <t>Census Tract 192.03, Dallas County, Texas</t>
  </si>
  <si>
    <t>48113019205</t>
  </si>
  <si>
    <t>Census Tract 192.05, Dallas County, Texas</t>
  </si>
  <si>
    <t>48113019208</t>
  </si>
  <si>
    <t>Census Tract 192.08, Dallas County, Texas</t>
  </si>
  <si>
    <t>48113019210</t>
  </si>
  <si>
    <t>Census Tract 192.10, Dallas County, Texas</t>
  </si>
  <si>
    <t>48113019211</t>
  </si>
  <si>
    <t>Census Tract 192.11, Dallas County, Texas</t>
  </si>
  <si>
    <t>48113019212</t>
  </si>
  <si>
    <t>Census Tract 192.12, Dallas County, Texas</t>
  </si>
  <si>
    <t>48113019213</t>
  </si>
  <si>
    <t>Census Tract 192.13, Dallas County, Texas</t>
  </si>
  <si>
    <t>48113019214</t>
  </si>
  <si>
    <t>Census Tract 192.14, Dallas County, Texas</t>
  </si>
  <si>
    <t>48113019215</t>
  </si>
  <si>
    <t>Census Tract 192.15, Dallas County, Texas</t>
  </si>
  <si>
    <t>48113019216</t>
  </si>
  <si>
    <t>Census Tract 192.16, Dallas County, Texas</t>
  </si>
  <si>
    <t>48113019301</t>
  </si>
  <si>
    <t>Census Tract 193.01, Dallas County, Texas</t>
  </si>
  <si>
    <t>48113019302</t>
  </si>
  <si>
    <t>Census Tract 193.02, Dallas County, Texas</t>
  </si>
  <si>
    <t>48113019400</t>
  </si>
  <si>
    <t>Census Tract 194, Dallas County, Texas</t>
  </si>
  <si>
    <t>48113019501</t>
  </si>
  <si>
    <t>Census Tract 195.01, Dallas County, Texas</t>
  </si>
  <si>
    <t>48113019502</t>
  </si>
  <si>
    <t>Census Tract 195.02, Dallas County, Texas</t>
  </si>
  <si>
    <t>48113019600</t>
  </si>
  <si>
    <t>Census Tract 196, Dallas County, Texas</t>
  </si>
  <si>
    <t>48113019700</t>
  </si>
  <si>
    <t>Census Tract 197, Dallas County, Texas</t>
  </si>
  <si>
    <t>48113019800</t>
  </si>
  <si>
    <t>Census Tract 198, Dallas County, Texas</t>
  </si>
  <si>
    <t>48113019900</t>
  </si>
  <si>
    <t>Census Tract 199, Dallas County, Texas</t>
  </si>
  <si>
    <t>48113020000</t>
  </si>
  <si>
    <t>Census Tract 200, Dallas County, Texas</t>
  </si>
  <si>
    <t>48113020100</t>
  </si>
  <si>
    <t>Census Tract 201, Dallas County, Texas</t>
  </si>
  <si>
    <t>48113020200</t>
  </si>
  <si>
    <t>Census Tract 202, Dallas County, Texas</t>
  </si>
  <si>
    <t>48113020300</t>
  </si>
  <si>
    <t>Census Tract 203, Dallas County, Texas</t>
  </si>
  <si>
    <t>48113020401</t>
  </si>
  <si>
    <t>Census Tract 204.01, Dallas County, Texas</t>
  </si>
  <si>
    <t>48113020402</t>
  </si>
  <si>
    <t>Census Tract 204.02, Dallas County, Texas</t>
  </si>
  <si>
    <t>48113020500</t>
  </si>
  <si>
    <t>Census Tract 205, Dallas County, Texas</t>
  </si>
  <si>
    <t>48113020600</t>
  </si>
  <si>
    <t>Census Tract 206, Dallas County, Texas</t>
  </si>
  <si>
    <t>48113020700</t>
  </si>
  <si>
    <t>Census Tract 207, Dallas County, Texas</t>
  </si>
  <si>
    <t>48113020800</t>
  </si>
  <si>
    <t>Census Tract 208, Dallas County, Texas</t>
  </si>
  <si>
    <t>48113020900</t>
  </si>
  <si>
    <t>Census Tract 209, Dallas County, Texas</t>
  </si>
  <si>
    <t>48113021000</t>
  </si>
  <si>
    <t>Census Tract 210, Dallas County, Texas</t>
  </si>
  <si>
    <t>48113021100</t>
  </si>
  <si>
    <t>Census Tract 211, Dallas County, Texas</t>
  </si>
  <si>
    <t>48113021200</t>
  </si>
  <si>
    <t>Census Tract 212, Dallas County, Texas</t>
  </si>
  <si>
    <t>48113980000</t>
  </si>
  <si>
    <t>Census Tract 9800, Dallas County, Texas</t>
  </si>
  <si>
    <t>48113980100</t>
  </si>
  <si>
    <t>Census Tract 9801, Dallas County, Texas</t>
  </si>
  <si>
    <t>48113980200</t>
  </si>
  <si>
    <t>Census Tract 9802, Dallas County, Texas</t>
  </si>
  <si>
    <t>48115950401</t>
  </si>
  <si>
    <t>Census Tract 9504.01, Dawson County, Texas</t>
  </si>
  <si>
    <t>Dawson</t>
  </si>
  <si>
    <t>48115950402</t>
  </si>
  <si>
    <t>Census Tract 9504.02, Dawson County, Texas</t>
  </si>
  <si>
    <t>48115950500</t>
  </si>
  <si>
    <t>Census Tract 9505, Dawson County, Texas</t>
  </si>
  <si>
    <t>48115950600</t>
  </si>
  <si>
    <t>Census Tract 9506, Dawson County, Texas</t>
  </si>
  <si>
    <t>48117950300</t>
  </si>
  <si>
    <t>Census Tract 9503, Deaf Smith County, Texas</t>
  </si>
  <si>
    <t>Deaf Smith</t>
  </si>
  <si>
    <t>48117950400</t>
  </si>
  <si>
    <t>Census Tract 9504, Deaf Smith County, Texas</t>
  </si>
  <si>
    <t>48117950500</t>
  </si>
  <si>
    <t>Census Tract 9505, Deaf Smith County, Texas</t>
  </si>
  <si>
    <t>48117950600</t>
  </si>
  <si>
    <t>Census Tract 9506, Deaf Smith County, Texas</t>
  </si>
  <si>
    <t>48119950100</t>
  </si>
  <si>
    <t>Census Tract 9501, Delta County, Texas</t>
  </si>
  <si>
    <t>Delta</t>
  </si>
  <si>
    <t>48119950200</t>
  </si>
  <si>
    <t>Census Tract 9502, Delta County, Texas</t>
  </si>
  <si>
    <t>48121020109</t>
  </si>
  <si>
    <t>Census Tract 201.09, Denton County, Texas</t>
  </si>
  <si>
    <t>Denton</t>
  </si>
  <si>
    <t>48121020110</t>
  </si>
  <si>
    <t>Census Tract 201.10, Denton County, Texas</t>
  </si>
  <si>
    <t>48121020111</t>
  </si>
  <si>
    <t>Census Tract 201.11, Denton County, Texas</t>
  </si>
  <si>
    <t>48121020112</t>
  </si>
  <si>
    <t>Census Tract 201.12, Denton County, Texas</t>
  </si>
  <si>
    <t>48121020115</t>
  </si>
  <si>
    <t>Census Tract 201.15, Denton County, Texas</t>
  </si>
  <si>
    <t>48121020116</t>
  </si>
  <si>
    <t>Census Tract 201.16, Denton County, Texas</t>
  </si>
  <si>
    <t>48121020117</t>
  </si>
  <si>
    <t>Census Tract 201.17, Denton County, Texas</t>
  </si>
  <si>
    <t>48121020118</t>
  </si>
  <si>
    <t>Census Tract 201.18, Denton County, Texas</t>
  </si>
  <si>
    <t>48121020119</t>
  </si>
  <si>
    <t>Census Tract 201.19, Denton County, Texas</t>
  </si>
  <si>
    <t>48121020120</t>
  </si>
  <si>
    <t>Census Tract 201.20, Denton County, Texas</t>
  </si>
  <si>
    <t>48121020121</t>
  </si>
  <si>
    <t>Census Tract 201.21, Denton County, Texas</t>
  </si>
  <si>
    <t>48121020122</t>
  </si>
  <si>
    <t>Census Tract 201.22, Denton County, Texas</t>
  </si>
  <si>
    <t>48121020123</t>
  </si>
  <si>
    <t>Census Tract 201.23, Denton County, Texas</t>
  </si>
  <si>
    <t>48121020124</t>
  </si>
  <si>
    <t>Census Tract 201.24, Denton County, Texas</t>
  </si>
  <si>
    <t>48121020125</t>
  </si>
  <si>
    <t>Census Tract 201.25, Denton County, Texas</t>
  </si>
  <si>
    <t>48121020126</t>
  </si>
  <si>
    <t>Census Tract 201.26, Denton County, Texas</t>
  </si>
  <si>
    <t>48121020127</t>
  </si>
  <si>
    <t>Census Tract 201.27, Denton County, Texas</t>
  </si>
  <si>
    <t>48121020128</t>
  </si>
  <si>
    <t>Census Tract 201.28, Denton County, Texas</t>
  </si>
  <si>
    <t>48121020129</t>
  </si>
  <si>
    <t>Census Tract 201.29, Denton County, Texas</t>
  </si>
  <si>
    <t>48121020130</t>
  </si>
  <si>
    <t>Census Tract 201.30, Denton County, Texas</t>
  </si>
  <si>
    <t>48121020131</t>
  </si>
  <si>
    <t>Census Tract 201.31, Denton County, Texas</t>
  </si>
  <si>
    <t>48121020132</t>
  </si>
  <si>
    <t>Census Tract 201.32, Denton County, Texas</t>
  </si>
  <si>
    <t>48121020133</t>
  </si>
  <si>
    <t>Census Tract 201.33, Denton County, Texas</t>
  </si>
  <si>
    <t>48121020134</t>
  </si>
  <si>
    <t>Census Tract 201.34, Denton County, Texas</t>
  </si>
  <si>
    <t>48121020135</t>
  </si>
  <si>
    <t>Census Tract 201.35, Denton County, Texas</t>
  </si>
  <si>
    <t>48121020136</t>
  </si>
  <si>
    <t>Census Tract 201.36, Denton County, Texas</t>
  </si>
  <si>
    <t>48121020137</t>
  </si>
  <si>
    <t>Census Tract 201.37, Denton County, Texas</t>
  </si>
  <si>
    <t>48121020203</t>
  </si>
  <si>
    <t>Census Tract 202.03, Denton County, Texas</t>
  </si>
  <si>
    <t>48121020204</t>
  </si>
  <si>
    <t>Census Tract 202.04, Denton County, Texas</t>
  </si>
  <si>
    <t>48121020205</t>
  </si>
  <si>
    <t>Census Tract 202.05, Denton County, Texas</t>
  </si>
  <si>
    <t>48121020206</t>
  </si>
  <si>
    <t>Census Tract 202.06, Denton County, Texas</t>
  </si>
  <si>
    <t>48121020207</t>
  </si>
  <si>
    <t>Census Tract 202.07, Denton County, Texas</t>
  </si>
  <si>
    <t>48121020208</t>
  </si>
  <si>
    <t>Census Tract 202.08, Denton County, Texas</t>
  </si>
  <si>
    <t>48121020305</t>
  </si>
  <si>
    <t>Census Tract 203.05, Denton County, Texas</t>
  </si>
  <si>
    <t>48121020310</t>
  </si>
  <si>
    <t>Census Tract 203.10, Denton County, Texas</t>
  </si>
  <si>
    <t>48121020311</t>
  </si>
  <si>
    <t>Census Tract 203.11, Denton County, Texas</t>
  </si>
  <si>
    <t>48121020312</t>
  </si>
  <si>
    <t>Census Tract 203.12, Denton County, Texas</t>
  </si>
  <si>
    <t>48121020313</t>
  </si>
  <si>
    <t>Census Tract 203.13, Denton County, Texas</t>
  </si>
  <si>
    <t>48121020314</t>
  </si>
  <si>
    <t>Census Tract 203.14, Denton County, Texas</t>
  </si>
  <si>
    <t>48121020315</t>
  </si>
  <si>
    <t>Census Tract 203.15, Denton County, Texas</t>
  </si>
  <si>
    <t>48121020316</t>
  </si>
  <si>
    <t>Census Tract 203.16, Denton County, Texas</t>
  </si>
  <si>
    <t>48121020317</t>
  </si>
  <si>
    <t>Census Tract 203.17, Denton County, Texas</t>
  </si>
  <si>
    <t>48121020318</t>
  </si>
  <si>
    <t>Census Tract 203.18, Denton County, Texas</t>
  </si>
  <si>
    <t>48121020319</t>
  </si>
  <si>
    <t>Census Tract 203.19, Denton County, Texas</t>
  </si>
  <si>
    <t>48121020320</t>
  </si>
  <si>
    <t>Census Tract 203.20, Denton County, Texas</t>
  </si>
  <si>
    <t>48121020321</t>
  </si>
  <si>
    <t>Census Tract 203.21, Denton County, Texas</t>
  </si>
  <si>
    <t>48121020322</t>
  </si>
  <si>
    <t>Census Tract 203.22, Denton County, Texas</t>
  </si>
  <si>
    <t>48121020402</t>
  </si>
  <si>
    <t>Census Tract 204.02, Denton County, Texas</t>
  </si>
  <si>
    <t>48121020403</t>
  </si>
  <si>
    <t>Census Tract 204.03, Denton County, Texas</t>
  </si>
  <si>
    <t>48121020404</t>
  </si>
  <si>
    <t>Census Tract 204.04, Denton County, Texas</t>
  </si>
  <si>
    <t>48121020405</t>
  </si>
  <si>
    <t>Census Tract 204.05, Denton County, Texas</t>
  </si>
  <si>
    <t>48121020504</t>
  </si>
  <si>
    <t>Census Tract 205.04, Denton County, Texas</t>
  </si>
  <si>
    <t>48121020505</t>
  </si>
  <si>
    <t>Census Tract 205.05, Denton County, Texas</t>
  </si>
  <si>
    <t>48121020506</t>
  </si>
  <si>
    <t>Census Tract 205.06, Denton County, Texas</t>
  </si>
  <si>
    <t>48121020507</t>
  </si>
  <si>
    <t>Census Tract 205.07, Denton County, Texas</t>
  </si>
  <si>
    <t>48121020508</t>
  </si>
  <si>
    <t>Census Tract 205.08, Denton County, Texas</t>
  </si>
  <si>
    <t>48121020601</t>
  </si>
  <si>
    <t>Census Tract 206.01, Denton County, Texas</t>
  </si>
  <si>
    <t>48121020603</t>
  </si>
  <si>
    <t>Census Tract 206.03, Denton County, Texas</t>
  </si>
  <si>
    <t>48121020604</t>
  </si>
  <si>
    <t>Census Tract 206.04, Denton County, Texas</t>
  </si>
  <si>
    <t>48121020605</t>
  </si>
  <si>
    <t>Census Tract 206.05, Denton County, Texas</t>
  </si>
  <si>
    <t>48121020700</t>
  </si>
  <si>
    <t>Census Tract 207, Denton County, Texas</t>
  </si>
  <si>
    <t>48121020800</t>
  </si>
  <si>
    <t>Census Tract 208, Denton County, Texas</t>
  </si>
  <si>
    <t>48121020900</t>
  </si>
  <si>
    <t>Census Tract 209, Denton County, Texas</t>
  </si>
  <si>
    <t>48121021000</t>
  </si>
  <si>
    <t>Census Tract 210, Denton County, Texas</t>
  </si>
  <si>
    <t>48121021100</t>
  </si>
  <si>
    <t>Census Tract 211, Denton County, Texas</t>
  </si>
  <si>
    <t>48121021202</t>
  </si>
  <si>
    <t>Census Tract 212.02, Denton County, Texas</t>
  </si>
  <si>
    <t>48121021203</t>
  </si>
  <si>
    <t>Census Tract 212.03, Denton County, Texas</t>
  </si>
  <si>
    <t>48121021204</t>
  </si>
  <si>
    <t>Census Tract 212.04, Denton County, Texas</t>
  </si>
  <si>
    <t>48121021301</t>
  </si>
  <si>
    <t>Census Tract 213.01, Denton County, Texas</t>
  </si>
  <si>
    <t>48121021304</t>
  </si>
  <si>
    <t>Census Tract 213.04, Denton County, Texas</t>
  </si>
  <si>
    <t>48121021305</t>
  </si>
  <si>
    <t>Census Tract 213.05, Denton County, Texas</t>
  </si>
  <si>
    <t>48121021306</t>
  </si>
  <si>
    <t>Census Tract 213.06, Denton County, Texas</t>
  </si>
  <si>
    <t>48121021307</t>
  </si>
  <si>
    <t>Census Tract 213.07, Denton County, Texas</t>
  </si>
  <si>
    <t>48121021410</t>
  </si>
  <si>
    <t>Census Tract 214.10, Denton County, Texas</t>
  </si>
  <si>
    <t>48121021411</t>
  </si>
  <si>
    <t>Census Tract 214.11, Denton County, Texas</t>
  </si>
  <si>
    <t>48121021412</t>
  </si>
  <si>
    <t>Census Tract 214.12, Denton County, Texas</t>
  </si>
  <si>
    <t>48121021413</t>
  </si>
  <si>
    <t>Census Tract 214.13, Denton County, Texas</t>
  </si>
  <si>
    <t>48121021414</t>
  </si>
  <si>
    <t>Census Tract 214.14, Denton County, Texas</t>
  </si>
  <si>
    <t>48121021415</t>
  </si>
  <si>
    <t>Census Tract 214.15, Denton County, Texas</t>
  </si>
  <si>
    <t>48121021416</t>
  </si>
  <si>
    <t>Census Tract 214.16, Denton County, Texas</t>
  </si>
  <si>
    <t>48121021417</t>
  </si>
  <si>
    <t>Census Tract 214.17, Denton County, Texas</t>
  </si>
  <si>
    <t>48121021418</t>
  </si>
  <si>
    <t>Census Tract 214.18, Denton County, Texas</t>
  </si>
  <si>
    <t>48121021419</t>
  </si>
  <si>
    <t>Census Tract 214.19, Denton County, Texas</t>
  </si>
  <si>
    <t>48121021420</t>
  </si>
  <si>
    <t>Census Tract 214.20, Denton County, Texas</t>
  </si>
  <si>
    <t>48121021421</t>
  </si>
  <si>
    <t>Census Tract 214.21, Denton County, Texas</t>
  </si>
  <si>
    <t>48121021422</t>
  </si>
  <si>
    <t>Census Tract 214.22, Denton County, Texas</t>
  </si>
  <si>
    <t>48121021423</t>
  </si>
  <si>
    <t>Census Tract 214.23, Denton County, Texas</t>
  </si>
  <si>
    <t>48121021502</t>
  </si>
  <si>
    <t>Census Tract 215.02, Denton County, Texas</t>
  </si>
  <si>
    <t>48121021505</t>
  </si>
  <si>
    <t>Census Tract 215.05, Denton County, Texas</t>
  </si>
  <si>
    <t>48121021512</t>
  </si>
  <si>
    <t>Census Tract 215.12, Denton County, Texas</t>
  </si>
  <si>
    <t>48121021513</t>
  </si>
  <si>
    <t>Census Tract 215.13, Denton County, Texas</t>
  </si>
  <si>
    <t>48121021514</t>
  </si>
  <si>
    <t>Census Tract 215.14, Denton County, Texas</t>
  </si>
  <si>
    <t>48121021516</t>
  </si>
  <si>
    <t>Census Tract 215.16, Denton County, Texas</t>
  </si>
  <si>
    <t>48121021517</t>
  </si>
  <si>
    <t>Census Tract 215.17, Denton County, Texas</t>
  </si>
  <si>
    <t>48121021518</t>
  </si>
  <si>
    <t>Census Tract 215.18, Denton County, Texas</t>
  </si>
  <si>
    <t>48121021520</t>
  </si>
  <si>
    <t>Census Tract 215.20, Denton County, Texas</t>
  </si>
  <si>
    <t>48121021521</t>
  </si>
  <si>
    <t>Census Tract 215.21, Denton County, Texas</t>
  </si>
  <si>
    <t>48121021522</t>
  </si>
  <si>
    <t>Census Tract 215.22, Denton County, Texas</t>
  </si>
  <si>
    <t>48121021526</t>
  </si>
  <si>
    <t>Census Tract 215.26, Denton County, Texas</t>
  </si>
  <si>
    <t>48121021528</t>
  </si>
  <si>
    <t>Census Tract 215.28, Denton County, Texas</t>
  </si>
  <si>
    <t>48121021529</t>
  </si>
  <si>
    <t>Census Tract 215.29, Denton County, Texas</t>
  </si>
  <si>
    <t>48121021530</t>
  </si>
  <si>
    <t>Census Tract 215.30, Denton County, Texas</t>
  </si>
  <si>
    <t>48121021531</t>
  </si>
  <si>
    <t>Census Tract 215.31, Denton County, Texas</t>
  </si>
  <si>
    <t>48121021532</t>
  </si>
  <si>
    <t>Census Tract 215.32, Denton County, Texas</t>
  </si>
  <si>
    <t>48121021533</t>
  </si>
  <si>
    <t>Census Tract 215.33, Denton County, Texas</t>
  </si>
  <si>
    <t>48121021534</t>
  </si>
  <si>
    <t>Census Tract 215.34, Denton County, Texas</t>
  </si>
  <si>
    <t>48121021535</t>
  </si>
  <si>
    <t>Census Tract 215.35, Denton County, Texas</t>
  </si>
  <si>
    <t>48121021536</t>
  </si>
  <si>
    <t>Census Tract 215.36, Denton County, Texas</t>
  </si>
  <si>
    <t>48121021537</t>
  </si>
  <si>
    <t>Census Tract 215.37, Denton County, Texas</t>
  </si>
  <si>
    <t>48121021538</t>
  </si>
  <si>
    <t>Census Tract 215.38, Denton County, Texas</t>
  </si>
  <si>
    <t>48121021539</t>
  </si>
  <si>
    <t>Census Tract 215.39, Denton County, Texas</t>
  </si>
  <si>
    <t>48121021540</t>
  </si>
  <si>
    <t>Census Tract 215.40, Denton County, Texas</t>
  </si>
  <si>
    <t>48121021611</t>
  </si>
  <si>
    <t>Census Tract 216.11, Denton County, Texas</t>
  </si>
  <si>
    <t>48121021612</t>
  </si>
  <si>
    <t>Census Tract 216.12, Denton County, Texas</t>
  </si>
  <si>
    <t>48121021613</t>
  </si>
  <si>
    <t>Census Tract 216.13, Denton County, Texas</t>
  </si>
  <si>
    <t>48121021614</t>
  </si>
  <si>
    <t>Census Tract 216.14, Denton County, Texas</t>
  </si>
  <si>
    <t>48121021615</t>
  </si>
  <si>
    <t>Census Tract 216.15, Denton County, Texas</t>
  </si>
  <si>
    <t>48121021616</t>
  </si>
  <si>
    <t>Census Tract 216.16, Denton County, Texas</t>
  </si>
  <si>
    <t>48121021618</t>
  </si>
  <si>
    <t>Census Tract 216.18, Denton County, Texas</t>
  </si>
  <si>
    <t>48121021619</t>
  </si>
  <si>
    <t>Census Tract 216.19, Denton County, Texas</t>
  </si>
  <si>
    <t>48121021620</t>
  </si>
  <si>
    <t>Census Tract 216.20, Denton County, Texas</t>
  </si>
  <si>
    <t>48121021621</t>
  </si>
  <si>
    <t>Census Tract 216.21, Denton County, Texas</t>
  </si>
  <si>
    <t>48121021622</t>
  </si>
  <si>
    <t>Census Tract 216.22, Denton County, Texas</t>
  </si>
  <si>
    <t>48121021626</t>
  </si>
  <si>
    <t>Census Tract 216.26, Denton County, Texas</t>
  </si>
  <si>
    <t>48121021630</t>
  </si>
  <si>
    <t>Census Tract 216.30, Denton County, Texas</t>
  </si>
  <si>
    <t>48121021631</t>
  </si>
  <si>
    <t>Census Tract 216.31, Denton County, Texas</t>
  </si>
  <si>
    <t>48121021632</t>
  </si>
  <si>
    <t>Census Tract 216.32, Denton County, Texas</t>
  </si>
  <si>
    <t>48121021633</t>
  </si>
  <si>
    <t>Census Tract 216.33, Denton County, Texas</t>
  </si>
  <si>
    <t>48121021634</t>
  </si>
  <si>
    <t>Census Tract 216.34, Denton County, Texas</t>
  </si>
  <si>
    <t>48121021635</t>
  </si>
  <si>
    <t>Census Tract 216.35, Denton County, Texas</t>
  </si>
  <si>
    <t>48121021637</t>
  </si>
  <si>
    <t>Census Tract 216.37, Denton County, Texas</t>
  </si>
  <si>
    <t>48121021638</t>
  </si>
  <si>
    <t>Census Tract 216.38, Denton County, Texas</t>
  </si>
  <si>
    <t>48121021639</t>
  </si>
  <si>
    <t>Census Tract 216.39, Denton County, Texas</t>
  </si>
  <si>
    <t>48121021640</t>
  </si>
  <si>
    <t>Census Tract 216.40, Denton County, Texas</t>
  </si>
  <si>
    <t>48121021641</t>
  </si>
  <si>
    <t>Census Tract 216.41, Denton County, Texas</t>
  </si>
  <si>
    <t>48121021642</t>
  </si>
  <si>
    <t>Census Tract 216.42, Denton County, Texas</t>
  </si>
  <si>
    <t>48121021643</t>
  </si>
  <si>
    <t>Census Tract 216.43, Denton County, Texas</t>
  </si>
  <si>
    <t>48121021644</t>
  </si>
  <si>
    <t>Census Tract 216.44, Denton County, Texas</t>
  </si>
  <si>
    <t>48121021645</t>
  </si>
  <si>
    <t>Census Tract 216.45, Denton County, Texas</t>
  </si>
  <si>
    <t>48121021646</t>
  </si>
  <si>
    <t>Census Tract 216.46, Denton County, Texas</t>
  </si>
  <si>
    <t>48121021647</t>
  </si>
  <si>
    <t>Census Tract 216.47, Denton County, Texas</t>
  </si>
  <si>
    <t>48121021648</t>
  </si>
  <si>
    <t>Census Tract 216.48, Denton County, Texas</t>
  </si>
  <si>
    <t>48121021649</t>
  </si>
  <si>
    <t>Census Tract 216.49, Denton County, Texas</t>
  </si>
  <si>
    <t>48121021650</t>
  </si>
  <si>
    <t>Census Tract 216.50, Denton County, Texas</t>
  </si>
  <si>
    <t>48121021651</t>
  </si>
  <si>
    <t>Census Tract 216.51, Denton County, Texas</t>
  </si>
  <si>
    <t>48121021652</t>
  </si>
  <si>
    <t>Census Tract 216.52, Denton County, Texas</t>
  </si>
  <si>
    <t>48121021653</t>
  </si>
  <si>
    <t>Census Tract 216.53, Denton County, Texas</t>
  </si>
  <si>
    <t>48121021654</t>
  </si>
  <si>
    <t>Census Tract 216.54, Denton County, Texas</t>
  </si>
  <si>
    <t>48121021655</t>
  </si>
  <si>
    <t>Census Tract 216.55, Denton County, Texas</t>
  </si>
  <si>
    <t>48121021715</t>
  </si>
  <si>
    <t>Census Tract 217.15, Denton County, Texas</t>
  </si>
  <si>
    <t>48121021716</t>
  </si>
  <si>
    <t>Census Tract 217.16, Denton County, Texas</t>
  </si>
  <si>
    <t>48121021717</t>
  </si>
  <si>
    <t>Census Tract 217.17, Denton County, Texas</t>
  </si>
  <si>
    <t>48121021719</t>
  </si>
  <si>
    <t>Census Tract 217.19, Denton County, Texas</t>
  </si>
  <si>
    <t>48121021720</t>
  </si>
  <si>
    <t>Census Tract 217.20, Denton County, Texas</t>
  </si>
  <si>
    <t>48121021721</t>
  </si>
  <si>
    <t>Census Tract 217.21, Denton County, Texas</t>
  </si>
  <si>
    <t>48121021722</t>
  </si>
  <si>
    <t>Census Tract 217.22, Denton County, Texas</t>
  </si>
  <si>
    <t>48121021723</t>
  </si>
  <si>
    <t>Census Tract 217.23, Denton County, Texas</t>
  </si>
  <si>
    <t>48121021724</t>
  </si>
  <si>
    <t>Census Tract 217.24, Denton County, Texas</t>
  </si>
  <si>
    <t>48121021725</t>
  </si>
  <si>
    <t>Census Tract 217.25, Denton County, Texas</t>
  </si>
  <si>
    <t>48121021726</t>
  </si>
  <si>
    <t>Census Tract 217.26, Denton County, Texas</t>
  </si>
  <si>
    <t>48121021727</t>
  </si>
  <si>
    <t>Census Tract 217.27, Denton County, Texas</t>
  </si>
  <si>
    <t>48121021728</t>
  </si>
  <si>
    <t>Census Tract 217.28, Denton County, Texas</t>
  </si>
  <si>
    <t>48121021729</t>
  </si>
  <si>
    <t>Census Tract 217.29, Denton County, Texas</t>
  </si>
  <si>
    <t>48121021730</t>
  </si>
  <si>
    <t>Census Tract 217.30, Denton County, Texas</t>
  </si>
  <si>
    <t>48121021731</t>
  </si>
  <si>
    <t>Census Tract 217.31, Denton County, Texas</t>
  </si>
  <si>
    <t>48121021732</t>
  </si>
  <si>
    <t>Census Tract 217.32, Denton County, Texas</t>
  </si>
  <si>
    <t>48121021733</t>
  </si>
  <si>
    <t>Census Tract 217.33, Denton County, Texas</t>
  </si>
  <si>
    <t>48121021734</t>
  </si>
  <si>
    <t>Census Tract 217.34, Denton County, Texas</t>
  </si>
  <si>
    <t>48121021735</t>
  </si>
  <si>
    <t>Census Tract 217.35, Denton County, Texas</t>
  </si>
  <si>
    <t>48121021736</t>
  </si>
  <si>
    <t>Census Tract 217.36, Denton County, Texas</t>
  </si>
  <si>
    <t>48121021737</t>
  </si>
  <si>
    <t>Census Tract 217.37, Denton County, Texas</t>
  </si>
  <si>
    <t>48121021738</t>
  </si>
  <si>
    <t>Census Tract 217.38, Denton County, Texas</t>
  </si>
  <si>
    <t>48121021739</t>
  </si>
  <si>
    <t>Census Tract 217.39, Denton County, Texas</t>
  </si>
  <si>
    <t>48121021740</t>
  </si>
  <si>
    <t>Census Tract 217.40, Denton County, Texas</t>
  </si>
  <si>
    <t>48121021741</t>
  </si>
  <si>
    <t>Census Tract 217.41, Denton County, Texas</t>
  </si>
  <si>
    <t>48121021742</t>
  </si>
  <si>
    <t>Census Tract 217.42, Denton County, Texas</t>
  </si>
  <si>
    <t>48121021743</t>
  </si>
  <si>
    <t>Census Tract 217.43, Denton County, Texas</t>
  </si>
  <si>
    <t>48121021744</t>
  </si>
  <si>
    <t>Census Tract 217.44, Denton County, Texas</t>
  </si>
  <si>
    <t>48121021745</t>
  </si>
  <si>
    <t>Census Tract 217.45, Denton County, Texas</t>
  </si>
  <si>
    <t>48121021746</t>
  </si>
  <si>
    <t>Census Tract 217.46, Denton County, Texas</t>
  </si>
  <si>
    <t>48121021748</t>
  </si>
  <si>
    <t>Census Tract 217.48, Denton County, Texas</t>
  </si>
  <si>
    <t>48121021749</t>
  </si>
  <si>
    <t>Census Tract 217.49, Denton County, Texas</t>
  </si>
  <si>
    <t>48121021750</t>
  </si>
  <si>
    <t>Census Tract 217.50, Denton County, Texas</t>
  </si>
  <si>
    <t>48121021751</t>
  </si>
  <si>
    <t>Census Tract 217.51, Denton County, Texas</t>
  </si>
  <si>
    <t>48121021752</t>
  </si>
  <si>
    <t>Census Tract 217.52, Denton County, Texas</t>
  </si>
  <si>
    <t>48121021754</t>
  </si>
  <si>
    <t>Census Tract 217.54, Denton County, Texas</t>
  </si>
  <si>
    <t>48121021755</t>
  </si>
  <si>
    <t>Census Tract 217.55, Denton County, Texas</t>
  </si>
  <si>
    <t>48121021756</t>
  </si>
  <si>
    <t>Census Tract 217.56, Denton County, Texas</t>
  </si>
  <si>
    <t>48121021757</t>
  </si>
  <si>
    <t>Census Tract 217.57, Denton County, Texas</t>
  </si>
  <si>
    <t>48121021758</t>
  </si>
  <si>
    <t>Census Tract 217.58, Denton County, Texas</t>
  </si>
  <si>
    <t>48121021759</t>
  </si>
  <si>
    <t>Census Tract 217.59, Denton County, Texas</t>
  </si>
  <si>
    <t>48121021800</t>
  </si>
  <si>
    <t>Census Tract 218, Denton County, Texas</t>
  </si>
  <si>
    <t>48121021900</t>
  </si>
  <si>
    <t>Census Tract 219, Denton County, Texas</t>
  </si>
  <si>
    <t>48123970100</t>
  </si>
  <si>
    <t>Census Tract 9701, DeWitt County, Texas</t>
  </si>
  <si>
    <t>DeWitt</t>
  </si>
  <si>
    <t>48123970201</t>
  </si>
  <si>
    <t>Census Tract 9702.01, DeWitt County, Texas</t>
  </si>
  <si>
    <t>48123970202</t>
  </si>
  <si>
    <t>Census Tract 9702.02, DeWitt County, Texas</t>
  </si>
  <si>
    <t>48123970300</t>
  </si>
  <si>
    <t>Census Tract 9703, DeWitt County, Texas</t>
  </si>
  <si>
    <t>48123970400</t>
  </si>
  <si>
    <t>Census Tract 9704, DeWitt County, Texas</t>
  </si>
  <si>
    <t>48123970500</t>
  </si>
  <si>
    <t>Census Tract 9705, DeWitt County, Texas</t>
  </si>
  <si>
    <t>48125950300</t>
  </si>
  <si>
    <t>Census Tract 9503, Dickens County, Texas</t>
  </si>
  <si>
    <t>Dickens</t>
  </si>
  <si>
    <t>48127950201</t>
  </si>
  <si>
    <t>Census Tract 9502.01, Dimmit County, Texas</t>
  </si>
  <si>
    <t>Dimmit</t>
  </si>
  <si>
    <t>48127950202</t>
  </si>
  <si>
    <t>Census Tract 9502.02, Dimmit County, Texas</t>
  </si>
  <si>
    <t>48127950400</t>
  </si>
  <si>
    <t>Census Tract 9504, Dimmit County, Texas</t>
  </si>
  <si>
    <t>48129950200</t>
  </si>
  <si>
    <t>Census Tract 9502, Donley County, Texas</t>
  </si>
  <si>
    <t>Donley</t>
  </si>
  <si>
    <t>48129950300</t>
  </si>
  <si>
    <t>Census Tract 9503, Donley County, Texas</t>
  </si>
  <si>
    <t>48131950100</t>
  </si>
  <si>
    <t>Census Tract 9501, Duval County, Texas</t>
  </si>
  <si>
    <t>Duval</t>
  </si>
  <si>
    <t>48131950200</t>
  </si>
  <si>
    <t>Census Tract 9502, Duval County, Texas</t>
  </si>
  <si>
    <t>48131950500</t>
  </si>
  <si>
    <t>Census Tract 9505, Duval County, Texas</t>
  </si>
  <si>
    <t>48133950100</t>
  </si>
  <si>
    <t>Census Tract 9501, Eastland County, Texas</t>
  </si>
  <si>
    <t>Eastland</t>
  </si>
  <si>
    <t>48133950201</t>
  </si>
  <si>
    <t>Census Tract 9502.01, Eastland County, Texas</t>
  </si>
  <si>
    <t>48133950202</t>
  </si>
  <si>
    <t>Census Tract 9502.02, Eastland County, Texas</t>
  </si>
  <si>
    <t>48133950301</t>
  </si>
  <si>
    <t>Census Tract 9503.01, Eastland County, Texas</t>
  </si>
  <si>
    <t>48133950302</t>
  </si>
  <si>
    <t>Census Tract 9503.02, Eastland County, Texas</t>
  </si>
  <si>
    <t>48133950400</t>
  </si>
  <si>
    <t>Census Tract 9504, Eastland County, Texas</t>
  </si>
  <si>
    <t>48133950500</t>
  </si>
  <si>
    <t>Census Tract 9505, Eastland County, Texas</t>
  </si>
  <si>
    <t>48135000100</t>
  </si>
  <si>
    <t>Census Tract 1, Ector County, Texas</t>
  </si>
  <si>
    <t>Ector</t>
  </si>
  <si>
    <t>48135000300</t>
  </si>
  <si>
    <t>Census Tract 3, Ector County, Texas</t>
  </si>
  <si>
    <t>48135000400</t>
  </si>
  <si>
    <t>Census Tract 4, Ector County, Texas</t>
  </si>
  <si>
    <t>48135000500</t>
  </si>
  <si>
    <t>Census Tract 5, Ector County, Texas</t>
  </si>
  <si>
    <t>48135000600</t>
  </si>
  <si>
    <t>Census Tract 6, Ector County, Texas</t>
  </si>
  <si>
    <t>48135000700</t>
  </si>
  <si>
    <t>Census Tract 7, Ector County, Texas</t>
  </si>
  <si>
    <t>48135000800</t>
  </si>
  <si>
    <t>Census Tract 8, Ector County, Texas</t>
  </si>
  <si>
    <t>48135001000</t>
  </si>
  <si>
    <t>Census Tract 10, Ector County, Texas</t>
  </si>
  <si>
    <t>48135001100</t>
  </si>
  <si>
    <t>Census Tract 11, Ector County, Texas</t>
  </si>
  <si>
    <t>48135001300</t>
  </si>
  <si>
    <t>Census Tract 13, Ector County, Texas</t>
  </si>
  <si>
    <t>48135001500</t>
  </si>
  <si>
    <t>Census Tract 15, Ector County, Texas</t>
  </si>
  <si>
    <t>48135001600</t>
  </si>
  <si>
    <t>Census Tract 16, Ector County, Texas</t>
  </si>
  <si>
    <t>48135001700</t>
  </si>
  <si>
    <t>Census Tract 17, Ector County, Texas</t>
  </si>
  <si>
    <t>48135001800</t>
  </si>
  <si>
    <t>Census Tract 18, Ector County, Texas</t>
  </si>
  <si>
    <t>48135001900</t>
  </si>
  <si>
    <t>Census Tract 19, Ector County, Texas</t>
  </si>
  <si>
    <t>48135002000</t>
  </si>
  <si>
    <t>Census Tract 20, Ector County, Texas</t>
  </si>
  <si>
    <t>48135002200</t>
  </si>
  <si>
    <t>Census Tract 22, Ector County, Texas</t>
  </si>
  <si>
    <t>48135002300</t>
  </si>
  <si>
    <t>Census Tract 23, Ector County, Texas</t>
  </si>
  <si>
    <t>48135002400</t>
  </si>
  <si>
    <t>Census Tract 24, Ector County, Texas</t>
  </si>
  <si>
    <t>48135002501</t>
  </si>
  <si>
    <t>Census Tract 25.01, Ector County, Texas</t>
  </si>
  <si>
    <t>48135002502</t>
  </si>
  <si>
    <t>Census Tract 25.02, Ector County, Texas</t>
  </si>
  <si>
    <t>48135002503</t>
  </si>
  <si>
    <t>Census Tract 25.03, Ector County, Texas</t>
  </si>
  <si>
    <t>48135002701</t>
  </si>
  <si>
    <t>Census Tract 27.01, Ector County, Texas</t>
  </si>
  <si>
    <t>48135002702</t>
  </si>
  <si>
    <t>Census Tract 27.02, Ector County, Texas</t>
  </si>
  <si>
    <t>48135002801</t>
  </si>
  <si>
    <t>Census Tract 28.01, Ector County, Texas</t>
  </si>
  <si>
    <t>48135002803</t>
  </si>
  <si>
    <t>Census Tract 28.03, Ector County, Texas</t>
  </si>
  <si>
    <t>48135002804</t>
  </si>
  <si>
    <t>Census Tract 28.04, Ector County, Texas</t>
  </si>
  <si>
    <t>48135002900</t>
  </si>
  <si>
    <t>Census Tract 29, Ector County, Texas</t>
  </si>
  <si>
    <t>48135003001</t>
  </si>
  <si>
    <t>Census Tract 30.01, Ector County, Texas</t>
  </si>
  <si>
    <t>48135003002</t>
  </si>
  <si>
    <t>Census Tract 30.02, Ector County, Texas</t>
  </si>
  <si>
    <t>48135003003</t>
  </si>
  <si>
    <t>Census Tract 30.03, Ector County, Texas</t>
  </si>
  <si>
    <t>48135003004</t>
  </si>
  <si>
    <t>Census Tract 30.04, Ector County, Texas</t>
  </si>
  <si>
    <t>48135003100</t>
  </si>
  <si>
    <t>Census Tract 31, Ector County, Texas</t>
  </si>
  <si>
    <t>48137950300</t>
  </si>
  <si>
    <t>Census Tract 9503, Edwards County, Texas</t>
  </si>
  <si>
    <t>Edwards</t>
  </si>
  <si>
    <t>48139060103</t>
  </si>
  <si>
    <t>Census Tract 601.03, Ellis County, Texas</t>
  </si>
  <si>
    <t>Ellis</t>
  </si>
  <si>
    <t>48139060104</t>
  </si>
  <si>
    <t>Census Tract 601.04, Ellis County, Texas</t>
  </si>
  <si>
    <t>48139060105</t>
  </si>
  <si>
    <t>Census Tract 601.05, Ellis County, Texas</t>
  </si>
  <si>
    <t>48139060106</t>
  </si>
  <si>
    <t>Census Tract 601.06, Ellis County, Texas</t>
  </si>
  <si>
    <t>48139060206</t>
  </si>
  <si>
    <t>Census Tract 602.06, Ellis County, Texas</t>
  </si>
  <si>
    <t>48139060207</t>
  </si>
  <si>
    <t>Census Tract 602.07, Ellis County, Texas</t>
  </si>
  <si>
    <t>48139060209</t>
  </si>
  <si>
    <t>Census Tract 602.09, Ellis County, Texas</t>
  </si>
  <si>
    <t>48139060211</t>
  </si>
  <si>
    <t>Census Tract 602.11, Ellis County, Texas</t>
  </si>
  <si>
    <t>48139060212</t>
  </si>
  <si>
    <t>Census Tract 602.12, Ellis County, Texas</t>
  </si>
  <si>
    <t>48139060215</t>
  </si>
  <si>
    <t>Census Tract 602.15, Ellis County, Texas</t>
  </si>
  <si>
    <t>48139060216</t>
  </si>
  <si>
    <t>Census Tract 602.16, Ellis County, Texas</t>
  </si>
  <si>
    <t>48139060217</t>
  </si>
  <si>
    <t>Census Tract 602.17, Ellis County, Texas</t>
  </si>
  <si>
    <t>48139060218</t>
  </si>
  <si>
    <t>Census Tract 602.18, Ellis County, Texas</t>
  </si>
  <si>
    <t>48139060219</t>
  </si>
  <si>
    <t>Census Tract 602.19, Ellis County, Texas</t>
  </si>
  <si>
    <t>48139060220</t>
  </si>
  <si>
    <t>Census Tract 602.20, Ellis County, Texas</t>
  </si>
  <si>
    <t>48139060221</t>
  </si>
  <si>
    <t>Census Tract 602.21, Ellis County, Texas</t>
  </si>
  <si>
    <t>48139060300</t>
  </si>
  <si>
    <t>Census Tract 603, Ellis County, Texas</t>
  </si>
  <si>
    <t>48139060400</t>
  </si>
  <si>
    <t>Census Tract 604, Ellis County, Texas</t>
  </si>
  <si>
    <t>48139060500</t>
  </si>
  <si>
    <t>Census Tract 605, Ellis County, Texas</t>
  </si>
  <si>
    <t>48139060601</t>
  </si>
  <si>
    <t>Census Tract 606.01, Ellis County, Texas</t>
  </si>
  <si>
    <t>48139060602</t>
  </si>
  <si>
    <t>Census Tract 606.02, Ellis County, Texas</t>
  </si>
  <si>
    <t>48139060702</t>
  </si>
  <si>
    <t>Census Tract 607.02, Ellis County, Texas</t>
  </si>
  <si>
    <t>48139060704</t>
  </si>
  <si>
    <t>Census Tract 607.04, Ellis County, Texas</t>
  </si>
  <si>
    <t>48139060801</t>
  </si>
  <si>
    <t>Census Tract 608.01, Ellis County, Texas</t>
  </si>
  <si>
    <t>48139060802</t>
  </si>
  <si>
    <t>Census Tract 608.02, Ellis County, Texas</t>
  </si>
  <si>
    <t>48139060803</t>
  </si>
  <si>
    <t>Census Tract 608.03, Ellis County, Texas</t>
  </si>
  <si>
    <t>48139060900</t>
  </si>
  <si>
    <t>Census Tract 609, Ellis County, Texas</t>
  </si>
  <si>
    <t>48139061000</t>
  </si>
  <si>
    <t>Census Tract 610, Ellis County, Texas</t>
  </si>
  <si>
    <t>48139061100</t>
  </si>
  <si>
    <t>Census Tract 611, Ellis County, Texas</t>
  </si>
  <si>
    <t>48139061200</t>
  </si>
  <si>
    <t>Census Tract 612, Ellis County, Texas</t>
  </si>
  <si>
    <t>48139061300</t>
  </si>
  <si>
    <t>Census Tract 613, Ellis County, Texas</t>
  </si>
  <si>
    <t>48139061401</t>
  </si>
  <si>
    <t>Census Tract 614.01, Ellis County, Texas</t>
  </si>
  <si>
    <t>48139061402</t>
  </si>
  <si>
    <t>Census Tract 614.02, Ellis County, Texas</t>
  </si>
  <si>
    <t>48139061500</t>
  </si>
  <si>
    <t>Census Tract 615, Ellis County, Texas</t>
  </si>
  <si>
    <t>48139061600</t>
  </si>
  <si>
    <t>Census Tract 616, Ellis County, Texas</t>
  </si>
  <si>
    <t>48139061700</t>
  </si>
  <si>
    <t>Census Tract 617, Ellis County, Texas</t>
  </si>
  <si>
    <t>48141000106</t>
  </si>
  <si>
    <t>Census Tract 1.06, El Paso County, Texas</t>
  </si>
  <si>
    <t>El Paso</t>
  </si>
  <si>
    <t>48141000107</t>
  </si>
  <si>
    <t>Census Tract 1.07, El Paso County, Texas</t>
  </si>
  <si>
    <t>48141000108</t>
  </si>
  <si>
    <t>Census Tract 1.08, El Paso County, Texas</t>
  </si>
  <si>
    <t>48141000109</t>
  </si>
  <si>
    <t>Census Tract 1.09, El Paso County, Texas</t>
  </si>
  <si>
    <t>48141000110</t>
  </si>
  <si>
    <t>Census Tract 1.10, El Paso County, Texas</t>
  </si>
  <si>
    <t>48141000111</t>
  </si>
  <si>
    <t>Census Tract 1.11, El Paso County, Texas</t>
  </si>
  <si>
    <t>48141000112</t>
  </si>
  <si>
    <t>Census Tract 1.12, El Paso County, Texas</t>
  </si>
  <si>
    <t>48141000113</t>
  </si>
  <si>
    <t>Census Tract 1.13, El Paso County, Texas</t>
  </si>
  <si>
    <t>48141000114</t>
  </si>
  <si>
    <t>Census Tract 1.14, El Paso County, Texas</t>
  </si>
  <si>
    <t>48141000204</t>
  </si>
  <si>
    <t>Census Tract 2.04, El Paso County, Texas</t>
  </si>
  <si>
    <t>48141000205</t>
  </si>
  <si>
    <t>Census Tract 2.05, El Paso County, Texas</t>
  </si>
  <si>
    <t>48141000206</t>
  </si>
  <si>
    <t>Census Tract 2.06, El Paso County, Texas</t>
  </si>
  <si>
    <t>48141000207</t>
  </si>
  <si>
    <t>Census Tract 2.07, El Paso County, Texas</t>
  </si>
  <si>
    <t>48141000208</t>
  </si>
  <si>
    <t>Census Tract 2.08, El Paso County, Texas</t>
  </si>
  <si>
    <t>48141000301</t>
  </si>
  <si>
    <t>Census Tract 3.01, El Paso County, Texas</t>
  </si>
  <si>
    <t>48141000302</t>
  </si>
  <si>
    <t>Census Tract 3.02, El Paso County, Texas</t>
  </si>
  <si>
    <t>48141000401</t>
  </si>
  <si>
    <t>Census Tract 4.01, El Paso County, Texas</t>
  </si>
  <si>
    <t>48141000403</t>
  </si>
  <si>
    <t>Census Tract 4.03, El Paso County, Texas</t>
  </si>
  <si>
    <t>48141000404</t>
  </si>
  <si>
    <t>Census Tract 4.04, El Paso County, Texas</t>
  </si>
  <si>
    <t>48141000600</t>
  </si>
  <si>
    <t>Census Tract 6, El Paso County, Texas</t>
  </si>
  <si>
    <t>48141000800</t>
  </si>
  <si>
    <t>Census Tract 8, El Paso County, Texas</t>
  </si>
  <si>
    <t>48141000901</t>
  </si>
  <si>
    <t>Census Tract 9.01, El Paso County, Texas</t>
  </si>
  <si>
    <t>48141000902</t>
  </si>
  <si>
    <t>Census Tract 9.02, El Paso County, Texas</t>
  </si>
  <si>
    <t>48141001001</t>
  </si>
  <si>
    <t>Census Tract 10.01, El Paso County, Texas</t>
  </si>
  <si>
    <t>48141001002</t>
  </si>
  <si>
    <t>Census Tract 10.02, El Paso County, Texas</t>
  </si>
  <si>
    <t>48141001107</t>
  </si>
  <si>
    <t>Census Tract 11.07, El Paso County, Texas</t>
  </si>
  <si>
    <t>48141001109</t>
  </si>
  <si>
    <t>Census Tract 11.09, El Paso County, Texas</t>
  </si>
  <si>
    <t>48141001110</t>
  </si>
  <si>
    <t>Census Tract 11.10, El Paso County, Texas</t>
  </si>
  <si>
    <t>48141001111</t>
  </si>
  <si>
    <t>Census Tract 11.11, El Paso County, Texas</t>
  </si>
  <si>
    <t>48141001112</t>
  </si>
  <si>
    <t>Census Tract 11.12, El Paso County, Texas</t>
  </si>
  <si>
    <t>48141001114</t>
  </si>
  <si>
    <t>Census Tract 11.14, El Paso County, Texas</t>
  </si>
  <si>
    <t>48141001115</t>
  </si>
  <si>
    <t>Census Tract 11.15, El Paso County, Texas</t>
  </si>
  <si>
    <t>48141001116</t>
  </si>
  <si>
    <t>Census Tract 11.16, El Paso County, Texas</t>
  </si>
  <si>
    <t>48141001117</t>
  </si>
  <si>
    <t>Census Tract 11.17, El Paso County, Texas</t>
  </si>
  <si>
    <t>48141001118</t>
  </si>
  <si>
    <t>Census Tract 11.18, El Paso County, Texas</t>
  </si>
  <si>
    <t>48141001119</t>
  </si>
  <si>
    <t>Census Tract 11.19, El Paso County, Texas</t>
  </si>
  <si>
    <t>48141001202</t>
  </si>
  <si>
    <t>Census Tract 12.02, El Paso County, Texas</t>
  </si>
  <si>
    <t>48141001204</t>
  </si>
  <si>
    <t>Census Tract 12.04, El Paso County, Texas</t>
  </si>
  <si>
    <t>48141001301</t>
  </si>
  <si>
    <t>Census Tract 13.01, El Paso County, Texas</t>
  </si>
  <si>
    <t>48141001302</t>
  </si>
  <si>
    <t>Census Tract 13.02, El Paso County, Texas</t>
  </si>
  <si>
    <t>48141001400</t>
  </si>
  <si>
    <t>Census Tract 14, El Paso County, Texas</t>
  </si>
  <si>
    <t>48141001501</t>
  </si>
  <si>
    <t>Census Tract 15.01, El Paso County, Texas</t>
  </si>
  <si>
    <t>48141001502</t>
  </si>
  <si>
    <t>Census Tract 15.02, El Paso County, Texas</t>
  </si>
  <si>
    <t>48141001600</t>
  </si>
  <si>
    <t>Census Tract 16, El Paso County, Texas</t>
  </si>
  <si>
    <t>48141001700</t>
  </si>
  <si>
    <t>Census Tract 17, El Paso County, Texas</t>
  </si>
  <si>
    <t>48141001800</t>
  </si>
  <si>
    <t>Census Tract 18, El Paso County, Texas</t>
  </si>
  <si>
    <t>48141001900</t>
  </si>
  <si>
    <t>Census Tract 19, El Paso County, Texas</t>
  </si>
  <si>
    <t>48141002000</t>
  </si>
  <si>
    <t>Census Tract 20, El Paso County, Texas</t>
  </si>
  <si>
    <t>48141002100</t>
  </si>
  <si>
    <t>Census Tract 21, El Paso County, Texas</t>
  </si>
  <si>
    <t>48141002201</t>
  </si>
  <si>
    <t>Census Tract 22.01, El Paso County, Texas</t>
  </si>
  <si>
    <t>48141002202</t>
  </si>
  <si>
    <t>Census Tract 22.02, El Paso County, Texas</t>
  </si>
  <si>
    <t>48141002300</t>
  </si>
  <si>
    <t>Census Tract 23, El Paso County, Texas</t>
  </si>
  <si>
    <t>48141002400</t>
  </si>
  <si>
    <t>Census Tract 24, El Paso County, Texas</t>
  </si>
  <si>
    <t>48141002500</t>
  </si>
  <si>
    <t>Census Tract 25, El Paso County, Texas</t>
  </si>
  <si>
    <t>48141002600</t>
  </si>
  <si>
    <t>Census Tract 26, El Paso County, Texas</t>
  </si>
  <si>
    <t>48141002800</t>
  </si>
  <si>
    <t>Census Tract 28, El Paso County, Texas</t>
  </si>
  <si>
    <t>48141002900</t>
  </si>
  <si>
    <t>Census Tract 29, El Paso County, Texas</t>
  </si>
  <si>
    <t>48141003000</t>
  </si>
  <si>
    <t>Census Tract 30, El Paso County, Texas</t>
  </si>
  <si>
    <t>48141003100</t>
  </si>
  <si>
    <t>Census Tract 31, El Paso County, Texas</t>
  </si>
  <si>
    <t>48141003200</t>
  </si>
  <si>
    <t>Census Tract 32, El Paso County, Texas</t>
  </si>
  <si>
    <t>48141003300</t>
  </si>
  <si>
    <t>Census Tract 33, El Paso County, Texas</t>
  </si>
  <si>
    <t>48141003402</t>
  </si>
  <si>
    <t>Census Tract 34.02, El Paso County, Texas</t>
  </si>
  <si>
    <t>48141003403</t>
  </si>
  <si>
    <t>Census Tract 34.03, El Paso County, Texas</t>
  </si>
  <si>
    <t>48141003404</t>
  </si>
  <si>
    <t>Census Tract 34.04, El Paso County, Texas</t>
  </si>
  <si>
    <t>48141003501</t>
  </si>
  <si>
    <t>Census Tract 35.01, El Paso County, Texas</t>
  </si>
  <si>
    <t>48141003502</t>
  </si>
  <si>
    <t>Census Tract 35.02, El Paso County, Texas</t>
  </si>
  <si>
    <t>48141003601</t>
  </si>
  <si>
    <t>Census Tract 36.01, El Paso County, Texas</t>
  </si>
  <si>
    <t>48141003602</t>
  </si>
  <si>
    <t>Census Tract 36.02, El Paso County, Texas</t>
  </si>
  <si>
    <t>48141003701</t>
  </si>
  <si>
    <t>Census Tract 37.01, El Paso County, Texas</t>
  </si>
  <si>
    <t>48141003702</t>
  </si>
  <si>
    <t>Census Tract 37.02, El Paso County, Texas</t>
  </si>
  <si>
    <t>48141003801</t>
  </si>
  <si>
    <t>Census Tract 38.01, El Paso County, Texas</t>
  </si>
  <si>
    <t>48141003803</t>
  </si>
  <si>
    <t>Census Tract 38.03, El Paso County, Texas</t>
  </si>
  <si>
    <t>48141003804</t>
  </si>
  <si>
    <t>Census Tract 38.04, El Paso County, Texas</t>
  </si>
  <si>
    <t>48141003901</t>
  </si>
  <si>
    <t>Census Tract 39.01, El Paso County, Texas</t>
  </si>
  <si>
    <t>48141003902</t>
  </si>
  <si>
    <t>Census Tract 39.02, El Paso County, Texas</t>
  </si>
  <si>
    <t>48141003904</t>
  </si>
  <si>
    <t>Census Tract 39.04, El Paso County, Texas</t>
  </si>
  <si>
    <t>48141003905</t>
  </si>
  <si>
    <t>Census Tract 39.05, El Paso County, Texas</t>
  </si>
  <si>
    <t>48141004004</t>
  </si>
  <si>
    <t>Census Tract 40.04, El Paso County, Texas</t>
  </si>
  <si>
    <t>48141004005</t>
  </si>
  <si>
    <t>Census Tract 40.05, El Paso County, Texas</t>
  </si>
  <si>
    <t>48141004006</t>
  </si>
  <si>
    <t>Census Tract 40.06, El Paso County, Texas</t>
  </si>
  <si>
    <t>48141004007</t>
  </si>
  <si>
    <t>Census Tract 40.07, El Paso County, Texas</t>
  </si>
  <si>
    <t>48141004008</t>
  </si>
  <si>
    <t>Census Tract 40.08, El Paso County, Texas</t>
  </si>
  <si>
    <t>48141004103</t>
  </si>
  <si>
    <t>Census Tract 41.03, El Paso County, Texas</t>
  </si>
  <si>
    <t>48141004104</t>
  </si>
  <si>
    <t>Census Tract 41.04, El Paso County, Texas</t>
  </si>
  <si>
    <t>48141004105</t>
  </si>
  <si>
    <t>Census Tract 41.05, El Paso County, Texas</t>
  </si>
  <si>
    <t>48141004106</t>
  </si>
  <si>
    <t>Census Tract 41.06, El Paso County, Texas</t>
  </si>
  <si>
    <t>48141004107</t>
  </si>
  <si>
    <t>Census Tract 41.07, El Paso County, Texas</t>
  </si>
  <si>
    <t>48141004201</t>
  </si>
  <si>
    <t>Census Tract 42.01, El Paso County, Texas</t>
  </si>
  <si>
    <t>48141004202</t>
  </si>
  <si>
    <t>Census Tract 42.02, El Paso County, Texas</t>
  </si>
  <si>
    <t>48141004303</t>
  </si>
  <si>
    <t>Census Tract 43.03, El Paso County, Texas</t>
  </si>
  <si>
    <t>48141004307</t>
  </si>
  <si>
    <t>Census Tract 43.07, El Paso County, Texas</t>
  </si>
  <si>
    <t>48141004309</t>
  </si>
  <si>
    <t>Census Tract 43.09, El Paso County, Texas</t>
  </si>
  <si>
    <t>48141004310</t>
  </si>
  <si>
    <t>Census Tract 43.10, El Paso County, Texas</t>
  </si>
  <si>
    <t>48141004311</t>
  </si>
  <si>
    <t>Census Tract 43.11, El Paso County, Texas</t>
  </si>
  <si>
    <t>48141004312</t>
  </si>
  <si>
    <t>Census Tract 43.12, El Paso County, Texas</t>
  </si>
  <si>
    <t>48141004313</t>
  </si>
  <si>
    <t>Census Tract 43.13, El Paso County, Texas</t>
  </si>
  <si>
    <t>48141004314</t>
  </si>
  <si>
    <t>Census Tract 43.14, El Paso County, Texas</t>
  </si>
  <si>
    <t>48141004316</t>
  </si>
  <si>
    <t>Census Tract 43.16, El Paso County, Texas</t>
  </si>
  <si>
    <t>48141004317</t>
  </si>
  <si>
    <t>Census Tract 43.17, El Paso County, Texas</t>
  </si>
  <si>
    <t>48141004318</t>
  </si>
  <si>
    <t>Census Tract 43.18, El Paso County, Texas</t>
  </si>
  <si>
    <t>48141004319</t>
  </si>
  <si>
    <t>Census Tract 43.19, El Paso County, Texas</t>
  </si>
  <si>
    <t>48141004320</t>
  </si>
  <si>
    <t>Census Tract 43.20, El Paso County, Texas</t>
  </si>
  <si>
    <t>48141010101</t>
  </si>
  <si>
    <t>Census Tract 101.01, El Paso County, Texas</t>
  </si>
  <si>
    <t>48141010102</t>
  </si>
  <si>
    <t>Census Tract 101.02, El Paso County, Texas</t>
  </si>
  <si>
    <t>48141010103</t>
  </si>
  <si>
    <t>Census Tract 101.03, El Paso County, Texas</t>
  </si>
  <si>
    <t>48141010203</t>
  </si>
  <si>
    <t>Census Tract 102.03, El Paso County, Texas</t>
  </si>
  <si>
    <t>48141010210</t>
  </si>
  <si>
    <t>Census Tract 102.10, El Paso County, Texas</t>
  </si>
  <si>
    <t>48141010211</t>
  </si>
  <si>
    <t>Census Tract 102.11, El Paso County, Texas</t>
  </si>
  <si>
    <t>48141010212</t>
  </si>
  <si>
    <t>Census Tract 102.12, El Paso County, Texas</t>
  </si>
  <si>
    <t>48141010213</t>
  </si>
  <si>
    <t>Census Tract 102.13, El Paso County, Texas</t>
  </si>
  <si>
    <t>48141010214</t>
  </si>
  <si>
    <t>Census Tract 102.14, El Paso County, Texas</t>
  </si>
  <si>
    <t>48141010217</t>
  </si>
  <si>
    <t>Census Tract 102.17, El Paso County, Texas</t>
  </si>
  <si>
    <t>48141010218</t>
  </si>
  <si>
    <t>Census Tract 102.18, El Paso County, Texas</t>
  </si>
  <si>
    <t>48141010220</t>
  </si>
  <si>
    <t>Census Tract 102.20, El Paso County, Texas</t>
  </si>
  <si>
    <t>48141010222</t>
  </si>
  <si>
    <t>Census Tract 102.22, El Paso County, Texas</t>
  </si>
  <si>
    <t>48141010223</t>
  </si>
  <si>
    <t>Census Tract 102.23, El Paso County, Texas</t>
  </si>
  <si>
    <t>48141010224</t>
  </si>
  <si>
    <t>Census Tract 102.24, El Paso County, Texas</t>
  </si>
  <si>
    <t>48141010225</t>
  </si>
  <si>
    <t>Census Tract 102.25, El Paso County, Texas</t>
  </si>
  <si>
    <t>48141010226</t>
  </si>
  <si>
    <t>Census Tract 102.26, El Paso County, Texas</t>
  </si>
  <si>
    <t>48141010227</t>
  </si>
  <si>
    <t>Census Tract 102.27, El Paso County, Texas</t>
  </si>
  <si>
    <t>48141010228</t>
  </si>
  <si>
    <t>Census Tract 102.28, El Paso County, Texas</t>
  </si>
  <si>
    <t>48141010229</t>
  </si>
  <si>
    <t>Census Tract 102.29, El Paso County, Texas</t>
  </si>
  <si>
    <t>48141010230</t>
  </si>
  <si>
    <t>Census Tract 102.30, El Paso County, Texas</t>
  </si>
  <si>
    <t>48141010231</t>
  </si>
  <si>
    <t>Census Tract 102.31, El Paso County, Texas</t>
  </si>
  <si>
    <t>48141010232</t>
  </si>
  <si>
    <t>Census Tract 102.32, El Paso County, Texas</t>
  </si>
  <si>
    <t>48141010303</t>
  </si>
  <si>
    <t>Census Tract 103.03, El Paso County, Texas</t>
  </si>
  <si>
    <t>48141010307</t>
  </si>
  <si>
    <t>Census Tract 103.07, El Paso County, Texas</t>
  </si>
  <si>
    <t>48141010311</t>
  </si>
  <si>
    <t>Census Tract 103.11, El Paso County, Texas</t>
  </si>
  <si>
    <t>48141010312</t>
  </si>
  <si>
    <t>Census Tract 103.12, El Paso County, Texas</t>
  </si>
  <si>
    <t>48141010316</t>
  </si>
  <si>
    <t>Census Tract 103.16, El Paso County, Texas</t>
  </si>
  <si>
    <t>48141010317</t>
  </si>
  <si>
    <t>Census Tract 103.17, El Paso County, Texas</t>
  </si>
  <si>
    <t>48141010322</t>
  </si>
  <si>
    <t>Census Tract 103.22, El Paso County, Texas</t>
  </si>
  <si>
    <t>48141010323</t>
  </si>
  <si>
    <t>Census Tract 103.23, El Paso County, Texas</t>
  </si>
  <si>
    <t>48141010326</t>
  </si>
  <si>
    <t>Census Tract 103.26, El Paso County, Texas</t>
  </si>
  <si>
    <t>48141010327</t>
  </si>
  <si>
    <t>Census Tract 103.27, El Paso County, Texas</t>
  </si>
  <si>
    <t>48141010328</t>
  </si>
  <si>
    <t>Census Tract 103.28, El Paso County, Texas</t>
  </si>
  <si>
    <t>48141010329</t>
  </si>
  <si>
    <t>Census Tract 103.29, El Paso County, Texas</t>
  </si>
  <si>
    <t>48141010333</t>
  </si>
  <si>
    <t>Census Tract 103.33, El Paso County, Texas</t>
  </si>
  <si>
    <t>48141010334</t>
  </si>
  <si>
    <t>Census Tract 103.34, El Paso County, Texas</t>
  </si>
  <si>
    <t>48141010335</t>
  </si>
  <si>
    <t>Census Tract 103.35, El Paso County, Texas</t>
  </si>
  <si>
    <t>48141010336</t>
  </si>
  <si>
    <t>Census Tract 103.36, El Paso County, Texas</t>
  </si>
  <si>
    <t>48141010337</t>
  </si>
  <si>
    <t>Census Tract 103.37, El Paso County, Texas</t>
  </si>
  <si>
    <t>48141010338</t>
  </si>
  <si>
    <t>Census Tract 103.38, El Paso County, Texas</t>
  </si>
  <si>
    <t>48141010344</t>
  </si>
  <si>
    <t>Census Tract 103.44, El Paso County, Texas</t>
  </si>
  <si>
    <t>48141010346</t>
  </si>
  <si>
    <t>Census Tract 103.46, El Paso County, Texas</t>
  </si>
  <si>
    <t>48141010347</t>
  </si>
  <si>
    <t>Census Tract 103.47, El Paso County, Texas</t>
  </si>
  <si>
    <t>48141010348</t>
  </si>
  <si>
    <t>Census Tract 103.48, El Paso County, Texas</t>
  </si>
  <si>
    <t>48141010349</t>
  </si>
  <si>
    <t>Census Tract 103.49, El Paso County, Texas</t>
  </si>
  <si>
    <t>48141010350</t>
  </si>
  <si>
    <t>Census Tract 103.50, El Paso County, Texas</t>
  </si>
  <si>
    <t>48141010351</t>
  </si>
  <si>
    <t>Census Tract 103.51, El Paso County, Texas</t>
  </si>
  <si>
    <t>48141010352</t>
  </si>
  <si>
    <t>Census Tract 103.52, El Paso County, Texas</t>
  </si>
  <si>
    <t>48141010353</t>
  </si>
  <si>
    <t>Census Tract 103.53, El Paso County, Texas</t>
  </si>
  <si>
    <t>48141010354</t>
  </si>
  <si>
    <t>Census Tract 103.54, El Paso County, Texas</t>
  </si>
  <si>
    <t>48141010355</t>
  </si>
  <si>
    <t>Census Tract 103.55, El Paso County, Texas</t>
  </si>
  <si>
    <t>48141010356</t>
  </si>
  <si>
    <t>Census Tract 103.56, El Paso County, Texas</t>
  </si>
  <si>
    <t>48141010357</t>
  </si>
  <si>
    <t>Census Tract 103.57, El Paso County, Texas</t>
  </si>
  <si>
    <t>48141010358</t>
  </si>
  <si>
    <t>Census Tract 103.58, El Paso County, Texas</t>
  </si>
  <si>
    <t>48141010359</t>
  </si>
  <si>
    <t>Census Tract 103.59, El Paso County, Texas</t>
  </si>
  <si>
    <t>48141010360</t>
  </si>
  <si>
    <t>Census Tract 103.60, El Paso County, Texas</t>
  </si>
  <si>
    <t>48141010361</t>
  </si>
  <si>
    <t>Census Tract 103.61, El Paso County, Texas</t>
  </si>
  <si>
    <t>48141010362</t>
  </si>
  <si>
    <t>Census Tract 103.62, El Paso County, Texas</t>
  </si>
  <si>
    <t>48141010363</t>
  </si>
  <si>
    <t>Census Tract 103.63, El Paso County, Texas</t>
  </si>
  <si>
    <t>48141010364</t>
  </si>
  <si>
    <t>Census Tract 103.64, El Paso County, Texas</t>
  </si>
  <si>
    <t>48141010365</t>
  </si>
  <si>
    <t>Census Tract 103.65, El Paso County, Texas</t>
  </si>
  <si>
    <t>48141010366</t>
  </si>
  <si>
    <t>Census Tract 103.66, El Paso County, Texas</t>
  </si>
  <si>
    <t>48141010367</t>
  </si>
  <si>
    <t>Census Tract 103.67, El Paso County, Texas</t>
  </si>
  <si>
    <t>48141010368</t>
  </si>
  <si>
    <t>Census Tract 103.68, El Paso County, Texas</t>
  </si>
  <si>
    <t>48141010369</t>
  </si>
  <si>
    <t>Census Tract 103.69, El Paso County, Texas</t>
  </si>
  <si>
    <t>48141010370</t>
  </si>
  <si>
    <t>Census Tract 103.70, El Paso County, Texas</t>
  </si>
  <si>
    <t>48141010371</t>
  </si>
  <si>
    <t>Census Tract 103.71, El Paso County, Texas</t>
  </si>
  <si>
    <t>48141010372</t>
  </si>
  <si>
    <t>Census Tract 103.72, El Paso County, Texas</t>
  </si>
  <si>
    <t>48141010401</t>
  </si>
  <si>
    <t>Census Tract 104.01, El Paso County, Texas</t>
  </si>
  <si>
    <t>48141010404</t>
  </si>
  <si>
    <t>Census Tract 104.04, El Paso County, Texas</t>
  </si>
  <si>
    <t>48141010406</t>
  </si>
  <si>
    <t>Census Tract 104.06, El Paso County, Texas</t>
  </si>
  <si>
    <t>48141010408</t>
  </si>
  <si>
    <t>Census Tract 104.08, El Paso County, Texas</t>
  </si>
  <si>
    <t>48141010409</t>
  </si>
  <si>
    <t>Census Tract 104.09, El Paso County, Texas</t>
  </si>
  <si>
    <t>48141010410</t>
  </si>
  <si>
    <t>Census Tract 104.10, El Paso County, Texas</t>
  </si>
  <si>
    <t>48141010411</t>
  </si>
  <si>
    <t>Census Tract 104.11, El Paso County, Texas</t>
  </si>
  <si>
    <t>48141010412</t>
  </si>
  <si>
    <t>Census Tract 104.12, El Paso County, Texas</t>
  </si>
  <si>
    <t>48141010413</t>
  </si>
  <si>
    <t>Census Tract 104.13, El Paso County, Texas</t>
  </si>
  <si>
    <t>48141010501</t>
  </si>
  <si>
    <t>Census Tract 105.01, El Paso County, Texas</t>
  </si>
  <si>
    <t>48141010502</t>
  </si>
  <si>
    <t>Census Tract 105.02, El Paso County, Texas</t>
  </si>
  <si>
    <t>48141010504</t>
  </si>
  <si>
    <t>Census Tract 105.04, El Paso County, Texas</t>
  </si>
  <si>
    <t>48141010505</t>
  </si>
  <si>
    <t>Census Tract 105.05, El Paso County, Texas</t>
  </si>
  <si>
    <t>48141010506</t>
  </si>
  <si>
    <t>Census Tract 105.06, El Paso County, Texas</t>
  </si>
  <si>
    <t>48141010601</t>
  </si>
  <si>
    <t>Census Tract 106.01, El Paso County, Texas</t>
  </si>
  <si>
    <t>48141010602</t>
  </si>
  <si>
    <t>Census Tract 106.02, El Paso County, Texas</t>
  </si>
  <si>
    <t>48141980000</t>
  </si>
  <si>
    <t>Census Tract 9800, El Paso County, Texas</t>
  </si>
  <si>
    <t>48143950100</t>
  </si>
  <si>
    <t>Census Tract 9501, Erath County, Texas</t>
  </si>
  <si>
    <t>Erath</t>
  </si>
  <si>
    <t>48143950201</t>
  </si>
  <si>
    <t>Census Tract 9502.01, Erath County, Texas</t>
  </si>
  <si>
    <t>48143950203</t>
  </si>
  <si>
    <t>Census Tract 9502.03, Erath County, Texas</t>
  </si>
  <si>
    <t>48143950204</t>
  </si>
  <si>
    <t>Census Tract 9502.04, Erath County, Texas</t>
  </si>
  <si>
    <t>48143950301</t>
  </si>
  <si>
    <t>Census Tract 9503.01, Erath County, Texas</t>
  </si>
  <si>
    <t>48143950302</t>
  </si>
  <si>
    <t>Census Tract 9503.02, Erath County, Texas</t>
  </si>
  <si>
    <t>48143950401</t>
  </si>
  <si>
    <t>Census Tract 9504.01, Erath County, Texas</t>
  </si>
  <si>
    <t>48143950402</t>
  </si>
  <si>
    <t>Census Tract 9504.02, Erath County, Texas</t>
  </si>
  <si>
    <t>48143950501</t>
  </si>
  <si>
    <t>Census Tract 9505.01, Erath County, Texas</t>
  </si>
  <si>
    <t>48143950502</t>
  </si>
  <si>
    <t>Census Tract 9505.02, Erath County, Texas</t>
  </si>
  <si>
    <t>48143950600</t>
  </si>
  <si>
    <t>Census Tract 9506, Erath County, Texas</t>
  </si>
  <si>
    <t>48143950700</t>
  </si>
  <si>
    <t>Census Tract 9507, Erath County, Texas</t>
  </si>
  <si>
    <t>48145000200</t>
  </si>
  <si>
    <t>Census Tract 2, Falls County, Texas</t>
  </si>
  <si>
    <t>Falls</t>
  </si>
  <si>
    <t>48145000300</t>
  </si>
  <si>
    <t>Census Tract 3, Falls County, Texas</t>
  </si>
  <si>
    <t>48145000400</t>
  </si>
  <si>
    <t>Census Tract 4, Falls County, Texas</t>
  </si>
  <si>
    <t>48145000500</t>
  </si>
  <si>
    <t>Census Tract 5, Falls County, Texas</t>
  </si>
  <si>
    <t>48145000700</t>
  </si>
  <si>
    <t>Census Tract 7, Falls County, Texas</t>
  </si>
  <si>
    <t>48145000800</t>
  </si>
  <si>
    <t>Census Tract 8, Falls County, Texas</t>
  </si>
  <si>
    <t>48147950100</t>
  </si>
  <si>
    <t>Census Tract 9501, Fannin County, Texas</t>
  </si>
  <si>
    <t>Fannin</t>
  </si>
  <si>
    <t>48147950300</t>
  </si>
  <si>
    <t>Census Tract 9503, Fannin County, Texas</t>
  </si>
  <si>
    <t>48147950401</t>
  </si>
  <si>
    <t>Census Tract 9504.01, Fannin County, Texas</t>
  </si>
  <si>
    <t>48147950402</t>
  </si>
  <si>
    <t>Census Tract 9504.02, Fannin County, Texas</t>
  </si>
  <si>
    <t>48147950500</t>
  </si>
  <si>
    <t>Census Tract 9505, Fannin County, Texas</t>
  </si>
  <si>
    <t>48147950600</t>
  </si>
  <si>
    <t>Census Tract 9506, Fannin County, Texas</t>
  </si>
  <si>
    <t>48147950701</t>
  </si>
  <si>
    <t>Census Tract 9507.01, Fannin County, Texas</t>
  </si>
  <si>
    <t>48147950702</t>
  </si>
  <si>
    <t>Census Tract 9507.02, Fannin County, Texas</t>
  </si>
  <si>
    <t>48147950800</t>
  </si>
  <si>
    <t>Census Tract 9508, Fannin County, Texas</t>
  </si>
  <si>
    <t>48149970100</t>
  </si>
  <si>
    <t>Census Tract 9701, Fayette County, Texas</t>
  </si>
  <si>
    <t>Fayette</t>
  </si>
  <si>
    <t>48149970200</t>
  </si>
  <si>
    <t>Census Tract 9702, Fayette County, Texas</t>
  </si>
  <si>
    <t>48149970301</t>
  </si>
  <si>
    <t>Census Tract 9703.01, Fayette County, Texas</t>
  </si>
  <si>
    <t>48149970302</t>
  </si>
  <si>
    <t>Census Tract 9703.02, Fayette County, Texas</t>
  </si>
  <si>
    <t>48149970400</t>
  </si>
  <si>
    <t>Census Tract 9704, Fayette County, Texas</t>
  </si>
  <si>
    <t>48149970500</t>
  </si>
  <si>
    <t>Census Tract 9705, Fayette County, Texas</t>
  </si>
  <si>
    <t>48149970601</t>
  </si>
  <si>
    <t>Census Tract 9706.01, Fayette County, Texas</t>
  </si>
  <si>
    <t>48149970602</t>
  </si>
  <si>
    <t>Census Tract 9706.02, Fayette County, Texas</t>
  </si>
  <si>
    <t>48149970700</t>
  </si>
  <si>
    <t>Census Tract 9707, Fayette County, Texas</t>
  </si>
  <si>
    <t>48151950300</t>
  </si>
  <si>
    <t>Census Tract 9503, Fisher County, Texas</t>
  </si>
  <si>
    <t>Fisher</t>
  </si>
  <si>
    <t>48151950400</t>
  </si>
  <si>
    <t>Census Tract 9504, Fisher County, Texas</t>
  </si>
  <si>
    <t>48153950500</t>
  </si>
  <si>
    <t>Census Tract 9505, Floyd County, Texas</t>
  </si>
  <si>
    <t>Floyd</t>
  </si>
  <si>
    <t>48153950600</t>
  </si>
  <si>
    <t>Census Tract 9506, Floyd County, Texas</t>
  </si>
  <si>
    <t>48155950100</t>
  </si>
  <si>
    <t>Census Tract 9501, Foard County, Texas</t>
  </si>
  <si>
    <t>Foard</t>
  </si>
  <si>
    <t>Census Tract 6701.01, Fort Bend County, Texas</t>
  </si>
  <si>
    <t>Census Tract 6701.02, Fort Bend County, Texas</t>
  </si>
  <si>
    <t>Census Tract 6702.01, Fort Bend County, Texas</t>
  </si>
  <si>
    <t>Census Tract 6702.02, Fort Bend County, Texas</t>
  </si>
  <si>
    <t>Census Tract 6703, Fort Bend County, Texas</t>
  </si>
  <si>
    <t>Census Tract 6704, Fort Bend County, Texas</t>
  </si>
  <si>
    <t>Census Tract 6705, Fort Bend County, Texas</t>
  </si>
  <si>
    <t>Census Tract 6706.02, Fort Bend County, Texas</t>
  </si>
  <si>
    <t>Census Tract 6706.03, Fort Bend County, Texas</t>
  </si>
  <si>
    <t>Census Tract 6706.04, Fort Bend County, Texas</t>
  </si>
  <si>
    <t>Census Tract 6707, Fort Bend County, Texas</t>
  </si>
  <si>
    <t>Census Tract 6708.01, Fort Bend County, Texas</t>
  </si>
  <si>
    <t>Census Tract 6708.02, Fort Bend County, Texas</t>
  </si>
  <si>
    <t>Census Tract 6708.03, Fort Bend County, Texas</t>
  </si>
  <si>
    <t>Census Tract 6708.04, Fort Bend County, Texas</t>
  </si>
  <si>
    <t>Census Tract 6709.02, Fort Bend County, Texas</t>
  </si>
  <si>
    <t>Census Tract 6709.03, Fort Bend County, Texas</t>
  </si>
  <si>
    <t>Census Tract 6709.04, Fort Bend County, Texas</t>
  </si>
  <si>
    <t>Census Tract 6710.01, Fort Bend County, Texas</t>
  </si>
  <si>
    <t>Census Tract 6710.02, Fort Bend County, Texas</t>
  </si>
  <si>
    <t>Census Tract 6711.01, Fort Bend County, Texas</t>
  </si>
  <si>
    <t>Census Tract 6711.02, Fort Bend County, Texas</t>
  </si>
  <si>
    <t>Census Tract 6712, Fort Bend County, Texas</t>
  </si>
  <si>
    <t>Census Tract 6713, Fort Bend County, Texas</t>
  </si>
  <si>
    <t>Census Tract 6714.01, Fort Bend County, Texas</t>
  </si>
  <si>
    <t>Census Tract 6714.02, Fort Bend County, Texas</t>
  </si>
  <si>
    <t>Census Tract 6715.01, Fort Bend County, Texas</t>
  </si>
  <si>
    <t>Census Tract 6715.02, Fort Bend County, Texas</t>
  </si>
  <si>
    <t>Census Tract 6716.01, Fort Bend County, Texas</t>
  </si>
  <si>
    <t>Census Tract 6716.02, Fort Bend County, Texas</t>
  </si>
  <si>
    <t>Census Tract 6717, Fort Bend County, Texas</t>
  </si>
  <si>
    <t>Census Tract 6718, Fort Bend County, Texas</t>
  </si>
  <si>
    <t>Census Tract 6719, Fort Bend County, Texas</t>
  </si>
  <si>
    <t>Census Tract 6720.02, Fort Bend County, Texas</t>
  </si>
  <si>
    <t>Census Tract 6720.03, Fort Bend County, Texas</t>
  </si>
  <si>
    <t>Census Tract 6720.04, Fort Bend County, Texas</t>
  </si>
  <si>
    <t>Census Tract 6721, Fort Bend County, Texas</t>
  </si>
  <si>
    <t>Census Tract 6722.01, Fort Bend County, Texas</t>
  </si>
  <si>
    <t>Census Tract 6722.02, Fort Bend County, Texas</t>
  </si>
  <si>
    <t>Census Tract 6723.03, Fort Bend County, Texas</t>
  </si>
  <si>
    <t>Census Tract 6723.04, Fort Bend County, Texas</t>
  </si>
  <si>
    <t>Census Tract 6723.05, Fort Bend County, Texas</t>
  </si>
  <si>
    <t>Census Tract 6723.06, Fort Bend County, Texas</t>
  </si>
  <si>
    <t>Census Tract 6724.01, Fort Bend County, Texas</t>
  </si>
  <si>
    <t>Census Tract 6724.02, Fort Bend County, Texas</t>
  </si>
  <si>
    <t>Census Tract 6725, Fort Bend County, Texas</t>
  </si>
  <si>
    <t>Census Tract 6726.02, Fort Bend County, Texas</t>
  </si>
  <si>
    <t>Census Tract 6726.03, Fort Bend County, Texas</t>
  </si>
  <si>
    <t>Census Tract 6726.04, Fort Bend County, Texas</t>
  </si>
  <si>
    <t>Census Tract 6727.01, Fort Bend County, Texas</t>
  </si>
  <si>
    <t>Census Tract 6727.02, Fort Bend County, Texas</t>
  </si>
  <si>
    <t>Census Tract 6727.03, Fort Bend County, Texas</t>
  </si>
  <si>
    <t>Census Tract 6728.01, Fort Bend County, Texas</t>
  </si>
  <si>
    <t>Census Tract 6728.02, Fort Bend County, Texas</t>
  </si>
  <si>
    <t>Census Tract 6729.01, Fort Bend County, Texas</t>
  </si>
  <si>
    <t>Census Tract 6729.02, Fort Bend County, Texas</t>
  </si>
  <si>
    <t>Census Tract 6729.03, Fort Bend County, Texas</t>
  </si>
  <si>
    <t>Census Tract 6729.04, Fort Bend County, Texas</t>
  </si>
  <si>
    <t>Census Tract 6729.05, Fort Bend County, Texas</t>
  </si>
  <si>
    <t>Census Tract 6729.06, Fort Bend County, Texas</t>
  </si>
  <si>
    <t>Census Tract 6729.07, Fort Bend County, Texas</t>
  </si>
  <si>
    <t>Census Tract 6730.04, Fort Bend County, Texas</t>
  </si>
  <si>
    <t>Census Tract 6730.05, Fort Bend County, Texas</t>
  </si>
  <si>
    <t>Census Tract 6730.06, Fort Bend County, Texas</t>
  </si>
  <si>
    <t>Census Tract 6730.07, Fort Bend County, Texas</t>
  </si>
  <si>
    <t>Census Tract 6730.08, Fort Bend County, Texas</t>
  </si>
  <si>
    <t>Census Tract 6730.09, Fort Bend County, Texas</t>
  </si>
  <si>
    <t>Census Tract 6730.10, Fort Bend County, Texas</t>
  </si>
  <si>
    <t>Census Tract 6731.03, Fort Bend County, Texas</t>
  </si>
  <si>
    <t>Census Tract 6731.04, Fort Bend County, Texas</t>
  </si>
  <si>
    <t>Census Tract 6731.05, Fort Bend County, Texas</t>
  </si>
  <si>
    <t>Census Tract 6731.06, Fort Bend County, Texas</t>
  </si>
  <si>
    <t>Census Tract 6731.07, Fort Bend County, Texas</t>
  </si>
  <si>
    <t>Census Tract 6731.08, Fort Bend County, Texas</t>
  </si>
  <si>
    <t>Census Tract 6731.09, Fort Bend County, Texas</t>
  </si>
  <si>
    <t>Census Tract 6731.10, Fort Bend County, Texas</t>
  </si>
  <si>
    <t>Census Tract 6731.11, Fort Bend County, Texas</t>
  </si>
  <si>
    <t>Census Tract 6731.12, Fort Bend County, Texas</t>
  </si>
  <si>
    <t>Census Tract 6731.13, Fort Bend County, Texas</t>
  </si>
  <si>
    <t>Census Tract 6732.01, Fort Bend County, Texas</t>
  </si>
  <si>
    <t>Census Tract 6732.02, Fort Bend County, Texas</t>
  </si>
  <si>
    <t>Census Tract 6733, Fort Bend County, Texas</t>
  </si>
  <si>
    <t>Census Tract 6734.01, Fort Bend County, Texas</t>
  </si>
  <si>
    <t>Census Tract 6734.02, Fort Bend County, Texas</t>
  </si>
  <si>
    <t>Census Tract 6734.03, Fort Bend County, Texas</t>
  </si>
  <si>
    <t>Census Tract 6734.04, Fort Bend County, Texas</t>
  </si>
  <si>
    <t>Census Tract 6735.01, Fort Bend County, Texas</t>
  </si>
  <si>
    <t>Census Tract 6735.02, Fort Bend County, Texas</t>
  </si>
  <si>
    <t>Census Tract 6736, Fort Bend County, Texas</t>
  </si>
  <si>
    <t>Census Tract 6737, Fort Bend County, Texas</t>
  </si>
  <si>
    <t>Census Tract 6738.01, Fort Bend County, Texas</t>
  </si>
  <si>
    <t>Census Tract 6738.02, Fort Bend County, Texas</t>
  </si>
  <si>
    <t>Census Tract 6739.02, Fort Bend County, Texas</t>
  </si>
  <si>
    <t>Census Tract 6739.03, Fort Bend County, Texas</t>
  </si>
  <si>
    <t>Census Tract 6739.04, Fort Bend County, Texas</t>
  </si>
  <si>
    <t>Census Tract 6740.01, Fort Bend County, Texas</t>
  </si>
  <si>
    <t>Census Tract 6740.02, Fort Bend County, Texas</t>
  </si>
  <si>
    <t>Census Tract 6741, Fort Bend County, Texas</t>
  </si>
  <si>
    <t>Census Tract 6742, Fort Bend County, Texas</t>
  </si>
  <si>
    <t>Census Tract 6743.01, Fort Bend County, Texas</t>
  </si>
  <si>
    <t>Census Tract 6743.02, Fort Bend County, Texas</t>
  </si>
  <si>
    <t>Census Tract 6744.01, Fort Bend County, Texas</t>
  </si>
  <si>
    <t>Census Tract 6744.02, Fort Bend County, Texas</t>
  </si>
  <si>
    <t>Census Tract 6744.03, Fort Bend County, Texas</t>
  </si>
  <si>
    <t>Census Tract 6744.04, Fort Bend County, Texas</t>
  </si>
  <si>
    <t>Census Tract 6745.03, Fort Bend County, Texas</t>
  </si>
  <si>
    <t>Census Tract 6745.04, Fort Bend County, Texas</t>
  </si>
  <si>
    <t>Census Tract 6745.05, Fort Bend County, Texas</t>
  </si>
  <si>
    <t>Census Tract 6745.06, Fort Bend County, Texas</t>
  </si>
  <si>
    <t>Census Tract 6745.07, Fort Bend County, Texas</t>
  </si>
  <si>
    <t>Census Tract 6745.08, Fort Bend County, Texas</t>
  </si>
  <si>
    <t>Census Tract 6746.01, Fort Bend County, Texas</t>
  </si>
  <si>
    <t>Census Tract 6746.02, Fort Bend County, Texas</t>
  </si>
  <si>
    <t>Census Tract 6746.03, Fort Bend County, Texas</t>
  </si>
  <si>
    <t>Census Tract 6746.04, Fort Bend County, Texas</t>
  </si>
  <si>
    <t>Census Tract 6747.01, Fort Bend County, Texas</t>
  </si>
  <si>
    <t>Census Tract 6747.02, Fort Bend County, Texas</t>
  </si>
  <si>
    <t>Census Tract 6748, Fort Bend County, Texas</t>
  </si>
  <si>
    <t>Census Tract 6749, Fort Bend County, Texas</t>
  </si>
  <si>
    <t>Census Tract 6750, Fort Bend County, Texas</t>
  </si>
  <si>
    <t>Census Tract 6751.01, Fort Bend County, Texas</t>
  </si>
  <si>
    <t>Census Tract 6751.02, Fort Bend County, Texas</t>
  </si>
  <si>
    <t>Census Tract 6752, Fort Bend County, Texas</t>
  </si>
  <si>
    <t>Census Tract 6753, Fort Bend County, Texas</t>
  </si>
  <si>
    <t>Census Tract 6754.01, Fort Bend County, Texas</t>
  </si>
  <si>
    <t>Census Tract 6754.02, Fort Bend County, Texas</t>
  </si>
  <si>
    <t>Census Tract 6755.01, Fort Bend County, Texas</t>
  </si>
  <si>
    <t>Census Tract 6755.02, Fort Bend County, Texas</t>
  </si>
  <si>
    <t>Census Tract 6755.03, Fort Bend County, Texas</t>
  </si>
  <si>
    <t>Census Tract 6756, Fort Bend County, Texas</t>
  </si>
  <si>
    <t>Census Tract 6757.01, Fort Bend County, Texas</t>
  </si>
  <si>
    <t>Census Tract 6757.02, Fort Bend County, Texas</t>
  </si>
  <si>
    <t>Census Tract 6758, Fort Bend County, Texas</t>
  </si>
  <si>
    <t>48159950101</t>
  </si>
  <si>
    <t>Census Tract 9501.01, Franklin County, Texas</t>
  </si>
  <si>
    <t>Franklin</t>
  </si>
  <si>
    <t>48159950102</t>
  </si>
  <si>
    <t>Census Tract 9501.02, Franklin County, Texas</t>
  </si>
  <si>
    <t>48159950200</t>
  </si>
  <si>
    <t>Census Tract 9502, Franklin County, Texas</t>
  </si>
  <si>
    <t>48159950300</t>
  </si>
  <si>
    <t>Census Tract 9503, Franklin County, Texas</t>
  </si>
  <si>
    <t>48161000101</t>
  </si>
  <si>
    <t>Census Tract 1.01, Freestone County, Texas</t>
  </si>
  <si>
    <t>Freestone</t>
  </si>
  <si>
    <t>48161000102</t>
  </si>
  <si>
    <t>Census Tract 1.02, Freestone County, Texas</t>
  </si>
  <si>
    <t>48161000200</t>
  </si>
  <si>
    <t>Census Tract 2, Freestone County, Texas</t>
  </si>
  <si>
    <t>48161000300</t>
  </si>
  <si>
    <t>Census Tract 3, Freestone County, Texas</t>
  </si>
  <si>
    <t>48161000400</t>
  </si>
  <si>
    <t>Census Tract 4, Freestone County, Texas</t>
  </si>
  <si>
    <t>48161000600</t>
  </si>
  <si>
    <t>Census Tract 6, Freestone County, Texas</t>
  </si>
  <si>
    <t>48161000700</t>
  </si>
  <si>
    <t>Census Tract 7, Freestone County, Texas</t>
  </si>
  <si>
    <t>48161000900</t>
  </si>
  <si>
    <t>Census Tract 9, Freestone County, Texas</t>
  </si>
  <si>
    <t>48163950101</t>
  </si>
  <si>
    <t>Census Tract 9501.01, Frio County, Texas</t>
  </si>
  <si>
    <t>Frio</t>
  </si>
  <si>
    <t>48163950102</t>
  </si>
  <si>
    <t>Census Tract 9501.02, Frio County, Texas</t>
  </si>
  <si>
    <t>48163950201</t>
  </si>
  <si>
    <t>Census Tract 9502.01, Frio County, Texas</t>
  </si>
  <si>
    <t>48163950202</t>
  </si>
  <si>
    <t>Census Tract 9502.02, Frio County, Texas</t>
  </si>
  <si>
    <t>48163950301</t>
  </si>
  <si>
    <t>Census Tract 9503.01, Frio County, Texas</t>
  </si>
  <si>
    <t>48163950302</t>
  </si>
  <si>
    <t>Census Tract 9503.02, Frio County, Texas</t>
  </si>
  <si>
    <t>48165950100</t>
  </si>
  <si>
    <t>Census Tract 9501, Gaines County, Texas</t>
  </si>
  <si>
    <t>Gaines</t>
  </si>
  <si>
    <t>48165950201</t>
  </si>
  <si>
    <t>Census Tract 9502.01, Gaines County, Texas</t>
  </si>
  <si>
    <t>48165950202</t>
  </si>
  <si>
    <t>Census Tract 9502.02, Gaines County, Texas</t>
  </si>
  <si>
    <t>48165950300</t>
  </si>
  <si>
    <t>Census Tract 9503, Gaines County, Texas</t>
  </si>
  <si>
    <t>Census Tract 7201, Galveston County, Texas</t>
  </si>
  <si>
    <t>Census Tract 7202, Galveston County, Texas</t>
  </si>
  <si>
    <t>Census Tract 7203.01, Galveston County, Texas</t>
  </si>
  <si>
    <t>Census Tract 7203.02, Galveston County, Texas</t>
  </si>
  <si>
    <t>Census Tract 7204, Galveston County, Texas</t>
  </si>
  <si>
    <t>Census Tract 7205.01, Galveston County, Texas</t>
  </si>
  <si>
    <t>Census Tract 7205.04, Galveston County, Texas</t>
  </si>
  <si>
    <t>Census Tract 7205.05, Galveston County, Texas</t>
  </si>
  <si>
    <t>Census Tract 7205.06, Galveston County, Texas</t>
  </si>
  <si>
    <t>Census Tract 7205.07, Galveston County, Texas</t>
  </si>
  <si>
    <t>Census Tract 7205.08, Galveston County, Texas</t>
  </si>
  <si>
    <t>Census Tract 7205.09, Galveston County, Texas</t>
  </si>
  <si>
    <t>Census Tract 7205.10, Galveston County, Texas</t>
  </si>
  <si>
    <t>Census Tract 7205.11, Galveston County, Texas</t>
  </si>
  <si>
    <t>Census Tract 7205.12, Galveston County, Texas</t>
  </si>
  <si>
    <t>Census Tract 7206.01, Galveston County, Texas</t>
  </si>
  <si>
    <t>Census Tract 7206.02, Galveston County, Texas</t>
  </si>
  <si>
    <t>Census Tract 7206.03, Galveston County, Texas</t>
  </si>
  <si>
    <t>Census Tract 7206.04, Galveston County, Texas</t>
  </si>
  <si>
    <t>Census Tract 7206.05, Galveston County, Texas</t>
  </si>
  <si>
    <t>Census Tract 7207.01, Galveston County, Texas</t>
  </si>
  <si>
    <t>Census Tract 7207.02, Galveston County, Texas</t>
  </si>
  <si>
    <t>Census Tract 7207.03, Galveston County, Texas</t>
  </si>
  <si>
    <t>Census Tract 7208, Galveston County, Texas</t>
  </si>
  <si>
    <t>Census Tract 7209, Galveston County, Texas</t>
  </si>
  <si>
    <t>Census Tract 7210, Galveston County, Texas</t>
  </si>
  <si>
    <t>Census Tract 7211.01, Galveston County, Texas</t>
  </si>
  <si>
    <t>Census Tract 7211.02, Galveston County, Texas</t>
  </si>
  <si>
    <t>Census Tract 7211.03, Galveston County, Texas</t>
  </si>
  <si>
    <t>Census Tract 7212.03, Galveston County, Texas</t>
  </si>
  <si>
    <t>Census Tract 7212.04, Galveston County, Texas</t>
  </si>
  <si>
    <t>Census Tract 7212.05, Galveston County, Texas</t>
  </si>
  <si>
    <t>Census Tract 7212.06, Galveston County, Texas</t>
  </si>
  <si>
    <t>Census Tract 7212.07, Galveston County, Texas</t>
  </si>
  <si>
    <t>Census Tract 7212.08, Galveston County, Texas</t>
  </si>
  <si>
    <t>Census Tract 7212.09, Galveston County, Texas</t>
  </si>
  <si>
    <t>Census Tract 7212.10, Galveston County, Texas</t>
  </si>
  <si>
    <t>Census Tract 7212.11, Galveston County, Texas</t>
  </si>
  <si>
    <t>Census Tract 7213.01, Galveston County, Texas</t>
  </si>
  <si>
    <t>Census Tract 7213.02, Galveston County, Texas</t>
  </si>
  <si>
    <t>Census Tract 7214.01, Galveston County, Texas</t>
  </si>
  <si>
    <t>Census Tract 7214.02, Galveston County, Texas</t>
  </si>
  <si>
    <t>Census Tract 7214.03, Galveston County, Texas</t>
  </si>
  <si>
    <t>Census Tract 7215.01, Galveston County, Texas</t>
  </si>
  <si>
    <t>Census Tract 7215.02, Galveston County, Texas</t>
  </si>
  <si>
    <t>Census Tract 7215.03, Galveston County, Texas</t>
  </si>
  <si>
    <t>Census Tract 7216, Galveston County, Texas</t>
  </si>
  <si>
    <t>Census Tract 7217.01, Galveston County, Texas</t>
  </si>
  <si>
    <t>Census Tract 7217.02, Galveston County, Texas</t>
  </si>
  <si>
    <t>Census Tract 7217.03, Galveston County, Texas</t>
  </si>
  <si>
    <t>Census Tract 7218, Galveston County, Texas</t>
  </si>
  <si>
    <t>Census Tract 7219.01, Galveston County, Texas</t>
  </si>
  <si>
    <t>Census Tract 7219.02, Galveston County, Texas</t>
  </si>
  <si>
    <t>Census Tract 7220.01, Galveston County, Texas</t>
  </si>
  <si>
    <t>Census Tract 7220.02, Galveston County, Texas</t>
  </si>
  <si>
    <t>Census Tract 7221, Galveston County, Texas</t>
  </si>
  <si>
    <t>Census Tract 7222, Galveston County, Texas</t>
  </si>
  <si>
    <t>Census Tract 7223, Galveston County, Texas</t>
  </si>
  <si>
    <t>Census Tract 7226, Galveston County, Texas</t>
  </si>
  <si>
    <t>Census Tract 7227, Galveston County, Texas</t>
  </si>
  <si>
    <t>Census Tract 7228, Galveston County, Texas</t>
  </si>
  <si>
    <t>Census Tract 7229, Galveston County, Texas</t>
  </si>
  <si>
    <t>Census Tract 7230, Galveston County, Texas</t>
  </si>
  <si>
    <t>Census Tract 7231, Galveston County, Texas</t>
  </si>
  <si>
    <t>Census Tract 7232, Galveston County, Texas</t>
  </si>
  <si>
    <t>Census Tract 7233, Galveston County, Texas</t>
  </si>
  <si>
    <t>Census Tract 7234.01, Galveston County, Texas</t>
  </si>
  <si>
    <t>Census Tract 7234.02, Galveston County, Texas</t>
  </si>
  <si>
    <t>Census Tract 7234.03, Galveston County, Texas</t>
  </si>
  <si>
    <t>Census Tract 7235.01, Galveston County, Texas</t>
  </si>
  <si>
    <t>Census Tract 7235.03, Galveston County, Texas</t>
  </si>
  <si>
    <t>Census Tract 7235.04, Galveston County, Texas</t>
  </si>
  <si>
    <t>Census Tract 7235.05, Galveston County, Texas</t>
  </si>
  <si>
    <t>Census Tract 7236, Galveston County, Texas</t>
  </si>
  <si>
    <t>Census Tract 7237, Galveston County, Texas</t>
  </si>
  <si>
    <t>Census Tract 7238, Galveston County, Texas</t>
  </si>
  <si>
    <t>Census Tract 7239, Galveston County, Texas</t>
  </si>
  <si>
    <t>Census Tract 7240, Galveston County, Texas</t>
  </si>
  <si>
    <t>Census Tract 7241.01, Galveston County, Texas</t>
  </si>
  <si>
    <t>Census Tract 7242, Galveston County, Texas</t>
  </si>
  <si>
    <t>Census Tract 7243, Galveston County, Texas</t>
  </si>
  <si>
    <t>Census Tract 7244, Galveston County, Texas</t>
  </si>
  <si>
    <t>Census Tract 7245, Galveston County, Texas</t>
  </si>
  <si>
    <t>Census Tract 7246, Galveston County, Texas</t>
  </si>
  <si>
    <t>Census Tract 7247, Galveston County, Texas</t>
  </si>
  <si>
    <t>Census Tract 7248, Galveston County, Texas</t>
  </si>
  <si>
    <t>Census Tract 7249, Galveston County, Texas</t>
  </si>
  <si>
    <t>Census Tract 7250, Galveston County, Texas</t>
  </si>
  <si>
    <t>Census Tract 7251, Galveston County, Texas</t>
  </si>
  <si>
    <t>Census Tract 7252, Galveston County, Texas</t>
  </si>
  <si>
    <t>Census Tract 7253, Galveston County, Texas</t>
  </si>
  <si>
    <t>Census Tract 7254, Galveston County, Texas</t>
  </si>
  <si>
    <t>Census Tract 7255, Galveston County, Texas</t>
  </si>
  <si>
    <t>Census Tract 7256, Galveston County, Texas</t>
  </si>
  <si>
    <t>Census Tract 7257, Galveston County, Texas</t>
  </si>
  <si>
    <t>Census Tract 7258, Galveston County, Texas</t>
  </si>
  <si>
    <t>Census Tract 7259, Galveston County, Texas</t>
  </si>
  <si>
    <t>Census Tract 7260, Galveston County, Texas</t>
  </si>
  <si>
    <t>Census Tract 7261.01, Galveston County, Texas</t>
  </si>
  <si>
    <t>Census Tract 7261.02, Galveston County, Texas</t>
  </si>
  <si>
    <t>Census Tract 7262, Galveston County, Texas</t>
  </si>
  <si>
    <t>Census Tract 9900, Galveston County, Texas</t>
  </si>
  <si>
    <t>Census Tract 9901, Galveston County, Texas</t>
  </si>
  <si>
    <t>48169950101</t>
  </si>
  <si>
    <t>Census Tract 9501.01, Garza County, Texas</t>
  </si>
  <si>
    <t>Garza</t>
  </si>
  <si>
    <t>48169950102</t>
  </si>
  <si>
    <t>Census Tract 9501.02, Garza County, Texas</t>
  </si>
  <si>
    <t>48169980000</t>
  </si>
  <si>
    <t>Census Tract 9800, Garza County, Texas</t>
  </si>
  <si>
    <t>48171950100</t>
  </si>
  <si>
    <t>Census Tract 9501, Gillespie County, Texas</t>
  </si>
  <si>
    <t>Gillespie</t>
  </si>
  <si>
    <t>48171950200</t>
  </si>
  <si>
    <t>Census Tract 9502, Gillespie County, Texas</t>
  </si>
  <si>
    <t>48171950301</t>
  </si>
  <si>
    <t>Census Tract 9503.01, Gillespie County, Texas</t>
  </si>
  <si>
    <t>48171950302</t>
  </si>
  <si>
    <t>Census Tract 9503.02, Gillespie County, Texas</t>
  </si>
  <si>
    <t>48171950401</t>
  </si>
  <si>
    <t>Census Tract 9504.01, Gillespie County, Texas</t>
  </si>
  <si>
    <t>48171950402</t>
  </si>
  <si>
    <t>Census Tract 9504.02, Gillespie County, Texas</t>
  </si>
  <si>
    <t>48171950500</t>
  </si>
  <si>
    <t>Census Tract 9505, Gillespie County, Texas</t>
  </si>
  <si>
    <t>48173950100</t>
  </si>
  <si>
    <t>Census Tract 9501, Glasscock County, Texas</t>
  </si>
  <si>
    <t>Glasscock</t>
  </si>
  <si>
    <t>48175960100</t>
  </si>
  <si>
    <t>Census Tract 9601, Goliad County, Texas</t>
  </si>
  <si>
    <t>Goliad</t>
  </si>
  <si>
    <t>48175960200</t>
  </si>
  <si>
    <t>Census Tract 9602, Goliad County, Texas</t>
  </si>
  <si>
    <t>48177000100</t>
  </si>
  <si>
    <t>Census Tract 1, Gonzales County, Texas</t>
  </si>
  <si>
    <t>Gonzales</t>
  </si>
  <si>
    <t>48177000200</t>
  </si>
  <si>
    <t>Census Tract 2, Gonzales County, Texas</t>
  </si>
  <si>
    <t>48177000300</t>
  </si>
  <si>
    <t>Census Tract 3, Gonzales County, Texas</t>
  </si>
  <si>
    <t>48177000400</t>
  </si>
  <si>
    <t>Census Tract 4, Gonzales County, Texas</t>
  </si>
  <si>
    <t>48177000500</t>
  </si>
  <si>
    <t>Census Tract 5, Gonzales County, Texas</t>
  </si>
  <si>
    <t>48177000600</t>
  </si>
  <si>
    <t>Census Tract 6, Gonzales County, Texas</t>
  </si>
  <si>
    <t>48179950100</t>
  </si>
  <si>
    <t>Census Tract 9501, Gray County, Texas</t>
  </si>
  <si>
    <t>Gray</t>
  </si>
  <si>
    <t>48179950300</t>
  </si>
  <si>
    <t>Census Tract 9503, Gray County, Texas</t>
  </si>
  <si>
    <t>48179950400</t>
  </si>
  <si>
    <t>Census Tract 9504, Gray County, Texas</t>
  </si>
  <si>
    <t>48179950500</t>
  </si>
  <si>
    <t>Census Tract 9505, Gray County, Texas</t>
  </si>
  <si>
    <t>48179950600</t>
  </si>
  <si>
    <t>Census Tract 9506, Gray County, Texas</t>
  </si>
  <si>
    <t>48179950700</t>
  </si>
  <si>
    <t>Census Tract 9507, Gray County, Texas</t>
  </si>
  <si>
    <t>48179950800</t>
  </si>
  <si>
    <t>Census Tract 9508, Gray County, Texas</t>
  </si>
  <si>
    <t>48181000101</t>
  </si>
  <si>
    <t>Census Tract 1.01, Grayson County, Texas</t>
  </si>
  <si>
    <t>Grayson</t>
  </si>
  <si>
    <t>48181000102</t>
  </si>
  <si>
    <t>Census Tract 1.02, Grayson County, Texas</t>
  </si>
  <si>
    <t>48181000200</t>
  </si>
  <si>
    <t>Census Tract 2, Grayson County, Texas</t>
  </si>
  <si>
    <t>48181000302</t>
  </si>
  <si>
    <t>Census Tract 3.02, Grayson County, Texas</t>
  </si>
  <si>
    <t>48181000304</t>
  </si>
  <si>
    <t>Census Tract 3.04, Grayson County, Texas</t>
  </si>
  <si>
    <t>48181000305</t>
  </si>
  <si>
    <t>Census Tract 3.05, Grayson County, Texas</t>
  </si>
  <si>
    <t>48181000306</t>
  </si>
  <si>
    <t>Census Tract 3.06, Grayson County, Texas</t>
  </si>
  <si>
    <t>48181000400</t>
  </si>
  <si>
    <t>Census Tract 4, Grayson County, Texas</t>
  </si>
  <si>
    <t>48181000501</t>
  </si>
  <si>
    <t>Census Tract 5.01, Grayson County, Texas</t>
  </si>
  <si>
    <t>48181000502</t>
  </si>
  <si>
    <t>Census Tract 5.02, Grayson County, Texas</t>
  </si>
  <si>
    <t>48181000600</t>
  </si>
  <si>
    <t>Census Tract 6, Grayson County, Texas</t>
  </si>
  <si>
    <t>48181000700</t>
  </si>
  <si>
    <t>Census Tract 7, Grayson County, Texas</t>
  </si>
  <si>
    <t>48181000800</t>
  </si>
  <si>
    <t>Census Tract 8, Grayson County, Texas</t>
  </si>
  <si>
    <t>48181000901</t>
  </si>
  <si>
    <t>Census Tract 9.01, Grayson County, Texas</t>
  </si>
  <si>
    <t>48181000903</t>
  </si>
  <si>
    <t>Census Tract 9.03, Grayson County, Texas</t>
  </si>
  <si>
    <t>48181000904</t>
  </si>
  <si>
    <t>Census Tract 9.04, Grayson County, Texas</t>
  </si>
  <si>
    <t>48181001101</t>
  </si>
  <si>
    <t>Census Tract 11.01, Grayson County, Texas</t>
  </si>
  <si>
    <t>48181001103</t>
  </si>
  <si>
    <t>Census Tract 11.03, Grayson County, Texas</t>
  </si>
  <si>
    <t>48181001104</t>
  </si>
  <si>
    <t>Census Tract 11.04, Grayson County, Texas</t>
  </si>
  <si>
    <t>48181001200</t>
  </si>
  <si>
    <t>Census Tract 12, Grayson County, Texas</t>
  </si>
  <si>
    <t>48181001300</t>
  </si>
  <si>
    <t>Census Tract 13, Grayson County, Texas</t>
  </si>
  <si>
    <t>48181001400</t>
  </si>
  <si>
    <t>Census Tract 14, Grayson County, Texas</t>
  </si>
  <si>
    <t>48181001500</t>
  </si>
  <si>
    <t>Census Tract 15, Grayson County, Texas</t>
  </si>
  <si>
    <t>48181001700</t>
  </si>
  <si>
    <t>Census Tract 17, Grayson County, Texas</t>
  </si>
  <si>
    <t>48181001801</t>
  </si>
  <si>
    <t>Census Tract 18.01, Grayson County, Texas</t>
  </si>
  <si>
    <t>48181001802</t>
  </si>
  <si>
    <t>Census Tract 18.02, Grayson County, Texas</t>
  </si>
  <si>
    <t>48181001803</t>
  </si>
  <si>
    <t>Census Tract 18.03, Grayson County, Texas</t>
  </si>
  <si>
    <t>48181001901</t>
  </si>
  <si>
    <t>Census Tract 19.01, Grayson County, Texas</t>
  </si>
  <si>
    <t>48181001902</t>
  </si>
  <si>
    <t>Census Tract 19.02, Grayson County, Texas</t>
  </si>
  <si>
    <t>48181002000</t>
  </si>
  <si>
    <t>Census Tract 20, Grayson County, Texas</t>
  </si>
  <si>
    <t>48183000201</t>
  </si>
  <si>
    <t>Census Tract 2.01, Gregg County, Texas</t>
  </si>
  <si>
    <t>Gregg</t>
  </si>
  <si>
    <t>48183000202</t>
  </si>
  <si>
    <t>Census Tract 2.02, Gregg County, Texas</t>
  </si>
  <si>
    <t>48183000300</t>
  </si>
  <si>
    <t>Census Tract 3, Gregg County, Texas</t>
  </si>
  <si>
    <t>48183000401</t>
  </si>
  <si>
    <t>Census Tract 4.01, Gregg County, Texas</t>
  </si>
  <si>
    <t>48183000402</t>
  </si>
  <si>
    <t>Census Tract 4.02, Gregg County, Texas</t>
  </si>
  <si>
    <t>48183000501</t>
  </si>
  <si>
    <t>Census Tract 5.01, Gregg County, Texas</t>
  </si>
  <si>
    <t>48183000502</t>
  </si>
  <si>
    <t>Census Tract 5.02, Gregg County, Texas</t>
  </si>
  <si>
    <t>48183000601</t>
  </si>
  <si>
    <t>Census Tract 6.01, Gregg County, Texas</t>
  </si>
  <si>
    <t>48183000602</t>
  </si>
  <si>
    <t>Census Tract 6.02, Gregg County, Texas</t>
  </si>
  <si>
    <t>48183000700</t>
  </si>
  <si>
    <t>Census Tract 7, Gregg County, Texas</t>
  </si>
  <si>
    <t>48183000800</t>
  </si>
  <si>
    <t>Census Tract 8, Gregg County, Texas</t>
  </si>
  <si>
    <t>48183000900</t>
  </si>
  <si>
    <t>Census Tract 9, Gregg County, Texas</t>
  </si>
  <si>
    <t>48183001000</t>
  </si>
  <si>
    <t>Census Tract 10, Gregg County, Texas</t>
  </si>
  <si>
    <t>48183001100</t>
  </si>
  <si>
    <t>Census Tract 11, Gregg County, Texas</t>
  </si>
  <si>
    <t>48183001200</t>
  </si>
  <si>
    <t>Census Tract 12, Gregg County, Texas</t>
  </si>
  <si>
    <t>48183001300</t>
  </si>
  <si>
    <t>Census Tract 13, Gregg County, Texas</t>
  </si>
  <si>
    <t>48183001400</t>
  </si>
  <si>
    <t>Census Tract 14, Gregg County, Texas</t>
  </si>
  <si>
    <t>48183001500</t>
  </si>
  <si>
    <t>Census Tract 15, Gregg County, Texas</t>
  </si>
  <si>
    <t>48183010100</t>
  </si>
  <si>
    <t>Census Tract 101, Gregg County, Texas</t>
  </si>
  <si>
    <t>48183010201</t>
  </si>
  <si>
    <t>Census Tract 102.01, Gregg County, Texas</t>
  </si>
  <si>
    <t>48183010202</t>
  </si>
  <si>
    <t>Census Tract 102.02, Gregg County, Texas</t>
  </si>
  <si>
    <t>48183010301</t>
  </si>
  <si>
    <t>Census Tract 103.01, Gregg County, Texas</t>
  </si>
  <si>
    <t>48183010302</t>
  </si>
  <si>
    <t>Census Tract 103.02, Gregg County, Texas</t>
  </si>
  <si>
    <t>48183010401</t>
  </si>
  <si>
    <t>Census Tract 104.01, Gregg County, Texas</t>
  </si>
  <si>
    <t>48183010402</t>
  </si>
  <si>
    <t>Census Tract 104.02, Gregg County, Texas</t>
  </si>
  <si>
    <t>48183010501</t>
  </si>
  <si>
    <t>Census Tract 105.01, Gregg County, Texas</t>
  </si>
  <si>
    <t>48183010502</t>
  </si>
  <si>
    <t>Census Tract 105.02, Gregg County, Texas</t>
  </si>
  <si>
    <t>48183010600</t>
  </si>
  <si>
    <t>Census Tract 106, Gregg County, Texas</t>
  </si>
  <si>
    <t>48183010700</t>
  </si>
  <si>
    <t>Census Tract 107, Gregg County, Texas</t>
  </si>
  <si>
    <t>48183980000</t>
  </si>
  <si>
    <t>Census Tract 9800, Gregg County, Texas</t>
  </si>
  <si>
    <t>48185180101</t>
  </si>
  <si>
    <t>Census Tract 1801.01, Grimes County, Texas</t>
  </si>
  <si>
    <t>Grimes</t>
  </si>
  <si>
    <t>48185180102</t>
  </si>
  <si>
    <t>Census Tract 1801.02, Grimes County, Texas</t>
  </si>
  <si>
    <t>48185180201</t>
  </si>
  <si>
    <t>Census Tract 1802.01, Grimes County, Texas</t>
  </si>
  <si>
    <t>48185180202</t>
  </si>
  <si>
    <t>Census Tract 1802.02, Grimes County, Texas</t>
  </si>
  <si>
    <t>48185180302</t>
  </si>
  <si>
    <t>Census Tract 1803.02, Grimes County, Texas</t>
  </si>
  <si>
    <t>48185180303</t>
  </si>
  <si>
    <t>Census Tract 1803.03, Grimes County, Texas</t>
  </si>
  <si>
    <t>48185180304</t>
  </si>
  <si>
    <t>Census Tract 1803.04, Grimes County, Texas</t>
  </si>
  <si>
    <t>48185180400</t>
  </si>
  <si>
    <t>Census Tract 1804, Grimes County, Texas</t>
  </si>
  <si>
    <t>48187210100</t>
  </si>
  <si>
    <t>Census Tract 2101, Guadalupe County, Texas</t>
  </si>
  <si>
    <t>Guadalupe</t>
  </si>
  <si>
    <t>48187210200</t>
  </si>
  <si>
    <t>Census Tract 2102, Guadalupe County, Texas</t>
  </si>
  <si>
    <t>48187210300</t>
  </si>
  <si>
    <t>Census Tract 2103, Guadalupe County, Texas</t>
  </si>
  <si>
    <t>48187210400</t>
  </si>
  <si>
    <t>Census Tract 2104, Guadalupe County, Texas</t>
  </si>
  <si>
    <t>48187210505</t>
  </si>
  <si>
    <t>Census Tract 2105.05, Guadalupe County, Texas</t>
  </si>
  <si>
    <t>48187210506</t>
  </si>
  <si>
    <t>Census Tract 2105.06, Guadalupe County, Texas</t>
  </si>
  <si>
    <t>48187210508</t>
  </si>
  <si>
    <t>Census Tract 2105.08, Guadalupe County, Texas</t>
  </si>
  <si>
    <t>48187210509</t>
  </si>
  <si>
    <t>Census Tract 2105.09, Guadalupe County, Texas</t>
  </si>
  <si>
    <t>48187210510</t>
  </si>
  <si>
    <t>Census Tract 2105.10, Guadalupe County, Texas</t>
  </si>
  <si>
    <t>48187210511</t>
  </si>
  <si>
    <t>Census Tract 2105.11, Guadalupe County, Texas</t>
  </si>
  <si>
    <t>48187210512</t>
  </si>
  <si>
    <t>Census Tract 2105.12, Guadalupe County, Texas</t>
  </si>
  <si>
    <t>48187210513</t>
  </si>
  <si>
    <t>Census Tract 2105.13, Guadalupe County, Texas</t>
  </si>
  <si>
    <t>48187210603</t>
  </si>
  <si>
    <t>Census Tract 2106.03, Guadalupe County, Texas</t>
  </si>
  <si>
    <t>48187210606</t>
  </si>
  <si>
    <t>Census Tract 2106.06, Guadalupe County, Texas</t>
  </si>
  <si>
    <t>48187210608</t>
  </si>
  <si>
    <t>Census Tract 2106.08, Guadalupe County, Texas</t>
  </si>
  <si>
    <t>48187210609</t>
  </si>
  <si>
    <t>Census Tract 2106.09, Guadalupe County, Texas</t>
  </si>
  <si>
    <t>48187210610</t>
  </si>
  <si>
    <t>Census Tract 2106.10, Guadalupe County, Texas</t>
  </si>
  <si>
    <t>48187210611</t>
  </si>
  <si>
    <t>Census Tract 2106.11, Guadalupe County, Texas</t>
  </si>
  <si>
    <t>48187210612</t>
  </si>
  <si>
    <t>Census Tract 2106.12, Guadalupe County, Texas</t>
  </si>
  <si>
    <t>48187210613</t>
  </si>
  <si>
    <t>Census Tract 2106.13, Guadalupe County, Texas</t>
  </si>
  <si>
    <t>48187210614</t>
  </si>
  <si>
    <t>Census Tract 2106.14, Guadalupe County, Texas</t>
  </si>
  <si>
    <t>48187210705</t>
  </si>
  <si>
    <t>Census Tract 2107.05, Guadalupe County, Texas</t>
  </si>
  <si>
    <t>48187210706</t>
  </si>
  <si>
    <t>Census Tract 2107.06, Guadalupe County, Texas</t>
  </si>
  <si>
    <t>48187210707</t>
  </si>
  <si>
    <t>Census Tract 2107.07, Guadalupe County, Texas</t>
  </si>
  <si>
    <t>48187210709</t>
  </si>
  <si>
    <t>Census Tract 2107.09, Guadalupe County, Texas</t>
  </si>
  <si>
    <t>48187210710</t>
  </si>
  <si>
    <t>Census Tract 2107.10, Guadalupe County, Texas</t>
  </si>
  <si>
    <t>48187210711</t>
  </si>
  <si>
    <t>Census Tract 2107.11, Guadalupe County, Texas</t>
  </si>
  <si>
    <t>48187210712</t>
  </si>
  <si>
    <t>Census Tract 2107.12, Guadalupe County, Texas</t>
  </si>
  <si>
    <t>48187210713</t>
  </si>
  <si>
    <t>Census Tract 2107.13, Guadalupe County, Texas</t>
  </si>
  <si>
    <t>48187210715</t>
  </si>
  <si>
    <t>Census Tract 2107.15, Guadalupe County, Texas</t>
  </si>
  <si>
    <t>48187210716</t>
  </si>
  <si>
    <t>Census Tract 2107.16, Guadalupe County, Texas</t>
  </si>
  <si>
    <t>48187210717</t>
  </si>
  <si>
    <t>Census Tract 2107.17, Guadalupe County, Texas</t>
  </si>
  <si>
    <t>48187210718</t>
  </si>
  <si>
    <t>Census Tract 2107.18, Guadalupe County, Texas</t>
  </si>
  <si>
    <t>48187210803</t>
  </si>
  <si>
    <t>Census Tract 2108.03, Guadalupe County, Texas</t>
  </si>
  <si>
    <t>48187210804</t>
  </si>
  <si>
    <t>Census Tract 2108.04, Guadalupe County, Texas</t>
  </si>
  <si>
    <t>48187210805</t>
  </si>
  <si>
    <t>Census Tract 2108.05, Guadalupe County, Texas</t>
  </si>
  <si>
    <t>48187210806</t>
  </si>
  <si>
    <t>Census Tract 2108.06, Guadalupe County, Texas</t>
  </si>
  <si>
    <t>48187210902</t>
  </si>
  <si>
    <t>Census Tract 2109.02, Guadalupe County, Texas</t>
  </si>
  <si>
    <t>48187210903</t>
  </si>
  <si>
    <t>Census Tract 2109.03, Guadalupe County, Texas</t>
  </si>
  <si>
    <t>48187210904</t>
  </si>
  <si>
    <t>Census Tract 2109.04, Guadalupe County, Texas</t>
  </si>
  <si>
    <t>48187210905</t>
  </si>
  <si>
    <t>Census Tract 2109.05, Guadalupe County, Texas</t>
  </si>
  <si>
    <t>48189950100</t>
  </si>
  <si>
    <t>Census Tract 9501, Hale County, Texas</t>
  </si>
  <si>
    <t>Hale</t>
  </si>
  <si>
    <t>48189950200</t>
  </si>
  <si>
    <t>Census Tract 9502, Hale County, Texas</t>
  </si>
  <si>
    <t>48189950300</t>
  </si>
  <si>
    <t>Census Tract 9503, Hale County, Texas</t>
  </si>
  <si>
    <t>48189950400</t>
  </si>
  <si>
    <t>Census Tract 9504, Hale County, Texas</t>
  </si>
  <si>
    <t>48189950500</t>
  </si>
  <si>
    <t>Census Tract 9505, Hale County, Texas</t>
  </si>
  <si>
    <t>48189950600</t>
  </si>
  <si>
    <t>Census Tract 9506, Hale County, Texas</t>
  </si>
  <si>
    <t>48189950700</t>
  </si>
  <si>
    <t>Census Tract 9507, Hale County, Texas</t>
  </si>
  <si>
    <t>48189950800</t>
  </si>
  <si>
    <t>Census Tract 9508, Hale County, Texas</t>
  </si>
  <si>
    <t>48189950900</t>
  </si>
  <si>
    <t>Census Tract 9509, Hale County, Texas</t>
  </si>
  <si>
    <t>48191950500</t>
  </si>
  <si>
    <t>Census Tract 9505, Hall County, Texas</t>
  </si>
  <si>
    <t>Hall</t>
  </si>
  <si>
    <t>48193950100</t>
  </si>
  <si>
    <t>Census Tract 9501, Hamilton County, Texas</t>
  </si>
  <si>
    <t>Hamilton</t>
  </si>
  <si>
    <t>48193950200</t>
  </si>
  <si>
    <t>Census Tract 9502, Hamilton County, Texas</t>
  </si>
  <si>
    <t>48193950300</t>
  </si>
  <si>
    <t>Census Tract 9503, Hamilton County, Texas</t>
  </si>
  <si>
    <t>48195950100</t>
  </si>
  <si>
    <t>Census Tract 9501, Hansford County, Texas</t>
  </si>
  <si>
    <t>Hansford</t>
  </si>
  <si>
    <t>48195950300</t>
  </si>
  <si>
    <t>Census Tract 9503, Hansford County, Texas</t>
  </si>
  <si>
    <t>48197950100</t>
  </si>
  <si>
    <t>Census Tract 9501, Hardeman County, Texas</t>
  </si>
  <si>
    <t>Hardeman</t>
  </si>
  <si>
    <t>48199030100</t>
  </si>
  <si>
    <t>Census Tract 301, Hardin County, Texas</t>
  </si>
  <si>
    <t>Hardin</t>
  </si>
  <si>
    <t>48199030200</t>
  </si>
  <si>
    <t>Census Tract 302, Hardin County, Texas</t>
  </si>
  <si>
    <t>48199030301</t>
  </si>
  <si>
    <t>Census Tract 303.01, Hardin County, Texas</t>
  </si>
  <si>
    <t>48199030302</t>
  </si>
  <si>
    <t>Census Tract 303.02, Hardin County, Texas</t>
  </si>
  <si>
    <t>48199030400</t>
  </si>
  <si>
    <t>Census Tract 304, Hardin County, Texas</t>
  </si>
  <si>
    <t>48199030501</t>
  </si>
  <si>
    <t>Census Tract 305.01, Hardin County, Texas</t>
  </si>
  <si>
    <t>48199030503</t>
  </si>
  <si>
    <t>Census Tract 305.03, Hardin County, Texas</t>
  </si>
  <si>
    <t>48199030504</t>
  </si>
  <si>
    <t>Census Tract 305.04, Hardin County, Texas</t>
  </si>
  <si>
    <t>48199030600</t>
  </si>
  <si>
    <t>Census Tract 306, Hardin County, Texas</t>
  </si>
  <si>
    <t>48199030700</t>
  </si>
  <si>
    <t>Census Tract 307, Hardin County, Texas</t>
  </si>
  <si>
    <t>48199030800</t>
  </si>
  <si>
    <t>Census Tract 308, Hardin County, Texas</t>
  </si>
  <si>
    <t>48199030900</t>
  </si>
  <si>
    <t>Census Tract 309, Hardin County, Texas</t>
  </si>
  <si>
    <t>48199031000</t>
  </si>
  <si>
    <t>Census Tract 310, Hardin County, Texas</t>
  </si>
  <si>
    <t>Census Tract 1000.01, Harris County, Texas</t>
  </si>
  <si>
    <t>Census Tract 2104, Harris County, Texas</t>
  </si>
  <si>
    <t>Census Tract 2105, Harris County, Texas</t>
  </si>
  <si>
    <t>Census Tract 2106, Harris County, Texas</t>
  </si>
  <si>
    <t>Census Tract 2107, Harris County, Texas</t>
  </si>
  <si>
    <t>Census Tract 2108, Harris County, Texas</t>
  </si>
  <si>
    <t>Census Tract 2109, Harris County, Texas</t>
  </si>
  <si>
    <t>Census Tract 2110, Harris County, Texas</t>
  </si>
  <si>
    <t>Census Tract 2111.01, Harris County, Texas</t>
  </si>
  <si>
    <t>Census Tract 2111.02, Harris County, Texas</t>
  </si>
  <si>
    <t>Census Tract 2112, Harris County, Texas</t>
  </si>
  <si>
    <t>Census Tract 2113.01, Harris County, Texas</t>
  </si>
  <si>
    <t>Census Tract 2113.02, Harris County, Texas</t>
  </si>
  <si>
    <t>Census Tract 2114, Harris County, Texas</t>
  </si>
  <si>
    <t>Census Tract 2115.01, Harris County, Texas</t>
  </si>
  <si>
    <t>Census Tract 2115.02, Harris County, Texas</t>
  </si>
  <si>
    <t>Census Tract 2116, Harris County, Texas</t>
  </si>
  <si>
    <t>Census Tract 2117, Harris County, Texas</t>
  </si>
  <si>
    <t>Census Tract 2119, Harris County, Texas</t>
  </si>
  <si>
    <t>Census Tract 2123, Harris County, Texas</t>
  </si>
  <si>
    <t>Census Tract 2124, Harris County, Texas</t>
  </si>
  <si>
    <t>Census Tract 2125, Harris County, Texas</t>
  </si>
  <si>
    <t>Census Tract 2201, Harris County, Texas</t>
  </si>
  <si>
    <t>Census Tract 2202, Harris County, Texas</t>
  </si>
  <si>
    <t>Census Tract 2203, Harris County, Texas</t>
  </si>
  <si>
    <t>Census Tract 2204, Harris County, Texas</t>
  </si>
  <si>
    <t>Census Tract 2205, Harris County, Texas</t>
  </si>
  <si>
    <t>Census Tract 2206, Harris County, Texas</t>
  </si>
  <si>
    <t>Census Tract 2207.01, Harris County, Texas</t>
  </si>
  <si>
    <t>Census Tract 2207.02, Harris County, Texas</t>
  </si>
  <si>
    <t>Census Tract 2208, Harris County, Texas</t>
  </si>
  <si>
    <t>Census Tract 2209, Harris County, Texas</t>
  </si>
  <si>
    <t>Census Tract 2210, Harris County, Texas</t>
  </si>
  <si>
    <t>Census Tract 2211, Harris County, Texas</t>
  </si>
  <si>
    <t>Census Tract 2212, Harris County, Texas</t>
  </si>
  <si>
    <t>Census Tract 2213.01, Harris County, Texas</t>
  </si>
  <si>
    <t>Census Tract 2213.02, Harris County, Texas</t>
  </si>
  <si>
    <t>Census Tract 2214, Harris County, Texas</t>
  </si>
  <si>
    <t>Census Tract 2215.01, Harris County, Texas</t>
  </si>
  <si>
    <t>Census Tract 2215.02, Harris County, Texas</t>
  </si>
  <si>
    <t>Census Tract 2216.01, Harris County, Texas</t>
  </si>
  <si>
    <t>Census Tract 2216.02, Harris County, Texas</t>
  </si>
  <si>
    <t>Census Tract 2217.01, Harris County, Texas</t>
  </si>
  <si>
    <t>Census Tract 2217.02, Harris County, Texas</t>
  </si>
  <si>
    <t>Census Tract 2218, Harris County, Texas</t>
  </si>
  <si>
    <t>Census Tract 2219, Harris County, Texas</t>
  </si>
  <si>
    <t>Census Tract 2220, Harris County, Texas</t>
  </si>
  <si>
    <t>Census Tract 2221, Harris County, Texas</t>
  </si>
  <si>
    <t>Census Tract 2222, Harris County, Texas</t>
  </si>
  <si>
    <t>Census Tract 2223, Harris County, Texas</t>
  </si>
  <si>
    <t>Census Tract 2224.01, Harris County, Texas</t>
  </si>
  <si>
    <t>Census Tract 2224.02, Harris County, Texas</t>
  </si>
  <si>
    <t>Census Tract 2225.01, Harris County, Texas</t>
  </si>
  <si>
    <t>Census Tract 2225.02, Harris County, Texas</t>
  </si>
  <si>
    <t>Census Tract 2225.04, Harris County, Texas</t>
  </si>
  <si>
    <t>Census Tract 2225.05, Harris County, Texas</t>
  </si>
  <si>
    <t>Census Tract 2226.01, Harris County, Texas</t>
  </si>
  <si>
    <t>Census Tract 2226.02, Harris County, Texas</t>
  </si>
  <si>
    <t>Census Tract 2227.01, Harris County, Texas</t>
  </si>
  <si>
    <t>Census Tract 2227.02, Harris County, Texas</t>
  </si>
  <si>
    <t>Census Tract 2228, Harris County, Texas</t>
  </si>
  <si>
    <t>Census Tract 2229, Harris County, Texas</t>
  </si>
  <si>
    <t>Census Tract 2230.01, Harris County, Texas</t>
  </si>
  <si>
    <t>Census Tract 2230.02, Harris County, Texas</t>
  </si>
  <si>
    <t>Census Tract 2231, Harris County, Texas</t>
  </si>
  <si>
    <t>Census Tract 2301, Harris County, Texas</t>
  </si>
  <si>
    <t>Census Tract 2302, Harris County, Texas</t>
  </si>
  <si>
    <t>Census Tract 2303, Harris County, Texas</t>
  </si>
  <si>
    <t>Census Tract 2304, Harris County, Texas</t>
  </si>
  <si>
    <t>Census Tract 2305, Harris County, Texas</t>
  </si>
  <si>
    <t>Census Tract 2306, Harris County, Texas</t>
  </si>
  <si>
    <t>Census Tract 2307, Harris County, Texas</t>
  </si>
  <si>
    <t>Census Tract 2308, Harris County, Texas</t>
  </si>
  <si>
    <t>Census Tract 2309, Harris County, Texas</t>
  </si>
  <si>
    <t>Census Tract 2310, Harris County, Texas</t>
  </si>
  <si>
    <t>Census Tract 2311, Harris County, Texas</t>
  </si>
  <si>
    <t>Census Tract 2312, Harris County, Texas</t>
  </si>
  <si>
    <t>Census Tract 2313, Harris County, Texas</t>
  </si>
  <si>
    <t>Census Tract 2314, Harris County, Texas</t>
  </si>
  <si>
    <t>Census Tract 2315, Harris County, Texas</t>
  </si>
  <si>
    <t>Census Tract 2316, Harris County, Texas</t>
  </si>
  <si>
    <t>Census Tract 2317, Harris County, Texas</t>
  </si>
  <si>
    <t>Census Tract 2318, Harris County, Texas</t>
  </si>
  <si>
    <t>Census Tract 2319, Harris County, Texas</t>
  </si>
  <si>
    <t>Census Tract 2320, Harris County, Texas</t>
  </si>
  <si>
    <t>Census Tract 2321, Harris County, Texas</t>
  </si>
  <si>
    <t>Census Tract 2322.01, Harris County, Texas</t>
  </si>
  <si>
    <t>Census Tract 2322.02, Harris County, Texas</t>
  </si>
  <si>
    <t>Census Tract 2322.03, Harris County, Texas</t>
  </si>
  <si>
    <t>Census Tract 2323.03, Harris County, Texas</t>
  </si>
  <si>
    <t>Census Tract 2323.04, Harris County, Texas</t>
  </si>
  <si>
    <t>Census Tract 2323.05, Harris County, Texas</t>
  </si>
  <si>
    <t>Census Tract 2323.06, Harris County, Texas</t>
  </si>
  <si>
    <t>Census Tract 2324.02, Harris County, Texas</t>
  </si>
  <si>
    <t>Census Tract 2324.03, Harris County, Texas</t>
  </si>
  <si>
    <t>Census Tract 2324.04, Harris County, Texas</t>
  </si>
  <si>
    <t>Census Tract 2324.05, Harris County, Texas</t>
  </si>
  <si>
    <t>Census Tract 2325, Harris County, Texas</t>
  </si>
  <si>
    <t>Census Tract 2326, Harris County, Texas</t>
  </si>
  <si>
    <t>Census Tract 2327.01, Harris County, Texas</t>
  </si>
  <si>
    <t>Census Tract 2327.03, Harris County, Texas</t>
  </si>
  <si>
    <t>Census Tract 2327.04, Harris County, Texas</t>
  </si>
  <si>
    <t>Census Tract 2328.01, Harris County, Texas</t>
  </si>
  <si>
    <t>Census Tract 2328.02, Harris County, Texas</t>
  </si>
  <si>
    <t>Census Tract 2329.01, Harris County, Texas</t>
  </si>
  <si>
    <t>Census Tract 2329.02, Harris County, Texas</t>
  </si>
  <si>
    <t>Census Tract 2330.01, Harris County, Texas</t>
  </si>
  <si>
    <t>Census Tract 2330.02, Harris County, Texas</t>
  </si>
  <si>
    <t>Census Tract 2330.03, Harris County, Texas</t>
  </si>
  <si>
    <t>Census Tract 2331.01, Harris County, Texas</t>
  </si>
  <si>
    <t>Census Tract 2331.03, Harris County, Texas</t>
  </si>
  <si>
    <t>Census Tract 2331.04, Harris County, Texas</t>
  </si>
  <si>
    <t>Census Tract 2331.05, Harris County, Texas</t>
  </si>
  <si>
    <t>Census Tract 2332, Harris County, Texas</t>
  </si>
  <si>
    <t>Census Tract 2333, Harris County, Texas</t>
  </si>
  <si>
    <t>Census Tract 2334, Harris County, Texas</t>
  </si>
  <si>
    <t>Census Tract 2335.01, Harris County, Texas</t>
  </si>
  <si>
    <t>Census Tract 2335.02, Harris County, Texas</t>
  </si>
  <si>
    <t>Census Tract 2336, Harris County, Texas</t>
  </si>
  <si>
    <t>Census Tract 2337.01, Harris County, Texas</t>
  </si>
  <si>
    <t>Census Tract 2337.02, Harris County, Texas</t>
  </si>
  <si>
    <t>Census Tract 2337.03, Harris County, Texas</t>
  </si>
  <si>
    <t>Census Tract 2401.01, Harris County, Texas</t>
  </si>
  <si>
    <t>Census Tract 2401.02, Harris County, Texas</t>
  </si>
  <si>
    <t>Census Tract 2404, Harris County, Texas</t>
  </si>
  <si>
    <t>Census Tract 2405.03, Harris County, Texas</t>
  </si>
  <si>
    <t>Census Tract 2405.04, Harris County, Texas</t>
  </si>
  <si>
    <t>Census Tract 2405.05, Harris County, Texas</t>
  </si>
  <si>
    <t>Census Tract 2405.06, Harris County, Texas</t>
  </si>
  <si>
    <t>Census Tract 2406, Harris County, Texas</t>
  </si>
  <si>
    <t>Census Tract 2407.03, Harris County, Texas</t>
  </si>
  <si>
    <t>Census Tract 2407.04, Harris County, Texas</t>
  </si>
  <si>
    <t>Census Tract 2407.05, Harris County, Texas</t>
  </si>
  <si>
    <t>Census Tract 2407.06, Harris County, Texas</t>
  </si>
  <si>
    <t>Census Tract 2407.07, Harris County, Texas</t>
  </si>
  <si>
    <t>Census Tract 2408.02, Harris County, Texas</t>
  </si>
  <si>
    <t>Census Tract 2408.03, Harris County, Texas</t>
  </si>
  <si>
    <t>Census Tract 2408.04, Harris County, Texas</t>
  </si>
  <si>
    <t>Census Tract 2409.03, Harris County, Texas</t>
  </si>
  <si>
    <t>Census Tract 2409.04, Harris County, Texas</t>
  </si>
  <si>
    <t>Census Tract 2409.05, Harris County, Texas</t>
  </si>
  <si>
    <t>Census Tract 2409.06, Harris County, Texas</t>
  </si>
  <si>
    <t>Census Tract 2410.01, Harris County, Texas</t>
  </si>
  <si>
    <t>Census Tract 2410.02, Harris County, Texas</t>
  </si>
  <si>
    <t>Census Tract 2411.01, Harris County, Texas</t>
  </si>
  <si>
    <t>Census Tract 2411.03, Harris County, Texas</t>
  </si>
  <si>
    <t>Census Tract 2411.04, Harris County, Texas</t>
  </si>
  <si>
    <t>Census Tract 2411.05, Harris County, Texas</t>
  </si>
  <si>
    <t>Census Tract 2412.01, Harris County, Texas</t>
  </si>
  <si>
    <t>Census Tract 2412.02, Harris County, Texas</t>
  </si>
  <si>
    <t>Census Tract 2413.01, Harris County, Texas</t>
  </si>
  <si>
    <t>Census Tract 2413.02, Harris County, Texas</t>
  </si>
  <si>
    <t>Census Tract 2414, Harris County, Texas</t>
  </si>
  <si>
    <t>Census Tract 2415.01, Harris County, Texas</t>
  </si>
  <si>
    <t>Census Tract 2415.02, Harris County, Texas</t>
  </si>
  <si>
    <t>Census Tract 2415.03, Harris County, Texas</t>
  </si>
  <si>
    <t>Census Tract 2501.01, Harris County, Texas</t>
  </si>
  <si>
    <t>Census Tract 2501.02, Harris County, Texas</t>
  </si>
  <si>
    <t>Census Tract 2502.01, Harris County, Texas</t>
  </si>
  <si>
    <t>Census Tract 2502.02, Harris County, Texas</t>
  </si>
  <si>
    <t>Census Tract 2503.03, Harris County, Texas</t>
  </si>
  <si>
    <t>Census Tract 2503.04, Harris County, Texas</t>
  </si>
  <si>
    <t>Census Tract 2503.05, Harris County, Texas</t>
  </si>
  <si>
    <t>Census Tract 2503.06, Harris County, Texas</t>
  </si>
  <si>
    <t>Census Tract 2504.03, Harris County, Texas</t>
  </si>
  <si>
    <t>Census Tract 2504.04, Harris County, Texas</t>
  </si>
  <si>
    <t>Census Tract 2504.05, Harris County, Texas</t>
  </si>
  <si>
    <t>Census Tract 2504.06, Harris County, Texas</t>
  </si>
  <si>
    <t>Census Tract 2504.07, Harris County, Texas</t>
  </si>
  <si>
    <t>Census Tract 2504.08, Harris County, Texas</t>
  </si>
  <si>
    <t>Census Tract 2505, Harris County, Texas</t>
  </si>
  <si>
    <t>Census Tract 2506.01, Harris County, Texas</t>
  </si>
  <si>
    <t>Census Tract 2506.02, Harris County, Texas</t>
  </si>
  <si>
    <t>Census Tract 2507.01, Harris County, Texas</t>
  </si>
  <si>
    <t>Census Tract 2507.02, Harris County, Texas</t>
  </si>
  <si>
    <t>Census Tract 2508.01, Harris County, Texas</t>
  </si>
  <si>
    <t>Census Tract 2508.02, Harris County, Texas</t>
  </si>
  <si>
    <t>Census Tract 2509.01, Harris County, Texas</t>
  </si>
  <si>
    <t>Census Tract 2509.02, Harris County, Texas</t>
  </si>
  <si>
    <t>Census Tract 2510, Harris County, Texas</t>
  </si>
  <si>
    <t>Census Tract 2511, Harris County, Texas</t>
  </si>
  <si>
    <t>Census Tract 2512, Harris County, Texas</t>
  </si>
  <si>
    <t>Census Tract 2513, Harris County, Texas</t>
  </si>
  <si>
    <t>Census Tract 2514.01, Harris County, Texas</t>
  </si>
  <si>
    <t>Census Tract 2514.02, Harris County, Texas</t>
  </si>
  <si>
    <t>Census Tract 2515.01, Harris County, Texas</t>
  </si>
  <si>
    <t>Census Tract 2515.03, Harris County, Texas</t>
  </si>
  <si>
    <t>Census Tract 2515.04, Harris County, Texas</t>
  </si>
  <si>
    <t>Census Tract 2515.05, Harris County, Texas</t>
  </si>
  <si>
    <t>Census Tract 2516, Harris County, Texas</t>
  </si>
  <si>
    <t>Census Tract 2517.01, Harris County, Texas</t>
  </si>
  <si>
    <t>Census Tract 2517.02, Harris County, Texas</t>
  </si>
  <si>
    <t>Census Tract 2518, Harris County, Texas</t>
  </si>
  <si>
    <t>Census Tract 2519.02, Harris County, Texas</t>
  </si>
  <si>
    <t>Census Tract 2519.03, Harris County, Texas</t>
  </si>
  <si>
    <t>Census Tract 2519.04, Harris County, Texas</t>
  </si>
  <si>
    <t>Census Tract 2520.01, Harris County, Texas</t>
  </si>
  <si>
    <t>Census Tract 2520.02, Harris County, Texas</t>
  </si>
  <si>
    <t>Census Tract 2520.03, Harris County, Texas</t>
  </si>
  <si>
    <t>Census Tract 2521, Harris County, Texas</t>
  </si>
  <si>
    <t>Census Tract 2522.01, Harris County, Texas</t>
  </si>
  <si>
    <t>Census Tract 2522.02, Harris County, Texas</t>
  </si>
  <si>
    <t>Census Tract 2523.03, Harris County, Texas</t>
  </si>
  <si>
    <t>Census Tract 2523.04, Harris County, Texas</t>
  </si>
  <si>
    <t>Census Tract 2523.05, Harris County, Texas</t>
  </si>
  <si>
    <t>Census Tract 2523.06, Harris County, Texas</t>
  </si>
  <si>
    <t>Census Tract 2524, Harris County, Texas</t>
  </si>
  <si>
    <t>Census Tract 2525, Harris County, Texas</t>
  </si>
  <si>
    <t>Census Tract 2526.01, Harris County, Texas</t>
  </si>
  <si>
    <t>Census Tract 2526.02, Harris County, Texas</t>
  </si>
  <si>
    <t>Census Tract 2527, Harris County, Texas</t>
  </si>
  <si>
    <t>Census Tract 2528, Harris County, Texas</t>
  </si>
  <si>
    <t>Census Tract 2529.01, Harris County, Texas</t>
  </si>
  <si>
    <t>Census Tract 2529.02, Harris County, Texas</t>
  </si>
  <si>
    <t>Census Tract 2530, Harris County, Texas</t>
  </si>
  <si>
    <t>Census Tract 2531.01, Harris County, Texas</t>
  </si>
  <si>
    <t>Census Tract 2531.02, Harris County, Texas</t>
  </si>
  <si>
    <t>Census Tract 2532.01, Harris County, Texas</t>
  </si>
  <si>
    <t>Census Tract 2532.02, Harris County, Texas</t>
  </si>
  <si>
    <t>Census Tract 2533, Harris County, Texas</t>
  </si>
  <si>
    <t>Census Tract 2535.01, Harris County, Texas</t>
  </si>
  <si>
    <t>Census Tract 2535.02, Harris County, Texas</t>
  </si>
  <si>
    <t>Census Tract 2536.01, Harris County, Texas</t>
  </si>
  <si>
    <t>Census Tract 2536.02, Harris County, Texas</t>
  </si>
  <si>
    <t>Census Tract 2537, Harris County, Texas</t>
  </si>
  <si>
    <t>Census Tract 2538, Harris County, Texas</t>
  </si>
  <si>
    <t>Census Tract 2539, Harris County, Texas</t>
  </si>
  <si>
    <t>Census Tract 2540, Harris County, Texas</t>
  </si>
  <si>
    <t>Census Tract 2541, Harris County, Texas</t>
  </si>
  <si>
    <t>Census Tract 2542, Harris County, Texas</t>
  </si>
  <si>
    <t>Census Tract 2543, Harris County, Texas</t>
  </si>
  <si>
    <t>Census Tract 2544, Harris County, Texas</t>
  </si>
  <si>
    <t>Census Tract 2546, Harris County, Texas</t>
  </si>
  <si>
    <t>Census Tract 2547, Harris County, Texas</t>
  </si>
  <si>
    <t>Census Tract 2548, Harris County, Texas</t>
  </si>
  <si>
    <t>Census Tract 3101.01, Harris County, Texas</t>
  </si>
  <si>
    <t>Census Tract 3101.02, Harris County, Texas</t>
  </si>
  <si>
    <t>Census Tract 3102, Harris County, Texas</t>
  </si>
  <si>
    <t>Census Tract 3103, Harris County, Texas</t>
  </si>
  <si>
    <t>Census Tract 3104, Harris County, Texas</t>
  </si>
  <si>
    <t>Census Tract 3105, Harris County, Texas</t>
  </si>
  <si>
    <t>Census Tract 3106, Harris County, Texas</t>
  </si>
  <si>
    <t>Census Tract 3107, Harris County, Texas</t>
  </si>
  <si>
    <t>Census Tract 3108, Harris County, Texas</t>
  </si>
  <si>
    <t>Census Tract 3109, Harris County, Texas</t>
  </si>
  <si>
    <t>Census Tract 3110.01, Harris County, Texas</t>
  </si>
  <si>
    <t>Census Tract 3110.02, Harris County, Texas</t>
  </si>
  <si>
    <t>Census Tract 3111, Harris County, Texas</t>
  </si>
  <si>
    <t>Census Tract 3112, Harris County, Texas</t>
  </si>
  <si>
    <t>Census Tract 3113, Harris County, Texas</t>
  </si>
  <si>
    <t>Census Tract 3114, Harris County, Texas</t>
  </si>
  <si>
    <t>Census Tract 3115.01, Harris County, Texas</t>
  </si>
  <si>
    <t>Census Tract 3115.02, Harris County, Texas</t>
  </si>
  <si>
    <t>Census Tract 3116, Harris County, Texas</t>
  </si>
  <si>
    <t>Census Tract 3117.01, Harris County, Texas</t>
  </si>
  <si>
    <t>Census Tract 3117.02, Harris County, Texas</t>
  </si>
  <si>
    <t>Census Tract 3118, Harris County, Texas</t>
  </si>
  <si>
    <t>Census Tract 3119, Harris County, Texas</t>
  </si>
  <si>
    <t>Census Tract 3120, Harris County, Texas</t>
  </si>
  <si>
    <t>Census Tract 3122, Harris County, Texas</t>
  </si>
  <si>
    <t>Census Tract 3123, Harris County, Texas</t>
  </si>
  <si>
    <t>Census Tract 3124, Harris County, Texas</t>
  </si>
  <si>
    <t>Census Tract 3125.01, Harris County, Texas</t>
  </si>
  <si>
    <t>Census Tract 3125.02, Harris County, Texas</t>
  </si>
  <si>
    <t>Census Tract 3126.01, Harris County, Texas</t>
  </si>
  <si>
    <t>Census Tract 3126.02, Harris County, Texas</t>
  </si>
  <si>
    <t>Census Tract 3126.03, Harris County, Texas</t>
  </si>
  <si>
    <t>Census Tract 3127, Harris County, Texas</t>
  </si>
  <si>
    <t>Census Tract 3128, Harris County, Texas</t>
  </si>
  <si>
    <t>Census Tract 3129.01, Harris County, Texas</t>
  </si>
  <si>
    <t>Census Tract 3129.02, Harris County, Texas</t>
  </si>
  <si>
    <t>Census Tract 3130, Harris County, Texas</t>
  </si>
  <si>
    <t>Census Tract 3131.01, Harris County, Texas</t>
  </si>
  <si>
    <t>Census Tract 3131.02, Harris County, Texas</t>
  </si>
  <si>
    <t>Census Tract 3132.01, Harris County, Texas</t>
  </si>
  <si>
    <t>Census Tract 3132.02, Harris County, Texas</t>
  </si>
  <si>
    <t>Census Tract 3133, Harris County, Texas</t>
  </si>
  <si>
    <t>Census Tract 3134, Harris County, Texas</t>
  </si>
  <si>
    <t>Census Tract 3135, Harris County, Texas</t>
  </si>
  <si>
    <t>Census Tract 3136, Harris County, Texas</t>
  </si>
  <si>
    <t>Census Tract 3137, Harris County, Texas</t>
  </si>
  <si>
    <t>Census Tract 3138.01, Harris County, Texas</t>
  </si>
  <si>
    <t>Census Tract 3138.02, Harris County, Texas</t>
  </si>
  <si>
    <t>Census Tract 3139.01, Harris County, Texas</t>
  </si>
  <si>
    <t>Census Tract 3139.02, Harris County, Texas</t>
  </si>
  <si>
    <t>Census Tract 3140.01, Harris County, Texas</t>
  </si>
  <si>
    <t>Census Tract 3140.03, Harris County, Texas</t>
  </si>
  <si>
    <t>Census Tract 3140.04, Harris County, Texas</t>
  </si>
  <si>
    <t>Census Tract 3140.05, Harris County, Texas</t>
  </si>
  <si>
    <t>Census Tract 3143.01, Harris County, Texas</t>
  </si>
  <si>
    <t>Census Tract 3143.02, Harris County, Texas</t>
  </si>
  <si>
    <t>Census Tract 3144.01, Harris County, Texas</t>
  </si>
  <si>
    <t>Census Tract 3144.02, Harris County, Texas</t>
  </si>
  <si>
    <t>Census Tract 3201, Harris County, Texas</t>
  </si>
  <si>
    <t>Census Tract 3202.01, Harris County, Texas</t>
  </si>
  <si>
    <t>Census Tract 3202.02, Harris County, Texas</t>
  </si>
  <si>
    <t>Census Tract 3205, Harris County, Texas</t>
  </si>
  <si>
    <t>Census Tract 3206.01, Harris County, Texas</t>
  </si>
  <si>
    <t>Census Tract 3206.02, Harris County, Texas</t>
  </si>
  <si>
    <t>Census Tract 3207, Harris County, Texas</t>
  </si>
  <si>
    <t>Census Tract 3208, Harris County, Texas</t>
  </si>
  <si>
    <t>Census Tract 3209.01, Harris County, Texas</t>
  </si>
  <si>
    <t>Census Tract 3209.02, Harris County, Texas</t>
  </si>
  <si>
    <t>Census Tract 3210.01, Harris County, Texas</t>
  </si>
  <si>
    <t>Census Tract 3210.02, Harris County, Texas</t>
  </si>
  <si>
    <t>Census Tract 3211.01, Harris County, Texas</t>
  </si>
  <si>
    <t>Census Tract 3211.02, Harris County, Texas</t>
  </si>
  <si>
    <t>Census Tract 3212, Harris County, Texas</t>
  </si>
  <si>
    <t>Census Tract 3213.01, Harris County, Texas</t>
  </si>
  <si>
    <t>Census Tract 3213.02, Harris County, Texas</t>
  </si>
  <si>
    <t>Census Tract 3214.01, Harris County, Texas</t>
  </si>
  <si>
    <t>Census Tract 3214.02, Harris County, Texas</t>
  </si>
  <si>
    <t>Census Tract 3215, Harris County, Texas</t>
  </si>
  <si>
    <t>Census Tract 3216, Harris County, Texas</t>
  </si>
  <si>
    <t>Census Tract 3217, Harris County, Texas</t>
  </si>
  <si>
    <t>Census Tract 3218, Harris County, Texas</t>
  </si>
  <si>
    <t>Census Tract 3219, Harris County, Texas</t>
  </si>
  <si>
    <t>Census Tract 3220, Harris County, Texas</t>
  </si>
  <si>
    <t>Census Tract 3221, Harris County, Texas</t>
  </si>
  <si>
    <t>Census Tract 3222, Harris County, Texas</t>
  </si>
  <si>
    <t>Census Tract 3226, Harris County, Texas</t>
  </si>
  <si>
    <t>Census Tract 3227.01, Harris County, Texas</t>
  </si>
  <si>
    <t>Census Tract 3227.02, Harris County, Texas</t>
  </si>
  <si>
    <t>Census Tract 3228, Harris County, Texas</t>
  </si>
  <si>
    <t>Census Tract 3229, Harris County, Texas</t>
  </si>
  <si>
    <t>Census Tract 3230, Harris County, Texas</t>
  </si>
  <si>
    <t>Census Tract 3231, Harris County, Texas</t>
  </si>
  <si>
    <t>Census Tract 3232, Harris County, Texas</t>
  </si>
  <si>
    <t>Census Tract 3233, Harris County, Texas</t>
  </si>
  <si>
    <t>Census Tract 3234, Harris County, Texas</t>
  </si>
  <si>
    <t>Census Tract 3235, Harris County, Texas</t>
  </si>
  <si>
    <t>Census Tract 3236.01, Harris County, Texas</t>
  </si>
  <si>
    <t>Census Tract 3236.02, Harris County, Texas</t>
  </si>
  <si>
    <t>Census Tract 3237.01, Harris County, Texas</t>
  </si>
  <si>
    <t>Census Tract 3237.02, Harris County, Texas</t>
  </si>
  <si>
    <t>Census Tract 3238.01, Harris County, Texas</t>
  </si>
  <si>
    <t>Census Tract 3238.02, Harris County, Texas</t>
  </si>
  <si>
    <t>Census Tract 3239, Harris County, Texas</t>
  </si>
  <si>
    <t>Census Tract 3240, Harris County, Texas</t>
  </si>
  <si>
    <t>Census Tract 3241.01, Harris County, Texas</t>
  </si>
  <si>
    <t>Census Tract 3241.02, Harris County, Texas</t>
  </si>
  <si>
    <t>Census Tract 3242, Harris County, Texas</t>
  </si>
  <si>
    <t>Census Tract 3301.01, Harris County, Texas</t>
  </si>
  <si>
    <t>Census Tract 3301.02, Harris County, Texas</t>
  </si>
  <si>
    <t>Census Tract 3302, Harris County, Texas</t>
  </si>
  <si>
    <t>Census Tract 3303.01, Harris County, Texas</t>
  </si>
  <si>
    <t>Census Tract 3303.02, Harris County, Texas</t>
  </si>
  <si>
    <t>Census Tract 3303.03, Harris County, Texas</t>
  </si>
  <si>
    <t>Census Tract 3304, Harris County, Texas</t>
  </si>
  <si>
    <t>Census Tract 3305, Harris County, Texas</t>
  </si>
  <si>
    <t>Census Tract 3306, Harris County, Texas</t>
  </si>
  <si>
    <t>Census Tract 3307, Harris County, Texas</t>
  </si>
  <si>
    <t>Census Tract 3308.01, Harris County, Texas</t>
  </si>
  <si>
    <t>Census Tract 3308.02, Harris County, Texas</t>
  </si>
  <si>
    <t>Census Tract 3309.01, Harris County, Texas</t>
  </si>
  <si>
    <t>Census Tract 3309.02, Harris County, Texas</t>
  </si>
  <si>
    <t>Census Tract 3311, Harris County, Texas</t>
  </si>
  <si>
    <t>Census Tract 3312, Harris County, Texas</t>
  </si>
  <si>
    <t>Census Tract 3313, Harris County, Texas</t>
  </si>
  <si>
    <t>Census Tract 3314, Harris County, Texas</t>
  </si>
  <si>
    <t>Census Tract 3315.01, Harris County, Texas</t>
  </si>
  <si>
    <t>Census Tract 3315.02, Harris County, Texas</t>
  </si>
  <si>
    <t>Census Tract 3316.02, Harris County, Texas</t>
  </si>
  <si>
    <t>Census Tract 3316.03, Harris County, Texas</t>
  </si>
  <si>
    <t>Census Tract 3316.04, Harris County, Texas</t>
  </si>
  <si>
    <t>Census Tract 3317, Harris County, Texas</t>
  </si>
  <si>
    <t>Census Tract 3318, Harris County, Texas</t>
  </si>
  <si>
    <t>Census Tract 3319, Harris County, Texas</t>
  </si>
  <si>
    <t>Census Tract 3320, Harris County, Texas</t>
  </si>
  <si>
    <t>Census Tract 3321, Harris County, Texas</t>
  </si>
  <si>
    <t>Census Tract 3322, Harris County, Texas</t>
  </si>
  <si>
    <t>Census Tract 3323, Harris County, Texas</t>
  </si>
  <si>
    <t>Census Tract 3324, Harris County, Texas</t>
  </si>
  <si>
    <t>Census Tract 3325, Harris County, Texas</t>
  </si>
  <si>
    <t>Census Tract 3326, Harris County, Texas</t>
  </si>
  <si>
    <t>Census Tract 3327, Harris County, Texas</t>
  </si>
  <si>
    <t>Census Tract 3328, Harris County, Texas</t>
  </si>
  <si>
    <t>Census Tract 3329, Harris County, Texas</t>
  </si>
  <si>
    <t>Census Tract 3330, Harris County, Texas</t>
  </si>
  <si>
    <t>Census Tract 3331, Harris County, Texas</t>
  </si>
  <si>
    <t>Census Tract 3332.01, Harris County, Texas</t>
  </si>
  <si>
    <t>Census Tract 3332.03, Harris County, Texas</t>
  </si>
  <si>
    <t>Census Tract 3332.04, Harris County, Texas</t>
  </si>
  <si>
    <t>Census Tract 3332.05, Harris County, Texas</t>
  </si>
  <si>
    <t>Census Tract 3333.01, Harris County, Texas</t>
  </si>
  <si>
    <t>Census Tract 3333.02, Harris County, Texas</t>
  </si>
  <si>
    <t>Census Tract 3335.01, Harris County, Texas</t>
  </si>
  <si>
    <t>Census Tract 3335.02, Harris County, Texas</t>
  </si>
  <si>
    <t>Census Tract 3336, Harris County, Texas</t>
  </si>
  <si>
    <t>Census Tract 3337, Harris County, Texas</t>
  </si>
  <si>
    <t>Census Tract 3338.01, Harris County, Texas</t>
  </si>
  <si>
    <t>Census Tract 3338.02, Harris County, Texas</t>
  </si>
  <si>
    <t>Census Tract 3339.03, Harris County, Texas</t>
  </si>
  <si>
    <t>Census Tract 3339.04, Harris County, Texas</t>
  </si>
  <si>
    <t>Census Tract 3339.05, Harris County, Texas</t>
  </si>
  <si>
    <t>Census Tract 3339.06, Harris County, Texas</t>
  </si>
  <si>
    <t>Census Tract 3340.01, Harris County, Texas</t>
  </si>
  <si>
    <t>Census Tract 3340.02, Harris County, Texas</t>
  </si>
  <si>
    <t>Census Tract 3340.03, Harris County, Texas</t>
  </si>
  <si>
    <t>Census Tract 3341.01, Harris County, Texas</t>
  </si>
  <si>
    <t>Census Tract 3341.02, Harris County, Texas</t>
  </si>
  <si>
    <t>Census Tract 3401.01, Harris County, Texas</t>
  </si>
  <si>
    <t>Census Tract 3401.02, Harris County, Texas</t>
  </si>
  <si>
    <t>Census Tract 3402.01, Harris County, Texas</t>
  </si>
  <si>
    <t>Census Tract 3402.02, Harris County, Texas</t>
  </si>
  <si>
    <t>Census Tract 3402.03, Harris County, Texas</t>
  </si>
  <si>
    <t>Census Tract 3403.01, Harris County, Texas</t>
  </si>
  <si>
    <t>Census Tract 3403.02, Harris County, Texas</t>
  </si>
  <si>
    <t>Census Tract 3404, Harris County, Texas</t>
  </si>
  <si>
    <t>Census Tract 3405.01, Harris County, Texas</t>
  </si>
  <si>
    <t>Census Tract 3405.02, Harris County, Texas</t>
  </si>
  <si>
    <t>Census Tract 3406, Harris County, Texas</t>
  </si>
  <si>
    <t>Census Tract 3407.01, Harris County, Texas</t>
  </si>
  <si>
    <t>Census Tract 3407.02, Harris County, Texas</t>
  </si>
  <si>
    <t>Census Tract 3408, Harris County, Texas</t>
  </si>
  <si>
    <t>Census Tract 3409, Harris County, Texas</t>
  </si>
  <si>
    <t>Census Tract 3410.01, Harris County, Texas</t>
  </si>
  <si>
    <t>Census Tract 3410.02, Harris County, Texas</t>
  </si>
  <si>
    <t>Census Tract 3411.01, Harris County, Texas</t>
  </si>
  <si>
    <t>Census Tract 3411.02, Harris County, Texas</t>
  </si>
  <si>
    <t>Census Tract 3412.01, Harris County, Texas</t>
  </si>
  <si>
    <t>Census Tract 3412.03, Harris County, Texas</t>
  </si>
  <si>
    <t>Census Tract 3412.04, Harris County, Texas</t>
  </si>
  <si>
    <t>Census Tract 3413.02, Harris County, Texas</t>
  </si>
  <si>
    <t>Census Tract 3413.03, Harris County, Texas</t>
  </si>
  <si>
    <t>Census Tract 3413.04, Harris County, Texas</t>
  </si>
  <si>
    <t>Census Tract 3414, Harris County, Texas</t>
  </si>
  <si>
    <t>Census Tract 3415.01, Harris County, Texas</t>
  </si>
  <si>
    <t>Census Tract 3415.02, Harris County, Texas</t>
  </si>
  <si>
    <t>Census Tract 3416, Harris County, Texas</t>
  </si>
  <si>
    <t>Census Tract 3417, Harris County, Texas</t>
  </si>
  <si>
    <t>Census Tract 3418, Harris County, Texas</t>
  </si>
  <si>
    <t>Census Tract 3420.01, Harris County, Texas</t>
  </si>
  <si>
    <t>Census Tract 3420.02, Harris County, Texas</t>
  </si>
  <si>
    <t>Census Tract 3421, Harris County, Texas</t>
  </si>
  <si>
    <t>Census Tract 3422, Harris County, Texas</t>
  </si>
  <si>
    <t>Census Tract 3423, Harris County, Texas</t>
  </si>
  <si>
    <t>Census Tract 3424, Harris County, Texas</t>
  </si>
  <si>
    <t>Census Tract 3425, Harris County, Texas</t>
  </si>
  <si>
    <t>Census Tract 3427, Harris County, Texas</t>
  </si>
  <si>
    <t>Census Tract 3428.01, Harris County, Texas</t>
  </si>
  <si>
    <t>Census Tract 3428.02, Harris County, Texas</t>
  </si>
  <si>
    <t>Census Tract 3429, Harris County, Texas</t>
  </si>
  <si>
    <t>Census Tract 3430, Harris County, Texas</t>
  </si>
  <si>
    <t>Census Tract 3431, Harris County, Texas</t>
  </si>
  <si>
    <t>Census Tract 3432, Harris County, Texas</t>
  </si>
  <si>
    <t>Census Tract 3433.01, Harris County, Texas</t>
  </si>
  <si>
    <t>Census Tract 3433.02, Harris County, Texas</t>
  </si>
  <si>
    <t>Census Tract 3436.01, Harris County, Texas</t>
  </si>
  <si>
    <t>Census Tract 3436.02, Harris County, Texas</t>
  </si>
  <si>
    <t>Census Tract 3437, Harris County, Texas</t>
  </si>
  <si>
    <t>Census Tract 3501.01, Harris County, Texas</t>
  </si>
  <si>
    <t>Census Tract 3501.02, Harris County, Texas</t>
  </si>
  <si>
    <t>Census Tract 3501.03, Harris County, Texas</t>
  </si>
  <si>
    <t>Census Tract 3501.04, Harris County, Texas</t>
  </si>
  <si>
    <t>Census Tract 3502.01, Harris County, Texas</t>
  </si>
  <si>
    <t>Census Tract 3502.02, Harris County, Texas</t>
  </si>
  <si>
    <t>Census Tract 3503, Harris County, Texas</t>
  </si>
  <si>
    <t>Census Tract 3504, Harris County, Texas</t>
  </si>
  <si>
    <t>Census Tract 3505, Harris County, Texas</t>
  </si>
  <si>
    <t>Census Tract 3506.01, Harris County, Texas</t>
  </si>
  <si>
    <t>Census Tract 3506.03, Harris County, Texas</t>
  </si>
  <si>
    <t>Census Tract 3506.04, Harris County, Texas</t>
  </si>
  <si>
    <t>Census Tract 3507, Harris County, Texas</t>
  </si>
  <si>
    <t>Census Tract 3508.01, Harris County, Texas</t>
  </si>
  <si>
    <t>Census Tract 3508.03, Harris County, Texas</t>
  </si>
  <si>
    <t>Census Tract 3508.04, Harris County, Texas</t>
  </si>
  <si>
    <t>Census Tract 4101.01, Harris County, Texas</t>
  </si>
  <si>
    <t>Census Tract 4101.02, Harris County, Texas</t>
  </si>
  <si>
    <t>Census Tract 4102.01, Harris County, Texas</t>
  </si>
  <si>
    <t>Census Tract 4102.02, Harris County, Texas</t>
  </si>
  <si>
    <t>Census Tract 4103, Harris County, Texas</t>
  </si>
  <si>
    <t>Census Tract 4104.01, Harris County, Texas</t>
  </si>
  <si>
    <t>Census Tract 4104.02, Harris County, Texas</t>
  </si>
  <si>
    <t>Census Tract 4105.01, Harris County, Texas</t>
  </si>
  <si>
    <t>Census Tract 4105.02, Harris County, Texas</t>
  </si>
  <si>
    <t>Census Tract 4106.01, Harris County, Texas</t>
  </si>
  <si>
    <t>Census Tract 4106.02, Harris County, Texas</t>
  </si>
  <si>
    <t>Census Tract 4107.03, Harris County, Texas</t>
  </si>
  <si>
    <t>Census Tract 4107.04, Harris County, Texas</t>
  </si>
  <si>
    <t>Census Tract 4107.05, Harris County, Texas</t>
  </si>
  <si>
    <t>Census Tract 4107.06, Harris County, Texas</t>
  </si>
  <si>
    <t>Census Tract 4108.01, Harris County, Texas</t>
  </si>
  <si>
    <t>Census Tract 4108.02, Harris County, Texas</t>
  </si>
  <si>
    <t>Census Tract 4109, Harris County, Texas</t>
  </si>
  <si>
    <t>Census Tract 4110.01, Harris County, Texas</t>
  </si>
  <si>
    <t>Census Tract 4110.02, Harris County, Texas</t>
  </si>
  <si>
    <t>Census Tract 4110.03, Harris County, Texas</t>
  </si>
  <si>
    <t>Census Tract 4111, Harris County, Texas</t>
  </si>
  <si>
    <t>Census Tract 4112, Harris County, Texas</t>
  </si>
  <si>
    <t>Census Tract 4113.01, Harris County, Texas</t>
  </si>
  <si>
    <t>Census Tract 4113.02, Harris County, Texas</t>
  </si>
  <si>
    <t>Census Tract 4114, Harris County, Texas</t>
  </si>
  <si>
    <t>Census Tract 4115.03, Harris County, Texas</t>
  </si>
  <si>
    <t>Census Tract 4115.04, Harris County, Texas</t>
  </si>
  <si>
    <t>Census Tract 4115.05, Harris County, Texas</t>
  </si>
  <si>
    <t>Census Tract 4115.06, Harris County, Texas</t>
  </si>
  <si>
    <t>Census Tract 4115.07, Harris County, Texas</t>
  </si>
  <si>
    <t>Census Tract 4116, Harris County, Texas</t>
  </si>
  <si>
    <t>Census Tract 4117, Harris County, Texas</t>
  </si>
  <si>
    <t>Census Tract 4118.01, Harris County, Texas</t>
  </si>
  <si>
    <t>Census Tract 4118.02, Harris County, Texas</t>
  </si>
  <si>
    <t>Census Tract 4119.01, Harris County, Texas</t>
  </si>
  <si>
    <t>Census Tract 4119.02, Harris County, Texas</t>
  </si>
  <si>
    <t>Census Tract 4120, Harris County, Texas</t>
  </si>
  <si>
    <t>Census Tract 4122.01, Harris County, Texas</t>
  </si>
  <si>
    <t>Census Tract 4122.02, Harris County, Texas</t>
  </si>
  <si>
    <t>Census Tract 4123, Harris County, Texas</t>
  </si>
  <si>
    <t>Census Tract 4124, Harris County, Texas</t>
  </si>
  <si>
    <t>Census Tract 4125, Harris County, Texas</t>
  </si>
  <si>
    <t>Census Tract 4126, Harris County, Texas</t>
  </si>
  <si>
    <t>Census Tract 4127, Harris County, Texas</t>
  </si>
  <si>
    <t>Census Tract 4128, Harris County, Texas</t>
  </si>
  <si>
    <t>Census Tract 4129.01, Harris County, Texas</t>
  </si>
  <si>
    <t>Census Tract 4129.02, Harris County, Texas</t>
  </si>
  <si>
    <t>Census Tract 4130, Harris County, Texas</t>
  </si>
  <si>
    <t>Census Tract 4131, Harris County, Texas</t>
  </si>
  <si>
    <t>Census Tract 4132.03, Harris County, Texas</t>
  </si>
  <si>
    <t>Census Tract 4132.04, Harris County, Texas</t>
  </si>
  <si>
    <t>Census Tract 4132.05, Harris County, Texas</t>
  </si>
  <si>
    <t>Census Tract 4132.06, Harris County, Texas</t>
  </si>
  <si>
    <t>Census Tract 4133.01, Harris County, Texas</t>
  </si>
  <si>
    <t>Census Tract 4133.02, Harris County, Texas</t>
  </si>
  <si>
    <t>Census Tract 4201, Harris County, Texas</t>
  </si>
  <si>
    <t>Census Tract 4202, Harris County, Texas</t>
  </si>
  <si>
    <t>Census Tract 4203, Harris County, Texas</t>
  </si>
  <si>
    <t>Census Tract 4204, Harris County, Texas</t>
  </si>
  <si>
    <t>Census Tract 4205, Harris County, Texas</t>
  </si>
  <si>
    <t>Census Tract 4206, Harris County, Texas</t>
  </si>
  <si>
    <t>Census Tract 4207, Harris County, Texas</t>
  </si>
  <si>
    <t>Census Tract 4208, Harris County, Texas</t>
  </si>
  <si>
    <t>Census Tract 4209, Harris County, Texas</t>
  </si>
  <si>
    <t>Census Tract 4210, Harris County, Texas</t>
  </si>
  <si>
    <t>Census Tract 4211.01, Harris County, Texas</t>
  </si>
  <si>
    <t>Census Tract 4211.03, Harris County, Texas</t>
  </si>
  <si>
    <t>Census Tract 4211.04, Harris County, Texas</t>
  </si>
  <si>
    <t>Census Tract 4212.03, Harris County, Texas</t>
  </si>
  <si>
    <t>Census Tract 4212.04, Harris County, Texas</t>
  </si>
  <si>
    <t>Census Tract 4212.05, Harris County, Texas</t>
  </si>
  <si>
    <t>Census Tract 4212.06, Harris County, Texas</t>
  </si>
  <si>
    <t>Census Tract 4213.01, Harris County, Texas</t>
  </si>
  <si>
    <t>Census Tract 4213.02, Harris County, Texas</t>
  </si>
  <si>
    <t>Census Tract 4214.01, Harris County, Texas</t>
  </si>
  <si>
    <t>Census Tract 4214.02, Harris County, Texas</t>
  </si>
  <si>
    <t>Census Tract 4214.03, Harris County, Texas</t>
  </si>
  <si>
    <t>Census Tract 4215.01, Harris County, Texas</t>
  </si>
  <si>
    <t>Census Tract 4215.02, Harris County, Texas</t>
  </si>
  <si>
    <t>Census Tract 4216.01, Harris County, Texas</t>
  </si>
  <si>
    <t>Census Tract 4216.02, Harris County, Texas</t>
  </si>
  <si>
    <t>Census Tract 4217, Harris County, Texas</t>
  </si>
  <si>
    <t>Census Tract 4218.01, Harris County, Texas</t>
  </si>
  <si>
    <t>Census Tract 4218.02, Harris County, Texas</t>
  </si>
  <si>
    <t>Census Tract 4219, Harris County, Texas</t>
  </si>
  <si>
    <t>Census Tract 4220, Harris County, Texas</t>
  </si>
  <si>
    <t>Census Tract 4221, Harris County, Texas</t>
  </si>
  <si>
    <t>Census Tract 4222, Harris County, Texas</t>
  </si>
  <si>
    <t>Census Tract 4223.02, Harris County, Texas</t>
  </si>
  <si>
    <t>Census Tract 4223.03, Harris County, Texas</t>
  </si>
  <si>
    <t>Census Tract 4223.04, Harris County, Texas</t>
  </si>
  <si>
    <t>Census Tract 4224.03, Harris County, Texas</t>
  </si>
  <si>
    <t>Census Tract 4224.04, Harris County, Texas</t>
  </si>
  <si>
    <t>Census Tract 4224.05, Harris County, Texas</t>
  </si>
  <si>
    <t>Census Tract 4224.06, Harris County, Texas</t>
  </si>
  <si>
    <t>Census Tract 4225.01, Harris County, Texas</t>
  </si>
  <si>
    <t>Census Tract 4225.02, Harris County, Texas</t>
  </si>
  <si>
    <t>Census Tract 4226.01, Harris County, Texas</t>
  </si>
  <si>
    <t>Census Tract 4226.02, Harris County, Texas</t>
  </si>
  <si>
    <t>Census Tract 4227.01, Harris County, Texas</t>
  </si>
  <si>
    <t>Census Tract 4227.02, Harris County, Texas</t>
  </si>
  <si>
    <t>Census Tract 4228, Harris County, Texas</t>
  </si>
  <si>
    <t>Census Tract 4229, Harris County, Texas</t>
  </si>
  <si>
    <t>Census Tract 4230.01, Harris County, Texas</t>
  </si>
  <si>
    <t>Census Tract 4230.02, Harris County, Texas</t>
  </si>
  <si>
    <t>Census Tract 4231, Harris County, Texas</t>
  </si>
  <si>
    <t>Census Tract 4232.01, Harris County, Texas</t>
  </si>
  <si>
    <t>Census Tract 4232.03, Harris County, Texas</t>
  </si>
  <si>
    <t>Census Tract 4232.04, Harris County, Texas</t>
  </si>
  <si>
    <t>Census Tract 4233.01, Harris County, Texas</t>
  </si>
  <si>
    <t>Census Tract 4233.03, Harris County, Texas</t>
  </si>
  <si>
    <t>Census Tract 4233.04, Harris County, Texas</t>
  </si>
  <si>
    <t>Census Tract 4234.01, Harris County, Texas</t>
  </si>
  <si>
    <t>Census Tract 4234.02, Harris County, Texas</t>
  </si>
  <si>
    <t>Census Tract 4235, Harris County, Texas</t>
  </si>
  <si>
    <t>Census Tract 4236, Harris County, Texas</t>
  </si>
  <si>
    <t>Census Tract 4301.01, Harris County, Texas</t>
  </si>
  <si>
    <t>Census Tract 4301.02, Harris County, Texas</t>
  </si>
  <si>
    <t>Census Tract 4302, Harris County, Texas</t>
  </si>
  <si>
    <t>Census Tract 4303, Harris County, Texas</t>
  </si>
  <si>
    <t>Census Tract 4304, Harris County, Texas</t>
  </si>
  <si>
    <t>Census Tract 4305, Harris County, Texas</t>
  </si>
  <si>
    <t>Census Tract 4306, Harris County, Texas</t>
  </si>
  <si>
    <t>Census Tract 4307, Harris County, Texas</t>
  </si>
  <si>
    <t>Census Tract 4308, Harris County, Texas</t>
  </si>
  <si>
    <t>Census Tract 4309, Harris County, Texas</t>
  </si>
  <si>
    <t>Census Tract 4310.01, Harris County, Texas</t>
  </si>
  <si>
    <t>Census Tract 4310.02, Harris County, Texas</t>
  </si>
  <si>
    <t>Census Tract 4311.01, Harris County, Texas</t>
  </si>
  <si>
    <t>Census Tract 4311.02, Harris County, Texas</t>
  </si>
  <si>
    <t>Census Tract 4312.03, Harris County, Texas</t>
  </si>
  <si>
    <t>Census Tract 4312.04, Harris County, Texas</t>
  </si>
  <si>
    <t>Census Tract 4312.05, Harris County, Texas</t>
  </si>
  <si>
    <t>Census Tract 4312.06, Harris County, Texas</t>
  </si>
  <si>
    <t>Census Tract 4313.02, Harris County, Texas</t>
  </si>
  <si>
    <t>Census Tract 4313.03, Harris County, Texas</t>
  </si>
  <si>
    <t>Census Tract 4313.04, Harris County, Texas</t>
  </si>
  <si>
    <t>Census Tract 4314.01, Harris County, Texas</t>
  </si>
  <si>
    <t>Census Tract 4314.03, Harris County, Texas</t>
  </si>
  <si>
    <t>Census Tract 4314.04, Harris County, Texas</t>
  </si>
  <si>
    <t>Census Tract 4315.03, Harris County, Texas</t>
  </si>
  <si>
    <t>Census Tract 4315.04, Harris County, Texas</t>
  </si>
  <si>
    <t>Census Tract 4315.05, Harris County, Texas</t>
  </si>
  <si>
    <t>Census Tract 4315.06, Harris County, Texas</t>
  </si>
  <si>
    <t>Census Tract 4316, Harris County, Texas</t>
  </si>
  <si>
    <t>Census Tract 4317.01, Harris County, Texas</t>
  </si>
  <si>
    <t>Census Tract 4317.02, Harris County, Texas</t>
  </si>
  <si>
    <t>Census Tract 4318.01, Harris County, Texas</t>
  </si>
  <si>
    <t>Census Tract 4318.03, Harris County, Texas</t>
  </si>
  <si>
    <t>Census Tract 4318.04, Harris County, Texas</t>
  </si>
  <si>
    <t>Census Tract 4319.01, Harris County, Texas</t>
  </si>
  <si>
    <t>Census Tract 4319.02, Harris County, Texas</t>
  </si>
  <si>
    <t>Census Tract 4320.03, Harris County, Texas</t>
  </si>
  <si>
    <t>Census Tract 4320.04, Harris County, Texas</t>
  </si>
  <si>
    <t>Census Tract 4320.05, Harris County, Texas</t>
  </si>
  <si>
    <t>Census Tract 4320.06, Harris County, Texas</t>
  </si>
  <si>
    <t>Census Tract 4321.01, Harris County, Texas</t>
  </si>
  <si>
    <t>Census Tract 4321.02, Harris County, Texas</t>
  </si>
  <si>
    <t>Census Tract 4322, Harris County, Texas</t>
  </si>
  <si>
    <t>Census Tract 4323.01, Harris County, Texas</t>
  </si>
  <si>
    <t>Census Tract 4323.02, Harris County, Texas</t>
  </si>
  <si>
    <t>Census Tract 4323.03, Harris County, Texas</t>
  </si>
  <si>
    <t>Census Tract 4324.01, Harris County, Texas</t>
  </si>
  <si>
    <t>Census Tract 4324.02, Harris County, Texas</t>
  </si>
  <si>
    <t>Census Tract 4325.01, Harris County, Texas</t>
  </si>
  <si>
    <t>Census Tract 4325.02, Harris County, Texas</t>
  </si>
  <si>
    <t>Census Tract 4326, Harris County, Texas</t>
  </si>
  <si>
    <t>Census Tract 4327.03, Harris County, Texas</t>
  </si>
  <si>
    <t>Census Tract 4327.04, Harris County, Texas</t>
  </si>
  <si>
    <t>Census Tract 4327.05, Harris County, Texas</t>
  </si>
  <si>
    <t>Census Tract 4327.06, Harris County, Texas</t>
  </si>
  <si>
    <t>Census Tract 4328.03, Harris County, Texas</t>
  </si>
  <si>
    <t>Census Tract 4328.04, Harris County, Texas</t>
  </si>
  <si>
    <t>Census Tract 4328.05, Harris County, Texas</t>
  </si>
  <si>
    <t>Census Tract 4328.06, Harris County, Texas</t>
  </si>
  <si>
    <t>Census Tract 4329.01, Harris County, Texas</t>
  </si>
  <si>
    <t>Census Tract 4329.03, Harris County, Texas</t>
  </si>
  <si>
    <t>Census Tract 4329.04, Harris County, Texas</t>
  </si>
  <si>
    <t>Census Tract 4330.03, Harris County, Texas</t>
  </si>
  <si>
    <t>Census Tract 4330.04, Harris County, Texas</t>
  </si>
  <si>
    <t>Census Tract 4330.05, Harris County, Texas</t>
  </si>
  <si>
    <t>Census Tract 4330.06, Harris County, Texas</t>
  </si>
  <si>
    <t>Census Tract 4330.07, Harris County, Texas</t>
  </si>
  <si>
    <t>Census Tract 4331, Harris County, Texas</t>
  </si>
  <si>
    <t>Census Tract 4332.01, Harris County, Texas</t>
  </si>
  <si>
    <t>Census Tract 4332.02, Harris County, Texas</t>
  </si>
  <si>
    <t>Census Tract 4333, Harris County, Texas</t>
  </si>
  <si>
    <t>Census Tract 4334, Harris County, Texas</t>
  </si>
  <si>
    <t>Census Tract 4335.03, Harris County, Texas</t>
  </si>
  <si>
    <t>Census Tract 4335.04, Harris County, Texas</t>
  </si>
  <si>
    <t>Census Tract 4335.05, Harris County, Texas</t>
  </si>
  <si>
    <t>Census Tract 4335.06, Harris County, Texas</t>
  </si>
  <si>
    <t>Census Tract 4335.07, Harris County, Texas</t>
  </si>
  <si>
    <t>Census Tract 4336.01, Harris County, Texas</t>
  </si>
  <si>
    <t>Census Tract 4336.02, Harris County, Texas</t>
  </si>
  <si>
    <t>Census Tract 4401.01, Harris County, Texas</t>
  </si>
  <si>
    <t>Census Tract 4401.02, Harris County, Texas</t>
  </si>
  <si>
    <t>Census Tract 4501, Harris County, Texas</t>
  </si>
  <si>
    <t>Census Tract 4502, Harris County, Texas</t>
  </si>
  <si>
    <t>Census Tract 4503.01, Harris County, Texas</t>
  </si>
  <si>
    <t>Census Tract 4503.02, Harris County, Texas</t>
  </si>
  <si>
    <t>Census Tract 4504.01, Harris County, Texas</t>
  </si>
  <si>
    <t>Census Tract 4504.02, Harris County, Texas</t>
  </si>
  <si>
    <t>Census Tract 4505, Harris County, Texas</t>
  </si>
  <si>
    <t>Census Tract 4506, Harris County, Texas</t>
  </si>
  <si>
    <t>Census Tract 4507, Harris County, Texas</t>
  </si>
  <si>
    <t>Census Tract 4508.01, Harris County, Texas</t>
  </si>
  <si>
    <t>Census Tract 4508.03, Harris County, Texas</t>
  </si>
  <si>
    <t>Census Tract 4508.04, Harris County, Texas</t>
  </si>
  <si>
    <t>Census Tract 4509, Harris County, Texas</t>
  </si>
  <si>
    <t>Census Tract 4510.03, Harris County, Texas</t>
  </si>
  <si>
    <t>Census Tract 4510.04, Harris County, Texas</t>
  </si>
  <si>
    <t>Census Tract 4510.05, Harris County, Texas</t>
  </si>
  <si>
    <t>Census Tract 4510.06, Harris County, Texas</t>
  </si>
  <si>
    <t>Census Tract 4511, Harris County, Texas</t>
  </si>
  <si>
    <t>Census Tract 4512, Harris County, Texas</t>
  </si>
  <si>
    <t>Census Tract 4513.01, Harris County, Texas</t>
  </si>
  <si>
    <t>Census Tract 4513.02, Harris County, Texas</t>
  </si>
  <si>
    <t>Census Tract 4514.01, Harris County, Texas</t>
  </si>
  <si>
    <t>Census Tract 4514.04, Harris County, Texas</t>
  </si>
  <si>
    <t>Census Tract 4514.05, Harris County, Texas</t>
  </si>
  <si>
    <t>Census Tract 4514.06, Harris County, Texas</t>
  </si>
  <si>
    <t>Census Tract 4514.07, Harris County, Texas</t>
  </si>
  <si>
    <t>Census Tract 4515.01, Harris County, Texas</t>
  </si>
  <si>
    <t>Census Tract 4515.02, Harris County, Texas</t>
  </si>
  <si>
    <t>Census Tract 4516.03, Harris County, Texas</t>
  </si>
  <si>
    <t>Census Tract 4516.04, Harris County, Texas</t>
  </si>
  <si>
    <t>Census Tract 4516.05, Harris County, Texas</t>
  </si>
  <si>
    <t>Census Tract 4516.06, Harris County, Texas</t>
  </si>
  <si>
    <t>Census Tract 4517, Harris County, Texas</t>
  </si>
  <si>
    <t>Census Tract 4518, Harris County, Texas</t>
  </si>
  <si>
    <t>Census Tract 4519.02, Harris County, Texas</t>
  </si>
  <si>
    <t>Census Tract 4519.03, Harris County, Texas</t>
  </si>
  <si>
    <t>Census Tract 4519.04, Harris County, Texas</t>
  </si>
  <si>
    <t>Census Tract 4520.01, Harris County, Texas</t>
  </si>
  <si>
    <t>Census Tract 4520.02, Harris County, Texas</t>
  </si>
  <si>
    <t>Census Tract 4521.01, Harris County, Texas</t>
  </si>
  <si>
    <t>Census Tract 4521.02, Harris County, Texas</t>
  </si>
  <si>
    <t>Census Tract 4521.03, Harris County, Texas</t>
  </si>
  <si>
    <t>Census Tract 4522.02, Harris County, Texas</t>
  </si>
  <si>
    <t>Census Tract 4522.03, Harris County, Texas</t>
  </si>
  <si>
    <t>Census Tract 4522.04, Harris County, Texas</t>
  </si>
  <si>
    <t>Census Tract 4523, Harris County, Texas</t>
  </si>
  <si>
    <t>Census Tract 4524.01, Harris County, Texas</t>
  </si>
  <si>
    <t>Census Tract 4524.02, Harris County, Texas</t>
  </si>
  <si>
    <t>Census Tract 4525.01, Harris County, Texas</t>
  </si>
  <si>
    <t>Census Tract 4525.02, Harris County, Texas</t>
  </si>
  <si>
    <t>Census Tract 4526.01, Harris County, Texas</t>
  </si>
  <si>
    <t>Census Tract 4526.02, Harris County, Texas</t>
  </si>
  <si>
    <t>Census Tract 4527.01, Harris County, Texas</t>
  </si>
  <si>
    <t>Census Tract 4527.02, Harris County, Texas</t>
  </si>
  <si>
    <t>Census Tract 4527.03, Harris County, Texas</t>
  </si>
  <si>
    <t>Census Tract 4528.01, Harris County, Texas</t>
  </si>
  <si>
    <t>Census Tract 4528.02, Harris County, Texas</t>
  </si>
  <si>
    <t>Census Tract 4529, Harris County, Texas</t>
  </si>
  <si>
    <t>Census Tract 4530.01, Harris County, Texas</t>
  </si>
  <si>
    <t>Census Tract 4530.02, Harris County, Texas</t>
  </si>
  <si>
    <t>Census Tract 4531, Harris County, Texas</t>
  </si>
  <si>
    <t>Census Tract 4532.01, Harris County, Texas</t>
  </si>
  <si>
    <t>Census Tract 4532.02, Harris County, Texas</t>
  </si>
  <si>
    <t>Census Tract 4533, Harris County, Texas</t>
  </si>
  <si>
    <t>Census Tract 4534.01, Harris County, Texas</t>
  </si>
  <si>
    <t>Census Tract 4534.03, Harris County, Texas</t>
  </si>
  <si>
    <t>Census Tract 4534.04, Harris County, Texas</t>
  </si>
  <si>
    <t>Census Tract 4534.05, Harris County, Texas</t>
  </si>
  <si>
    <t>Census Tract 4535.01, Harris County, Texas</t>
  </si>
  <si>
    <t>Census Tract 4535.02, Harris County, Texas</t>
  </si>
  <si>
    <t>Census Tract 4536.01, Harris County, Texas</t>
  </si>
  <si>
    <t>Census Tract 4536.03, Harris County, Texas</t>
  </si>
  <si>
    <t>Census Tract 4536.04, Harris County, Texas</t>
  </si>
  <si>
    <t>Census Tract 4537.01, Harris County, Texas</t>
  </si>
  <si>
    <t>Census Tract 4537.02, Harris County, Texas</t>
  </si>
  <si>
    <t>Census Tract 4538, Harris County, Texas</t>
  </si>
  <si>
    <t>Census Tract 4539.01, Harris County, Texas</t>
  </si>
  <si>
    <t>Census Tract 4539.02, Harris County, Texas</t>
  </si>
  <si>
    <t>Census Tract 4540, Harris County, Texas</t>
  </si>
  <si>
    <t>Census Tract 4541, Harris County, Texas</t>
  </si>
  <si>
    <t>Census Tract 4542, Harris County, Texas</t>
  </si>
  <si>
    <t>Census Tract 4543.02, Harris County, Texas</t>
  </si>
  <si>
    <t>Census Tract 4543.03, Harris County, Texas</t>
  </si>
  <si>
    <t>Census Tract 4543.04, Harris County, Texas</t>
  </si>
  <si>
    <t>Census Tract 4543.05, Harris County, Texas</t>
  </si>
  <si>
    <t>Census Tract 4544, Harris County, Texas</t>
  </si>
  <si>
    <t>Census Tract 4545.02, Harris County, Texas</t>
  </si>
  <si>
    <t>Census Tract 4545.03, Harris County, Texas</t>
  </si>
  <si>
    <t>Census Tract 4545.04, Harris County, Texas</t>
  </si>
  <si>
    <t>Census Tract 4545.05, Harris County, Texas</t>
  </si>
  <si>
    <t>Census Tract 4546, Harris County, Texas</t>
  </si>
  <si>
    <t>Census Tract 4547, Harris County, Texas</t>
  </si>
  <si>
    <t>Census Tract 4548.01, Harris County, Texas</t>
  </si>
  <si>
    <t>Census Tract 4548.02, Harris County, Texas</t>
  </si>
  <si>
    <t>Census Tract 4549.01, Harris County, Texas</t>
  </si>
  <si>
    <t>Census Tract 4549.02, Harris County, Texas</t>
  </si>
  <si>
    <t>Census Tract 4550, Harris County, Texas</t>
  </si>
  <si>
    <t>Census Tract 4551.02, Harris County, Texas</t>
  </si>
  <si>
    <t>Census Tract 4551.03, Harris County, Texas</t>
  </si>
  <si>
    <t>Census Tract 4551.04, Harris County, Texas</t>
  </si>
  <si>
    <t>Census Tract 4552, Harris County, Texas</t>
  </si>
  <si>
    <t>Census Tract 4553, Harris County, Texas</t>
  </si>
  <si>
    <t>Census Tract 5101, Harris County, Texas</t>
  </si>
  <si>
    <t>Census Tract 5102.01, Harris County, Texas</t>
  </si>
  <si>
    <t>Census Tract 5102.02, Harris County, Texas</t>
  </si>
  <si>
    <t>Census Tract 5103.01, Harris County, Texas</t>
  </si>
  <si>
    <t>Census Tract 5103.02, Harris County, Texas</t>
  </si>
  <si>
    <t>Census Tract 5104, Harris County, Texas</t>
  </si>
  <si>
    <t>Census Tract 5105, Harris County, Texas</t>
  </si>
  <si>
    <t>Census Tract 5106.01, Harris County, Texas</t>
  </si>
  <si>
    <t>Census Tract 5106.02, Harris County, Texas</t>
  </si>
  <si>
    <t>Census Tract 5107.01, Harris County, Texas</t>
  </si>
  <si>
    <t>Census Tract 5107.02, Harris County, Texas</t>
  </si>
  <si>
    <t>Census Tract 5108.01, Harris County, Texas</t>
  </si>
  <si>
    <t>Census Tract 5108.02, Harris County, Texas</t>
  </si>
  <si>
    <t>Census Tract 5108.03, Harris County, Texas</t>
  </si>
  <si>
    <t>Census Tract 5109.01, Harris County, Texas</t>
  </si>
  <si>
    <t>Census Tract 5109.02, Harris County, Texas</t>
  </si>
  <si>
    <t>Census Tract 5110.01, Harris County, Texas</t>
  </si>
  <si>
    <t>Census Tract 5110.03, Harris County, Texas</t>
  </si>
  <si>
    <t>Census Tract 5110.04, Harris County, Texas</t>
  </si>
  <si>
    <t>Census Tract 5111, Harris County, Texas</t>
  </si>
  <si>
    <t>Census Tract 5112.01, Harris County, Texas</t>
  </si>
  <si>
    <t>Census Tract 5112.02, Harris County, Texas</t>
  </si>
  <si>
    <t>Census Tract 5113.01, Harris County, Texas</t>
  </si>
  <si>
    <t>Census Tract 5113.02, Harris County, Texas</t>
  </si>
  <si>
    <t>Census Tract 5114, Harris County, Texas</t>
  </si>
  <si>
    <t>Census Tract 5115.01, Harris County, Texas</t>
  </si>
  <si>
    <t>Census Tract 5115.02, Harris County, Texas</t>
  </si>
  <si>
    <t>Census Tract 5116, Harris County, Texas</t>
  </si>
  <si>
    <t>Census Tract 5201, Harris County, Texas</t>
  </si>
  <si>
    <t>Census Tract 5202, Harris County, Texas</t>
  </si>
  <si>
    <t>Census Tract 5203.01, Harris County, Texas</t>
  </si>
  <si>
    <t>Census Tract 5203.02, Harris County, Texas</t>
  </si>
  <si>
    <t>Census Tract 5204, Harris County, Texas</t>
  </si>
  <si>
    <t>Census Tract 5205.01, Harris County, Texas</t>
  </si>
  <si>
    <t>Census Tract 5205.02, Harris County, Texas</t>
  </si>
  <si>
    <t>Census Tract 5206.01, Harris County, Texas</t>
  </si>
  <si>
    <t>Census Tract 5206.03, Harris County, Texas</t>
  </si>
  <si>
    <t>Census Tract 5206.04, Harris County, Texas</t>
  </si>
  <si>
    <t>Census Tract 5207, Harris County, Texas</t>
  </si>
  <si>
    <t>Census Tract 5210, Harris County, Texas</t>
  </si>
  <si>
    <t>Census Tract 5211, Harris County, Texas</t>
  </si>
  <si>
    <t>Census Tract 5212.01, Harris County, Texas</t>
  </si>
  <si>
    <t>Census Tract 5212.02, Harris County, Texas</t>
  </si>
  <si>
    <t>Census Tract 5213, Harris County, Texas</t>
  </si>
  <si>
    <t>Census Tract 5214.01, Harris County, Texas</t>
  </si>
  <si>
    <t>Census Tract 5214.02, Harris County, Texas</t>
  </si>
  <si>
    <t>Census Tract 5215.01, Harris County, Texas</t>
  </si>
  <si>
    <t>Census Tract 5215.02, Harris County, Texas</t>
  </si>
  <si>
    <t>Census Tract 5216, Harris County, Texas</t>
  </si>
  <si>
    <t>Census Tract 5217.01, Harris County, Texas</t>
  </si>
  <si>
    <t>Census Tract 5217.02, Harris County, Texas</t>
  </si>
  <si>
    <t>Census Tract 5218, Harris County, Texas</t>
  </si>
  <si>
    <t>Census Tract 5219, Harris County, Texas</t>
  </si>
  <si>
    <t>Census Tract 5220.01, Harris County, Texas</t>
  </si>
  <si>
    <t>Census Tract 5220.02, Harris County, Texas</t>
  </si>
  <si>
    <t>Census Tract 5221.01, Harris County, Texas</t>
  </si>
  <si>
    <t>Census Tract 5221.02, Harris County, Texas</t>
  </si>
  <si>
    <t>Census Tract 5222.01, Harris County, Texas</t>
  </si>
  <si>
    <t>Census Tract 5222.02, Harris County, Texas</t>
  </si>
  <si>
    <t>Census Tract 5223.01, Harris County, Texas</t>
  </si>
  <si>
    <t>Census Tract 5223.02, Harris County, Texas</t>
  </si>
  <si>
    <t>Census Tract 5224.01, Harris County, Texas</t>
  </si>
  <si>
    <t>Census Tract 5224.02, Harris County, Texas</t>
  </si>
  <si>
    <t>Census Tract 5225, Harris County, Texas</t>
  </si>
  <si>
    <t>Census Tract 5301.01, Harris County, Texas</t>
  </si>
  <si>
    <t>Census Tract 5301.02, Harris County, Texas</t>
  </si>
  <si>
    <t>Census Tract 5302, Harris County, Texas</t>
  </si>
  <si>
    <t>Census Tract 5303, Harris County, Texas</t>
  </si>
  <si>
    <t>Census Tract 5304, Harris County, Texas</t>
  </si>
  <si>
    <t>Census Tract 5305.01, Harris County, Texas</t>
  </si>
  <si>
    <t>Census Tract 5305.02, Harris County, Texas</t>
  </si>
  <si>
    <t>Census Tract 5306, Harris County, Texas</t>
  </si>
  <si>
    <t>Census Tract 5307.01, Harris County, Texas</t>
  </si>
  <si>
    <t>Census Tract 5307.02, Harris County, Texas</t>
  </si>
  <si>
    <t>Census Tract 5308, Harris County, Texas</t>
  </si>
  <si>
    <t>Census Tract 5309, Harris County, Texas</t>
  </si>
  <si>
    <t>Census Tract 5310, Harris County, Texas</t>
  </si>
  <si>
    <t>Census Tract 5311, Harris County, Texas</t>
  </si>
  <si>
    <t>Census Tract 5312, Harris County, Texas</t>
  </si>
  <si>
    <t>Census Tract 5313, Harris County, Texas</t>
  </si>
  <si>
    <t>Census Tract 5314, Harris County, Texas</t>
  </si>
  <si>
    <t>Census Tract 5315, Harris County, Texas</t>
  </si>
  <si>
    <t>Census Tract 5316, Harris County, Texas</t>
  </si>
  <si>
    <t>Census Tract 5317, Harris County, Texas</t>
  </si>
  <si>
    <t>Census Tract 5318, Harris County, Texas</t>
  </si>
  <si>
    <t>Census Tract 5319, Harris County, Texas</t>
  </si>
  <si>
    <t>Census Tract 5320.03, Harris County, Texas</t>
  </si>
  <si>
    <t>Census Tract 5320.04, Harris County, Texas</t>
  </si>
  <si>
    <t>Census Tract 5321.01, Harris County, Texas</t>
  </si>
  <si>
    <t>Census Tract 5321.02, Harris County, Texas</t>
  </si>
  <si>
    <t>Census Tract 5322, Harris County, Texas</t>
  </si>
  <si>
    <t>Census Tract 5323.01, Harris County, Texas</t>
  </si>
  <si>
    <t>Census Tract 5323.02, Harris County, Texas</t>
  </si>
  <si>
    <t>Census Tract 5324, Harris County, Texas</t>
  </si>
  <si>
    <t>Census Tract 5325.02, Harris County, Texas</t>
  </si>
  <si>
    <t>Census Tract 5325.03, Harris County, Texas</t>
  </si>
  <si>
    <t>Census Tract 5325.04, Harris County, Texas</t>
  </si>
  <si>
    <t>Census Tract 5326, Harris County, Texas</t>
  </si>
  <si>
    <t>Census Tract 5327, Harris County, Texas</t>
  </si>
  <si>
    <t>Census Tract 5328, Harris County, Texas</t>
  </si>
  <si>
    <t>Census Tract 5329, Harris County, Texas</t>
  </si>
  <si>
    <t>Census Tract 5330, Harris County, Texas</t>
  </si>
  <si>
    <t>Census Tract 5331, Harris County, Texas</t>
  </si>
  <si>
    <t>Census Tract 5332, Harris County, Texas</t>
  </si>
  <si>
    <t>Census Tract 5333.01, Harris County, Texas</t>
  </si>
  <si>
    <t>Census Tract 5333.02, Harris County, Texas</t>
  </si>
  <si>
    <t>Census Tract 5334.01, Harris County, Texas</t>
  </si>
  <si>
    <t>Census Tract 5334.02, Harris County, Texas</t>
  </si>
  <si>
    <t>Census Tract 5335, Harris County, Texas</t>
  </si>
  <si>
    <t>Census Tract 5336, Harris County, Texas</t>
  </si>
  <si>
    <t>Census Tract 5337.01, Harris County, Texas</t>
  </si>
  <si>
    <t>Census Tract 5337.02, Harris County, Texas</t>
  </si>
  <si>
    <t>Census Tract 5338.02, Harris County, Texas</t>
  </si>
  <si>
    <t>Census Tract 5338.03, Harris County, Texas</t>
  </si>
  <si>
    <t>Census Tract 5338.04, Harris County, Texas</t>
  </si>
  <si>
    <t>Census Tract 5339.02, Harris County, Texas</t>
  </si>
  <si>
    <t>Census Tract 5339.03, Harris County, Texas</t>
  </si>
  <si>
    <t>Census Tract 5339.04, Harris County, Texas</t>
  </si>
  <si>
    <t>Census Tract 5340.01, Harris County, Texas</t>
  </si>
  <si>
    <t>Census Tract 5340.02, Harris County, Texas</t>
  </si>
  <si>
    <t>Census Tract 5340.03, Harris County, Texas</t>
  </si>
  <si>
    <t>Census Tract 5341.01, Harris County, Texas</t>
  </si>
  <si>
    <t>Census Tract 5341.02, Harris County, Texas</t>
  </si>
  <si>
    <t>Census Tract 5342.01, Harris County, Texas</t>
  </si>
  <si>
    <t>Census Tract 5342.03, Harris County, Texas</t>
  </si>
  <si>
    <t>Census Tract 5342.04, Harris County, Texas</t>
  </si>
  <si>
    <t>Census Tract 5342.05, Harris County, Texas</t>
  </si>
  <si>
    <t>Census Tract 5401.01, Harris County, Texas</t>
  </si>
  <si>
    <t>Census Tract 5401.02, Harris County, Texas</t>
  </si>
  <si>
    <t>Census Tract 5402, Harris County, Texas</t>
  </si>
  <si>
    <t>Census Tract 5405.02, Harris County, Texas</t>
  </si>
  <si>
    <t>Census Tract 5405.03, Harris County, Texas</t>
  </si>
  <si>
    <t>Census Tract 5405.04, Harris County, Texas</t>
  </si>
  <si>
    <t>Census Tract 5406.01, Harris County, Texas</t>
  </si>
  <si>
    <t>Census Tract 5406.02, Harris County, Texas</t>
  </si>
  <si>
    <t>Census Tract 5407, Harris County, Texas</t>
  </si>
  <si>
    <t>Census Tract 5408, Harris County, Texas</t>
  </si>
  <si>
    <t>Census Tract 5409.01, Harris County, Texas</t>
  </si>
  <si>
    <t>Census Tract 5409.03, Harris County, Texas</t>
  </si>
  <si>
    <t>Census Tract 5409.04, Harris County, Texas</t>
  </si>
  <si>
    <t>Census Tract 5410.04, Harris County, Texas</t>
  </si>
  <si>
    <t>Census Tract 5410.05, Harris County, Texas</t>
  </si>
  <si>
    <t>Census Tract 5410.06, Harris County, Texas</t>
  </si>
  <si>
    <t>Census Tract 5410.07, Harris County, Texas</t>
  </si>
  <si>
    <t>Census Tract 5410.08, Harris County, Texas</t>
  </si>
  <si>
    <t>Census Tract 5410.09, Harris County, Texas</t>
  </si>
  <si>
    <t>Census Tract 5411, Harris County, Texas</t>
  </si>
  <si>
    <t>Census Tract 5412.03, Harris County, Texas</t>
  </si>
  <si>
    <t>Census Tract 5412.04, Harris County, Texas</t>
  </si>
  <si>
    <t>Census Tract 5412.05, Harris County, Texas</t>
  </si>
  <si>
    <t>Census Tract 5412.06, Harris County, Texas</t>
  </si>
  <si>
    <t>Census Tract 5412.07, Harris County, Texas</t>
  </si>
  <si>
    <t>Census Tract 5413.01, Harris County, Texas</t>
  </si>
  <si>
    <t>Census Tract 5413.02, Harris County, Texas</t>
  </si>
  <si>
    <t>Census Tract 5414.01, Harris County, Texas</t>
  </si>
  <si>
    <t>Census Tract 5414.02, Harris County, Texas</t>
  </si>
  <si>
    <t>Census Tract 5414.03, Harris County, Texas</t>
  </si>
  <si>
    <t>Census Tract 5414.04, Harris County, Texas</t>
  </si>
  <si>
    <t>Census Tract 5415, Harris County, Texas</t>
  </si>
  <si>
    <t>Census Tract 5416.03, Harris County, Texas</t>
  </si>
  <si>
    <t>Census Tract 5416.04, Harris County, Texas</t>
  </si>
  <si>
    <t>Census Tract 5417.01, Harris County, Texas</t>
  </si>
  <si>
    <t>Census Tract 5417.02, Harris County, Texas</t>
  </si>
  <si>
    <t>Census Tract 5417.03, Harris County, Texas</t>
  </si>
  <si>
    <t>Census Tract 5418.01, Harris County, Texas</t>
  </si>
  <si>
    <t>Census Tract 5418.02, Harris County, Texas</t>
  </si>
  <si>
    <t>Census Tract 5419.01, Harris County, Texas</t>
  </si>
  <si>
    <t>Census Tract 5419.02, Harris County, Texas</t>
  </si>
  <si>
    <t>Census Tract 5420.01, Harris County, Texas</t>
  </si>
  <si>
    <t>Census Tract 5420.02, Harris County, Texas</t>
  </si>
  <si>
    <t>Census Tract 5420.03, Harris County, Texas</t>
  </si>
  <si>
    <t>Census Tract 5420.04, Harris County, Texas</t>
  </si>
  <si>
    <t>Census Tract 5421.03, Harris County, Texas</t>
  </si>
  <si>
    <t>Census Tract 5421.04, Harris County, Texas</t>
  </si>
  <si>
    <t>Census Tract 5421.05, Harris County, Texas</t>
  </si>
  <si>
    <t>Census Tract 5421.06, Harris County, Texas</t>
  </si>
  <si>
    <t>Census Tract 5421.07, Harris County, Texas</t>
  </si>
  <si>
    <t>Census Tract 5421.08, Harris County, Texas</t>
  </si>
  <si>
    <t>Census Tract 5422.01, Harris County, Texas</t>
  </si>
  <si>
    <t>Census Tract 5422.02, Harris County, Texas</t>
  </si>
  <si>
    <t>Census Tract 5422.03, Harris County, Texas</t>
  </si>
  <si>
    <t>Census Tract 5423.02, Harris County, Texas</t>
  </si>
  <si>
    <t>Census Tract 5423.03, Harris County, Texas</t>
  </si>
  <si>
    <t>Census Tract 5423.04, Harris County, Texas</t>
  </si>
  <si>
    <t>Census Tract 5423.05, Harris County, Texas</t>
  </si>
  <si>
    <t>Census Tract 5424.01, Harris County, Texas</t>
  </si>
  <si>
    <t>Census Tract 5424.02, Harris County, Texas</t>
  </si>
  <si>
    <t>Census Tract 5425, Harris County, Texas</t>
  </si>
  <si>
    <t>Census Tract 5426, Harris County, Texas</t>
  </si>
  <si>
    <t>Census Tract 5427, Harris County, Texas</t>
  </si>
  <si>
    <t>Census Tract 5428, Harris County, Texas</t>
  </si>
  <si>
    <t>Census Tract 5429.01, Harris County, Texas</t>
  </si>
  <si>
    <t>Census Tract 5429.02, Harris County, Texas</t>
  </si>
  <si>
    <t>Census Tract 5430.04, Harris County, Texas</t>
  </si>
  <si>
    <t>Census Tract 5430.05, Harris County, Texas</t>
  </si>
  <si>
    <t>Census Tract 5430.06, Harris County, Texas</t>
  </si>
  <si>
    <t>Census Tract 5430.07, Harris County, Texas</t>
  </si>
  <si>
    <t>Census Tract 5430.08, Harris County, Texas</t>
  </si>
  <si>
    <t>Census Tract 5430.09, Harris County, Texas</t>
  </si>
  <si>
    <t>Census Tract 5430.10, Harris County, Texas</t>
  </si>
  <si>
    <t>Census Tract 5430.11, Harris County, Texas</t>
  </si>
  <si>
    <t>Census Tract 5431, Harris County, Texas</t>
  </si>
  <si>
    <t>Census Tract 5432.01, Harris County, Texas</t>
  </si>
  <si>
    <t>Census Tract 5432.02, Harris County, Texas</t>
  </si>
  <si>
    <t>Census Tract 5501.01, Harris County, Texas</t>
  </si>
  <si>
    <t>Census Tract 5501.02, Harris County, Texas</t>
  </si>
  <si>
    <t>Census Tract 5502.01, Harris County, Texas</t>
  </si>
  <si>
    <t>Census Tract 5502.02, Harris County, Texas</t>
  </si>
  <si>
    <t>Census Tract 5503.03, Harris County, Texas</t>
  </si>
  <si>
    <t>Census Tract 5503.04, Harris County, Texas</t>
  </si>
  <si>
    <t>Census Tract 5503.05, Harris County, Texas</t>
  </si>
  <si>
    <t>Census Tract 5503.06, Harris County, Texas</t>
  </si>
  <si>
    <t>Census Tract 5503.07, Harris County, Texas</t>
  </si>
  <si>
    <t>Census Tract 5503.08, Harris County, Texas</t>
  </si>
  <si>
    <t>Census Tract 5504.03, Harris County, Texas</t>
  </si>
  <si>
    <t>Census Tract 5504.04, Harris County, Texas</t>
  </si>
  <si>
    <t>Census Tract 5504.05, Harris County, Texas</t>
  </si>
  <si>
    <t>Census Tract 5504.06, Harris County, Texas</t>
  </si>
  <si>
    <t>Census Tract 5504.07, Harris County, Texas</t>
  </si>
  <si>
    <t>Census Tract 5505, Harris County, Texas</t>
  </si>
  <si>
    <t>Census Tract 5506.01, Harris County, Texas</t>
  </si>
  <si>
    <t>Census Tract 5506.02, Harris County, Texas</t>
  </si>
  <si>
    <t>Census Tract 5506.03, Harris County, Texas</t>
  </si>
  <si>
    <t>Census Tract 5507, Harris County, Texas</t>
  </si>
  <si>
    <t>Census Tract 5508, Harris County, Texas</t>
  </si>
  <si>
    <t>Census Tract 5509.01, Harris County, Texas</t>
  </si>
  <si>
    <t>Census Tract 5509.02, Harris County, Texas</t>
  </si>
  <si>
    <t>Census Tract 5510, Harris County, Texas</t>
  </si>
  <si>
    <t>Census Tract 5511.01, Harris County, Texas</t>
  </si>
  <si>
    <t>Census Tract 5511.02, Harris County, Texas</t>
  </si>
  <si>
    <t>Census Tract 5512.01, Harris County, Texas</t>
  </si>
  <si>
    <t>Census Tract 5512.02, Harris County, Texas</t>
  </si>
  <si>
    <t>Census Tract 5513, Harris County, Texas</t>
  </si>
  <si>
    <t>Census Tract 5514, Harris County, Texas</t>
  </si>
  <si>
    <t>Census Tract 5515.01, Harris County, Texas</t>
  </si>
  <si>
    <t>Census Tract 5515.02, Harris County, Texas</t>
  </si>
  <si>
    <t>Census Tract 5516.01, Harris County, Texas</t>
  </si>
  <si>
    <t>Census Tract 5516.02, Harris County, Texas</t>
  </si>
  <si>
    <t>Census Tract 5517.02, Harris County, Texas</t>
  </si>
  <si>
    <t>Census Tract 5517.03, Harris County, Texas</t>
  </si>
  <si>
    <t>Census Tract 5517.04, Harris County, Texas</t>
  </si>
  <si>
    <t>Census Tract 5517.05, Harris County, Texas</t>
  </si>
  <si>
    <t>Census Tract 5518, Harris County, Texas</t>
  </si>
  <si>
    <t>Census Tract 5519.01, Harris County, Texas</t>
  </si>
  <si>
    <t>Census Tract 5519.02, Harris County, Texas</t>
  </si>
  <si>
    <t>Census Tract 5520.02, Harris County, Texas</t>
  </si>
  <si>
    <t>Census Tract 5520.03, Harris County, Texas</t>
  </si>
  <si>
    <t>Census Tract 5520.04, Harris County, Texas</t>
  </si>
  <si>
    <t>Census Tract 5521.01, Harris County, Texas</t>
  </si>
  <si>
    <t>Census Tract 5521.02, Harris County, Texas</t>
  </si>
  <si>
    <t>Census Tract 5521.03, Harris County, Texas</t>
  </si>
  <si>
    <t>Census Tract 5522, Harris County, Texas</t>
  </si>
  <si>
    <t>Census Tract 5523.01, Harris County, Texas</t>
  </si>
  <si>
    <t>Census Tract 5523.03, Harris County, Texas</t>
  </si>
  <si>
    <t>Census Tract 5523.04, Harris County, Texas</t>
  </si>
  <si>
    <t>Census Tract 5524.01, Harris County, Texas</t>
  </si>
  <si>
    <t>Census Tract 5524.02, Harris County, Texas</t>
  </si>
  <si>
    <t>Census Tract 5525.01, Harris County, Texas</t>
  </si>
  <si>
    <t>Census Tract 5525.02, Harris County, Texas</t>
  </si>
  <si>
    <t>Census Tract 5526.02, Harris County, Texas</t>
  </si>
  <si>
    <t>Census Tract 5526.03, Harris County, Texas</t>
  </si>
  <si>
    <t>Census Tract 5526.04, Harris County, Texas</t>
  </si>
  <si>
    <t>Census Tract 5527.01, Harris County, Texas</t>
  </si>
  <si>
    <t>Census Tract 5527.02, Harris County, Texas</t>
  </si>
  <si>
    <t>Census Tract 5528.01, Harris County, Texas</t>
  </si>
  <si>
    <t>Census Tract 5528.02, Harris County, Texas</t>
  </si>
  <si>
    <t>Census Tract 5529.01, Harris County, Texas</t>
  </si>
  <si>
    <t>Census Tract 5529.02, Harris County, Texas</t>
  </si>
  <si>
    <t>Census Tract 5530.01, Harris County, Texas</t>
  </si>
  <si>
    <t>Census Tract 5530.02, Harris County, Texas</t>
  </si>
  <si>
    <t>Census Tract 5531.01, Harris County, Texas</t>
  </si>
  <si>
    <t>Census Tract 5531.02, Harris County, Texas</t>
  </si>
  <si>
    <t>Census Tract 5532.01, Harris County, Texas</t>
  </si>
  <si>
    <t>Census Tract 5532.02, Harris County, Texas</t>
  </si>
  <si>
    <t>Census Tract 5533, Harris County, Texas</t>
  </si>
  <si>
    <t>Census Tract 5534.01, Harris County, Texas</t>
  </si>
  <si>
    <t>Census Tract 5534.03, Harris County, Texas</t>
  </si>
  <si>
    <t>Census Tract 5534.04, Harris County, Texas</t>
  </si>
  <si>
    <t>Census Tract 5534.05, Harris County, Texas</t>
  </si>
  <si>
    <t>Census Tract 5535, Harris County, Texas</t>
  </si>
  <si>
    <t>Census Tract 5536.01, Harris County, Texas</t>
  </si>
  <si>
    <t>Census Tract 5536.02, Harris County, Texas</t>
  </si>
  <si>
    <t>Census Tract 5537, Harris County, Texas</t>
  </si>
  <si>
    <t>Census Tract 5538.01, Harris County, Texas</t>
  </si>
  <si>
    <t>Census Tract 5538.03, Harris County, Texas</t>
  </si>
  <si>
    <t>Census Tract 5538.04, Harris County, Texas</t>
  </si>
  <si>
    <t>Census Tract 5539.01, Harris County, Texas</t>
  </si>
  <si>
    <t>Census Tract 5540.01, Harris County, Texas</t>
  </si>
  <si>
    <t>Census Tract 5540.02, Harris County, Texas</t>
  </si>
  <si>
    <t>Census Tract 5541.03, Harris County, Texas</t>
  </si>
  <si>
    <t>Census Tract 5541.04, Harris County, Texas</t>
  </si>
  <si>
    <t>Census Tract 5542.01, Harris County, Texas</t>
  </si>
  <si>
    <t>Census Tract 5542.02, Harris County, Texas</t>
  </si>
  <si>
    <t>Census Tract 5543.01, Harris County, Texas</t>
  </si>
  <si>
    <t>Census Tract 5543.02, Harris County, Texas</t>
  </si>
  <si>
    <t>Census Tract 5544.04, Harris County, Texas</t>
  </si>
  <si>
    <t>Census Tract 5544.05, Harris County, Texas</t>
  </si>
  <si>
    <t>Census Tract 5544.06, Harris County, Texas</t>
  </si>
  <si>
    <t>Census Tract 5544.07, Harris County, Texas</t>
  </si>
  <si>
    <t>Census Tract 5544.08, Harris County, Texas</t>
  </si>
  <si>
    <t>Census Tract 5544.09, Harris County, Texas</t>
  </si>
  <si>
    <t>Census Tract 5544.10, Harris County, Texas</t>
  </si>
  <si>
    <t>Census Tract 5545.01, Harris County, Texas</t>
  </si>
  <si>
    <t>Census Tract 5545.02, Harris County, Texas</t>
  </si>
  <si>
    <t>Census Tract 5546, Harris County, Texas</t>
  </si>
  <si>
    <t>Census Tract 5547.01, Harris County, Texas</t>
  </si>
  <si>
    <t>Census Tract 5547.02, Harris County, Texas</t>
  </si>
  <si>
    <t>Census Tract 5548.03, Harris County, Texas</t>
  </si>
  <si>
    <t>Census Tract 5548.04, Harris County, Texas</t>
  </si>
  <si>
    <t>Census Tract 5548.05, Harris County, Texas</t>
  </si>
  <si>
    <t>Census Tract 5548.06, Harris County, Texas</t>
  </si>
  <si>
    <t>Census Tract 5548.07, Harris County, Texas</t>
  </si>
  <si>
    <t>Census Tract 5548.08, Harris County, Texas</t>
  </si>
  <si>
    <t>Census Tract 5548.09, Harris County, Texas</t>
  </si>
  <si>
    <t>Census Tract 5549.02, Harris County, Texas</t>
  </si>
  <si>
    <t>Census Tract 5549.04, Harris County, Texas</t>
  </si>
  <si>
    <t>Census Tract 5549.05, Harris County, Texas</t>
  </si>
  <si>
    <t>Census Tract 5549.06, Harris County, Texas</t>
  </si>
  <si>
    <t>Census Tract 5549.07, Harris County, Texas</t>
  </si>
  <si>
    <t>Census Tract 5549.08, Harris County, Texas</t>
  </si>
  <si>
    <t>Census Tract 5550.01, Harris County, Texas</t>
  </si>
  <si>
    <t>Census Tract 5550.02, Harris County, Texas</t>
  </si>
  <si>
    <t>Census Tract 5551.01, Harris County, Texas</t>
  </si>
  <si>
    <t>Census Tract 5551.02, Harris County, Texas</t>
  </si>
  <si>
    <t>Census Tract 5552, Harris County, Texas</t>
  </si>
  <si>
    <t>Census Tract 5553.01, Harris County, Texas</t>
  </si>
  <si>
    <t>Census Tract 5553.03, Harris County, Texas</t>
  </si>
  <si>
    <t>Census Tract 5553.04, Harris County, Texas</t>
  </si>
  <si>
    <t>Census Tract 5553.05, Harris County, Texas</t>
  </si>
  <si>
    <t>Census Tract 5554.01, Harris County, Texas</t>
  </si>
  <si>
    <t>Census Tract 5554.03, Harris County, Texas</t>
  </si>
  <si>
    <t>Census Tract 5554.04, Harris County, Texas</t>
  </si>
  <si>
    <t>Census Tract 5555.01, Harris County, Texas</t>
  </si>
  <si>
    <t>Census Tract 5555.03, Harris County, Texas</t>
  </si>
  <si>
    <t>Census Tract 5555.04, Harris County, Texas</t>
  </si>
  <si>
    <t>Census Tract 5555.05, Harris County, Texas</t>
  </si>
  <si>
    <t>Census Tract 5556, Harris County, Texas</t>
  </si>
  <si>
    <t>Census Tract 5557.01, Harris County, Texas</t>
  </si>
  <si>
    <t>Census Tract 5557.03, Harris County, Texas</t>
  </si>
  <si>
    <t>Census Tract 5557.04, Harris County, Texas</t>
  </si>
  <si>
    <t>Census Tract 5560, Harris County, Texas</t>
  </si>
  <si>
    <t>Census Tract 5561, Harris County, Texas</t>
  </si>
  <si>
    <t>Census Tract 9800, Harris County, Texas</t>
  </si>
  <si>
    <t>Census Tract 9801, Harris County, Texas</t>
  </si>
  <si>
    <t>Census Tract 9802, Harris County, Texas</t>
  </si>
  <si>
    <t>Census Tract 9803, Harris County, Texas</t>
  </si>
  <si>
    <t>Census Tract 9804, Harris County, Texas</t>
  </si>
  <si>
    <t>Census Tract 9807, Harris County, Texas</t>
  </si>
  <si>
    <t>48203020103</t>
  </si>
  <si>
    <t>Census Tract 201.03, Harrison County, Texas</t>
  </si>
  <si>
    <t>Harrison</t>
  </si>
  <si>
    <t>48203020104</t>
  </si>
  <si>
    <t>Census Tract 201.04, Harrison County, Texas</t>
  </si>
  <si>
    <t>48203020105</t>
  </si>
  <si>
    <t>Census Tract 201.05, Harrison County, Texas</t>
  </si>
  <si>
    <t>48203020106</t>
  </si>
  <si>
    <t>Census Tract 201.06, Harrison County, Texas</t>
  </si>
  <si>
    <t>48203020201</t>
  </si>
  <si>
    <t>Census Tract 202.01, Harrison County, Texas</t>
  </si>
  <si>
    <t>48203020202</t>
  </si>
  <si>
    <t>Census Tract 202.02, Harrison County, Texas</t>
  </si>
  <si>
    <t>48203020301</t>
  </si>
  <si>
    <t>Census Tract 203.01, Harrison County, Texas</t>
  </si>
  <si>
    <t>48203020302</t>
  </si>
  <si>
    <t>Census Tract 203.02, Harrison County, Texas</t>
  </si>
  <si>
    <t>48203020401</t>
  </si>
  <si>
    <t>Census Tract 204.01, Harrison County, Texas</t>
  </si>
  <si>
    <t>48203020402</t>
  </si>
  <si>
    <t>Census Tract 204.02, Harrison County, Texas</t>
  </si>
  <si>
    <t>48203020501</t>
  </si>
  <si>
    <t>Census Tract 205.01, Harrison County, Texas</t>
  </si>
  <si>
    <t>48203020502</t>
  </si>
  <si>
    <t>Census Tract 205.02, Harrison County, Texas</t>
  </si>
  <si>
    <t>48203020603</t>
  </si>
  <si>
    <t>Census Tract 206.03, Harrison County, Texas</t>
  </si>
  <si>
    <t>48203020604</t>
  </si>
  <si>
    <t>Census Tract 206.04, Harrison County, Texas</t>
  </si>
  <si>
    <t>48203020605</t>
  </si>
  <si>
    <t>Census Tract 206.05, Harrison County, Texas</t>
  </si>
  <si>
    <t>48203020606</t>
  </si>
  <si>
    <t>Census Tract 206.06, Harrison County, Texas</t>
  </si>
  <si>
    <t>48205950200</t>
  </si>
  <si>
    <t>Census Tract 9502, Hartley County, Texas</t>
  </si>
  <si>
    <t>Hartley</t>
  </si>
  <si>
    <t>48207950300</t>
  </si>
  <si>
    <t>Census Tract 9503, Haskell County, Texas</t>
  </si>
  <si>
    <t>Haskell</t>
  </si>
  <si>
    <t>48207950400</t>
  </si>
  <si>
    <t>Census Tract 9504, Haskell County, Texas</t>
  </si>
  <si>
    <t>48209010100</t>
  </si>
  <si>
    <t>Census Tract 101, Hays County, Texas</t>
  </si>
  <si>
    <t>Hays</t>
  </si>
  <si>
    <t>48209010200</t>
  </si>
  <si>
    <t>Census Tract 102, Hays County, Texas</t>
  </si>
  <si>
    <t>48209010302</t>
  </si>
  <si>
    <t>Census Tract 103.02, Hays County, Texas</t>
  </si>
  <si>
    <t>48209010305</t>
  </si>
  <si>
    <t>Census Tract 103.05, Hays County, Texas</t>
  </si>
  <si>
    <t>48209010306</t>
  </si>
  <si>
    <t>Census Tract 103.06, Hays County, Texas</t>
  </si>
  <si>
    <t>48209010307</t>
  </si>
  <si>
    <t>Census Tract 103.07, Hays County, Texas</t>
  </si>
  <si>
    <t>48209010308</t>
  </si>
  <si>
    <t>Census Tract 103.08, Hays County, Texas</t>
  </si>
  <si>
    <t>48209010309</t>
  </si>
  <si>
    <t>Census Tract 103.09, Hays County, Texas</t>
  </si>
  <si>
    <t>48209010401</t>
  </si>
  <si>
    <t>Census Tract 104.01, Hays County, Texas</t>
  </si>
  <si>
    <t>48209010402</t>
  </si>
  <si>
    <t>Census Tract 104.02, Hays County, Texas</t>
  </si>
  <si>
    <t>48209010500</t>
  </si>
  <si>
    <t>Census Tract 105, Hays County, Texas</t>
  </si>
  <si>
    <t>48209010601</t>
  </si>
  <si>
    <t>Census Tract 106.01, Hays County, Texas</t>
  </si>
  <si>
    <t>48209010602</t>
  </si>
  <si>
    <t>Census Tract 106.02, Hays County, Texas</t>
  </si>
  <si>
    <t>48209010603</t>
  </si>
  <si>
    <t>Census Tract 106.03, Hays County, Texas</t>
  </si>
  <si>
    <t>48209010702</t>
  </si>
  <si>
    <t>Census Tract 107.02, Hays County, Texas</t>
  </si>
  <si>
    <t>48209010703</t>
  </si>
  <si>
    <t>Census Tract 107.03, Hays County, Texas</t>
  </si>
  <si>
    <t>48209010704</t>
  </si>
  <si>
    <t>Census Tract 107.04, Hays County, Texas</t>
  </si>
  <si>
    <t>48209010806</t>
  </si>
  <si>
    <t>Census Tract 108.06, Hays County, Texas</t>
  </si>
  <si>
    <t>48209010807</t>
  </si>
  <si>
    <t>Census Tract 108.07, Hays County, Texas</t>
  </si>
  <si>
    <t>48209010809</t>
  </si>
  <si>
    <t>Census Tract 108.09, Hays County, Texas</t>
  </si>
  <si>
    <t>48209010810</t>
  </si>
  <si>
    <t>Census Tract 108.10, Hays County, Texas</t>
  </si>
  <si>
    <t>48209010811</t>
  </si>
  <si>
    <t>Census Tract 108.11, Hays County, Texas</t>
  </si>
  <si>
    <t>48209010812</t>
  </si>
  <si>
    <t>Census Tract 108.12, Hays County, Texas</t>
  </si>
  <si>
    <t>48209010813</t>
  </si>
  <si>
    <t>Census Tract 108.13, Hays County, Texas</t>
  </si>
  <si>
    <t>48209010814</t>
  </si>
  <si>
    <t>Census Tract 108.14, Hays County, Texas</t>
  </si>
  <si>
    <t>48209010815</t>
  </si>
  <si>
    <t>Census Tract 108.15, Hays County, Texas</t>
  </si>
  <si>
    <t>48209010816</t>
  </si>
  <si>
    <t>Census Tract 108.16, Hays County, Texas</t>
  </si>
  <si>
    <t>48209010817</t>
  </si>
  <si>
    <t>Census Tract 108.17, Hays County, Texas</t>
  </si>
  <si>
    <t>48209010818</t>
  </si>
  <si>
    <t>Census Tract 108.18, Hays County, Texas</t>
  </si>
  <si>
    <t>48209010905</t>
  </si>
  <si>
    <t>Census Tract 109.05, Hays County, Texas</t>
  </si>
  <si>
    <t>48209010909</t>
  </si>
  <si>
    <t>Census Tract 109.09, Hays County, Texas</t>
  </si>
  <si>
    <t>48209010911</t>
  </si>
  <si>
    <t>Census Tract 109.11, Hays County, Texas</t>
  </si>
  <si>
    <t>48209010912</t>
  </si>
  <si>
    <t>Census Tract 109.12, Hays County, Texas</t>
  </si>
  <si>
    <t>48209010913</t>
  </si>
  <si>
    <t>Census Tract 109.13, Hays County, Texas</t>
  </si>
  <si>
    <t>48209010914</t>
  </si>
  <si>
    <t>Census Tract 109.14, Hays County, Texas</t>
  </si>
  <si>
    <t>48209010915</t>
  </si>
  <si>
    <t>Census Tract 109.15, Hays County, Texas</t>
  </si>
  <si>
    <t>48209010916</t>
  </si>
  <si>
    <t>Census Tract 109.16, Hays County, Texas</t>
  </si>
  <si>
    <t>48209010917</t>
  </si>
  <si>
    <t>Census Tract 109.17, Hays County, Texas</t>
  </si>
  <si>
    <t>48209010918</t>
  </si>
  <si>
    <t>Census Tract 109.18, Hays County, Texas</t>
  </si>
  <si>
    <t>48209010919</t>
  </si>
  <si>
    <t>Census Tract 109.19, Hays County, Texas</t>
  </si>
  <si>
    <t>48209010920</t>
  </si>
  <si>
    <t>Census Tract 109.20, Hays County, Texas</t>
  </si>
  <si>
    <t>48209010921</t>
  </si>
  <si>
    <t>Census Tract 109.21, Hays County, Texas</t>
  </si>
  <si>
    <t>48209010922</t>
  </si>
  <si>
    <t>Census Tract 109.22, Hays County, Texas</t>
  </si>
  <si>
    <t>48209010923</t>
  </si>
  <si>
    <t>Census Tract 109.23, Hays County, Texas</t>
  </si>
  <si>
    <t>48209010924</t>
  </si>
  <si>
    <t>Census Tract 109.24, Hays County, Texas</t>
  </si>
  <si>
    <t>48209010925</t>
  </si>
  <si>
    <t>Census Tract 109.25, Hays County, Texas</t>
  </si>
  <si>
    <t>48211950300</t>
  </si>
  <si>
    <t>Census Tract 9503, Hemphill County, Texas</t>
  </si>
  <si>
    <t>Hemphill</t>
  </si>
  <si>
    <t>48213950101</t>
  </si>
  <si>
    <t>Census Tract 9501.01, Henderson County, Texas</t>
  </si>
  <si>
    <t>Henderson</t>
  </si>
  <si>
    <t>48213950102</t>
  </si>
  <si>
    <t>Census Tract 9501.02, Henderson County, Texas</t>
  </si>
  <si>
    <t>48213950201</t>
  </si>
  <si>
    <t>Census Tract 9502.01, Henderson County, Texas</t>
  </si>
  <si>
    <t>48213950202</t>
  </si>
  <si>
    <t>Census Tract 9502.02, Henderson County, Texas</t>
  </si>
  <si>
    <t>48213950301</t>
  </si>
  <si>
    <t>Census Tract 9503.01, Henderson County, Texas</t>
  </si>
  <si>
    <t>48213950302</t>
  </si>
  <si>
    <t>Census Tract 9503.02, Henderson County, Texas</t>
  </si>
  <si>
    <t>48213950303</t>
  </si>
  <si>
    <t>Census Tract 9503.03, Henderson County, Texas</t>
  </si>
  <si>
    <t>48213950400</t>
  </si>
  <si>
    <t>Census Tract 9504, Henderson County, Texas</t>
  </si>
  <si>
    <t>48213950500</t>
  </si>
  <si>
    <t>Census Tract 9505, Henderson County, Texas</t>
  </si>
  <si>
    <t>48213950601</t>
  </si>
  <si>
    <t>Census Tract 9506.01, Henderson County, Texas</t>
  </si>
  <si>
    <t>48213950603</t>
  </si>
  <si>
    <t>Census Tract 9506.03, Henderson County, Texas</t>
  </si>
  <si>
    <t>48213950604</t>
  </si>
  <si>
    <t>Census Tract 9506.04, Henderson County, Texas</t>
  </si>
  <si>
    <t>48213950700</t>
  </si>
  <si>
    <t>Census Tract 9507, Henderson County, Texas</t>
  </si>
  <si>
    <t>48213950801</t>
  </si>
  <si>
    <t>Census Tract 9508.01, Henderson County, Texas</t>
  </si>
  <si>
    <t>48213950802</t>
  </si>
  <si>
    <t>Census Tract 9508.02, Henderson County, Texas</t>
  </si>
  <si>
    <t>48213950902</t>
  </si>
  <si>
    <t>Census Tract 9509.02, Henderson County, Texas</t>
  </si>
  <si>
    <t>48213950903</t>
  </si>
  <si>
    <t>Census Tract 9509.03, Henderson County, Texas</t>
  </si>
  <si>
    <t>48213950904</t>
  </si>
  <si>
    <t>Census Tract 9509.04, Henderson County, Texas</t>
  </si>
  <si>
    <t>48213950905</t>
  </si>
  <si>
    <t>Census Tract 9509.05, Henderson County, Texas</t>
  </si>
  <si>
    <t>48213951000</t>
  </si>
  <si>
    <t>Census Tract 9510, Henderson County, Texas</t>
  </si>
  <si>
    <t>48213951101</t>
  </si>
  <si>
    <t>Census Tract 9511.01, Henderson County, Texas</t>
  </si>
  <si>
    <t>48213951102</t>
  </si>
  <si>
    <t>Census Tract 9511.02, Henderson County, Texas</t>
  </si>
  <si>
    <t>48213951201</t>
  </si>
  <si>
    <t>Census Tract 9512.01, Henderson County, Texas</t>
  </si>
  <si>
    <t>48213951202</t>
  </si>
  <si>
    <t>Census Tract 9512.02, Henderson County, Texas</t>
  </si>
  <si>
    <t>48213951300</t>
  </si>
  <si>
    <t>Census Tract 9513, Henderson County, Texas</t>
  </si>
  <si>
    <t>48213951401</t>
  </si>
  <si>
    <t>Census Tract 9514.01, Henderson County, Texas</t>
  </si>
  <si>
    <t>48213951402</t>
  </si>
  <si>
    <t>Census Tract 9514.02, Henderson County, Texas</t>
  </si>
  <si>
    <t>48213951403</t>
  </si>
  <si>
    <t>Census Tract 9514.03, Henderson County, Texas</t>
  </si>
  <si>
    <t>48215020103</t>
  </si>
  <si>
    <t>Census Tract 201.03, Hidalgo County, Texas</t>
  </si>
  <si>
    <t>Hidalgo</t>
  </si>
  <si>
    <t>48215020104</t>
  </si>
  <si>
    <t>Census Tract 201.04, Hidalgo County, Texas</t>
  </si>
  <si>
    <t>48215020105</t>
  </si>
  <si>
    <t>Census Tract 201.05, Hidalgo County, Texas</t>
  </si>
  <si>
    <t>48215020106</t>
  </si>
  <si>
    <t>Census Tract 201.06, Hidalgo County, Texas</t>
  </si>
  <si>
    <t>48215020107</t>
  </si>
  <si>
    <t>Census Tract 201.07, Hidalgo County, Texas</t>
  </si>
  <si>
    <t>48215020108</t>
  </si>
  <si>
    <t>Census Tract 201.08, Hidalgo County, Texas</t>
  </si>
  <si>
    <t>48215020205</t>
  </si>
  <si>
    <t>Census Tract 202.05, Hidalgo County, Texas</t>
  </si>
  <si>
    <t>48215020206</t>
  </si>
  <si>
    <t>Census Tract 202.06, Hidalgo County, Texas</t>
  </si>
  <si>
    <t>48215020207</t>
  </si>
  <si>
    <t>Census Tract 202.07, Hidalgo County, Texas</t>
  </si>
  <si>
    <t>48215020208</t>
  </si>
  <si>
    <t>Census Tract 202.08, Hidalgo County, Texas</t>
  </si>
  <si>
    <t>48215020209</t>
  </si>
  <si>
    <t>Census Tract 202.09, Hidalgo County, Texas</t>
  </si>
  <si>
    <t>48215020210</t>
  </si>
  <si>
    <t>Census Tract 202.10, Hidalgo County, Texas</t>
  </si>
  <si>
    <t>48215020211</t>
  </si>
  <si>
    <t>Census Tract 202.11, Hidalgo County, Texas</t>
  </si>
  <si>
    <t>48215020303</t>
  </si>
  <si>
    <t>Census Tract 203.03, Hidalgo County, Texas</t>
  </si>
  <si>
    <t>48215020304</t>
  </si>
  <si>
    <t>Census Tract 203.04, Hidalgo County, Texas</t>
  </si>
  <si>
    <t>48215020305</t>
  </si>
  <si>
    <t>Census Tract 203.05, Hidalgo County, Texas</t>
  </si>
  <si>
    <t>48215020306</t>
  </si>
  <si>
    <t>Census Tract 203.06, Hidalgo County, Texas</t>
  </si>
  <si>
    <t>48215020307</t>
  </si>
  <si>
    <t>Census Tract 203.07, Hidalgo County, Texas</t>
  </si>
  <si>
    <t>48215020403</t>
  </si>
  <si>
    <t>Census Tract 204.03, Hidalgo County, Texas</t>
  </si>
  <si>
    <t>48215020405</t>
  </si>
  <si>
    <t>Census Tract 204.05, Hidalgo County, Texas</t>
  </si>
  <si>
    <t>48215020406</t>
  </si>
  <si>
    <t>Census Tract 204.06, Hidalgo County, Texas</t>
  </si>
  <si>
    <t>48215020407</t>
  </si>
  <si>
    <t>Census Tract 204.07, Hidalgo County, Texas</t>
  </si>
  <si>
    <t>48215020408</t>
  </si>
  <si>
    <t>Census Tract 204.08, Hidalgo County, Texas</t>
  </si>
  <si>
    <t>48215020409</t>
  </si>
  <si>
    <t>Census Tract 204.09, Hidalgo County, Texas</t>
  </si>
  <si>
    <t>48215020505</t>
  </si>
  <si>
    <t>Census Tract 205.05, Hidalgo County, Texas</t>
  </si>
  <si>
    <t>48215020506</t>
  </si>
  <si>
    <t>Census Tract 205.06, Hidalgo County, Texas</t>
  </si>
  <si>
    <t>48215020507</t>
  </si>
  <si>
    <t>Census Tract 205.07, Hidalgo County, Texas</t>
  </si>
  <si>
    <t>48215020508</t>
  </si>
  <si>
    <t>Census Tract 205.08, Hidalgo County, Texas</t>
  </si>
  <si>
    <t>48215020509</t>
  </si>
  <si>
    <t>Census Tract 205.09, Hidalgo County, Texas</t>
  </si>
  <si>
    <t>48215020510</t>
  </si>
  <si>
    <t>Census Tract 205.10, Hidalgo County, Texas</t>
  </si>
  <si>
    <t>48215020511</t>
  </si>
  <si>
    <t>Census Tract 205.11, Hidalgo County, Texas</t>
  </si>
  <si>
    <t>48215020512</t>
  </si>
  <si>
    <t>Census Tract 205.12, Hidalgo County, Texas</t>
  </si>
  <si>
    <t>48215020513</t>
  </si>
  <si>
    <t>Census Tract 205.13, Hidalgo County, Texas</t>
  </si>
  <si>
    <t>48215020600</t>
  </si>
  <si>
    <t>Census Tract 206, Hidalgo County, Texas</t>
  </si>
  <si>
    <t>48215020724</t>
  </si>
  <si>
    <t>Census Tract 207.24, Hidalgo County, Texas</t>
  </si>
  <si>
    <t>48215020725</t>
  </si>
  <si>
    <t>Census Tract 207.25, Hidalgo County, Texas</t>
  </si>
  <si>
    <t>48215020727</t>
  </si>
  <si>
    <t>Census Tract 207.27, Hidalgo County, Texas</t>
  </si>
  <si>
    <t>48215020728</t>
  </si>
  <si>
    <t>Census Tract 207.28, Hidalgo County, Texas</t>
  </si>
  <si>
    <t>48215020729</t>
  </si>
  <si>
    <t>Census Tract 207.29, Hidalgo County, Texas</t>
  </si>
  <si>
    <t>48215020730</t>
  </si>
  <si>
    <t>Census Tract 207.30, Hidalgo County, Texas</t>
  </si>
  <si>
    <t>48215020731</t>
  </si>
  <si>
    <t>Census Tract 207.31, Hidalgo County, Texas</t>
  </si>
  <si>
    <t>48215020732</t>
  </si>
  <si>
    <t>Census Tract 207.32, Hidalgo County, Texas</t>
  </si>
  <si>
    <t>48215020733</t>
  </si>
  <si>
    <t>Census Tract 207.33, Hidalgo County, Texas</t>
  </si>
  <si>
    <t>48215020734</t>
  </si>
  <si>
    <t>Census Tract 207.34, Hidalgo County, Texas</t>
  </si>
  <si>
    <t>48215020735</t>
  </si>
  <si>
    <t>Census Tract 207.35, Hidalgo County, Texas</t>
  </si>
  <si>
    <t>48215020736</t>
  </si>
  <si>
    <t>Census Tract 207.36, Hidalgo County, Texas</t>
  </si>
  <si>
    <t>48215020804</t>
  </si>
  <si>
    <t>Census Tract 208.04, Hidalgo County, Texas</t>
  </si>
  <si>
    <t>48215020805</t>
  </si>
  <si>
    <t>Census Tract 208.05, Hidalgo County, Texas</t>
  </si>
  <si>
    <t>48215020806</t>
  </si>
  <si>
    <t>Census Tract 208.06, Hidalgo County, Texas</t>
  </si>
  <si>
    <t>48215020807</t>
  </si>
  <si>
    <t>Census Tract 208.07, Hidalgo County, Texas</t>
  </si>
  <si>
    <t>48215020808</t>
  </si>
  <si>
    <t>Census Tract 208.08, Hidalgo County, Texas</t>
  </si>
  <si>
    <t>48215020905</t>
  </si>
  <si>
    <t>Census Tract 209.05, Hidalgo County, Texas</t>
  </si>
  <si>
    <t>48215020906</t>
  </si>
  <si>
    <t>Census Tract 209.06, Hidalgo County, Texas</t>
  </si>
  <si>
    <t>48215020907</t>
  </si>
  <si>
    <t>Census Tract 209.07, Hidalgo County, Texas</t>
  </si>
  <si>
    <t>48215020908</t>
  </si>
  <si>
    <t>Census Tract 209.08, Hidalgo County, Texas</t>
  </si>
  <si>
    <t>48215020909</t>
  </si>
  <si>
    <t>Census Tract 209.09, Hidalgo County, Texas</t>
  </si>
  <si>
    <t>48215020910</t>
  </si>
  <si>
    <t>Census Tract 209.10, Hidalgo County, Texas</t>
  </si>
  <si>
    <t>48215021001</t>
  </si>
  <si>
    <t>Census Tract 210.01, Hidalgo County, Texas</t>
  </si>
  <si>
    <t>48215021002</t>
  </si>
  <si>
    <t>Census Tract 210.02, Hidalgo County, Texas</t>
  </si>
  <si>
    <t>48215021003</t>
  </si>
  <si>
    <t>Census Tract 210.03, Hidalgo County, Texas</t>
  </si>
  <si>
    <t>48215021100</t>
  </si>
  <si>
    <t>Census Tract 211, Hidalgo County, Texas</t>
  </si>
  <si>
    <t>48215021201</t>
  </si>
  <si>
    <t>Census Tract 212.01, Hidalgo County, Texas</t>
  </si>
  <si>
    <t>48215021203</t>
  </si>
  <si>
    <t>Census Tract 212.03, Hidalgo County, Texas</t>
  </si>
  <si>
    <t>48215021204</t>
  </si>
  <si>
    <t>Census Tract 212.04, Hidalgo County, Texas</t>
  </si>
  <si>
    <t>48215021306</t>
  </si>
  <si>
    <t>Census Tract 213.06, Hidalgo County, Texas</t>
  </si>
  <si>
    <t>48215021307</t>
  </si>
  <si>
    <t>Census Tract 213.07, Hidalgo County, Texas</t>
  </si>
  <si>
    <t>48215021308</t>
  </si>
  <si>
    <t>Census Tract 213.08, Hidalgo County, Texas</t>
  </si>
  <si>
    <t>48215021309</t>
  </si>
  <si>
    <t>Census Tract 213.09, Hidalgo County, Texas</t>
  </si>
  <si>
    <t>48215021310</t>
  </si>
  <si>
    <t>Census Tract 213.10, Hidalgo County, Texas</t>
  </si>
  <si>
    <t>48215021311</t>
  </si>
  <si>
    <t>Census Tract 213.11, Hidalgo County, Texas</t>
  </si>
  <si>
    <t>48215021312</t>
  </si>
  <si>
    <t>Census Tract 213.12, Hidalgo County, Texas</t>
  </si>
  <si>
    <t>48215021313</t>
  </si>
  <si>
    <t>Census Tract 213.13, Hidalgo County, Texas</t>
  </si>
  <si>
    <t>48215021314</t>
  </si>
  <si>
    <t>Census Tract 213.14, Hidalgo County, Texas</t>
  </si>
  <si>
    <t>48215021315</t>
  </si>
  <si>
    <t>Census Tract 213.15, Hidalgo County, Texas</t>
  </si>
  <si>
    <t>48215021401</t>
  </si>
  <si>
    <t>Census Tract 214.01, Hidalgo County, Texas</t>
  </si>
  <si>
    <t>48215021405</t>
  </si>
  <si>
    <t>Census Tract 214.05, Hidalgo County, Texas</t>
  </si>
  <si>
    <t>48215021406</t>
  </si>
  <si>
    <t>Census Tract 214.06, Hidalgo County, Texas</t>
  </si>
  <si>
    <t>48215021407</t>
  </si>
  <si>
    <t>Census Tract 214.07, Hidalgo County, Texas</t>
  </si>
  <si>
    <t>48215021408</t>
  </si>
  <si>
    <t>Census Tract 214.08, Hidalgo County, Texas</t>
  </si>
  <si>
    <t>48215021409</t>
  </si>
  <si>
    <t>Census Tract 214.09, Hidalgo County, Texas</t>
  </si>
  <si>
    <t>48215021500</t>
  </si>
  <si>
    <t>Census Tract 215, Hidalgo County, Texas</t>
  </si>
  <si>
    <t>48215021600</t>
  </si>
  <si>
    <t>Census Tract 216, Hidalgo County, Texas</t>
  </si>
  <si>
    <t>48215021703</t>
  </si>
  <si>
    <t>Census Tract 217.03, Hidalgo County, Texas</t>
  </si>
  <si>
    <t>48215021704</t>
  </si>
  <si>
    <t>Census Tract 217.04, Hidalgo County, Texas</t>
  </si>
  <si>
    <t>48215021705</t>
  </si>
  <si>
    <t>Census Tract 217.05, Hidalgo County, Texas</t>
  </si>
  <si>
    <t>48215021706</t>
  </si>
  <si>
    <t>Census Tract 217.06, Hidalgo County, Texas</t>
  </si>
  <si>
    <t>48215021707</t>
  </si>
  <si>
    <t>Census Tract 217.07, Hidalgo County, Texas</t>
  </si>
  <si>
    <t>48215021803</t>
  </si>
  <si>
    <t>Census Tract 218.03, Hidalgo County, Texas</t>
  </si>
  <si>
    <t>48215021804</t>
  </si>
  <si>
    <t>Census Tract 218.04, Hidalgo County, Texas</t>
  </si>
  <si>
    <t>48215021807</t>
  </si>
  <si>
    <t>Census Tract 218.07, Hidalgo County, Texas</t>
  </si>
  <si>
    <t>48215021808</t>
  </si>
  <si>
    <t>Census Tract 218.08, Hidalgo County, Texas</t>
  </si>
  <si>
    <t>48215021809</t>
  </si>
  <si>
    <t>Census Tract 218.09, Hidalgo County, Texas</t>
  </si>
  <si>
    <t>48215021810</t>
  </si>
  <si>
    <t>Census Tract 218.10, Hidalgo County, Texas</t>
  </si>
  <si>
    <t>48215021903</t>
  </si>
  <si>
    <t>Census Tract 219.03, Hidalgo County, Texas</t>
  </si>
  <si>
    <t>48215021904</t>
  </si>
  <si>
    <t>Census Tract 219.04, Hidalgo County, Texas</t>
  </si>
  <si>
    <t>48215021905</t>
  </si>
  <si>
    <t>Census Tract 219.05, Hidalgo County, Texas</t>
  </si>
  <si>
    <t>48215021906</t>
  </si>
  <si>
    <t>Census Tract 219.06, Hidalgo County, Texas</t>
  </si>
  <si>
    <t>48215022005</t>
  </si>
  <si>
    <t>Census Tract 220.05, Hidalgo County, Texas</t>
  </si>
  <si>
    <t>48215022006</t>
  </si>
  <si>
    <t>Census Tract 220.06, Hidalgo County, Texas</t>
  </si>
  <si>
    <t>48215022007</t>
  </si>
  <si>
    <t>Census Tract 220.07, Hidalgo County, Texas</t>
  </si>
  <si>
    <t>48215022008</t>
  </si>
  <si>
    <t>Census Tract 220.08, Hidalgo County, Texas</t>
  </si>
  <si>
    <t>48215022009</t>
  </si>
  <si>
    <t>Census Tract 220.09, Hidalgo County, Texas</t>
  </si>
  <si>
    <t>48215022010</t>
  </si>
  <si>
    <t>Census Tract 220.10, Hidalgo County, Texas</t>
  </si>
  <si>
    <t>48215022011</t>
  </si>
  <si>
    <t>Census Tract 220.11, Hidalgo County, Texas</t>
  </si>
  <si>
    <t>48215022105</t>
  </si>
  <si>
    <t>Census Tract 221.05, Hidalgo County, Texas</t>
  </si>
  <si>
    <t>48215022107</t>
  </si>
  <si>
    <t>Census Tract 221.07, Hidalgo County, Texas</t>
  </si>
  <si>
    <t>48215022108</t>
  </si>
  <si>
    <t>Census Tract 221.08, Hidalgo County, Texas</t>
  </si>
  <si>
    <t>48215022109</t>
  </si>
  <si>
    <t>Census Tract 221.09, Hidalgo County, Texas</t>
  </si>
  <si>
    <t>48215022110</t>
  </si>
  <si>
    <t>Census Tract 221.10, Hidalgo County, Texas</t>
  </si>
  <si>
    <t>48215022111</t>
  </si>
  <si>
    <t>Census Tract 221.11, Hidalgo County, Texas</t>
  </si>
  <si>
    <t>48215022112</t>
  </si>
  <si>
    <t>Census Tract 221.12, Hidalgo County, Texas</t>
  </si>
  <si>
    <t>48215022113</t>
  </si>
  <si>
    <t>Census Tract 221.13, Hidalgo County, Texas</t>
  </si>
  <si>
    <t>48215022203</t>
  </si>
  <si>
    <t>Census Tract 222.03, Hidalgo County, Texas</t>
  </si>
  <si>
    <t>48215022204</t>
  </si>
  <si>
    <t>Census Tract 222.04, Hidalgo County, Texas</t>
  </si>
  <si>
    <t>48215022205</t>
  </si>
  <si>
    <t>Census Tract 222.05, Hidalgo County, Texas</t>
  </si>
  <si>
    <t>48215022206</t>
  </si>
  <si>
    <t>Census Tract 222.06, Hidalgo County, Texas</t>
  </si>
  <si>
    <t>48215022301</t>
  </si>
  <si>
    <t>Census Tract 223.01, Hidalgo County, Texas</t>
  </si>
  <si>
    <t>48215022302</t>
  </si>
  <si>
    <t>Census Tract 223.02, Hidalgo County, Texas</t>
  </si>
  <si>
    <t>48215022401</t>
  </si>
  <si>
    <t>Census Tract 224.01, Hidalgo County, Texas</t>
  </si>
  <si>
    <t>48215022402</t>
  </si>
  <si>
    <t>Census Tract 224.02, Hidalgo County, Texas</t>
  </si>
  <si>
    <t>48215022502</t>
  </si>
  <si>
    <t>Census Tract 225.02, Hidalgo County, Texas</t>
  </si>
  <si>
    <t>48215022503</t>
  </si>
  <si>
    <t>Census Tract 225.03, Hidalgo County, Texas</t>
  </si>
  <si>
    <t>48215022504</t>
  </si>
  <si>
    <t>Census Tract 225.04, Hidalgo County, Texas</t>
  </si>
  <si>
    <t>48215022600</t>
  </si>
  <si>
    <t>Census Tract 226, Hidalgo County, Texas</t>
  </si>
  <si>
    <t>48215022703</t>
  </si>
  <si>
    <t>Census Tract 227.03, Hidalgo County, Texas</t>
  </si>
  <si>
    <t>48215022704</t>
  </si>
  <si>
    <t>Census Tract 227.04, Hidalgo County, Texas</t>
  </si>
  <si>
    <t>48215022705</t>
  </si>
  <si>
    <t>Census Tract 227.05, Hidalgo County, Texas</t>
  </si>
  <si>
    <t>48215022706</t>
  </si>
  <si>
    <t>Census Tract 227.06, Hidalgo County, Texas</t>
  </si>
  <si>
    <t>48215022801</t>
  </si>
  <si>
    <t>Census Tract 228.01, Hidalgo County, Texas</t>
  </si>
  <si>
    <t>48215022802</t>
  </si>
  <si>
    <t>Census Tract 228.02, Hidalgo County, Texas</t>
  </si>
  <si>
    <t>48215022900</t>
  </si>
  <si>
    <t>Census Tract 229, Hidalgo County, Texas</t>
  </si>
  <si>
    <t>48215023000</t>
  </si>
  <si>
    <t>Census Tract 230, Hidalgo County, Texas</t>
  </si>
  <si>
    <t>48215023103</t>
  </si>
  <si>
    <t>Census Tract 231.03, Hidalgo County, Texas</t>
  </si>
  <si>
    <t>48215023104</t>
  </si>
  <si>
    <t>Census Tract 231.04, Hidalgo County, Texas</t>
  </si>
  <si>
    <t>48215023105</t>
  </si>
  <si>
    <t>Census Tract 231.05, Hidalgo County, Texas</t>
  </si>
  <si>
    <t>48215023106</t>
  </si>
  <si>
    <t>Census Tract 231.06, Hidalgo County, Texas</t>
  </si>
  <si>
    <t>48215023516</t>
  </si>
  <si>
    <t>Census Tract 235.16, Hidalgo County, Texas</t>
  </si>
  <si>
    <t>48215023517</t>
  </si>
  <si>
    <t>Census Tract 235.17, Hidalgo County, Texas</t>
  </si>
  <si>
    <t>48215023518</t>
  </si>
  <si>
    <t>Census Tract 235.18, Hidalgo County, Texas</t>
  </si>
  <si>
    <t>48215023519</t>
  </si>
  <si>
    <t>Census Tract 235.19, Hidalgo County, Texas</t>
  </si>
  <si>
    <t>48215023520</t>
  </si>
  <si>
    <t>Census Tract 235.20, Hidalgo County, Texas</t>
  </si>
  <si>
    <t>48215023521</t>
  </si>
  <si>
    <t>Census Tract 235.21, Hidalgo County, Texas</t>
  </si>
  <si>
    <t>48215023522</t>
  </si>
  <si>
    <t>Census Tract 235.22, Hidalgo County, Texas</t>
  </si>
  <si>
    <t>48215023523</t>
  </si>
  <si>
    <t>Census Tract 235.23, Hidalgo County, Texas</t>
  </si>
  <si>
    <t>48215023524</t>
  </si>
  <si>
    <t>Census Tract 235.24, Hidalgo County, Texas</t>
  </si>
  <si>
    <t>48215023525</t>
  </si>
  <si>
    <t>Census Tract 235.25, Hidalgo County, Texas</t>
  </si>
  <si>
    <t>48215023526</t>
  </si>
  <si>
    <t>Census Tract 235.26, Hidalgo County, Texas</t>
  </si>
  <si>
    <t>48215023527</t>
  </si>
  <si>
    <t>Census Tract 235.27, Hidalgo County, Texas</t>
  </si>
  <si>
    <t>48215023528</t>
  </si>
  <si>
    <t>Census Tract 235.28, Hidalgo County, Texas</t>
  </si>
  <si>
    <t>48215023529</t>
  </si>
  <si>
    <t>Census Tract 235.29, Hidalgo County, Texas</t>
  </si>
  <si>
    <t>48215023530</t>
  </si>
  <si>
    <t>Census Tract 235.30, Hidalgo County, Texas</t>
  </si>
  <si>
    <t>48215023531</t>
  </si>
  <si>
    <t>Census Tract 235.31, Hidalgo County, Texas</t>
  </si>
  <si>
    <t>48215023532</t>
  </si>
  <si>
    <t>Census Tract 235.32, Hidalgo County, Texas</t>
  </si>
  <si>
    <t>48215023533</t>
  </si>
  <si>
    <t>Census Tract 235.33, Hidalgo County, Texas</t>
  </si>
  <si>
    <t>48215023534</t>
  </si>
  <si>
    <t>Census Tract 235.34, Hidalgo County, Texas</t>
  </si>
  <si>
    <t>48215023535</t>
  </si>
  <si>
    <t>Census Tract 235.35, Hidalgo County, Texas</t>
  </si>
  <si>
    <t>48215023536</t>
  </si>
  <si>
    <t>Census Tract 235.36, Hidalgo County, Texas</t>
  </si>
  <si>
    <t>48215023601</t>
  </si>
  <si>
    <t>Census Tract 236.01, Hidalgo County, Texas</t>
  </si>
  <si>
    <t>48215023602</t>
  </si>
  <si>
    <t>Census Tract 236.02, Hidalgo County, Texas</t>
  </si>
  <si>
    <t>48215023700</t>
  </si>
  <si>
    <t>Census Tract 237, Hidalgo County, Texas</t>
  </si>
  <si>
    <t>48215023803</t>
  </si>
  <si>
    <t>Census Tract 238.03, Hidalgo County, Texas</t>
  </si>
  <si>
    <t>48215023804</t>
  </si>
  <si>
    <t>Census Tract 238.04, Hidalgo County, Texas</t>
  </si>
  <si>
    <t>48215023805</t>
  </si>
  <si>
    <t>Census Tract 238.05, Hidalgo County, Texas</t>
  </si>
  <si>
    <t>48215023806</t>
  </si>
  <si>
    <t>Census Tract 238.06, Hidalgo County, Texas</t>
  </si>
  <si>
    <t>48215023903</t>
  </si>
  <si>
    <t>Census Tract 239.03, Hidalgo County, Texas</t>
  </si>
  <si>
    <t>48215023905</t>
  </si>
  <si>
    <t>Census Tract 239.05, Hidalgo County, Texas</t>
  </si>
  <si>
    <t>48215023906</t>
  </si>
  <si>
    <t>Census Tract 239.06, Hidalgo County, Texas</t>
  </si>
  <si>
    <t>48215023907</t>
  </si>
  <si>
    <t>Census Tract 239.07, Hidalgo County, Texas</t>
  </si>
  <si>
    <t>48215023908</t>
  </si>
  <si>
    <t>Census Tract 239.08, Hidalgo County, Texas</t>
  </si>
  <si>
    <t>48215024001</t>
  </si>
  <si>
    <t>Census Tract 240.01, Hidalgo County, Texas</t>
  </si>
  <si>
    <t>48215024002</t>
  </si>
  <si>
    <t>Census Tract 240.02, Hidalgo County, Texas</t>
  </si>
  <si>
    <t>48215024003</t>
  </si>
  <si>
    <t>Census Tract 240.03, Hidalgo County, Texas</t>
  </si>
  <si>
    <t>48215024004</t>
  </si>
  <si>
    <t>Census Tract 240.04, Hidalgo County, Texas</t>
  </si>
  <si>
    <t>48215024107</t>
  </si>
  <si>
    <t>Census Tract 241.07, Hidalgo County, Texas</t>
  </si>
  <si>
    <t>48215024108</t>
  </si>
  <si>
    <t>Census Tract 241.08, Hidalgo County, Texas</t>
  </si>
  <si>
    <t>48215024109</t>
  </si>
  <si>
    <t>Census Tract 241.09, Hidalgo County, Texas</t>
  </si>
  <si>
    <t>48215024115</t>
  </si>
  <si>
    <t>Census Tract 241.15, Hidalgo County, Texas</t>
  </si>
  <si>
    <t>48215024116</t>
  </si>
  <si>
    <t>Census Tract 241.16, Hidalgo County, Texas</t>
  </si>
  <si>
    <t>48215024117</t>
  </si>
  <si>
    <t>Census Tract 241.17, Hidalgo County, Texas</t>
  </si>
  <si>
    <t>48215024118</t>
  </si>
  <si>
    <t>Census Tract 241.18, Hidalgo County, Texas</t>
  </si>
  <si>
    <t>48215024119</t>
  </si>
  <si>
    <t>Census Tract 241.19, Hidalgo County, Texas</t>
  </si>
  <si>
    <t>48215024120</t>
  </si>
  <si>
    <t>Census Tract 241.20, Hidalgo County, Texas</t>
  </si>
  <si>
    <t>48215024121</t>
  </si>
  <si>
    <t>Census Tract 241.21, Hidalgo County, Texas</t>
  </si>
  <si>
    <t>48215024122</t>
  </si>
  <si>
    <t>Census Tract 241.22, Hidalgo County, Texas</t>
  </si>
  <si>
    <t>48215024123</t>
  </si>
  <si>
    <t>Census Tract 241.23, Hidalgo County, Texas</t>
  </si>
  <si>
    <t>48215024124</t>
  </si>
  <si>
    <t>Census Tract 241.24, Hidalgo County, Texas</t>
  </si>
  <si>
    <t>48215024125</t>
  </si>
  <si>
    <t>Census Tract 241.25, Hidalgo County, Texas</t>
  </si>
  <si>
    <t>48215024126</t>
  </si>
  <si>
    <t>Census Tract 241.26, Hidalgo County, Texas</t>
  </si>
  <si>
    <t>48215024127</t>
  </si>
  <si>
    <t>Census Tract 241.27, Hidalgo County, Texas</t>
  </si>
  <si>
    <t>48215024128</t>
  </si>
  <si>
    <t>Census Tract 241.28, Hidalgo County, Texas</t>
  </si>
  <si>
    <t>48215024129</t>
  </si>
  <si>
    <t>Census Tract 241.29, Hidalgo County, Texas</t>
  </si>
  <si>
    <t>48215024130</t>
  </si>
  <si>
    <t>Census Tract 241.30, Hidalgo County, Texas</t>
  </si>
  <si>
    <t>48215024131</t>
  </si>
  <si>
    <t>Census Tract 241.31, Hidalgo County, Texas</t>
  </si>
  <si>
    <t>48215024132</t>
  </si>
  <si>
    <t>Census Tract 241.32, Hidalgo County, Texas</t>
  </si>
  <si>
    <t>48215024204</t>
  </si>
  <si>
    <t>Census Tract 242.04, Hidalgo County, Texas</t>
  </si>
  <si>
    <t>48215024206</t>
  </si>
  <si>
    <t>Census Tract 242.06, Hidalgo County, Texas</t>
  </si>
  <si>
    <t>48215024207</t>
  </si>
  <si>
    <t>Census Tract 242.07, Hidalgo County, Texas</t>
  </si>
  <si>
    <t>48215024208</t>
  </si>
  <si>
    <t>Census Tract 242.08, Hidalgo County, Texas</t>
  </si>
  <si>
    <t>48215024209</t>
  </si>
  <si>
    <t>Census Tract 242.09, Hidalgo County, Texas</t>
  </si>
  <si>
    <t>48215024210</t>
  </si>
  <si>
    <t>Census Tract 242.10, Hidalgo County, Texas</t>
  </si>
  <si>
    <t>48215024211</t>
  </si>
  <si>
    <t>Census Tract 242.11, Hidalgo County, Texas</t>
  </si>
  <si>
    <t>48215024212</t>
  </si>
  <si>
    <t>Census Tract 242.12, Hidalgo County, Texas</t>
  </si>
  <si>
    <t>48215024301</t>
  </si>
  <si>
    <t>Census Tract 243.01, Hidalgo County, Texas</t>
  </si>
  <si>
    <t>48215024302</t>
  </si>
  <si>
    <t>Census Tract 243.02, Hidalgo County, Texas</t>
  </si>
  <si>
    <t>48215024403</t>
  </si>
  <si>
    <t>Census Tract 244.03, Hidalgo County, Texas</t>
  </si>
  <si>
    <t>48215024404</t>
  </si>
  <si>
    <t>Census Tract 244.04, Hidalgo County, Texas</t>
  </si>
  <si>
    <t>48215024405</t>
  </si>
  <si>
    <t>Census Tract 244.05, Hidalgo County, Texas</t>
  </si>
  <si>
    <t>48215024406</t>
  </si>
  <si>
    <t>Census Tract 244.06, Hidalgo County, Texas</t>
  </si>
  <si>
    <t>48215024501</t>
  </si>
  <si>
    <t>Census Tract 245.01, Hidalgo County, Texas</t>
  </si>
  <si>
    <t>48215024502</t>
  </si>
  <si>
    <t>Census Tract 245.02, Hidalgo County, Texas</t>
  </si>
  <si>
    <t>48215024600</t>
  </si>
  <si>
    <t>Census Tract 246, Hidalgo County, Texas</t>
  </si>
  <si>
    <t>48215980000</t>
  </si>
  <si>
    <t>Census Tract 9800, Hidalgo County, Texas</t>
  </si>
  <si>
    <t>48217960100</t>
  </si>
  <si>
    <t>Census Tract 9601, Hill County, Texas</t>
  </si>
  <si>
    <t>Hill</t>
  </si>
  <si>
    <t>48217960200</t>
  </si>
  <si>
    <t>Census Tract 9602, Hill County, Texas</t>
  </si>
  <si>
    <t>48217960400</t>
  </si>
  <si>
    <t>Census Tract 9604, Hill County, Texas</t>
  </si>
  <si>
    <t>48217960501</t>
  </si>
  <si>
    <t>Census Tract 9605.01, Hill County, Texas</t>
  </si>
  <si>
    <t>48217960502</t>
  </si>
  <si>
    <t>Census Tract 9605.02, Hill County, Texas</t>
  </si>
  <si>
    <t>48217960600</t>
  </si>
  <si>
    <t>Census Tract 9606, Hill County, Texas</t>
  </si>
  <si>
    <t>48217960700</t>
  </si>
  <si>
    <t>Census Tract 9607, Hill County, Texas</t>
  </si>
  <si>
    <t>48217960800</t>
  </si>
  <si>
    <t>Census Tract 9608, Hill County, Texas</t>
  </si>
  <si>
    <t>48217960900</t>
  </si>
  <si>
    <t>Census Tract 9609, Hill County, Texas</t>
  </si>
  <si>
    <t>48217961000</t>
  </si>
  <si>
    <t>Census Tract 9610, Hill County, Texas</t>
  </si>
  <si>
    <t>48217961100</t>
  </si>
  <si>
    <t>Census Tract 9611, Hill County, Texas</t>
  </si>
  <si>
    <t>48217961400</t>
  </si>
  <si>
    <t>Census Tract 9614, Hill County, Texas</t>
  </si>
  <si>
    <t>48219950100</t>
  </si>
  <si>
    <t>Census Tract 9501, Hockley County, Texas</t>
  </si>
  <si>
    <t>Hockley</t>
  </si>
  <si>
    <t>48219950200</t>
  </si>
  <si>
    <t>Census Tract 9502, Hockley County, Texas</t>
  </si>
  <si>
    <t>48219950300</t>
  </si>
  <si>
    <t>Census Tract 9503, Hockley County, Texas</t>
  </si>
  <si>
    <t>48219950400</t>
  </si>
  <si>
    <t>Census Tract 9504, Hockley County, Texas</t>
  </si>
  <si>
    <t>48219950500</t>
  </si>
  <si>
    <t>Census Tract 9505, Hockley County, Texas</t>
  </si>
  <si>
    <t>48219950600</t>
  </si>
  <si>
    <t>Census Tract 9506, Hockley County, Texas</t>
  </si>
  <si>
    <t>48219950700</t>
  </si>
  <si>
    <t>Census Tract 9507, Hockley County, Texas</t>
  </si>
  <si>
    <t>48221160100</t>
  </si>
  <si>
    <t>Census Tract 1601, Hood County, Texas</t>
  </si>
  <si>
    <t>Hood</t>
  </si>
  <si>
    <t>48221160204</t>
  </si>
  <si>
    <t>Census Tract 1602.04, Hood County, Texas</t>
  </si>
  <si>
    <t>48221160206</t>
  </si>
  <si>
    <t>Census Tract 1602.06, Hood County, Texas</t>
  </si>
  <si>
    <t>48221160210</t>
  </si>
  <si>
    <t>Census Tract 1602.10, Hood County, Texas</t>
  </si>
  <si>
    <t>48221160211</t>
  </si>
  <si>
    <t>Census Tract 1602.11, Hood County, Texas</t>
  </si>
  <si>
    <t>48221160212</t>
  </si>
  <si>
    <t>Census Tract 1602.12, Hood County, Texas</t>
  </si>
  <si>
    <t>48221160213</t>
  </si>
  <si>
    <t>Census Tract 1602.13, Hood County, Texas</t>
  </si>
  <si>
    <t>48221160214</t>
  </si>
  <si>
    <t>Census Tract 1602.14, Hood County, Texas</t>
  </si>
  <si>
    <t>48221160215</t>
  </si>
  <si>
    <t>Census Tract 1602.15, Hood County, Texas</t>
  </si>
  <si>
    <t>48221160216</t>
  </si>
  <si>
    <t>Census Tract 1602.16, Hood County, Texas</t>
  </si>
  <si>
    <t>48221160217</t>
  </si>
  <si>
    <t>Census Tract 1602.17, Hood County, Texas</t>
  </si>
  <si>
    <t>48221160218</t>
  </si>
  <si>
    <t>Census Tract 1602.18, Hood County, Texas</t>
  </si>
  <si>
    <t>48221160302</t>
  </si>
  <si>
    <t>Census Tract 1603.02, Hood County, Texas</t>
  </si>
  <si>
    <t>48221160303</t>
  </si>
  <si>
    <t>Census Tract 1603.03, Hood County, Texas</t>
  </si>
  <si>
    <t>48223950100</t>
  </si>
  <si>
    <t>Census Tract 9501, Hopkins County, Texas</t>
  </si>
  <si>
    <t>Hopkins</t>
  </si>
  <si>
    <t>48223950200</t>
  </si>
  <si>
    <t>Census Tract 9502, Hopkins County, Texas</t>
  </si>
  <si>
    <t>48223950301</t>
  </si>
  <si>
    <t>Census Tract 9503.01, Hopkins County, Texas</t>
  </si>
  <si>
    <t>48223950302</t>
  </si>
  <si>
    <t>Census Tract 9503.02, Hopkins County, Texas</t>
  </si>
  <si>
    <t>48223950401</t>
  </si>
  <si>
    <t>Census Tract 9504.01, Hopkins County, Texas</t>
  </si>
  <si>
    <t>48223950402</t>
  </si>
  <si>
    <t>Census Tract 9504.02, Hopkins County, Texas</t>
  </si>
  <si>
    <t>48223950500</t>
  </si>
  <si>
    <t>Census Tract 9505, Hopkins County, Texas</t>
  </si>
  <si>
    <t>48223950600</t>
  </si>
  <si>
    <t>Census Tract 9506, Hopkins County, Texas</t>
  </si>
  <si>
    <t>48223950700</t>
  </si>
  <si>
    <t>Census Tract 9507, Hopkins County, Texas</t>
  </si>
  <si>
    <t>48223950800</t>
  </si>
  <si>
    <t>Census Tract 9508, Hopkins County, Texas</t>
  </si>
  <si>
    <t>48225950101</t>
  </si>
  <si>
    <t>Census Tract 9501.01, Houston County, Texas</t>
  </si>
  <si>
    <t>Houston</t>
  </si>
  <si>
    <t>48225950102</t>
  </si>
  <si>
    <t>Census Tract 9501.02, Houston County, Texas</t>
  </si>
  <si>
    <t>48225950200</t>
  </si>
  <si>
    <t>Census Tract 9502, Houston County, Texas</t>
  </si>
  <si>
    <t>48225950300</t>
  </si>
  <si>
    <t>Census Tract 9503, Houston County, Texas</t>
  </si>
  <si>
    <t>48225950400</t>
  </si>
  <si>
    <t>Census Tract 9504, Houston County, Texas</t>
  </si>
  <si>
    <t>48225950500</t>
  </si>
  <si>
    <t>Census Tract 9505, Houston County, Texas</t>
  </si>
  <si>
    <t>48225950600</t>
  </si>
  <si>
    <t>Census Tract 9506, Houston County, Texas</t>
  </si>
  <si>
    <t>48225950700</t>
  </si>
  <si>
    <t>Census Tract 9507, Houston County, Texas</t>
  </si>
  <si>
    <t>48227950100</t>
  </si>
  <si>
    <t>Census Tract 9501, Howard County, Texas</t>
  </si>
  <si>
    <t>Howard</t>
  </si>
  <si>
    <t>48227950200</t>
  </si>
  <si>
    <t>Census Tract 9502, Howard County, Texas</t>
  </si>
  <si>
    <t>48227950300</t>
  </si>
  <si>
    <t>Census Tract 9503, Howard County, Texas</t>
  </si>
  <si>
    <t>48227950400</t>
  </si>
  <si>
    <t>Census Tract 9504, Howard County, Texas</t>
  </si>
  <si>
    <t>48227950500</t>
  </si>
  <si>
    <t>Census Tract 9505, Howard County, Texas</t>
  </si>
  <si>
    <t>48227950600</t>
  </si>
  <si>
    <t>Census Tract 9506, Howard County, Texas</t>
  </si>
  <si>
    <t>48227950700</t>
  </si>
  <si>
    <t>Census Tract 9507, Howard County, Texas</t>
  </si>
  <si>
    <t>48227950801</t>
  </si>
  <si>
    <t>Census Tract 9508.01, Howard County, Texas</t>
  </si>
  <si>
    <t>48227950802</t>
  </si>
  <si>
    <t>Census Tract 9508.02, Howard County, Texas</t>
  </si>
  <si>
    <t>48227950900</t>
  </si>
  <si>
    <t>Census Tract 9509, Howard County, Texas</t>
  </si>
  <si>
    <t>48229950300</t>
  </si>
  <si>
    <t>Census Tract 9503, Hudspeth County, Texas</t>
  </si>
  <si>
    <t>Hudspeth</t>
  </si>
  <si>
    <t>48231960100</t>
  </si>
  <si>
    <t>Census Tract 9601, Hunt County, Texas</t>
  </si>
  <si>
    <t>Hunt</t>
  </si>
  <si>
    <t>48231960200</t>
  </si>
  <si>
    <t>Census Tract 9602, Hunt County, Texas</t>
  </si>
  <si>
    <t>48231960300</t>
  </si>
  <si>
    <t>Census Tract 9603, Hunt County, Texas</t>
  </si>
  <si>
    <t>48231960400</t>
  </si>
  <si>
    <t>Census Tract 9604, Hunt County, Texas</t>
  </si>
  <si>
    <t>48231960500</t>
  </si>
  <si>
    <t>Census Tract 9605, Hunt County, Texas</t>
  </si>
  <si>
    <t>48231960600</t>
  </si>
  <si>
    <t>Census Tract 9606, Hunt County, Texas</t>
  </si>
  <si>
    <t>48231960700</t>
  </si>
  <si>
    <t>Census Tract 9607, Hunt County, Texas</t>
  </si>
  <si>
    <t>48231960800</t>
  </si>
  <si>
    <t>Census Tract 9608, Hunt County, Texas</t>
  </si>
  <si>
    <t>48231960900</t>
  </si>
  <si>
    <t>Census Tract 9609, Hunt County, Texas</t>
  </si>
  <si>
    <t>48231961000</t>
  </si>
  <si>
    <t>Census Tract 9610, Hunt County, Texas</t>
  </si>
  <si>
    <t>48231961101</t>
  </si>
  <si>
    <t>Census Tract 9611.01, Hunt County, Texas</t>
  </si>
  <si>
    <t>48231961102</t>
  </si>
  <si>
    <t>Census Tract 9611.02, Hunt County, Texas</t>
  </si>
  <si>
    <t>48231961200</t>
  </si>
  <si>
    <t>Census Tract 9612, Hunt County, Texas</t>
  </si>
  <si>
    <t>48231961300</t>
  </si>
  <si>
    <t>Census Tract 9613, Hunt County, Texas</t>
  </si>
  <si>
    <t>48231961401</t>
  </si>
  <si>
    <t>Census Tract 9614.01, Hunt County, Texas</t>
  </si>
  <si>
    <t>48231961402</t>
  </si>
  <si>
    <t>Census Tract 9614.02, Hunt County, Texas</t>
  </si>
  <si>
    <t>48231961501</t>
  </si>
  <si>
    <t>Census Tract 9615.01, Hunt County, Texas</t>
  </si>
  <si>
    <t>48231961502</t>
  </si>
  <si>
    <t>Census Tract 9615.02, Hunt County, Texas</t>
  </si>
  <si>
    <t>48231961503</t>
  </si>
  <si>
    <t>Census Tract 9615.03, Hunt County, Texas</t>
  </si>
  <si>
    <t>48231961600</t>
  </si>
  <si>
    <t>Census Tract 9616, Hunt County, Texas</t>
  </si>
  <si>
    <t>48231961700</t>
  </si>
  <si>
    <t>Census Tract 9617, Hunt County, Texas</t>
  </si>
  <si>
    <t>48233950200</t>
  </si>
  <si>
    <t>Census Tract 9502, Hutchinson County, Texas</t>
  </si>
  <si>
    <t>Hutchinson</t>
  </si>
  <si>
    <t>48233950501</t>
  </si>
  <si>
    <t>Census Tract 9505.01, Hutchinson County, Texas</t>
  </si>
  <si>
    <t>48233950502</t>
  </si>
  <si>
    <t>Census Tract 9505.02, Hutchinson County, Texas</t>
  </si>
  <si>
    <t>48233950600</t>
  </si>
  <si>
    <t>Census Tract 9506, Hutchinson County, Texas</t>
  </si>
  <si>
    <t>48233950700</t>
  </si>
  <si>
    <t>Census Tract 9507, Hutchinson County, Texas</t>
  </si>
  <si>
    <t>48233950800</t>
  </si>
  <si>
    <t>Census Tract 9508, Hutchinson County, Texas</t>
  </si>
  <si>
    <t>48233950900</t>
  </si>
  <si>
    <t>Census Tract 9509, Hutchinson County, Texas</t>
  </si>
  <si>
    <t>48233951000</t>
  </si>
  <si>
    <t>Census Tract 9510, Hutchinson County, Texas</t>
  </si>
  <si>
    <t>48235950100</t>
  </si>
  <si>
    <t>Census Tract 9501, Irion County, Texas</t>
  </si>
  <si>
    <t>Irion</t>
  </si>
  <si>
    <t>48237950100</t>
  </si>
  <si>
    <t>Census Tract 9501, Jack County, Texas</t>
  </si>
  <si>
    <t>Jack</t>
  </si>
  <si>
    <t>48237950300</t>
  </si>
  <si>
    <t>Census Tract 9503, Jack County, Texas</t>
  </si>
  <si>
    <t>48237950500</t>
  </si>
  <si>
    <t>Census Tract 9505, Jack County, Texas</t>
  </si>
  <si>
    <t>48239950100</t>
  </si>
  <si>
    <t>Census Tract 9501, Jackson County, Texas</t>
  </si>
  <si>
    <t>Jackson</t>
  </si>
  <si>
    <t>48239950200</t>
  </si>
  <si>
    <t>Census Tract 9502, Jackson County, Texas</t>
  </si>
  <si>
    <t>48239950300</t>
  </si>
  <si>
    <t>Census Tract 9503, Jackson County, Texas</t>
  </si>
  <si>
    <t>48241950101</t>
  </si>
  <si>
    <t>Census Tract 9501.01, Jasper County, Texas</t>
  </si>
  <si>
    <t>Jasper</t>
  </si>
  <si>
    <t>48241950102</t>
  </si>
  <si>
    <t>Census Tract 9501.02, Jasper County, Texas</t>
  </si>
  <si>
    <t>48241950200</t>
  </si>
  <si>
    <t>Census Tract 9502, Jasper County, Texas</t>
  </si>
  <si>
    <t>48241950300</t>
  </si>
  <si>
    <t>Census Tract 9503, Jasper County, Texas</t>
  </si>
  <si>
    <t>48241950400</t>
  </si>
  <si>
    <t>Census Tract 9504, Jasper County, Texas</t>
  </si>
  <si>
    <t>48241950500</t>
  </si>
  <si>
    <t>Census Tract 9505, Jasper County, Texas</t>
  </si>
  <si>
    <t>48241950600</t>
  </si>
  <si>
    <t>Census Tract 9506, Jasper County, Texas</t>
  </si>
  <si>
    <t>48241950701</t>
  </si>
  <si>
    <t>Census Tract 9507.01, Jasper County, Texas</t>
  </si>
  <si>
    <t>48241950702</t>
  </si>
  <si>
    <t>Census Tract 9507.02, Jasper County, Texas</t>
  </si>
  <si>
    <t>48241950800</t>
  </si>
  <si>
    <t>Census Tract 9508, Jasper County, Texas</t>
  </si>
  <si>
    <t>48243950100</t>
  </si>
  <si>
    <t>Census Tract 9501, Jeff Davis County, Texas</t>
  </si>
  <si>
    <t>Jeff Davis</t>
  </si>
  <si>
    <t>48245000101</t>
  </si>
  <si>
    <t>Census Tract 1.01, Jefferson County, Texas</t>
  </si>
  <si>
    <t>Jefferson</t>
  </si>
  <si>
    <t>48245000102</t>
  </si>
  <si>
    <t>Census Tract 1.02, Jefferson County, Texas</t>
  </si>
  <si>
    <t>48245000103</t>
  </si>
  <si>
    <t>Census Tract 1.03, Jefferson County, Texas</t>
  </si>
  <si>
    <t>48245000200</t>
  </si>
  <si>
    <t>Census Tract 2, Jefferson County, Texas</t>
  </si>
  <si>
    <t>48245000304</t>
  </si>
  <si>
    <t>Census Tract 3.04, Jefferson County, Texas</t>
  </si>
  <si>
    <t>48245000306</t>
  </si>
  <si>
    <t>Census Tract 3.06, Jefferson County, Texas</t>
  </si>
  <si>
    <t>48245000307</t>
  </si>
  <si>
    <t>Census Tract 3.07, Jefferson County, Texas</t>
  </si>
  <si>
    <t>48245000309</t>
  </si>
  <si>
    <t>Census Tract 3.09, Jefferson County, Texas</t>
  </si>
  <si>
    <t>48245000310</t>
  </si>
  <si>
    <t>Census Tract 3.10, Jefferson County, Texas</t>
  </si>
  <si>
    <t>48245000311</t>
  </si>
  <si>
    <t>Census Tract 3.11, Jefferson County, Texas</t>
  </si>
  <si>
    <t>48245000312</t>
  </si>
  <si>
    <t>Census Tract 3.12, Jefferson County, Texas</t>
  </si>
  <si>
    <t>48245000313</t>
  </si>
  <si>
    <t>Census Tract 3.13, Jefferson County, Texas</t>
  </si>
  <si>
    <t>48245000314</t>
  </si>
  <si>
    <t>Census Tract 3.14, Jefferson County, Texas</t>
  </si>
  <si>
    <t>48245000400</t>
  </si>
  <si>
    <t>Census Tract 4, Jefferson County, Texas</t>
  </si>
  <si>
    <t>48245000500</t>
  </si>
  <si>
    <t>Census Tract 5, Jefferson County, Texas</t>
  </si>
  <si>
    <t>48245000600</t>
  </si>
  <si>
    <t>Census Tract 6, Jefferson County, Texas</t>
  </si>
  <si>
    <t>48245000700</t>
  </si>
  <si>
    <t>Census Tract 7, Jefferson County, Texas</t>
  </si>
  <si>
    <t>48245000900</t>
  </si>
  <si>
    <t>Census Tract 9, Jefferson County, Texas</t>
  </si>
  <si>
    <t>48245001100</t>
  </si>
  <si>
    <t>Census Tract 11, Jefferson County, Texas</t>
  </si>
  <si>
    <t>48245001200</t>
  </si>
  <si>
    <t>Census Tract 12, Jefferson County, Texas</t>
  </si>
  <si>
    <t>48245001301</t>
  </si>
  <si>
    <t>Census Tract 13.01, Jefferson County, Texas</t>
  </si>
  <si>
    <t>48245001302</t>
  </si>
  <si>
    <t>Census Tract 13.02, Jefferson County, Texas</t>
  </si>
  <si>
    <t>48245001303</t>
  </si>
  <si>
    <t>Census Tract 13.03, Jefferson County, Texas</t>
  </si>
  <si>
    <t>48245001700</t>
  </si>
  <si>
    <t>Census Tract 17, Jefferson County, Texas</t>
  </si>
  <si>
    <t>48245001900</t>
  </si>
  <si>
    <t>Census Tract 19, Jefferson County, Texas</t>
  </si>
  <si>
    <t>48245002000</t>
  </si>
  <si>
    <t>Census Tract 20, Jefferson County, Texas</t>
  </si>
  <si>
    <t>48245002100</t>
  </si>
  <si>
    <t>Census Tract 21, Jefferson County, Texas</t>
  </si>
  <si>
    <t>48245002200</t>
  </si>
  <si>
    <t>Census Tract 22, Jefferson County, Texas</t>
  </si>
  <si>
    <t>48245002300</t>
  </si>
  <si>
    <t>Census Tract 23, Jefferson County, Texas</t>
  </si>
  <si>
    <t>48245002400</t>
  </si>
  <si>
    <t>Census Tract 24, Jefferson County, Texas</t>
  </si>
  <si>
    <t>48245002500</t>
  </si>
  <si>
    <t>Census Tract 25, Jefferson County, Texas</t>
  </si>
  <si>
    <t>48245002600</t>
  </si>
  <si>
    <t>Census Tract 26, Jefferson County, Texas</t>
  </si>
  <si>
    <t>48245005100</t>
  </si>
  <si>
    <t>Census Tract 51, Jefferson County, Texas</t>
  </si>
  <si>
    <t>48245005400</t>
  </si>
  <si>
    <t>Census Tract 54, Jefferson County, Texas</t>
  </si>
  <si>
    <t>48245005500</t>
  </si>
  <si>
    <t>Census Tract 55, Jefferson County, Texas</t>
  </si>
  <si>
    <t>48245005600</t>
  </si>
  <si>
    <t>Census Tract 56, Jefferson County, Texas</t>
  </si>
  <si>
    <t>48245005900</t>
  </si>
  <si>
    <t>Census Tract 59, Jefferson County, Texas</t>
  </si>
  <si>
    <t>48245006100</t>
  </si>
  <si>
    <t>Census Tract 61, Jefferson County, Texas</t>
  </si>
  <si>
    <t>48245006300</t>
  </si>
  <si>
    <t>Census Tract 63, Jefferson County, Texas</t>
  </si>
  <si>
    <t>48245006400</t>
  </si>
  <si>
    <t>Census Tract 64, Jefferson County, Texas</t>
  </si>
  <si>
    <t>48245006500</t>
  </si>
  <si>
    <t>Census Tract 65, Jefferson County, Texas</t>
  </si>
  <si>
    <t>48245006600</t>
  </si>
  <si>
    <t>Census Tract 66, Jefferson County, Texas</t>
  </si>
  <si>
    <t>48245006700</t>
  </si>
  <si>
    <t>Census Tract 67, Jefferson County, Texas</t>
  </si>
  <si>
    <t>48245006800</t>
  </si>
  <si>
    <t>Census Tract 68, Jefferson County, Texas</t>
  </si>
  <si>
    <t>48245006900</t>
  </si>
  <si>
    <t>Census Tract 69, Jefferson County, Texas</t>
  </si>
  <si>
    <t>48245007002</t>
  </si>
  <si>
    <t>Census Tract 70.02, Jefferson County, Texas</t>
  </si>
  <si>
    <t>48245007003</t>
  </si>
  <si>
    <t>Census Tract 70.03, Jefferson County, Texas</t>
  </si>
  <si>
    <t>48245007004</t>
  </si>
  <si>
    <t>Census Tract 70.04, Jefferson County, Texas</t>
  </si>
  <si>
    <t>48245007100</t>
  </si>
  <si>
    <t>Census Tract 71, Jefferson County, Texas</t>
  </si>
  <si>
    <t>48245010100</t>
  </si>
  <si>
    <t>Census Tract 101, Jefferson County, Texas</t>
  </si>
  <si>
    <t>48245010200</t>
  </si>
  <si>
    <t>Census Tract 102, Jefferson County, Texas</t>
  </si>
  <si>
    <t>48245010300</t>
  </si>
  <si>
    <t>Census Tract 103, Jefferson County, Texas</t>
  </si>
  <si>
    <t>48245010400</t>
  </si>
  <si>
    <t>Census Tract 104, Jefferson County, Texas</t>
  </si>
  <si>
    <t>48245010500</t>
  </si>
  <si>
    <t>Census Tract 105, Jefferson County, Texas</t>
  </si>
  <si>
    <t>48245010600</t>
  </si>
  <si>
    <t>Census Tract 106, Jefferson County, Texas</t>
  </si>
  <si>
    <t>48245010700</t>
  </si>
  <si>
    <t>Census Tract 107, Jefferson County, Texas</t>
  </si>
  <si>
    <t>48245010800</t>
  </si>
  <si>
    <t>Census Tract 108, Jefferson County, Texas</t>
  </si>
  <si>
    <t>48245010901</t>
  </si>
  <si>
    <t>Census Tract 109.01, Jefferson County, Texas</t>
  </si>
  <si>
    <t>48245010902</t>
  </si>
  <si>
    <t>Census Tract 109.02, Jefferson County, Texas</t>
  </si>
  <si>
    <t>48245011001</t>
  </si>
  <si>
    <t>Census Tract 110.01, Jefferson County, Texas</t>
  </si>
  <si>
    <t>48245011002</t>
  </si>
  <si>
    <t>Census Tract 110.02, Jefferson County, Texas</t>
  </si>
  <si>
    <t>48245011101</t>
  </si>
  <si>
    <t>Census Tract 111.01, Jefferson County, Texas</t>
  </si>
  <si>
    <t>48245011102</t>
  </si>
  <si>
    <t>Census Tract 111.02, Jefferson County, Texas</t>
  </si>
  <si>
    <t>48245011204</t>
  </si>
  <si>
    <t>Census Tract 112.04, Jefferson County, Texas</t>
  </si>
  <si>
    <t>48245011205</t>
  </si>
  <si>
    <t>Census Tract 112.05, Jefferson County, Texas</t>
  </si>
  <si>
    <t>48245011303</t>
  </si>
  <si>
    <t>Census Tract 113.03, Jefferson County, Texas</t>
  </si>
  <si>
    <t>48245011304</t>
  </si>
  <si>
    <t>Census Tract 113.04, Jefferson County, Texas</t>
  </si>
  <si>
    <t>48245011401</t>
  </si>
  <si>
    <t>Census Tract 114.01, Jefferson County, Texas</t>
  </si>
  <si>
    <t>48245011402</t>
  </si>
  <si>
    <t>Census Tract 114.02, Jefferson County, Texas</t>
  </si>
  <si>
    <t>48245011500</t>
  </si>
  <si>
    <t>Census Tract 115, Jefferson County, Texas</t>
  </si>
  <si>
    <t>48245011600</t>
  </si>
  <si>
    <t>Census Tract 116, Jefferson County, Texas</t>
  </si>
  <si>
    <t>48245011700</t>
  </si>
  <si>
    <t>Census Tract 117, Jefferson County, Texas</t>
  </si>
  <si>
    <t>48245011800</t>
  </si>
  <si>
    <t>Census Tract 118, Jefferson County, Texas</t>
  </si>
  <si>
    <t>48245980000</t>
  </si>
  <si>
    <t>Census Tract 9800, Jefferson County, Texas</t>
  </si>
  <si>
    <t>48245980200</t>
  </si>
  <si>
    <t>Census Tract 9802, Jefferson County, Texas</t>
  </si>
  <si>
    <t>48245980300</t>
  </si>
  <si>
    <t>Census Tract 9803, Jefferson County, Texas</t>
  </si>
  <si>
    <t>48245990000</t>
  </si>
  <si>
    <t>Census Tract 9900, Jefferson County, Texas</t>
  </si>
  <si>
    <t>48247950200</t>
  </si>
  <si>
    <t>Census Tract 9502, Jim Hogg County, Texas</t>
  </si>
  <si>
    <t>Jim Hogg</t>
  </si>
  <si>
    <t>48247950400</t>
  </si>
  <si>
    <t>Census Tract 9504, Jim Hogg County, Texas</t>
  </si>
  <si>
    <t>48249950101</t>
  </si>
  <si>
    <t>Census Tract 9501.01, Jim Wells County, Texas</t>
  </si>
  <si>
    <t>Jim Wells</t>
  </si>
  <si>
    <t>48249950102</t>
  </si>
  <si>
    <t>Census Tract 9501.02, Jim Wells County, Texas</t>
  </si>
  <si>
    <t>48249950201</t>
  </si>
  <si>
    <t>Census Tract 9502.01, Jim Wells County, Texas</t>
  </si>
  <si>
    <t>48249950202</t>
  </si>
  <si>
    <t>Census Tract 9502.02, Jim Wells County, Texas</t>
  </si>
  <si>
    <t>48249950301</t>
  </si>
  <si>
    <t>Census Tract 9503.01, Jim Wells County, Texas</t>
  </si>
  <si>
    <t>48249950302</t>
  </si>
  <si>
    <t>Census Tract 9503.02, Jim Wells County, Texas</t>
  </si>
  <si>
    <t>48249950303</t>
  </si>
  <si>
    <t>Census Tract 9503.03, Jim Wells County, Texas</t>
  </si>
  <si>
    <t>48249950400</t>
  </si>
  <si>
    <t>Census Tract 9504, Jim Wells County, Texas</t>
  </si>
  <si>
    <t>48249950500</t>
  </si>
  <si>
    <t>Census Tract 9505, Jim Wells County, Texas</t>
  </si>
  <si>
    <t>48249950600</t>
  </si>
  <si>
    <t>Census Tract 9506, Jim Wells County, Texas</t>
  </si>
  <si>
    <t>48249950700</t>
  </si>
  <si>
    <t>Census Tract 9507, Jim Wells County, Texas</t>
  </si>
  <si>
    <t>48251130100</t>
  </si>
  <si>
    <t>Census Tract 1301, Johnson County, Texas</t>
  </si>
  <si>
    <t>Johnson</t>
  </si>
  <si>
    <t>48251130205</t>
  </si>
  <si>
    <t>Census Tract 1302.05, Johnson County, Texas</t>
  </si>
  <si>
    <t>48251130210</t>
  </si>
  <si>
    <t>Census Tract 1302.10, Johnson County, Texas</t>
  </si>
  <si>
    <t>48251130211</t>
  </si>
  <si>
    <t>Census Tract 1302.11, Johnson County, Texas</t>
  </si>
  <si>
    <t>48251130212</t>
  </si>
  <si>
    <t>Census Tract 1302.12, Johnson County, Texas</t>
  </si>
  <si>
    <t>48251130213</t>
  </si>
  <si>
    <t>Census Tract 1302.13, Johnson County, Texas</t>
  </si>
  <si>
    <t>48251130214</t>
  </si>
  <si>
    <t>Census Tract 1302.14, Johnson County, Texas</t>
  </si>
  <si>
    <t>48251130215</t>
  </si>
  <si>
    <t>Census Tract 1302.15, Johnson County, Texas</t>
  </si>
  <si>
    <t>48251130216</t>
  </si>
  <si>
    <t>Census Tract 1302.16, Johnson County, Texas</t>
  </si>
  <si>
    <t>48251130217</t>
  </si>
  <si>
    <t>Census Tract 1302.17, Johnson County, Texas</t>
  </si>
  <si>
    <t>48251130218</t>
  </si>
  <si>
    <t>Census Tract 1302.18, Johnson County, Texas</t>
  </si>
  <si>
    <t>48251130219</t>
  </si>
  <si>
    <t>Census Tract 1302.19, Johnson County, Texas</t>
  </si>
  <si>
    <t>48251130220</t>
  </si>
  <si>
    <t>Census Tract 1302.20, Johnson County, Texas</t>
  </si>
  <si>
    <t>48251130221</t>
  </si>
  <si>
    <t>Census Tract 1302.21, Johnson County, Texas</t>
  </si>
  <si>
    <t>48251130222</t>
  </si>
  <si>
    <t>Census Tract 1302.22, Johnson County, Texas</t>
  </si>
  <si>
    <t>48251130302</t>
  </si>
  <si>
    <t>Census Tract 1303.02, Johnson County, Texas</t>
  </si>
  <si>
    <t>48251130303</t>
  </si>
  <si>
    <t>Census Tract 1303.03, Johnson County, Texas</t>
  </si>
  <si>
    <t>48251130304</t>
  </si>
  <si>
    <t>Census Tract 1303.04, Johnson County, Texas</t>
  </si>
  <si>
    <t>48251130405</t>
  </si>
  <si>
    <t>Census Tract 1304.05, Johnson County, Texas</t>
  </si>
  <si>
    <t>48251130406</t>
  </si>
  <si>
    <t>Census Tract 1304.06, Johnson County, Texas</t>
  </si>
  <si>
    <t>48251130411</t>
  </si>
  <si>
    <t>Census Tract 1304.11, Johnson County, Texas</t>
  </si>
  <si>
    <t>48251130412</t>
  </si>
  <si>
    <t>Census Tract 1304.12, Johnson County, Texas</t>
  </si>
  <si>
    <t>48251130413</t>
  </si>
  <si>
    <t>Census Tract 1304.13, Johnson County, Texas</t>
  </si>
  <si>
    <t>48251130414</t>
  </si>
  <si>
    <t>Census Tract 1304.14, Johnson County, Texas</t>
  </si>
  <si>
    <t>48251130415</t>
  </si>
  <si>
    <t>Census Tract 1304.15, Johnson County, Texas</t>
  </si>
  <si>
    <t>48251130416</t>
  </si>
  <si>
    <t>Census Tract 1304.16, Johnson County, Texas</t>
  </si>
  <si>
    <t>48251130417</t>
  </si>
  <si>
    <t>Census Tract 1304.17, Johnson County, Texas</t>
  </si>
  <si>
    <t>48251130418</t>
  </si>
  <si>
    <t>Census Tract 1304.18, Johnson County, Texas</t>
  </si>
  <si>
    <t>48251130419</t>
  </si>
  <si>
    <t>Census Tract 1304.19, Johnson County, Texas</t>
  </si>
  <si>
    <t>48251130501</t>
  </si>
  <si>
    <t>Census Tract 1305.01, Johnson County, Texas</t>
  </si>
  <si>
    <t>48251130502</t>
  </si>
  <si>
    <t>Census Tract 1305.02, Johnson County, Texas</t>
  </si>
  <si>
    <t>48251130602</t>
  </si>
  <si>
    <t>Census Tract 1306.02, Johnson County, Texas</t>
  </si>
  <si>
    <t>48251130603</t>
  </si>
  <si>
    <t>Census Tract 1306.03, Johnson County, Texas</t>
  </si>
  <si>
    <t>48251130604</t>
  </si>
  <si>
    <t>Census Tract 1306.04, Johnson County, Texas</t>
  </si>
  <si>
    <t>48251130700</t>
  </si>
  <si>
    <t>Census Tract 1307, Johnson County, Texas</t>
  </si>
  <si>
    <t>48251130800</t>
  </si>
  <si>
    <t>Census Tract 1308, Johnson County, Texas</t>
  </si>
  <si>
    <t>48251130900</t>
  </si>
  <si>
    <t>Census Tract 1309, Johnson County, Texas</t>
  </si>
  <si>
    <t>48251131000</t>
  </si>
  <si>
    <t>Census Tract 1310, Johnson County, Texas</t>
  </si>
  <si>
    <t>48251131100</t>
  </si>
  <si>
    <t>Census Tract 1311, Johnson County, Texas</t>
  </si>
  <si>
    <t>48253020101</t>
  </si>
  <si>
    <t>Census Tract 201.01, Jones County, Texas</t>
  </si>
  <si>
    <t>Jones</t>
  </si>
  <si>
    <t>48253020102</t>
  </si>
  <si>
    <t>Census Tract 201.02, Jones County, Texas</t>
  </si>
  <si>
    <t>48253020200</t>
  </si>
  <si>
    <t>Census Tract 202, Jones County, Texas</t>
  </si>
  <si>
    <t>48253020300</t>
  </si>
  <si>
    <t>Census Tract 203, Jones County, Texas</t>
  </si>
  <si>
    <t>48253020400</t>
  </si>
  <si>
    <t>Census Tract 204, Jones County, Texas</t>
  </si>
  <si>
    <t>48253020500</t>
  </si>
  <si>
    <t>Census Tract 205, Jones County, Texas</t>
  </si>
  <si>
    <t>48255970100</t>
  </si>
  <si>
    <t>Census Tract 9701, Karnes County, Texas</t>
  </si>
  <si>
    <t>Karnes</t>
  </si>
  <si>
    <t>48255970200</t>
  </si>
  <si>
    <t>Census Tract 9702, Karnes County, Texas</t>
  </si>
  <si>
    <t>48255970301</t>
  </si>
  <si>
    <t>Census Tract 9703.01, Karnes County, Texas</t>
  </si>
  <si>
    <t>48255970302</t>
  </si>
  <si>
    <t>Census Tract 9703.02, Karnes County, Texas</t>
  </si>
  <si>
    <t>48255970400</t>
  </si>
  <si>
    <t>Census Tract 9704, Karnes County, Texas</t>
  </si>
  <si>
    <t>48257050204</t>
  </si>
  <si>
    <t>Census Tract 502.04, Kaufman County, Texas</t>
  </si>
  <si>
    <t>Kaufman</t>
  </si>
  <si>
    <t>48257050207</t>
  </si>
  <si>
    <t>Census Tract 502.07, Kaufman County, Texas</t>
  </si>
  <si>
    <t>48257050208</t>
  </si>
  <si>
    <t>Census Tract 502.08, Kaufman County, Texas</t>
  </si>
  <si>
    <t>48257050209</t>
  </si>
  <si>
    <t>Census Tract 502.09, Kaufman County, Texas</t>
  </si>
  <si>
    <t>48257050210</t>
  </si>
  <si>
    <t>Census Tract 502.10, Kaufman County, Texas</t>
  </si>
  <si>
    <t>48257050211</t>
  </si>
  <si>
    <t>Census Tract 502.11, Kaufman County, Texas</t>
  </si>
  <si>
    <t>48257050212</t>
  </si>
  <si>
    <t>Census Tract 502.12, Kaufman County, Texas</t>
  </si>
  <si>
    <t>48257050213</t>
  </si>
  <si>
    <t>Census Tract 502.13, Kaufman County, Texas</t>
  </si>
  <si>
    <t>48257050214</t>
  </si>
  <si>
    <t>Census Tract 502.14, Kaufman County, Texas</t>
  </si>
  <si>
    <t>48257050215</t>
  </si>
  <si>
    <t>Census Tract 502.15, Kaufman County, Texas</t>
  </si>
  <si>
    <t>48257050300</t>
  </si>
  <si>
    <t>Census Tract 503, Kaufman County, Texas</t>
  </si>
  <si>
    <t>48257050401</t>
  </si>
  <si>
    <t>Census Tract 504.01, Kaufman County, Texas</t>
  </si>
  <si>
    <t>48257050402</t>
  </si>
  <si>
    <t>Census Tract 504.02, Kaufman County, Texas</t>
  </si>
  <si>
    <t>48257050500</t>
  </si>
  <si>
    <t>Census Tract 505, Kaufman County, Texas</t>
  </si>
  <si>
    <t>48257050601</t>
  </si>
  <si>
    <t>Census Tract 506.01, Kaufman County, Texas</t>
  </si>
  <si>
    <t>48257050602</t>
  </si>
  <si>
    <t>Census Tract 506.02, Kaufman County, Texas</t>
  </si>
  <si>
    <t>48257050701</t>
  </si>
  <si>
    <t>Census Tract 507.01, Kaufman County, Texas</t>
  </si>
  <si>
    <t>48257050703</t>
  </si>
  <si>
    <t>Census Tract 507.03, Kaufman County, Texas</t>
  </si>
  <si>
    <t>48257050704</t>
  </si>
  <si>
    <t>Census Tract 507.04, Kaufman County, Texas</t>
  </si>
  <si>
    <t>48257050801</t>
  </si>
  <si>
    <t>Census Tract 508.01, Kaufman County, Texas</t>
  </si>
  <si>
    <t>48257050802</t>
  </si>
  <si>
    <t>Census Tract 508.02, Kaufman County, Texas</t>
  </si>
  <si>
    <t>48257051000</t>
  </si>
  <si>
    <t>Census Tract 510, Kaufman County, Texas</t>
  </si>
  <si>
    <t>48257051100</t>
  </si>
  <si>
    <t>Census Tract 511, Kaufman County, Texas</t>
  </si>
  <si>
    <t>48257051201</t>
  </si>
  <si>
    <t>Census Tract 512.01, Kaufman County, Texas</t>
  </si>
  <si>
    <t>48257051202</t>
  </si>
  <si>
    <t>Census Tract 512.02, Kaufman County, Texas</t>
  </si>
  <si>
    <t>48257051301</t>
  </si>
  <si>
    <t>Census Tract 513.01, Kaufman County, Texas</t>
  </si>
  <si>
    <t>48257051302</t>
  </si>
  <si>
    <t>Census Tract 513.02, Kaufman County, Texas</t>
  </si>
  <si>
    <t>48259970101</t>
  </si>
  <si>
    <t>Census Tract 9701.01, Kendall County, Texas</t>
  </si>
  <si>
    <t>Kendall</t>
  </si>
  <si>
    <t>48259970102</t>
  </si>
  <si>
    <t>Census Tract 9701.02, Kendall County, Texas</t>
  </si>
  <si>
    <t>48259970301</t>
  </si>
  <si>
    <t>Census Tract 9703.01, Kendall County, Texas</t>
  </si>
  <si>
    <t>48259970302</t>
  </si>
  <si>
    <t>Census Tract 9703.02, Kendall County, Texas</t>
  </si>
  <si>
    <t>48259970403</t>
  </si>
  <si>
    <t>Census Tract 9704.03, Kendall County, Texas</t>
  </si>
  <si>
    <t>48259970404</t>
  </si>
  <si>
    <t>Census Tract 9704.04, Kendall County, Texas</t>
  </si>
  <si>
    <t>48259970405</t>
  </si>
  <si>
    <t>Census Tract 9704.05, Kendall County, Texas</t>
  </si>
  <si>
    <t>48259970406</t>
  </si>
  <si>
    <t>Census Tract 9704.06, Kendall County, Texas</t>
  </si>
  <si>
    <t>48259970500</t>
  </si>
  <si>
    <t>Census Tract 9705, Kendall County, Texas</t>
  </si>
  <si>
    <t>48261950100</t>
  </si>
  <si>
    <t>Census Tract 9501, Kenedy County, Texas</t>
  </si>
  <si>
    <t>Kenedy</t>
  </si>
  <si>
    <t>48261990000</t>
  </si>
  <si>
    <t>Census Tract 9900, Kenedy County, Texas</t>
  </si>
  <si>
    <t>48263950100</t>
  </si>
  <si>
    <t>Census Tract 9501, Kent County, Texas</t>
  </si>
  <si>
    <t>Kent</t>
  </si>
  <si>
    <t>48265960101</t>
  </si>
  <si>
    <t>Census Tract 9601.01, Kerr County, Texas</t>
  </si>
  <si>
    <t>Kerr</t>
  </si>
  <si>
    <t>48265960102</t>
  </si>
  <si>
    <t>Census Tract 9601.02, Kerr County, Texas</t>
  </si>
  <si>
    <t>48265960200</t>
  </si>
  <si>
    <t>Census Tract 9602, Kerr County, Texas</t>
  </si>
  <si>
    <t>48265960301</t>
  </si>
  <si>
    <t>Census Tract 9603.01, Kerr County, Texas</t>
  </si>
  <si>
    <t>48265960303</t>
  </si>
  <si>
    <t>Census Tract 9603.03, Kerr County, Texas</t>
  </si>
  <si>
    <t>48265960304</t>
  </si>
  <si>
    <t>Census Tract 9603.04, Kerr County, Texas</t>
  </si>
  <si>
    <t>48265960401</t>
  </si>
  <si>
    <t>Census Tract 9604.01, Kerr County, Texas</t>
  </si>
  <si>
    <t>48265960403</t>
  </si>
  <si>
    <t>Census Tract 9604.03, Kerr County, Texas</t>
  </si>
  <si>
    <t>48265960404</t>
  </si>
  <si>
    <t>Census Tract 9604.04, Kerr County, Texas</t>
  </si>
  <si>
    <t>48265960500</t>
  </si>
  <si>
    <t>Census Tract 9605, Kerr County, Texas</t>
  </si>
  <si>
    <t>48265960601</t>
  </si>
  <si>
    <t>Census Tract 9606.01, Kerr County, Texas</t>
  </si>
  <si>
    <t>48265960602</t>
  </si>
  <si>
    <t>Census Tract 9606.02, Kerr County, Texas</t>
  </si>
  <si>
    <t>48265960700</t>
  </si>
  <si>
    <t>Census Tract 9607, Kerr County, Texas</t>
  </si>
  <si>
    <t>48265960800</t>
  </si>
  <si>
    <t>Census Tract 9608, Kerr County, Texas</t>
  </si>
  <si>
    <t>48267950100</t>
  </si>
  <si>
    <t>Census Tract 9501, Kimble County, Texas</t>
  </si>
  <si>
    <t>Kimble</t>
  </si>
  <si>
    <t>48267950200</t>
  </si>
  <si>
    <t>Census Tract 9502, Kimble County, Texas</t>
  </si>
  <si>
    <t>48269950100</t>
  </si>
  <si>
    <t>Census Tract 9501, King County, Texas</t>
  </si>
  <si>
    <t>King</t>
  </si>
  <si>
    <t>48271950100</t>
  </si>
  <si>
    <t>Census Tract 9501, Kinney County, Texas</t>
  </si>
  <si>
    <t>Kinney</t>
  </si>
  <si>
    <t>48273020101</t>
  </si>
  <si>
    <t>Census Tract 201.01, Kleberg County, Texas</t>
  </si>
  <si>
    <t>Kleberg</t>
  </si>
  <si>
    <t>48273020102</t>
  </si>
  <si>
    <t>Census Tract 201.02, Kleberg County, Texas</t>
  </si>
  <si>
    <t>48273020200</t>
  </si>
  <si>
    <t>Census Tract 202, Kleberg County, Texas</t>
  </si>
  <si>
    <t>48273020301</t>
  </si>
  <si>
    <t>Census Tract 203.01, Kleberg County, Texas</t>
  </si>
  <si>
    <t>48273020302</t>
  </si>
  <si>
    <t>Census Tract 203.02, Kleberg County, Texas</t>
  </si>
  <si>
    <t>48273020401</t>
  </si>
  <si>
    <t>Census Tract 204.01, Kleberg County, Texas</t>
  </si>
  <si>
    <t>48273020402</t>
  </si>
  <si>
    <t>Census Tract 204.02, Kleberg County, Texas</t>
  </si>
  <si>
    <t>48273020501</t>
  </si>
  <si>
    <t>Census Tract 205.01, Kleberg County, Texas</t>
  </si>
  <si>
    <t>48273020502</t>
  </si>
  <si>
    <t>Census Tract 205.02, Kleberg County, Texas</t>
  </si>
  <si>
    <t>48273990000</t>
  </si>
  <si>
    <t>Census Tract 9900, Kleberg County, Texas</t>
  </si>
  <si>
    <t>48275950100</t>
  </si>
  <si>
    <t>Census Tract 9501, Knox County, Texas</t>
  </si>
  <si>
    <t>Knox</t>
  </si>
  <si>
    <t>48275950200</t>
  </si>
  <si>
    <t>Census Tract 9502, Knox County, Texas</t>
  </si>
  <si>
    <t>48277000101</t>
  </si>
  <si>
    <t>Census Tract 1.01, Lamar County, Texas</t>
  </si>
  <si>
    <t>Lamar</t>
  </si>
  <si>
    <t>48277000102</t>
  </si>
  <si>
    <t>Census Tract 1.02, Lamar County, Texas</t>
  </si>
  <si>
    <t>48277000200</t>
  </si>
  <si>
    <t>Census Tract 2, Lamar County, Texas</t>
  </si>
  <si>
    <t>48277000301</t>
  </si>
  <si>
    <t>Census Tract 3.01, Lamar County, Texas</t>
  </si>
  <si>
    <t>48277000302</t>
  </si>
  <si>
    <t>Census Tract 3.02, Lamar County, Texas</t>
  </si>
  <si>
    <t>48277000401</t>
  </si>
  <si>
    <t>Census Tract 4.01, Lamar County, Texas</t>
  </si>
  <si>
    <t>48277000402</t>
  </si>
  <si>
    <t>Census Tract 4.02, Lamar County, Texas</t>
  </si>
  <si>
    <t>48277000500</t>
  </si>
  <si>
    <t>Census Tract 5, Lamar County, Texas</t>
  </si>
  <si>
    <t>48277000600</t>
  </si>
  <si>
    <t>Census Tract 6, Lamar County, Texas</t>
  </si>
  <si>
    <t>48277000700</t>
  </si>
  <si>
    <t>Census Tract 7, Lamar County, Texas</t>
  </si>
  <si>
    <t>48277000800</t>
  </si>
  <si>
    <t>Census Tract 8, Lamar County, Texas</t>
  </si>
  <si>
    <t>48277000900</t>
  </si>
  <si>
    <t>Census Tract 9, Lamar County, Texas</t>
  </si>
  <si>
    <t>48277001000</t>
  </si>
  <si>
    <t>Census Tract 10, Lamar County, Texas</t>
  </si>
  <si>
    <t>48279950100</t>
  </si>
  <si>
    <t>Census Tract 9501, Lamb County, Texas</t>
  </si>
  <si>
    <t>Lamb</t>
  </si>
  <si>
    <t>48279950200</t>
  </si>
  <si>
    <t>Census Tract 9502, Lamb County, Texas</t>
  </si>
  <si>
    <t>48279950300</t>
  </si>
  <si>
    <t>Census Tract 9503, Lamb County, Texas</t>
  </si>
  <si>
    <t>48279950500</t>
  </si>
  <si>
    <t>Census Tract 9505, Lamb County, Texas</t>
  </si>
  <si>
    <t>48279950600</t>
  </si>
  <si>
    <t>Census Tract 9506, Lamb County, Texas</t>
  </si>
  <si>
    <t>48281950100</t>
  </si>
  <si>
    <t>Census Tract 9501, Lampasas County, Texas</t>
  </si>
  <si>
    <t>Lampasas</t>
  </si>
  <si>
    <t>48281950302</t>
  </si>
  <si>
    <t>Census Tract 9503.02, Lampasas County, Texas</t>
  </si>
  <si>
    <t>48281950303</t>
  </si>
  <si>
    <t>Census Tract 9503.03, Lampasas County, Texas</t>
  </si>
  <si>
    <t>48281950304</t>
  </si>
  <si>
    <t>Census Tract 9503.04, Lampasas County, Texas</t>
  </si>
  <si>
    <t>48281950400</t>
  </si>
  <si>
    <t>Census Tract 9504, Lampasas County, Texas</t>
  </si>
  <si>
    <t>48281950500</t>
  </si>
  <si>
    <t>Census Tract 9505, Lampasas County, Texas</t>
  </si>
  <si>
    <t>48283950301</t>
  </si>
  <si>
    <t>Census Tract 9503.01, La Salle County, Texas</t>
  </si>
  <si>
    <t>La Salle</t>
  </si>
  <si>
    <t>48283950302</t>
  </si>
  <si>
    <t>Census Tract 9503.02, La Salle County, Texas</t>
  </si>
  <si>
    <t>48285000100</t>
  </si>
  <si>
    <t>Census Tract 1, Lavaca County, Texas</t>
  </si>
  <si>
    <t>Lavaca</t>
  </si>
  <si>
    <t>48285000200</t>
  </si>
  <si>
    <t>Census Tract 2, Lavaca County, Texas</t>
  </si>
  <si>
    <t>48285000300</t>
  </si>
  <si>
    <t>Census Tract 3, Lavaca County, Texas</t>
  </si>
  <si>
    <t>48285000400</t>
  </si>
  <si>
    <t>Census Tract 4, Lavaca County, Texas</t>
  </si>
  <si>
    <t>48285000500</t>
  </si>
  <si>
    <t>Census Tract 5, Lavaca County, Texas</t>
  </si>
  <si>
    <t>48285000600</t>
  </si>
  <si>
    <t>Census Tract 6, Lavaca County, Texas</t>
  </si>
  <si>
    <t>48287000100</t>
  </si>
  <si>
    <t>Census Tract 1, Lee County, Texas</t>
  </si>
  <si>
    <t>Lee</t>
  </si>
  <si>
    <t>48287000200</t>
  </si>
  <si>
    <t>Census Tract 2, Lee County, Texas</t>
  </si>
  <si>
    <t>48287000300</t>
  </si>
  <si>
    <t>Census Tract 3, Lee County, Texas</t>
  </si>
  <si>
    <t>48287000400</t>
  </si>
  <si>
    <t>Census Tract 4, Lee County, Texas</t>
  </si>
  <si>
    <t>48289950101</t>
  </si>
  <si>
    <t>Census Tract 9501.01, Leon County, Texas</t>
  </si>
  <si>
    <t>Leon</t>
  </si>
  <si>
    <t>48289950102</t>
  </si>
  <si>
    <t>Census Tract 9501.02, Leon County, Texas</t>
  </si>
  <si>
    <t>48289950201</t>
  </si>
  <si>
    <t>Census Tract 9502.01, Leon County, Texas</t>
  </si>
  <si>
    <t>48289950202</t>
  </si>
  <si>
    <t>Census Tract 9502.02, Leon County, Texas</t>
  </si>
  <si>
    <t>48289950301</t>
  </si>
  <si>
    <t>Census Tract 9503.01, Leon County, Texas</t>
  </si>
  <si>
    <t>48289950302</t>
  </si>
  <si>
    <t>Census Tract 9503.02, Leon County, Texas</t>
  </si>
  <si>
    <t>Census Tract 7001, Liberty County, Texas</t>
  </si>
  <si>
    <t>Census Tract 7002, Liberty County, Texas</t>
  </si>
  <si>
    <t>Census Tract 7003.01, Liberty County, Texas</t>
  </si>
  <si>
    <t>Census Tract 7003.02, Liberty County, Texas</t>
  </si>
  <si>
    <t>Census Tract 7003.03, Liberty County, Texas</t>
  </si>
  <si>
    <t>Census Tract 7004, Liberty County, Texas</t>
  </si>
  <si>
    <t>Census Tract 7005, Liberty County, Texas</t>
  </si>
  <si>
    <t>Census Tract 7006, Liberty County, Texas</t>
  </si>
  <si>
    <t>Census Tract 7007, Liberty County, Texas</t>
  </si>
  <si>
    <t>Census Tract 7008.01, Liberty County, Texas</t>
  </si>
  <si>
    <t>Census Tract 7008.02, Liberty County, Texas</t>
  </si>
  <si>
    <t>Census Tract 7009, Liberty County, Texas</t>
  </si>
  <si>
    <t>Census Tract 7010, Liberty County, Texas</t>
  </si>
  <si>
    <t>Census Tract 7011, Liberty County, Texas</t>
  </si>
  <si>
    <t>Census Tract 7012, Liberty County, Texas</t>
  </si>
  <si>
    <t>Census Tract 7013, Liberty County, Texas</t>
  </si>
  <si>
    <t>Census Tract 7014, Liberty County, Texas</t>
  </si>
  <si>
    <t>48293970100</t>
  </si>
  <si>
    <t>Census Tract 9701, Limestone County, Texas</t>
  </si>
  <si>
    <t>Limestone</t>
  </si>
  <si>
    <t>48293970200</t>
  </si>
  <si>
    <t>Census Tract 9702, Limestone County, Texas</t>
  </si>
  <si>
    <t>48293970300</t>
  </si>
  <si>
    <t>Census Tract 9703, Limestone County, Texas</t>
  </si>
  <si>
    <t>48293970400</t>
  </si>
  <si>
    <t>Census Tract 9704, Limestone County, Texas</t>
  </si>
  <si>
    <t>48293970500</t>
  </si>
  <si>
    <t>Census Tract 9705, Limestone County, Texas</t>
  </si>
  <si>
    <t>48293970600</t>
  </si>
  <si>
    <t>Census Tract 9706, Limestone County, Texas</t>
  </si>
  <si>
    <t>48293970700</t>
  </si>
  <si>
    <t>Census Tract 9707, Limestone County, Texas</t>
  </si>
  <si>
    <t>48293970800</t>
  </si>
  <si>
    <t>Census Tract 9708, Limestone County, Texas</t>
  </si>
  <si>
    <t>48295950200</t>
  </si>
  <si>
    <t>Census Tract 9502, Lipscomb County, Texas</t>
  </si>
  <si>
    <t>Lipscomb</t>
  </si>
  <si>
    <t>48295950300</t>
  </si>
  <si>
    <t>Census Tract 9503, Lipscomb County, Texas</t>
  </si>
  <si>
    <t>48297950100</t>
  </si>
  <si>
    <t>Census Tract 9501, Live Oak County, Texas</t>
  </si>
  <si>
    <t>Live Oak</t>
  </si>
  <si>
    <t>48297950200</t>
  </si>
  <si>
    <t>Census Tract 9502, Live Oak County, Texas</t>
  </si>
  <si>
    <t>48297950300</t>
  </si>
  <si>
    <t>Census Tract 9503, Live Oak County, Texas</t>
  </si>
  <si>
    <t>48297950400</t>
  </si>
  <si>
    <t>Census Tract 9504, Live Oak County, Texas</t>
  </si>
  <si>
    <t>48299970100</t>
  </si>
  <si>
    <t>Census Tract 9701, Llano County, Texas</t>
  </si>
  <si>
    <t>Llano</t>
  </si>
  <si>
    <t>48299970200</t>
  </si>
  <si>
    <t>Census Tract 9702, Llano County, Texas</t>
  </si>
  <si>
    <t>48299970300</t>
  </si>
  <si>
    <t>Census Tract 9703, Llano County, Texas</t>
  </si>
  <si>
    <t>48299970401</t>
  </si>
  <si>
    <t>Census Tract 9704.01, Llano County, Texas</t>
  </si>
  <si>
    <t>48299970402</t>
  </si>
  <si>
    <t>Census Tract 9704.02, Llano County, Texas</t>
  </si>
  <si>
    <t>48299970501</t>
  </si>
  <si>
    <t>Census Tract 9705.01, Llano County, Texas</t>
  </si>
  <si>
    <t>48299970502</t>
  </si>
  <si>
    <t>Census Tract 9705.02, Llano County, Texas</t>
  </si>
  <si>
    <t>48299970600</t>
  </si>
  <si>
    <t>Census Tract 9706, Llano County, Texas</t>
  </si>
  <si>
    <t>48301950100</t>
  </si>
  <si>
    <t>Census Tract 9501, Loving County, Texas</t>
  </si>
  <si>
    <t>Loving</t>
  </si>
  <si>
    <t>48303000100</t>
  </si>
  <si>
    <t>Census Tract 1, Lubbock County, Texas</t>
  </si>
  <si>
    <t>Lubbock</t>
  </si>
  <si>
    <t>48303000201</t>
  </si>
  <si>
    <t>Census Tract 2.01, Lubbock County, Texas</t>
  </si>
  <si>
    <t>48303000202</t>
  </si>
  <si>
    <t>Census Tract 2.02, Lubbock County, Texas</t>
  </si>
  <si>
    <t>48303000301</t>
  </si>
  <si>
    <t>Census Tract 3.01, Lubbock County, Texas</t>
  </si>
  <si>
    <t>48303000303</t>
  </si>
  <si>
    <t>Census Tract 3.03, Lubbock County, Texas</t>
  </si>
  <si>
    <t>48303000304</t>
  </si>
  <si>
    <t>Census Tract 3.04, Lubbock County, Texas</t>
  </si>
  <si>
    <t>48303000402</t>
  </si>
  <si>
    <t>Census Tract 4.02, Lubbock County, Texas</t>
  </si>
  <si>
    <t>48303000403</t>
  </si>
  <si>
    <t>Census Tract 4.03, Lubbock County, Texas</t>
  </si>
  <si>
    <t>48303000406</t>
  </si>
  <si>
    <t>Census Tract 4.06, Lubbock County, Texas</t>
  </si>
  <si>
    <t>48303000407</t>
  </si>
  <si>
    <t>Census Tract 4.07, Lubbock County, Texas</t>
  </si>
  <si>
    <t>48303000408</t>
  </si>
  <si>
    <t>Census Tract 4.08, Lubbock County, Texas</t>
  </si>
  <si>
    <t>48303000409</t>
  </si>
  <si>
    <t>Census Tract 4.09, Lubbock County, Texas</t>
  </si>
  <si>
    <t>48303000410</t>
  </si>
  <si>
    <t>Census Tract 4.10, Lubbock County, Texas</t>
  </si>
  <si>
    <t>48303000411</t>
  </si>
  <si>
    <t>Census Tract 4.11, Lubbock County, Texas</t>
  </si>
  <si>
    <t>48303000501</t>
  </si>
  <si>
    <t>Census Tract 5.01, Lubbock County, Texas</t>
  </si>
  <si>
    <t>48303000502</t>
  </si>
  <si>
    <t>Census Tract 5.02, Lubbock County, Texas</t>
  </si>
  <si>
    <t>48303000503</t>
  </si>
  <si>
    <t>Census Tract 5.03, Lubbock County, Texas</t>
  </si>
  <si>
    <t>48303000603</t>
  </si>
  <si>
    <t>Census Tract 6.03, Lubbock County, Texas</t>
  </si>
  <si>
    <t>48303000605</t>
  </si>
  <si>
    <t>Census Tract 6.05, Lubbock County, Texas</t>
  </si>
  <si>
    <t>48303000607</t>
  </si>
  <si>
    <t>Census Tract 6.07, Lubbock County, Texas</t>
  </si>
  <si>
    <t>48303000700</t>
  </si>
  <si>
    <t>Census Tract 7, Lubbock County, Texas</t>
  </si>
  <si>
    <t>48303000901</t>
  </si>
  <si>
    <t>Census Tract 9.01, Lubbock County, Texas</t>
  </si>
  <si>
    <t>48303000902</t>
  </si>
  <si>
    <t>Census Tract 9.02, Lubbock County, Texas</t>
  </si>
  <si>
    <t>48303001000</t>
  </si>
  <si>
    <t>Census Tract 10, Lubbock County, Texas</t>
  </si>
  <si>
    <t>48303001200</t>
  </si>
  <si>
    <t>Census Tract 12, Lubbock County, Texas</t>
  </si>
  <si>
    <t>48303001300</t>
  </si>
  <si>
    <t>Census Tract 13, Lubbock County, Texas</t>
  </si>
  <si>
    <t>48303001401</t>
  </si>
  <si>
    <t>Census Tract 14.01, Lubbock County, Texas</t>
  </si>
  <si>
    <t>48303001402</t>
  </si>
  <si>
    <t>Census Tract 14.02, Lubbock County, Texas</t>
  </si>
  <si>
    <t>48303001501</t>
  </si>
  <si>
    <t>Census Tract 15.01, Lubbock County, Texas</t>
  </si>
  <si>
    <t>48303001502</t>
  </si>
  <si>
    <t>Census Tract 15.02, Lubbock County, Texas</t>
  </si>
  <si>
    <t>48303001601</t>
  </si>
  <si>
    <t>Census Tract 16.01, Lubbock County, Texas</t>
  </si>
  <si>
    <t>48303001602</t>
  </si>
  <si>
    <t>Census Tract 16.02, Lubbock County, Texas</t>
  </si>
  <si>
    <t>48303001708</t>
  </si>
  <si>
    <t>Census Tract 17.08, Lubbock County, Texas</t>
  </si>
  <si>
    <t>48303001709</t>
  </si>
  <si>
    <t>Census Tract 17.09, Lubbock County, Texas</t>
  </si>
  <si>
    <t>48303001710</t>
  </si>
  <si>
    <t>Census Tract 17.10, Lubbock County, Texas</t>
  </si>
  <si>
    <t>48303001711</t>
  </si>
  <si>
    <t>Census Tract 17.11, Lubbock County, Texas</t>
  </si>
  <si>
    <t>48303001712</t>
  </si>
  <si>
    <t>Census Tract 17.12, Lubbock County, Texas</t>
  </si>
  <si>
    <t>48303001713</t>
  </si>
  <si>
    <t>Census Tract 17.13, Lubbock County, Texas</t>
  </si>
  <si>
    <t>48303001714</t>
  </si>
  <si>
    <t>Census Tract 17.14, Lubbock County, Texas</t>
  </si>
  <si>
    <t>48303001715</t>
  </si>
  <si>
    <t>Census Tract 17.15, Lubbock County, Texas</t>
  </si>
  <si>
    <t>48303001716</t>
  </si>
  <si>
    <t>Census Tract 17.16, Lubbock County, Texas</t>
  </si>
  <si>
    <t>48303001717</t>
  </si>
  <si>
    <t>Census Tract 17.17, Lubbock County, Texas</t>
  </si>
  <si>
    <t>48303001804</t>
  </si>
  <si>
    <t>Census Tract 18.04, Lubbock County, Texas</t>
  </si>
  <si>
    <t>48303001805</t>
  </si>
  <si>
    <t>Census Tract 18.05, Lubbock County, Texas</t>
  </si>
  <si>
    <t>48303001806</t>
  </si>
  <si>
    <t>Census Tract 18.06, Lubbock County, Texas</t>
  </si>
  <si>
    <t>48303001807</t>
  </si>
  <si>
    <t>Census Tract 18.07, Lubbock County, Texas</t>
  </si>
  <si>
    <t>48303001808</t>
  </si>
  <si>
    <t>Census Tract 18.08, Lubbock County, Texas</t>
  </si>
  <si>
    <t>48303001904</t>
  </si>
  <si>
    <t>Census Tract 19.04, Lubbock County, Texas</t>
  </si>
  <si>
    <t>48303001905</t>
  </si>
  <si>
    <t>Census Tract 19.05, Lubbock County, Texas</t>
  </si>
  <si>
    <t>48303001906</t>
  </si>
  <si>
    <t>Census Tract 19.06, Lubbock County, Texas</t>
  </si>
  <si>
    <t>48303001907</t>
  </si>
  <si>
    <t>Census Tract 19.07, Lubbock County, Texas</t>
  </si>
  <si>
    <t>48303001908</t>
  </si>
  <si>
    <t>Census Tract 19.08, Lubbock County, Texas</t>
  </si>
  <si>
    <t>48303002001</t>
  </si>
  <si>
    <t>Census Tract 20.01, Lubbock County, Texas</t>
  </si>
  <si>
    <t>48303002002</t>
  </si>
  <si>
    <t>Census Tract 20.02, Lubbock County, Texas</t>
  </si>
  <si>
    <t>48303002102</t>
  </si>
  <si>
    <t>Census Tract 21.02, Lubbock County, Texas</t>
  </si>
  <si>
    <t>48303002103</t>
  </si>
  <si>
    <t>Census Tract 21.03, Lubbock County, Texas</t>
  </si>
  <si>
    <t>48303002104</t>
  </si>
  <si>
    <t>Census Tract 21.04, Lubbock County, Texas</t>
  </si>
  <si>
    <t>48303002203</t>
  </si>
  <si>
    <t>Census Tract 22.03, Lubbock County, Texas</t>
  </si>
  <si>
    <t>48303002205</t>
  </si>
  <si>
    <t>Census Tract 22.05, Lubbock County, Texas</t>
  </si>
  <si>
    <t>48303002206</t>
  </si>
  <si>
    <t>Census Tract 22.06, Lubbock County, Texas</t>
  </si>
  <si>
    <t>48303002207</t>
  </si>
  <si>
    <t>Census Tract 22.07, Lubbock County, Texas</t>
  </si>
  <si>
    <t>48303002208</t>
  </si>
  <si>
    <t>Census Tract 22.08, Lubbock County, Texas</t>
  </si>
  <si>
    <t>48303002301</t>
  </si>
  <si>
    <t>Census Tract 23.01, Lubbock County, Texas</t>
  </si>
  <si>
    <t>48303002302</t>
  </si>
  <si>
    <t>Census Tract 23.02, Lubbock County, Texas</t>
  </si>
  <si>
    <t>48303002401</t>
  </si>
  <si>
    <t>Census Tract 24.01, Lubbock County, Texas</t>
  </si>
  <si>
    <t>48303002402</t>
  </si>
  <si>
    <t>Census Tract 24.02, Lubbock County, Texas</t>
  </si>
  <si>
    <t>48303002500</t>
  </si>
  <si>
    <t>Census Tract 25, Lubbock County, Texas</t>
  </si>
  <si>
    <t>48303010101</t>
  </si>
  <si>
    <t>Census Tract 101.01, Lubbock County, Texas</t>
  </si>
  <si>
    <t>48303010102</t>
  </si>
  <si>
    <t>Census Tract 101.02, Lubbock County, Texas</t>
  </si>
  <si>
    <t>48303010201</t>
  </si>
  <si>
    <t>Census Tract 102.01, Lubbock County, Texas</t>
  </si>
  <si>
    <t>48303010202</t>
  </si>
  <si>
    <t>Census Tract 102.02, Lubbock County, Texas</t>
  </si>
  <si>
    <t>48303010203</t>
  </si>
  <si>
    <t>Census Tract 102.03, Lubbock County, Texas</t>
  </si>
  <si>
    <t>48303010204</t>
  </si>
  <si>
    <t>Census Tract 102.04, Lubbock County, Texas</t>
  </si>
  <si>
    <t>48303010301</t>
  </si>
  <si>
    <t>Census Tract 103.01, Lubbock County, Texas</t>
  </si>
  <si>
    <t>48303010302</t>
  </si>
  <si>
    <t>Census Tract 103.02, Lubbock County, Texas</t>
  </si>
  <si>
    <t>48303010402</t>
  </si>
  <si>
    <t>Census Tract 104.02, Lubbock County, Texas</t>
  </si>
  <si>
    <t>48303010404</t>
  </si>
  <si>
    <t>Census Tract 104.04, Lubbock County, Texas</t>
  </si>
  <si>
    <t>48303010409</t>
  </si>
  <si>
    <t>Census Tract 104.09, Lubbock County, Texas</t>
  </si>
  <si>
    <t>48303010410</t>
  </si>
  <si>
    <t>Census Tract 104.10, Lubbock County, Texas</t>
  </si>
  <si>
    <t>48303010411</t>
  </si>
  <si>
    <t>Census Tract 104.11, Lubbock County, Texas</t>
  </si>
  <si>
    <t>48303010412</t>
  </si>
  <si>
    <t>Census Tract 104.12, Lubbock County, Texas</t>
  </si>
  <si>
    <t>48303010413</t>
  </si>
  <si>
    <t>Census Tract 104.13, Lubbock County, Texas</t>
  </si>
  <si>
    <t>48303010414</t>
  </si>
  <si>
    <t>Census Tract 104.14, Lubbock County, Texas</t>
  </si>
  <si>
    <t>48303010415</t>
  </si>
  <si>
    <t>Census Tract 104.15, Lubbock County, Texas</t>
  </si>
  <si>
    <t>48303010416</t>
  </si>
  <si>
    <t>Census Tract 104.16, Lubbock County, Texas</t>
  </si>
  <si>
    <t>48303010417</t>
  </si>
  <si>
    <t>Census Tract 104.17, Lubbock County, Texas</t>
  </si>
  <si>
    <t>48303010418</t>
  </si>
  <si>
    <t>Census Tract 104.18, Lubbock County, Texas</t>
  </si>
  <si>
    <t>48303010419</t>
  </si>
  <si>
    <t>Census Tract 104.19, Lubbock County, Texas</t>
  </si>
  <si>
    <t>48303010420</t>
  </si>
  <si>
    <t>Census Tract 104.20, Lubbock County, Texas</t>
  </si>
  <si>
    <t>48303010421</t>
  </si>
  <si>
    <t>Census Tract 104.21, Lubbock County, Texas</t>
  </si>
  <si>
    <t>48303010422</t>
  </si>
  <si>
    <t>Census Tract 104.22, Lubbock County, Texas</t>
  </si>
  <si>
    <t>48303010423</t>
  </si>
  <si>
    <t>Census Tract 104.23, Lubbock County, Texas</t>
  </si>
  <si>
    <t>48303010502</t>
  </si>
  <si>
    <t>Census Tract 105.02, Lubbock County, Texas</t>
  </si>
  <si>
    <t>48303010504</t>
  </si>
  <si>
    <t>Census Tract 105.04, Lubbock County, Texas</t>
  </si>
  <si>
    <t>48303010505</t>
  </si>
  <si>
    <t>Census Tract 105.05, Lubbock County, Texas</t>
  </si>
  <si>
    <t>48303010506</t>
  </si>
  <si>
    <t>Census Tract 105.06, Lubbock County, Texas</t>
  </si>
  <si>
    <t>48303010509</t>
  </si>
  <si>
    <t>Census Tract 105.09, Lubbock County, Texas</t>
  </si>
  <si>
    <t>48303010510</t>
  </si>
  <si>
    <t>Census Tract 105.10, Lubbock County, Texas</t>
  </si>
  <si>
    <t>48303010511</t>
  </si>
  <si>
    <t>Census Tract 105.11, Lubbock County, Texas</t>
  </si>
  <si>
    <t>48303010512</t>
  </si>
  <si>
    <t>Census Tract 105.12, Lubbock County, Texas</t>
  </si>
  <si>
    <t>48303010513</t>
  </si>
  <si>
    <t>Census Tract 105.13, Lubbock County, Texas</t>
  </si>
  <si>
    <t>48303010514</t>
  </si>
  <si>
    <t>Census Tract 105.14, Lubbock County, Texas</t>
  </si>
  <si>
    <t>48303010601</t>
  </si>
  <si>
    <t>Census Tract 106.01, Lubbock County, Texas</t>
  </si>
  <si>
    <t>48303010602</t>
  </si>
  <si>
    <t>Census Tract 106.02, Lubbock County, Texas</t>
  </si>
  <si>
    <t>48303010700</t>
  </si>
  <si>
    <t>Census Tract 107, Lubbock County, Texas</t>
  </si>
  <si>
    <t>48303980000</t>
  </si>
  <si>
    <t>Census Tract 9800, Lubbock County, Texas</t>
  </si>
  <si>
    <t>48305950400</t>
  </si>
  <si>
    <t>Census Tract 9504, Lynn County, Texas</t>
  </si>
  <si>
    <t>Lynn</t>
  </si>
  <si>
    <t>48305950500</t>
  </si>
  <si>
    <t>Census Tract 9505, Lynn County, Texas</t>
  </si>
  <si>
    <t>48305950600</t>
  </si>
  <si>
    <t>Census Tract 9506, Lynn County, Texas</t>
  </si>
  <si>
    <t>48307950300</t>
  </si>
  <si>
    <t>Census Tract 9503, McCulloch County, Texas</t>
  </si>
  <si>
    <t>McCulloch</t>
  </si>
  <si>
    <t>48307950400</t>
  </si>
  <si>
    <t>Census Tract 9504, McCulloch County, Texas</t>
  </si>
  <si>
    <t>48307950500</t>
  </si>
  <si>
    <t>Census Tract 9505, McCulloch County, Texas</t>
  </si>
  <si>
    <t>48309000100</t>
  </si>
  <si>
    <t>Census Tract 1, McLennan County, Texas</t>
  </si>
  <si>
    <t>McLennan</t>
  </si>
  <si>
    <t>48309000200</t>
  </si>
  <si>
    <t>Census Tract 2, McLennan County, Texas</t>
  </si>
  <si>
    <t>48309000300</t>
  </si>
  <si>
    <t>Census Tract 3, McLennan County, Texas</t>
  </si>
  <si>
    <t>48309000401</t>
  </si>
  <si>
    <t>Census Tract 4.01, McLennan County, Texas</t>
  </si>
  <si>
    <t>48309000402</t>
  </si>
  <si>
    <t>Census Tract 4.02, McLennan County, Texas</t>
  </si>
  <si>
    <t>48309000598</t>
  </si>
  <si>
    <t>Census Tract 5.98, McLennan County, Texas</t>
  </si>
  <si>
    <t>48309000700</t>
  </si>
  <si>
    <t>Census Tract 7, McLennan County, Texas</t>
  </si>
  <si>
    <t>48309000800</t>
  </si>
  <si>
    <t>Census Tract 8, McLennan County, Texas</t>
  </si>
  <si>
    <t>48309000900</t>
  </si>
  <si>
    <t>Census Tract 9, McLennan County, Texas</t>
  </si>
  <si>
    <t>48309001000</t>
  </si>
  <si>
    <t>Census Tract 10, McLennan County, Texas</t>
  </si>
  <si>
    <t>48309001100</t>
  </si>
  <si>
    <t>Census Tract 11, McLennan County, Texas</t>
  </si>
  <si>
    <t>48309001200</t>
  </si>
  <si>
    <t>Census Tract 12, McLennan County, Texas</t>
  </si>
  <si>
    <t>48309001300</t>
  </si>
  <si>
    <t>Census Tract 13, McLennan County, Texas</t>
  </si>
  <si>
    <t>48309001401</t>
  </si>
  <si>
    <t>Census Tract 14.01, McLennan County, Texas</t>
  </si>
  <si>
    <t>48309001402</t>
  </si>
  <si>
    <t>Census Tract 14.02, McLennan County, Texas</t>
  </si>
  <si>
    <t>48309001500</t>
  </si>
  <si>
    <t>Census Tract 15, McLennan County, Texas</t>
  </si>
  <si>
    <t>48309001600</t>
  </si>
  <si>
    <t>Census Tract 16, McLennan County, Texas</t>
  </si>
  <si>
    <t>48309001700</t>
  </si>
  <si>
    <t>Census Tract 17, McLennan County, Texas</t>
  </si>
  <si>
    <t>48309001800</t>
  </si>
  <si>
    <t>Census Tract 18, McLennan County, Texas</t>
  </si>
  <si>
    <t>48309001900</t>
  </si>
  <si>
    <t>Census Tract 19, McLennan County, Texas</t>
  </si>
  <si>
    <t>48309002000</t>
  </si>
  <si>
    <t>Census Tract 20, McLennan County, Texas</t>
  </si>
  <si>
    <t>48309002100</t>
  </si>
  <si>
    <t>Census Tract 21, McLennan County, Texas</t>
  </si>
  <si>
    <t>48309002302</t>
  </si>
  <si>
    <t>Census Tract 23.02, McLennan County, Texas</t>
  </si>
  <si>
    <t>48309002498</t>
  </si>
  <si>
    <t>Census Tract 24.98, McLennan County, Texas</t>
  </si>
  <si>
    <t>48309002501</t>
  </si>
  <si>
    <t>Census Tract 25.01, McLennan County, Texas</t>
  </si>
  <si>
    <t>48309002503</t>
  </si>
  <si>
    <t>Census Tract 25.03, McLennan County, Texas</t>
  </si>
  <si>
    <t>48309002504</t>
  </si>
  <si>
    <t>Census Tract 25.04, McLennan County, Texas</t>
  </si>
  <si>
    <t>48309002600</t>
  </si>
  <si>
    <t>Census Tract 26, McLennan County, Texas</t>
  </si>
  <si>
    <t>48309002700</t>
  </si>
  <si>
    <t>Census Tract 27, McLennan County, Texas</t>
  </si>
  <si>
    <t>48309002800</t>
  </si>
  <si>
    <t>Census Tract 28, McLennan County, Texas</t>
  </si>
  <si>
    <t>48309002900</t>
  </si>
  <si>
    <t>Census Tract 29, McLennan County, Texas</t>
  </si>
  <si>
    <t>48309003000</t>
  </si>
  <si>
    <t>Census Tract 30, McLennan County, Texas</t>
  </si>
  <si>
    <t>48309003200</t>
  </si>
  <si>
    <t>Census Tract 32, McLennan County, Texas</t>
  </si>
  <si>
    <t>48309003300</t>
  </si>
  <si>
    <t>Census Tract 33, McLennan County, Texas</t>
  </si>
  <si>
    <t>48309003401</t>
  </si>
  <si>
    <t>Census Tract 34.01, McLennan County, Texas</t>
  </si>
  <si>
    <t>48309003402</t>
  </si>
  <si>
    <t>Census Tract 34.02, McLennan County, Texas</t>
  </si>
  <si>
    <t>48309003500</t>
  </si>
  <si>
    <t>Census Tract 35, McLennan County, Texas</t>
  </si>
  <si>
    <t>48309003601</t>
  </si>
  <si>
    <t>Census Tract 36.01, McLennan County, Texas</t>
  </si>
  <si>
    <t>48309003602</t>
  </si>
  <si>
    <t>Census Tract 36.02, McLennan County, Texas</t>
  </si>
  <si>
    <t>48309003701</t>
  </si>
  <si>
    <t>Census Tract 37.01, McLennan County, Texas</t>
  </si>
  <si>
    <t>48309003703</t>
  </si>
  <si>
    <t>Census Tract 37.03, McLennan County, Texas</t>
  </si>
  <si>
    <t>48309003708</t>
  </si>
  <si>
    <t>Census Tract 37.08, McLennan County, Texas</t>
  </si>
  <si>
    <t>48309003709</t>
  </si>
  <si>
    <t>Census Tract 37.09, McLennan County, Texas</t>
  </si>
  <si>
    <t>48309003710</t>
  </si>
  <si>
    <t>Census Tract 37.10, McLennan County, Texas</t>
  </si>
  <si>
    <t>48309003711</t>
  </si>
  <si>
    <t>Census Tract 37.11, McLennan County, Texas</t>
  </si>
  <si>
    <t>48309003712</t>
  </si>
  <si>
    <t>Census Tract 37.12, McLennan County, Texas</t>
  </si>
  <si>
    <t>48309003801</t>
  </si>
  <si>
    <t>Census Tract 38.01, McLennan County, Texas</t>
  </si>
  <si>
    <t>48309003802</t>
  </si>
  <si>
    <t>Census Tract 38.02, McLennan County, Texas</t>
  </si>
  <si>
    <t>48309003901</t>
  </si>
  <si>
    <t>Census Tract 39.01, McLennan County, Texas</t>
  </si>
  <si>
    <t>48309003902</t>
  </si>
  <si>
    <t>Census Tract 39.02, McLennan County, Texas</t>
  </si>
  <si>
    <t>48309004000</t>
  </si>
  <si>
    <t>Census Tract 40, McLennan County, Texas</t>
  </si>
  <si>
    <t>48309004102</t>
  </si>
  <si>
    <t>Census Tract 41.02, McLennan County, Texas</t>
  </si>
  <si>
    <t>48309004104</t>
  </si>
  <si>
    <t>Census Tract 41.04, McLennan County, Texas</t>
  </si>
  <si>
    <t>48309004105</t>
  </si>
  <si>
    <t>Census Tract 41.05, McLennan County, Texas</t>
  </si>
  <si>
    <t>48309004201</t>
  </si>
  <si>
    <t>Census Tract 42.01, McLennan County, Texas</t>
  </si>
  <si>
    <t>48309004202</t>
  </si>
  <si>
    <t>Census Tract 42.02, McLennan County, Texas</t>
  </si>
  <si>
    <t>48309004300</t>
  </si>
  <si>
    <t>Census Tract 43, McLennan County, Texas</t>
  </si>
  <si>
    <t>48309980000</t>
  </si>
  <si>
    <t>Census Tract 9800, McLennan County, Texas</t>
  </si>
  <si>
    <t>48311950100</t>
  </si>
  <si>
    <t>Census Tract 9501, McMullen County, Texas</t>
  </si>
  <si>
    <t>McMullen</t>
  </si>
  <si>
    <t>48313000100</t>
  </si>
  <si>
    <t>Census Tract 1, Madison County, Texas</t>
  </si>
  <si>
    <t>Madison</t>
  </si>
  <si>
    <t>48313000200</t>
  </si>
  <si>
    <t>Census Tract 2, Madison County, Texas</t>
  </si>
  <si>
    <t>48313000300</t>
  </si>
  <si>
    <t>Census Tract 3, Madison County, Texas</t>
  </si>
  <si>
    <t>48313000400</t>
  </si>
  <si>
    <t>Census Tract 4, Madison County, Texas</t>
  </si>
  <si>
    <t>48315950100</t>
  </si>
  <si>
    <t>Census Tract 9501, Marion County, Texas</t>
  </si>
  <si>
    <t>Marion</t>
  </si>
  <si>
    <t>48315950200</t>
  </si>
  <si>
    <t>Census Tract 9502, Marion County, Texas</t>
  </si>
  <si>
    <t>48315950300</t>
  </si>
  <si>
    <t>Census Tract 9503, Marion County, Texas</t>
  </si>
  <si>
    <t>48315950400</t>
  </si>
  <si>
    <t>Census Tract 9504, Marion County, Texas</t>
  </si>
  <si>
    <t>48317950100</t>
  </si>
  <si>
    <t>Census Tract 9501, Martin County, Texas</t>
  </si>
  <si>
    <t>Martin</t>
  </si>
  <si>
    <t>48317950200</t>
  </si>
  <si>
    <t>Census Tract 9502, Martin County, Texas</t>
  </si>
  <si>
    <t>48319950100</t>
  </si>
  <si>
    <t>Census Tract 9501, Mason County, Texas</t>
  </si>
  <si>
    <t>Mason</t>
  </si>
  <si>
    <t>48319950200</t>
  </si>
  <si>
    <t>Census Tract 9502, Mason County, Texas</t>
  </si>
  <si>
    <t>48321730100</t>
  </si>
  <si>
    <t>Census Tract 7301, Matagorda County, Texas</t>
  </si>
  <si>
    <t>Matagorda</t>
  </si>
  <si>
    <t>48321730202</t>
  </si>
  <si>
    <t>Census Tract 7302.02, Matagorda County, Texas</t>
  </si>
  <si>
    <t>48321730203</t>
  </si>
  <si>
    <t>Census Tract 7302.03, Matagorda County, Texas</t>
  </si>
  <si>
    <t>48321730204</t>
  </si>
  <si>
    <t>Census Tract 7302.04, Matagorda County, Texas</t>
  </si>
  <si>
    <t>48321730301</t>
  </si>
  <si>
    <t>Census Tract 7303.01, Matagorda County, Texas</t>
  </si>
  <si>
    <t>48321730302</t>
  </si>
  <si>
    <t>Census Tract 7303.02, Matagorda County, Texas</t>
  </si>
  <si>
    <t>48321730303</t>
  </si>
  <si>
    <t>Census Tract 7303.03, Matagorda County, Texas</t>
  </si>
  <si>
    <t>48321730400</t>
  </si>
  <si>
    <t>Census Tract 7304, Matagorda County, Texas</t>
  </si>
  <si>
    <t>48321730502</t>
  </si>
  <si>
    <t>Census Tract 7305.02, Matagorda County, Texas</t>
  </si>
  <si>
    <t>48321730503</t>
  </si>
  <si>
    <t>Census Tract 7305.03, Matagorda County, Texas</t>
  </si>
  <si>
    <t>48321730600</t>
  </si>
  <si>
    <t>Census Tract 7306, Matagorda County, Texas</t>
  </si>
  <si>
    <t>48321730700</t>
  </si>
  <si>
    <t>Census Tract 7307, Matagorda County, Texas</t>
  </si>
  <si>
    <t>48321990000</t>
  </si>
  <si>
    <t>Census Tract 9900, Matagorda County, Texas</t>
  </si>
  <si>
    <t>48323950204</t>
  </si>
  <si>
    <t>Census Tract 9502.04, Maverick County, Texas</t>
  </si>
  <si>
    <t>Maverick</t>
  </si>
  <si>
    <t>48323950206</t>
  </si>
  <si>
    <t>Census Tract 9502.06, Maverick County, Texas</t>
  </si>
  <si>
    <t>48323950207</t>
  </si>
  <si>
    <t>Census Tract 9502.07, Maverick County, Texas</t>
  </si>
  <si>
    <t>48323950208</t>
  </si>
  <si>
    <t>Census Tract 9502.08, Maverick County, Texas</t>
  </si>
  <si>
    <t>48323950209</t>
  </si>
  <si>
    <t>Census Tract 9502.09, Maverick County, Texas</t>
  </si>
  <si>
    <t>48323950301</t>
  </si>
  <si>
    <t>Census Tract 9503.01, Maverick County, Texas</t>
  </si>
  <si>
    <t>48323950302</t>
  </si>
  <si>
    <t>Census Tract 9503.02, Maverick County, Texas</t>
  </si>
  <si>
    <t>48323950400</t>
  </si>
  <si>
    <t>Census Tract 9504, Maverick County, Texas</t>
  </si>
  <si>
    <t>48323950500</t>
  </si>
  <si>
    <t>Census Tract 9505, Maverick County, Texas</t>
  </si>
  <si>
    <t>48323950601</t>
  </si>
  <si>
    <t>Census Tract 9506.01, Maverick County, Texas</t>
  </si>
  <si>
    <t>48323950602</t>
  </si>
  <si>
    <t>Census Tract 9506.02, Maverick County, Texas</t>
  </si>
  <si>
    <t>48323950701</t>
  </si>
  <si>
    <t>Census Tract 9507.01, Maverick County, Texas</t>
  </si>
  <si>
    <t>48323950702</t>
  </si>
  <si>
    <t>Census Tract 9507.02, Maverick County, Texas</t>
  </si>
  <si>
    <t>48325000101</t>
  </si>
  <si>
    <t>Census Tract 1.01, Medina County, Texas</t>
  </si>
  <si>
    <t>Medina</t>
  </si>
  <si>
    <t>48325000103</t>
  </si>
  <si>
    <t>Census Tract 1.03, Medina County, Texas</t>
  </si>
  <si>
    <t>48325000104</t>
  </si>
  <si>
    <t>Census Tract 1.04, Medina County, Texas</t>
  </si>
  <si>
    <t>48325000200</t>
  </si>
  <si>
    <t>Census Tract 2, Medina County, Texas</t>
  </si>
  <si>
    <t>48325000301</t>
  </si>
  <si>
    <t>Census Tract 3.01, Medina County, Texas</t>
  </si>
  <si>
    <t>48325000302</t>
  </si>
  <si>
    <t>Census Tract 3.02, Medina County, Texas</t>
  </si>
  <si>
    <t>48325000401</t>
  </si>
  <si>
    <t>Census Tract 4.01, Medina County, Texas</t>
  </si>
  <si>
    <t>48325000402</t>
  </si>
  <si>
    <t>Census Tract 4.02, Medina County, Texas</t>
  </si>
  <si>
    <t>48325000500</t>
  </si>
  <si>
    <t>Census Tract 5, Medina County, Texas</t>
  </si>
  <si>
    <t>48325000801</t>
  </si>
  <si>
    <t>Census Tract 8.01, Medina County, Texas</t>
  </si>
  <si>
    <t>48325000802</t>
  </si>
  <si>
    <t>Census Tract 8.02, Medina County, Texas</t>
  </si>
  <si>
    <t>48327950300</t>
  </si>
  <si>
    <t>Census Tract 9503, Menard County, Texas</t>
  </si>
  <si>
    <t>Menard</t>
  </si>
  <si>
    <t>48329000100</t>
  </si>
  <si>
    <t>Census Tract 1, Midland County, Texas</t>
  </si>
  <si>
    <t>Midland</t>
  </si>
  <si>
    <t>48329000200</t>
  </si>
  <si>
    <t>Census Tract 2, Midland County, Texas</t>
  </si>
  <si>
    <t>48329000302</t>
  </si>
  <si>
    <t>Census Tract 3.02, Midland County, Texas</t>
  </si>
  <si>
    <t>48329000303</t>
  </si>
  <si>
    <t>Census Tract 3.03, Midland County, Texas</t>
  </si>
  <si>
    <t>48329000304</t>
  </si>
  <si>
    <t>Census Tract 3.04, Midland County, Texas</t>
  </si>
  <si>
    <t>48329000305</t>
  </si>
  <si>
    <t>Census Tract 3.05, Midland County, Texas</t>
  </si>
  <si>
    <t>48329000401</t>
  </si>
  <si>
    <t>Census Tract 4.01, Midland County, Texas</t>
  </si>
  <si>
    <t>48329000402</t>
  </si>
  <si>
    <t>Census Tract 4.02, Midland County, Texas</t>
  </si>
  <si>
    <t>48329000500</t>
  </si>
  <si>
    <t>Census Tract 5, Midland County, Texas</t>
  </si>
  <si>
    <t>48329000600</t>
  </si>
  <si>
    <t>Census Tract 6, Midland County, Texas</t>
  </si>
  <si>
    <t>48329001100</t>
  </si>
  <si>
    <t>Census Tract 11, Midland County, Texas</t>
  </si>
  <si>
    <t>48329001200</t>
  </si>
  <si>
    <t>Census Tract 12, Midland County, Texas</t>
  </si>
  <si>
    <t>48329001300</t>
  </si>
  <si>
    <t>Census Tract 13, Midland County, Texas</t>
  </si>
  <si>
    <t>48329001400</t>
  </si>
  <si>
    <t>Census Tract 14, Midland County, Texas</t>
  </si>
  <si>
    <t>48329001500</t>
  </si>
  <si>
    <t>Census Tract 15, Midland County, Texas</t>
  </si>
  <si>
    <t>48329001700</t>
  </si>
  <si>
    <t>Census Tract 17, Midland County, Texas</t>
  </si>
  <si>
    <t>48329010105</t>
  </si>
  <si>
    <t>Census Tract 101.05, Midland County, Texas</t>
  </si>
  <si>
    <t>48329010106</t>
  </si>
  <si>
    <t>Census Tract 101.06, Midland County, Texas</t>
  </si>
  <si>
    <t>48329010107</t>
  </si>
  <si>
    <t>Census Tract 101.07, Midland County, Texas</t>
  </si>
  <si>
    <t>48329010108</t>
  </si>
  <si>
    <t>Census Tract 101.08, Midland County, Texas</t>
  </si>
  <si>
    <t>48329010115</t>
  </si>
  <si>
    <t>Census Tract 101.15, Midland County, Texas</t>
  </si>
  <si>
    <t>48329010116</t>
  </si>
  <si>
    <t>Census Tract 101.16, Midland County, Texas</t>
  </si>
  <si>
    <t>48329010117</t>
  </si>
  <si>
    <t>Census Tract 101.17, Midland County, Texas</t>
  </si>
  <si>
    <t>48329010118</t>
  </si>
  <si>
    <t>Census Tract 101.18, Midland County, Texas</t>
  </si>
  <si>
    <t>48329010119</t>
  </si>
  <si>
    <t>Census Tract 101.19, Midland County, Texas</t>
  </si>
  <si>
    <t>48329010120</t>
  </si>
  <si>
    <t>Census Tract 101.20, Midland County, Texas</t>
  </si>
  <si>
    <t>48329010121</t>
  </si>
  <si>
    <t>Census Tract 101.21, Midland County, Texas</t>
  </si>
  <si>
    <t>48329010122</t>
  </si>
  <si>
    <t>Census Tract 101.22, Midland County, Texas</t>
  </si>
  <si>
    <t>48329010123</t>
  </si>
  <si>
    <t>Census Tract 101.23, Midland County, Texas</t>
  </si>
  <si>
    <t>48329010124</t>
  </si>
  <si>
    <t>Census Tract 101.24, Midland County, Texas</t>
  </si>
  <si>
    <t>48329010125</t>
  </si>
  <si>
    <t>Census Tract 101.25, Midland County, Texas</t>
  </si>
  <si>
    <t>48329010126</t>
  </si>
  <si>
    <t>Census Tract 101.26, Midland County, Texas</t>
  </si>
  <si>
    <t>48329010127</t>
  </si>
  <si>
    <t>Census Tract 101.27, Midland County, Texas</t>
  </si>
  <si>
    <t>48329010128</t>
  </si>
  <si>
    <t>Census Tract 101.28, Midland County, Texas</t>
  </si>
  <si>
    <t>48329010129</t>
  </si>
  <si>
    <t>Census Tract 101.29, Midland County, Texas</t>
  </si>
  <si>
    <t>48329010200</t>
  </si>
  <si>
    <t>Census Tract 102, Midland County, Texas</t>
  </si>
  <si>
    <t>48329980000</t>
  </si>
  <si>
    <t>Census Tract 9800, Midland County, Texas</t>
  </si>
  <si>
    <t>48331950100</t>
  </si>
  <si>
    <t>Census Tract 9501, Milam County, Texas</t>
  </si>
  <si>
    <t>Milam</t>
  </si>
  <si>
    <t>48331950300</t>
  </si>
  <si>
    <t>Census Tract 9503, Milam County, Texas</t>
  </si>
  <si>
    <t>48331950401</t>
  </si>
  <si>
    <t>Census Tract 9504.01, Milam County, Texas</t>
  </si>
  <si>
    <t>48331950402</t>
  </si>
  <si>
    <t>Census Tract 9504.02, Milam County, Texas</t>
  </si>
  <si>
    <t>48331950500</t>
  </si>
  <si>
    <t>Census Tract 9505, Milam County, Texas</t>
  </si>
  <si>
    <t>48331950700</t>
  </si>
  <si>
    <t>Census Tract 9507, Milam County, Texas</t>
  </si>
  <si>
    <t>48331950800</t>
  </si>
  <si>
    <t>Census Tract 9508, Milam County, Texas</t>
  </si>
  <si>
    <t>48333950100</t>
  </si>
  <si>
    <t>Census Tract 9501, Mills County, Texas</t>
  </si>
  <si>
    <t>Mills</t>
  </si>
  <si>
    <t>48333950200</t>
  </si>
  <si>
    <t>Census Tract 9502, Mills County, Texas</t>
  </si>
  <si>
    <t>48335950200</t>
  </si>
  <si>
    <t>Census Tract 9502, Mitchell County, Texas</t>
  </si>
  <si>
    <t>Mitchell</t>
  </si>
  <si>
    <t>48335950400</t>
  </si>
  <si>
    <t>Census Tract 9504, Mitchell County, Texas</t>
  </si>
  <si>
    <t>48337950100</t>
  </si>
  <si>
    <t>Census Tract 9501, Montague County, Texas</t>
  </si>
  <si>
    <t>Montague</t>
  </si>
  <si>
    <t>48337950200</t>
  </si>
  <si>
    <t>Census Tract 9502, Montague County, Texas</t>
  </si>
  <si>
    <t>48337950300</t>
  </si>
  <si>
    <t>Census Tract 9503, Montague County, Texas</t>
  </si>
  <si>
    <t>48337950401</t>
  </si>
  <si>
    <t>Census Tract 9504.01, Montague County, Texas</t>
  </si>
  <si>
    <t>48337950402</t>
  </si>
  <si>
    <t>Census Tract 9504.02, Montague County, Texas</t>
  </si>
  <si>
    <t>48337950501</t>
  </si>
  <si>
    <t>Census Tract 9505.01, Montague County, Texas</t>
  </si>
  <si>
    <t>48337950502</t>
  </si>
  <si>
    <t>Census Tract 9505.02, Montague County, Texas</t>
  </si>
  <si>
    <t>48337950600</t>
  </si>
  <si>
    <t>Census Tract 9506, Montague County, Texas</t>
  </si>
  <si>
    <t>Census Tract 6901.01, Montgomery County, Texas</t>
  </si>
  <si>
    <t>Census Tract 6901.02, Montgomery County, Texas</t>
  </si>
  <si>
    <t>Census Tract 6902.03, Montgomery County, Texas</t>
  </si>
  <si>
    <t>Census Tract 6902.04, Montgomery County, Texas</t>
  </si>
  <si>
    <t>Census Tract 6902.05, Montgomery County, Texas</t>
  </si>
  <si>
    <t>Census Tract 6902.06, Montgomery County, Texas</t>
  </si>
  <si>
    <t>Census Tract 6902.07, Montgomery County, Texas</t>
  </si>
  <si>
    <t>Census Tract 6903, Montgomery County, Texas</t>
  </si>
  <si>
    <t>Census Tract 6904.03, Montgomery County, Texas</t>
  </si>
  <si>
    <t>Census Tract 6904.04, Montgomery County, Texas</t>
  </si>
  <si>
    <t>Census Tract 6904.05, Montgomery County, Texas</t>
  </si>
  <si>
    <t>Census Tract 6904.06, Montgomery County, Texas</t>
  </si>
  <si>
    <t>Census Tract 6904.07, Montgomery County, Texas</t>
  </si>
  <si>
    <t>Census Tract 6904.08, Montgomery County, Texas</t>
  </si>
  <si>
    <t>Census Tract 6905.01, Montgomery County, Texas</t>
  </si>
  <si>
    <t>Census Tract 6905.02, Montgomery County, Texas</t>
  </si>
  <si>
    <t>Census Tract 6905.03, Montgomery County, Texas</t>
  </si>
  <si>
    <t>Census Tract 6906.03, Montgomery County, Texas</t>
  </si>
  <si>
    <t>Census Tract 6906.04, Montgomery County, Texas</t>
  </si>
  <si>
    <t>Census Tract 6906.05, Montgomery County, Texas</t>
  </si>
  <si>
    <t>Census Tract 6906.06, Montgomery County, Texas</t>
  </si>
  <si>
    <t>Census Tract 6906.07, Montgomery County, Texas</t>
  </si>
  <si>
    <t>Census Tract 6906.08, Montgomery County, Texas</t>
  </si>
  <si>
    <t>Census Tract 6906.09, Montgomery County, Texas</t>
  </si>
  <si>
    <t>Census Tract 6906.10, Montgomery County, Texas</t>
  </si>
  <si>
    <t>Census Tract 6907.01, Montgomery County, Texas</t>
  </si>
  <si>
    <t>Census Tract 6907.02, Montgomery County, Texas</t>
  </si>
  <si>
    <t>Census Tract 6908, Montgomery County, Texas</t>
  </si>
  <si>
    <t>Census Tract 6909, Montgomery County, Texas</t>
  </si>
  <si>
    <t>Census Tract 6910, Montgomery County, Texas</t>
  </si>
  <si>
    <t>Census Tract 6911, Montgomery County, Texas</t>
  </si>
  <si>
    <t>Census Tract 6912.01, Montgomery County, Texas</t>
  </si>
  <si>
    <t>Census Tract 6912.02, Montgomery County, Texas</t>
  </si>
  <si>
    <t>Census Tract 6913.01, Montgomery County, Texas</t>
  </si>
  <si>
    <t>Census Tract 6913.02, Montgomery County, Texas</t>
  </si>
  <si>
    <t>Census Tract 6914.01, Montgomery County, Texas</t>
  </si>
  <si>
    <t>Census Tract 6914.02, Montgomery County, Texas</t>
  </si>
  <si>
    <t>Census Tract 6914.03, Montgomery County, Texas</t>
  </si>
  <si>
    <t>Census Tract 6915, Montgomery County, Texas</t>
  </si>
  <si>
    <t>Census Tract 6916.01, Montgomery County, Texas</t>
  </si>
  <si>
    <t>Census Tract 6916.02, Montgomery County, Texas</t>
  </si>
  <si>
    <t>Census Tract 6917, Montgomery County, Texas</t>
  </si>
  <si>
    <t>Census Tract 6918.01, Montgomery County, Texas</t>
  </si>
  <si>
    <t>Census Tract 6918.02, Montgomery County, Texas</t>
  </si>
  <si>
    <t>Census Tract 6919, Montgomery County, Texas</t>
  </si>
  <si>
    <t>Census Tract 6920.03, Montgomery County, Texas</t>
  </si>
  <si>
    <t>Census Tract 6920.04, Montgomery County, Texas</t>
  </si>
  <si>
    <t>Census Tract 6920.05, Montgomery County, Texas</t>
  </si>
  <si>
    <t>Census Tract 6920.06, Montgomery County, Texas</t>
  </si>
  <si>
    <t>Census Tract 6920.07, Montgomery County, Texas</t>
  </si>
  <si>
    <t>Census Tract 6920.08, Montgomery County, Texas</t>
  </si>
  <si>
    <t>Census Tract 6920.09, Montgomery County, Texas</t>
  </si>
  <si>
    <t>Census Tract 6920.10, Montgomery County, Texas</t>
  </si>
  <si>
    <t>Census Tract 6921.01, Montgomery County, Texas</t>
  </si>
  <si>
    <t>Census Tract 6921.02, Montgomery County, Texas</t>
  </si>
  <si>
    <t>Census Tract 6921.03, Montgomery County, Texas</t>
  </si>
  <si>
    <t>Census Tract 6922.01, Montgomery County, Texas</t>
  </si>
  <si>
    <t>Census Tract 6922.02, Montgomery County, Texas</t>
  </si>
  <si>
    <t>Census Tract 6923.01, Montgomery County, Texas</t>
  </si>
  <si>
    <t>Census Tract 6923.02, Montgomery County, Texas</t>
  </si>
  <si>
    <t>Census Tract 6923.03, Montgomery County, Texas</t>
  </si>
  <si>
    <t>Census Tract 6923.04, Montgomery County, Texas</t>
  </si>
  <si>
    <t>Census Tract 6924.01, Montgomery County, Texas</t>
  </si>
  <si>
    <t>Census Tract 6924.02, Montgomery County, Texas</t>
  </si>
  <si>
    <t>Census Tract 6925.01, Montgomery County, Texas</t>
  </si>
  <si>
    <t>Census Tract 6925.02, Montgomery County, Texas</t>
  </si>
  <si>
    <t>Census Tract 6926.01, Montgomery County, Texas</t>
  </si>
  <si>
    <t>Census Tract 6926.03, Montgomery County, Texas</t>
  </si>
  <si>
    <t>Census Tract 6926.04, Montgomery County, Texas</t>
  </si>
  <si>
    <t>Census Tract 6926.05, Montgomery County, Texas</t>
  </si>
  <si>
    <t>Census Tract 6927.01, Montgomery County, Texas</t>
  </si>
  <si>
    <t>Census Tract 6927.02, Montgomery County, Texas</t>
  </si>
  <si>
    <t>Census Tract 6928.02, Montgomery County, Texas</t>
  </si>
  <si>
    <t>Census Tract 6928.03, Montgomery County, Texas</t>
  </si>
  <si>
    <t>Census Tract 6928.04, Montgomery County, Texas</t>
  </si>
  <si>
    <t>Census Tract 6929, Montgomery County, Texas</t>
  </si>
  <si>
    <t>Census Tract 6930.01, Montgomery County, Texas</t>
  </si>
  <si>
    <t>Census Tract 6930.02, Montgomery County, Texas</t>
  </si>
  <si>
    <t>Census Tract 6931.02, Montgomery County, Texas</t>
  </si>
  <si>
    <t>Census Tract 6931.03, Montgomery County, Texas</t>
  </si>
  <si>
    <t>Census Tract 6931.04, Montgomery County, Texas</t>
  </si>
  <si>
    <t>Census Tract 6932.01, Montgomery County, Texas</t>
  </si>
  <si>
    <t>Census Tract 6932.02, Montgomery County, Texas</t>
  </si>
  <si>
    <t>Census Tract 6933.01, Montgomery County, Texas</t>
  </si>
  <si>
    <t>Census Tract 6933.02, Montgomery County, Texas</t>
  </si>
  <si>
    <t>Census Tract 6933.03, Montgomery County, Texas</t>
  </si>
  <si>
    <t>Census Tract 6933.04, Montgomery County, Texas</t>
  </si>
  <si>
    <t>Census Tract 6934.01, Montgomery County, Texas</t>
  </si>
  <si>
    <t>Census Tract 6934.02, Montgomery County, Texas</t>
  </si>
  <si>
    <t>Census Tract 6935.01, Montgomery County, Texas</t>
  </si>
  <si>
    <t>Census Tract 6935.02, Montgomery County, Texas</t>
  </si>
  <si>
    <t>Census Tract 6935.03, Montgomery County, Texas</t>
  </si>
  <si>
    <t>Census Tract 6936, Montgomery County, Texas</t>
  </si>
  <si>
    <t>Census Tract 6937.01, Montgomery County, Texas</t>
  </si>
  <si>
    <t>Census Tract 6937.02, Montgomery County, Texas</t>
  </si>
  <si>
    <t>Census Tract 6937.03, Montgomery County, Texas</t>
  </si>
  <si>
    <t>Census Tract 6938, Montgomery County, Texas</t>
  </si>
  <si>
    <t>Census Tract 6939.01, Montgomery County, Texas</t>
  </si>
  <si>
    <t>Census Tract 6939.02, Montgomery County, Texas</t>
  </si>
  <si>
    <t>Census Tract 6939.03, Montgomery County, Texas</t>
  </si>
  <si>
    <t>Census Tract 6939.04, Montgomery County, Texas</t>
  </si>
  <si>
    <t>Census Tract 6940.01, Montgomery County, Texas</t>
  </si>
  <si>
    <t>Census Tract 6940.02, Montgomery County, Texas</t>
  </si>
  <si>
    <t>Census Tract 6941.03, Montgomery County, Texas</t>
  </si>
  <si>
    <t>Census Tract 6941.04, Montgomery County, Texas</t>
  </si>
  <si>
    <t>Census Tract 6941.05, Montgomery County, Texas</t>
  </si>
  <si>
    <t>Census Tract 6941.06, Montgomery County, Texas</t>
  </si>
  <si>
    <t>Census Tract 6941.07, Montgomery County, Texas</t>
  </si>
  <si>
    <t>Census Tract 6942.03, Montgomery County, Texas</t>
  </si>
  <si>
    <t>Census Tract 6942.04, Montgomery County, Texas</t>
  </si>
  <si>
    <t>Census Tract 6942.05, Montgomery County, Texas</t>
  </si>
  <si>
    <t>Census Tract 6942.06, Montgomery County, Texas</t>
  </si>
  <si>
    <t>Census Tract 6942.07, Montgomery County, Texas</t>
  </si>
  <si>
    <t>Census Tract 6942.08, Montgomery County, Texas</t>
  </si>
  <si>
    <t>Census Tract 6942.09, Montgomery County, Texas</t>
  </si>
  <si>
    <t>Census Tract 6942.10, Montgomery County, Texas</t>
  </si>
  <si>
    <t>Census Tract 6943.03, Montgomery County, Texas</t>
  </si>
  <si>
    <t>Census Tract 6943.04, Montgomery County, Texas</t>
  </si>
  <si>
    <t>Census Tract 6943.05, Montgomery County, Texas</t>
  </si>
  <si>
    <t>Census Tract 6943.06, Montgomery County, Texas</t>
  </si>
  <si>
    <t>Census Tract 6943.07, Montgomery County, Texas</t>
  </si>
  <si>
    <t>Census Tract 6943.08, Montgomery County, Texas</t>
  </si>
  <si>
    <t>Census Tract 6943.09, Montgomery County, Texas</t>
  </si>
  <si>
    <t>Census Tract 6944.01, Montgomery County, Texas</t>
  </si>
  <si>
    <t>Census Tract 6944.02, Montgomery County, Texas</t>
  </si>
  <si>
    <t>Census Tract 6944.03, Montgomery County, Texas</t>
  </si>
  <si>
    <t>Census Tract 6945.01, Montgomery County, Texas</t>
  </si>
  <si>
    <t>Census Tract 6945.02, Montgomery County, Texas</t>
  </si>
  <si>
    <t>Census Tract 6945.03, Montgomery County, Texas</t>
  </si>
  <si>
    <t>Census Tract 6946.01, Montgomery County, Texas</t>
  </si>
  <si>
    <t>Census Tract 6946.02, Montgomery County, Texas</t>
  </si>
  <si>
    <t>Census Tract 6946.03, Montgomery County, Texas</t>
  </si>
  <si>
    <t>Census Tract 6947, Montgomery County, Texas</t>
  </si>
  <si>
    <t>48341950100</t>
  </si>
  <si>
    <t>Census Tract 9501, Moore County, Texas</t>
  </si>
  <si>
    <t>Moore</t>
  </si>
  <si>
    <t>48341950201</t>
  </si>
  <si>
    <t>Census Tract 9502.01, Moore County, Texas</t>
  </si>
  <si>
    <t>48341950202</t>
  </si>
  <si>
    <t>Census Tract 9502.02, Moore County, Texas</t>
  </si>
  <si>
    <t>48341950301</t>
  </si>
  <si>
    <t>Census Tract 9503.01, Moore County, Texas</t>
  </si>
  <si>
    <t>48341950302</t>
  </si>
  <si>
    <t>Census Tract 9503.02, Moore County, Texas</t>
  </si>
  <si>
    <t>48341950400</t>
  </si>
  <si>
    <t>Census Tract 9504, Moore County, Texas</t>
  </si>
  <si>
    <t>48343950100</t>
  </si>
  <si>
    <t>Census Tract 9501, Morris County, Texas</t>
  </si>
  <si>
    <t>Morris</t>
  </si>
  <si>
    <t>48343950200</t>
  </si>
  <si>
    <t>Census Tract 9502, Morris County, Texas</t>
  </si>
  <si>
    <t>48343950300</t>
  </si>
  <si>
    <t>Census Tract 9503, Morris County, Texas</t>
  </si>
  <si>
    <t>48345950100</t>
  </si>
  <si>
    <t>Census Tract 9501, Motley County, Texas</t>
  </si>
  <si>
    <t>Motley</t>
  </si>
  <si>
    <t>48347950100</t>
  </si>
  <si>
    <t>Census Tract 9501, Nacogdoches County, Texas</t>
  </si>
  <si>
    <t>Nacogdoches</t>
  </si>
  <si>
    <t>48347950200</t>
  </si>
  <si>
    <t>Census Tract 9502, Nacogdoches County, Texas</t>
  </si>
  <si>
    <t>48347950303</t>
  </si>
  <si>
    <t>Census Tract 9503.03, Nacogdoches County, Texas</t>
  </si>
  <si>
    <t>48347950304</t>
  </si>
  <si>
    <t>Census Tract 9503.04, Nacogdoches County, Texas</t>
  </si>
  <si>
    <t>48347950305</t>
  </si>
  <si>
    <t>Census Tract 9503.05, Nacogdoches County, Texas</t>
  </si>
  <si>
    <t>48347950306</t>
  </si>
  <si>
    <t>Census Tract 9503.06, Nacogdoches County, Texas</t>
  </si>
  <si>
    <t>48347950401</t>
  </si>
  <si>
    <t>Census Tract 9504.01, Nacogdoches County, Texas</t>
  </si>
  <si>
    <t>48347950402</t>
  </si>
  <si>
    <t>Census Tract 9504.02, Nacogdoches County, Texas</t>
  </si>
  <si>
    <t>48347950501</t>
  </si>
  <si>
    <t>Census Tract 9505.01, Nacogdoches County, Texas</t>
  </si>
  <si>
    <t>48347950502</t>
  </si>
  <si>
    <t>Census Tract 9505.02, Nacogdoches County, Texas</t>
  </si>
  <si>
    <t>48347950600</t>
  </si>
  <si>
    <t>Census Tract 9506, Nacogdoches County, Texas</t>
  </si>
  <si>
    <t>48347950700</t>
  </si>
  <si>
    <t>Census Tract 9507, Nacogdoches County, Texas</t>
  </si>
  <si>
    <t>48347950800</t>
  </si>
  <si>
    <t>Census Tract 9508, Nacogdoches County, Texas</t>
  </si>
  <si>
    <t>48347950900</t>
  </si>
  <si>
    <t>Census Tract 9509, Nacogdoches County, Texas</t>
  </si>
  <si>
    <t>48347951001</t>
  </si>
  <si>
    <t>Census Tract 9510.01, Nacogdoches County, Texas</t>
  </si>
  <si>
    <t>48347951002</t>
  </si>
  <si>
    <t>Census Tract 9510.02, Nacogdoches County, Texas</t>
  </si>
  <si>
    <t>48347951100</t>
  </si>
  <si>
    <t>Census Tract 9511, Nacogdoches County, Texas</t>
  </si>
  <si>
    <t>48349970100</t>
  </si>
  <si>
    <t>Census Tract 9701, Navarro County, Texas</t>
  </si>
  <si>
    <t>Navarro</t>
  </si>
  <si>
    <t>48349970200</t>
  </si>
  <si>
    <t>Census Tract 9702, Navarro County, Texas</t>
  </si>
  <si>
    <t>48349970301</t>
  </si>
  <si>
    <t>Census Tract 9703.01, Navarro County, Texas</t>
  </si>
  <si>
    <t>48349970302</t>
  </si>
  <si>
    <t>Census Tract 9703.02, Navarro County, Texas</t>
  </si>
  <si>
    <t>48349970400</t>
  </si>
  <si>
    <t>Census Tract 9704, Navarro County, Texas</t>
  </si>
  <si>
    <t>48349970500</t>
  </si>
  <si>
    <t>Census Tract 9705, Navarro County, Texas</t>
  </si>
  <si>
    <t>48349970600</t>
  </si>
  <si>
    <t>Census Tract 9706, Navarro County, Texas</t>
  </si>
  <si>
    <t>48349970701</t>
  </si>
  <si>
    <t>Census Tract 9707.01, Navarro County, Texas</t>
  </si>
  <si>
    <t>48349970800</t>
  </si>
  <si>
    <t>Census Tract 9708, Navarro County, Texas</t>
  </si>
  <si>
    <t>48349970901</t>
  </si>
  <si>
    <t>Census Tract 9709.01, Navarro County, Texas</t>
  </si>
  <si>
    <t>48349970902</t>
  </si>
  <si>
    <t>Census Tract 9709.02, Navarro County, Texas</t>
  </si>
  <si>
    <t>48349971000</t>
  </si>
  <si>
    <t>Census Tract 9710, Navarro County, Texas</t>
  </si>
  <si>
    <t>48351950100</t>
  </si>
  <si>
    <t>Census Tract 9501, Newton County, Texas</t>
  </si>
  <si>
    <t>Newton</t>
  </si>
  <si>
    <t>48351950201</t>
  </si>
  <si>
    <t>Census Tract 9502.01, Newton County, Texas</t>
  </si>
  <si>
    <t>48351950202</t>
  </si>
  <si>
    <t>Census Tract 9502.02, Newton County, Texas</t>
  </si>
  <si>
    <t>48351950300</t>
  </si>
  <si>
    <t>Census Tract 9503, Newton County, Texas</t>
  </si>
  <si>
    <t>48351950400</t>
  </si>
  <si>
    <t>Census Tract 9504, Newton County, Texas</t>
  </si>
  <si>
    <t>48353950100</t>
  </si>
  <si>
    <t>Census Tract 9501, Nolan County, Texas</t>
  </si>
  <si>
    <t>Nolan</t>
  </si>
  <si>
    <t>48353950200</t>
  </si>
  <si>
    <t>Census Tract 9502, Nolan County, Texas</t>
  </si>
  <si>
    <t>48353950300</t>
  </si>
  <si>
    <t>Census Tract 9503, Nolan County, Texas</t>
  </si>
  <si>
    <t>48353950400</t>
  </si>
  <si>
    <t>Census Tract 9504, Nolan County, Texas</t>
  </si>
  <si>
    <t>48353950500</t>
  </si>
  <si>
    <t>Census Tract 9505, Nolan County, Texas</t>
  </si>
  <si>
    <t>48355000500</t>
  </si>
  <si>
    <t>Census Tract 5, Nueces County, Texas</t>
  </si>
  <si>
    <t>Nueces</t>
  </si>
  <si>
    <t>48355000601</t>
  </si>
  <si>
    <t>Census Tract 6.01, Nueces County, Texas</t>
  </si>
  <si>
    <t>48355000602</t>
  </si>
  <si>
    <t>Census Tract 6.02, Nueces County, Texas</t>
  </si>
  <si>
    <t>48355000700</t>
  </si>
  <si>
    <t>Census Tract 7, Nueces County, Texas</t>
  </si>
  <si>
    <t>48355000800</t>
  </si>
  <si>
    <t>Census Tract 8, Nueces County, Texas</t>
  </si>
  <si>
    <t>48355000900</t>
  </si>
  <si>
    <t>Census Tract 9, Nueces County, Texas</t>
  </si>
  <si>
    <t>48355001000</t>
  </si>
  <si>
    <t>Census Tract 10, Nueces County, Texas</t>
  </si>
  <si>
    <t>48355001100</t>
  </si>
  <si>
    <t>Census Tract 11, Nueces County, Texas</t>
  </si>
  <si>
    <t>48355001201</t>
  </si>
  <si>
    <t>Census Tract 12.01, Nueces County, Texas</t>
  </si>
  <si>
    <t>48355001202</t>
  </si>
  <si>
    <t>Census Tract 12.02, Nueces County, Texas</t>
  </si>
  <si>
    <t>48355001300</t>
  </si>
  <si>
    <t>Census Tract 13, Nueces County, Texas</t>
  </si>
  <si>
    <t>48355001400</t>
  </si>
  <si>
    <t>Census Tract 14, Nueces County, Texas</t>
  </si>
  <si>
    <t>48355001500</t>
  </si>
  <si>
    <t>Census Tract 15, Nueces County, Texas</t>
  </si>
  <si>
    <t>48355001601</t>
  </si>
  <si>
    <t>Census Tract 16.01, Nueces County, Texas</t>
  </si>
  <si>
    <t>48355001602</t>
  </si>
  <si>
    <t>Census Tract 16.02, Nueces County, Texas</t>
  </si>
  <si>
    <t>48355001702</t>
  </si>
  <si>
    <t>Census Tract 17.02, Nueces County, Texas</t>
  </si>
  <si>
    <t>48355001703</t>
  </si>
  <si>
    <t>Census Tract 17.03, Nueces County, Texas</t>
  </si>
  <si>
    <t>48355001704</t>
  </si>
  <si>
    <t>Census Tract 17.04, Nueces County, Texas</t>
  </si>
  <si>
    <t>48355001801</t>
  </si>
  <si>
    <t>Census Tract 18.01, Nueces County, Texas</t>
  </si>
  <si>
    <t>48355001802</t>
  </si>
  <si>
    <t>Census Tract 18.02, Nueces County, Texas</t>
  </si>
  <si>
    <t>48355001903</t>
  </si>
  <si>
    <t>Census Tract 19.03, Nueces County, Texas</t>
  </si>
  <si>
    <t>48355001904</t>
  </si>
  <si>
    <t>Census Tract 19.04, Nueces County, Texas</t>
  </si>
  <si>
    <t>48355001905</t>
  </si>
  <si>
    <t>Census Tract 19.05, Nueces County, Texas</t>
  </si>
  <si>
    <t>48355001906</t>
  </si>
  <si>
    <t>Census Tract 19.06, Nueces County, Texas</t>
  </si>
  <si>
    <t>48355002001</t>
  </si>
  <si>
    <t>Census Tract 20.01, Nueces County, Texas</t>
  </si>
  <si>
    <t>48355002002</t>
  </si>
  <si>
    <t>Census Tract 20.02, Nueces County, Texas</t>
  </si>
  <si>
    <t>48355002101</t>
  </si>
  <si>
    <t>Census Tract 21.01, Nueces County, Texas</t>
  </si>
  <si>
    <t>48355002102</t>
  </si>
  <si>
    <t>Census Tract 21.02, Nueces County, Texas</t>
  </si>
  <si>
    <t>48355002200</t>
  </si>
  <si>
    <t>Census Tract 22, Nueces County, Texas</t>
  </si>
  <si>
    <t>48355002301</t>
  </si>
  <si>
    <t>Census Tract 23.01, Nueces County, Texas</t>
  </si>
  <si>
    <t>48355002303</t>
  </si>
  <si>
    <t>Census Tract 23.03, Nueces County, Texas</t>
  </si>
  <si>
    <t>48355002304</t>
  </si>
  <si>
    <t>Census Tract 23.04, Nueces County, Texas</t>
  </si>
  <si>
    <t>48355002400</t>
  </si>
  <si>
    <t>Census Tract 24, Nueces County, Texas</t>
  </si>
  <si>
    <t>48355002500</t>
  </si>
  <si>
    <t>Census Tract 25, Nueces County, Texas</t>
  </si>
  <si>
    <t>48355002601</t>
  </si>
  <si>
    <t>Census Tract 26.01, Nueces County, Texas</t>
  </si>
  <si>
    <t>48355002602</t>
  </si>
  <si>
    <t>Census Tract 26.02, Nueces County, Texas</t>
  </si>
  <si>
    <t>48355002603</t>
  </si>
  <si>
    <t>Census Tract 26.03, Nueces County, Texas</t>
  </si>
  <si>
    <t>48355002703</t>
  </si>
  <si>
    <t>Census Tract 27.03, Nueces County, Texas</t>
  </si>
  <si>
    <t>48355002705</t>
  </si>
  <si>
    <t>Census Tract 27.05, Nueces County, Texas</t>
  </si>
  <si>
    <t>48355002706</t>
  </si>
  <si>
    <t>Census Tract 27.06, Nueces County, Texas</t>
  </si>
  <si>
    <t>48355002707</t>
  </si>
  <si>
    <t>Census Tract 27.07, Nueces County, Texas</t>
  </si>
  <si>
    <t>48355002708</t>
  </si>
  <si>
    <t>Census Tract 27.08, Nueces County, Texas</t>
  </si>
  <si>
    <t>48355002900</t>
  </si>
  <si>
    <t>Census Tract 29, Nueces County, Texas</t>
  </si>
  <si>
    <t>48355003002</t>
  </si>
  <si>
    <t>Census Tract 30.02, Nueces County, Texas</t>
  </si>
  <si>
    <t>48355003003</t>
  </si>
  <si>
    <t>Census Tract 30.03, Nueces County, Texas</t>
  </si>
  <si>
    <t>48355003004</t>
  </si>
  <si>
    <t>Census Tract 30.04, Nueces County, Texas</t>
  </si>
  <si>
    <t>48355003101</t>
  </si>
  <si>
    <t>Census Tract 31.01, Nueces County, Texas</t>
  </si>
  <si>
    <t>48355003102</t>
  </si>
  <si>
    <t>Census Tract 31.02, Nueces County, Texas</t>
  </si>
  <si>
    <t>48355003202</t>
  </si>
  <si>
    <t>Census Tract 32.02, Nueces County, Texas</t>
  </si>
  <si>
    <t>48355003204</t>
  </si>
  <si>
    <t>Census Tract 32.04, Nueces County, Texas</t>
  </si>
  <si>
    <t>48355003205</t>
  </si>
  <si>
    <t>Census Tract 32.05, Nueces County, Texas</t>
  </si>
  <si>
    <t>48355003206</t>
  </si>
  <si>
    <t>Census Tract 32.06, Nueces County, Texas</t>
  </si>
  <si>
    <t>48355003303</t>
  </si>
  <si>
    <t>Census Tract 33.03, Nueces County, Texas</t>
  </si>
  <si>
    <t>48355003304</t>
  </si>
  <si>
    <t>Census Tract 33.04, Nueces County, Texas</t>
  </si>
  <si>
    <t>48355003305</t>
  </si>
  <si>
    <t>Census Tract 33.05, Nueces County, Texas</t>
  </si>
  <si>
    <t>48355003306</t>
  </si>
  <si>
    <t>Census Tract 33.06, Nueces County, Texas</t>
  </si>
  <si>
    <t>48355003401</t>
  </si>
  <si>
    <t>Census Tract 34.01, Nueces County, Texas</t>
  </si>
  <si>
    <t>48355003402</t>
  </si>
  <si>
    <t>Census Tract 34.02, Nueces County, Texas</t>
  </si>
  <si>
    <t>48355003500</t>
  </si>
  <si>
    <t>Census Tract 35, Nueces County, Texas</t>
  </si>
  <si>
    <t>48355003601</t>
  </si>
  <si>
    <t>Census Tract 36.01, Nueces County, Texas</t>
  </si>
  <si>
    <t>48355003602</t>
  </si>
  <si>
    <t>Census Tract 36.02, Nueces County, Texas</t>
  </si>
  <si>
    <t>48355003603</t>
  </si>
  <si>
    <t>Census Tract 36.03, Nueces County, Texas</t>
  </si>
  <si>
    <t>48355003700</t>
  </si>
  <si>
    <t>Census Tract 37, Nueces County, Texas</t>
  </si>
  <si>
    <t>48355005103</t>
  </si>
  <si>
    <t>Census Tract 51.03, Nueces County, Texas</t>
  </si>
  <si>
    <t>48355005104</t>
  </si>
  <si>
    <t>Census Tract 51.04, Nueces County, Texas</t>
  </si>
  <si>
    <t>48355005404</t>
  </si>
  <si>
    <t>Census Tract 54.04, Nueces County, Texas</t>
  </si>
  <si>
    <t>48355005406</t>
  </si>
  <si>
    <t>Census Tract 54.06, Nueces County, Texas</t>
  </si>
  <si>
    <t>48355005407</t>
  </si>
  <si>
    <t>Census Tract 54.07, Nueces County, Texas</t>
  </si>
  <si>
    <t>48355005408</t>
  </si>
  <si>
    <t>Census Tract 54.08, Nueces County, Texas</t>
  </si>
  <si>
    <t>48355005409</t>
  </si>
  <si>
    <t>Census Tract 54.09, Nueces County, Texas</t>
  </si>
  <si>
    <t>48355005410</t>
  </si>
  <si>
    <t>Census Tract 54.10, Nueces County, Texas</t>
  </si>
  <si>
    <t>48355005411</t>
  </si>
  <si>
    <t>Census Tract 54.11, Nueces County, Texas</t>
  </si>
  <si>
    <t>48355005412</t>
  </si>
  <si>
    <t>Census Tract 54.12, Nueces County, Texas</t>
  </si>
  <si>
    <t>48355005413</t>
  </si>
  <si>
    <t>Census Tract 54.13, Nueces County, Texas</t>
  </si>
  <si>
    <t>48355005414</t>
  </si>
  <si>
    <t>Census Tract 54.14, Nueces County, Texas</t>
  </si>
  <si>
    <t>48355005415</t>
  </si>
  <si>
    <t>Census Tract 54.15, Nueces County, Texas</t>
  </si>
  <si>
    <t>48355005416</t>
  </si>
  <si>
    <t>Census Tract 54.16, Nueces County, Texas</t>
  </si>
  <si>
    <t>48355005417</t>
  </si>
  <si>
    <t>Census Tract 54.17, Nueces County, Texas</t>
  </si>
  <si>
    <t>48355005603</t>
  </si>
  <si>
    <t>Census Tract 56.03, Nueces County, Texas</t>
  </si>
  <si>
    <t>48355005604</t>
  </si>
  <si>
    <t>Census Tract 56.04, Nueces County, Texas</t>
  </si>
  <si>
    <t>48355005605</t>
  </si>
  <si>
    <t>Census Tract 56.05, Nueces County, Texas</t>
  </si>
  <si>
    <t>48355005606</t>
  </si>
  <si>
    <t>Census Tract 56.06, Nueces County, Texas</t>
  </si>
  <si>
    <t>48355005801</t>
  </si>
  <si>
    <t>Census Tract 58.01, Nueces County, Texas</t>
  </si>
  <si>
    <t>48355005803</t>
  </si>
  <si>
    <t>Census Tract 58.03, Nueces County, Texas</t>
  </si>
  <si>
    <t>48355005804</t>
  </si>
  <si>
    <t>Census Tract 58.04, Nueces County, Texas</t>
  </si>
  <si>
    <t>48355005900</t>
  </si>
  <si>
    <t>Census Tract 59, Nueces County, Texas</t>
  </si>
  <si>
    <t>48355006000</t>
  </si>
  <si>
    <t>Census Tract 60, Nueces County, Texas</t>
  </si>
  <si>
    <t>48355006100</t>
  </si>
  <si>
    <t>Census Tract 61, Nueces County, Texas</t>
  </si>
  <si>
    <t>48355006201</t>
  </si>
  <si>
    <t>Census Tract 62.01, Nueces County, Texas</t>
  </si>
  <si>
    <t>48355006202</t>
  </si>
  <si>
    <t>Census Tract 62.02, Nueces County, Texas</t>
  </si>
  <si>
    <t>48355006203</t>
  </si>
  <si>
    <t>Census Tract 62.03, Nueces County, Texas</t>
  </si>
  <si>
    <t>48355006204</t>
  </si>
  <si>
    <t>Census Tract 62.04, Nueces County, Texas</t>
  </si>
  <si>
    <t>48355006205</t>
  </si>
  <si>
    <t>Census Tract 62.05, Nueces County, Texas</t>
  </si>
  <si>
    <t>48355006300</t>
  </si>
  <si>
    <t>Census Tract 63, Nueces County, Texas</t>
  </si>
  <si>
    <t>48355006400</t>
  </si>
  <si>
    <t>Census Tract 64, Nueces County, Texas</t>
  </si>
  <si>
    <t>48355980000</t>
  </si>
  <si>
    <t>Census Tract 9800, Nueces County, Texas</t>
  </si>
  <si>
    <t>48355990000</t>
  </si>
  <si>
    <t>Census Tract 9900, Nueces County, Texas</t>
  </si>
  <si>
    <t>48357950100</t>
  </si>
  <si>
    <t>Census Tract 9501, Ochiltree County, Texas</t>
  </si>
  <si>
    <t>Ochiltree</t>
  </si>
  <si>
    <t>48357950300</t>
  </si>
  <si>
    <t>Census Tract 9503, Ochiltree County, Texas</t>
  </si>
  <si>
    <t>48357950400</t>
  </si>
  <si>
    <t>Census Tract 9504, Ochiltree County, Texas</t>
  </si>
  <si>
    <t>48359950100</t>
  </si>
  <si>
    <t>Census Tract 9501, Oldham County, Texas</t>
  </si>
  <si>
    <t>Oldham</t>
  </si>
  <si>
    <t>48361020200</t>
  </si>
  <si>
    <t>Census Tract 202, Orange County, Texas</t>
  </si>
  <si>
    <t>Orange</t>
  </si>
  <si>
    <t>48361020300</t>
  </si>
  <si>
    <t>Census Tract 203, Orange County, Texas</t>
  </si>
  <si>
    <t>48361020500</t>
  </si>
  <si>
    <t>Census Tract 205, Orange County, Texas</t>
  </si>
  <si>
    <t>48361020700</t>
  </si>
  <si>
    <t>Census Tract 207, Orange County, Texas</t>
  </si>
  <si>
    <t>48361020800</t>
  </si>
  <si>
    <t>Census Tract 208, Orange County, Texas</t>
  </si>
  <si>
    <t>48361020900</t>
  </si>
  <si>
    <t>Census Tract 209, Orange County, Texas</t>
  </si>
  <si>
    <t>48361021000</t>
  </si>
  <si>
    <t>Census Tract 210, Orange County, Texas</t>
  </si>
  <si>
    <t>48361021100</t>
  </si>
  <si>
    <t>Census Tract 211, Orange County, Texas</t>
  </si>
  <si>
    <t>48361021200</t>
  </si>
  <si>
    <t>Census Tract 212, Orange County, Texas</t>
  </si>
  <si>
    <t>48361021300</t>
  </si>
  <si>
    <t>Census Tract 213, Orange County, Texas</t>
  </si>
  <si>
    <t>48361021400</t>
  </si>
  <si>
    <t>Census Tract 214, Orange County, Texas</t>
  </si>
  <si>
    <t>48361021501</t>
  </si>
  <si>
    <t>Census Tract 215.01, Orange County, Texas</t>
  </si>
  <si>
    <t>48361021503</t>
  </si>
  <si>
    <t>Census Tract 215.03, Orange County, Texas</t>
  </si>
  <si>
    <t>48361021504</t>
  </si>
  <si>
    <t>Census Tract 215.04, Orange County, Texas</t>
  </si>
  <si>
    <t>48361021600</t>
  </si>
  <si>
    <t>Census Tract 216, Orange County, Texas</t>
  </si>
  <si>
    <t>48361021700</t>
  </si>
  <si>
    <t>Census Tract 217, Orange County, Texas</t>
  </si>
  <si>
    <t>48361021800</t>
  </si>
  <si>
    <t>Census Tract 218, Orange County, Texas</t>
  </si>
  <si>
    <t>48361021901</t>
  </si>
  <si>
    <t>Census Tract 219.01, Orange County, Texas</t>
  </si>
  <si>
    <t>48361021902</t>
  </si>
  <si>
    <t>Census Tract 219.02, Orange County, Texas</t>
  </si>
  <si>
    <t>48361022000</t>
  </si>
  <si>
    <t>Census Tract 220, Orange County, Texas</t>
  </si>
  <si>
    <t>48361022200</t>
  </si>
  <si>
    <t>Census Tract 222, Orange County, Texas</t>
  </si>
  <si>
    <t>48361022301</t>
  </si>
  <si>
    <t>Census Tract 223.01, Orange County, Texas</t>
  </si>
  <si>
    <t>48361022302</t>
  </si>
  <si>
    <t>Census Tract 223.02, Orange County, Texas</t>
  </si>
  <si>
    <t>48361022400</t>
  </si>
  <si>
    <t>Census Tract 224, Orange County, Texas</t>
  </si>
  <si>
    <t>48363000100</t>
  </si>
  <si>
    <t>Census Tract 1, Palo Pinto County, Texas</t>
  </si>
  <si>
    <t>Palo Pinto</t>
  </si>
  <si>
    <t>48363000200</t>
  </si>
  <si>
    <t>Census Tract 2, Palo Pinto County, Texas</t>
  </si>
  <si>
    <t>48363000300</t>
  </si>
  <si>
    <t>Census Tract 3, Palo Pinto County, Texas</t>
  </si>
  <si>
    <t>48363000401</t>
  </si>
  <si>
    <t>Census Tract 4.01, Palo Pinto County, Texas</t>
  </si>
  <si>
    <t>48363000402</t>
  </si>
  <si>
    <t>Census Tract 4.02, Palo Pinto County, Texas</t>
  </si>
  <si>
    <t>48363000500</t>
  </si>
  <si>
    <t>Census Tract 5, Palo Pinto County, Texas</t>
  </si>
  <si>
    <t>48363000600</t>
  </si>
  <si>
    <t>Census Tract 6, Palo Pinto County, Texas</t>
  </si>
  <si>
    <t>48363000700</t>
  </si>
  <si>
    <t>Census Tract 7, Palo Pinto County, Texas</t>
  </si>
  <si>
    <t>48363000800</t>
  </si>
  <si>
    <t>Census Tract 8, Palo Pinto County, Texas</t>
  </si>
  <si>
    <t>48363000900</t>
  </si>
  <si>
    <t>Census Tract 9, Palo Pinto County, Texas</t>
  </si>
  <si>
    <t>48365950100</t>
  </si>
  <si>
    <t>Census Tract 9501, Panola County, Texas</t>
  </si>
  <si>
    <t>Panola</t>
  </si>
  <si>
    <t>48365950200</t>
  </si>
  <si>
    <t>Census Tract 9502, Panola County, Texas</t>
  </si>
  <si>
    <t>48365950300</t>
  </si>
  <si>
    <t>Census Tract 9503, Panola County, Texas</t>
  </si>
  <si>
    <t>48365950401</t>
  </si>
  <si>
    <t>Census Tract 9504.01, Panola County, Texas</t>
  </si>
  <si>
    <t>48365950402</t>
  </si>
  <si>
    <t>Census Tract 9504.02, Panola County, Texas</t>
  </si>
  <si>
    <t>48365950500</t>
  </si>
  <si>
    <t>Census Tract 9505, Panola County, Texas</t>
  </si>
  <si>
    <t>48365950600</t>
  </si>
  <si>
    <t>Census Tract 9506, Panola County, Texas</t>
  </si>
  <si>
    <t>48367140101</t>
  </si>
  <si>
    <t>Census Tract 1401.01, Parker County, Texas</t>
  </si>
  <si>
    <t>Parker</t>
  </si>
  <si>
    <t>48367140102</t>
  </si>
  <si>
    <t>Census Tract 1401.02, Parker County, Texas</t>
  </si>
  <si>
    <t>48367140201</t>
  </si>
  <si>
    <t>Census Tract 1402.01, Parker County, Texas</t>
  </si>
  <si>
    <t>48367140202</t>
  </si>
  <si>
    <t>Census Tract 1402.02, Parker County, Texas</t>
  </si>
  <si>
    <t>48367140300</t>
  </si>
  <si>
    <t>Census Tract 1403, Parker County, Texas</t>
  </si>
  <si>
    <t>48367140403</t>
  </si>
  <si>
    <t>Census Tract 1404.03, Parker County, Texas</t>
  </si>
  <si>
    <t>48367140408</t>
  </si>
  <si>
    <t>Census Tract 1404.08, Parker County, Texas</t>
  </si>
  <si>
    <t>48367140409</t>
  </si>
  <si>
    <t>Census Tract 1404.09, Parker County, Texas</t>
  </si>
  <si>
    <t>48367140410</t>
  </si>
  <si>
    <t>Census Tract 1404.10, Parker County, Texas</t>
  </si>
  <si>
    <t>48367140411</t>
  </si>
  <si>
    <t>Census Tract 1404.11, Parker County, Texas</t>
  </si>
  <si>
    <t>48367140412</t>
  </si>
  <si>
    <t>Census Tract 1404.12, Parker County, Texas</t>
  </si>
  <si>
    <t>48367140413</t>
  </si>
  <si>
    <t>Census Tract 1404.13, Parker County, Texas</t>
  </si>
  <si>
    <t>48367140414</t>
  </si>
  <si>
    <t>Census Tract 1404.14, Parker County, Texas</t>
  </si>
  <si>
    <t>48367140415</t>
  </si>
  <si>
    <t>Census Tract 1404.15, Parker County, Texas</t>
  </si>
  <si>
    <t>48367140416</t>
  </si>
  <si>
    <t>Census Tract 1404.16, Parker County, Texas</t>
  </si>
  <si>
    <t>48367140502</t>
  </si>
  <si>
    <t>Census Tract 1405.02, Parker County, Texas</t>
  </si>
  <si>
    <t>48367140503</t>
  </si>
  <si>
    <t>Census Tract 1405.03, Parker County, Texas</t>
  </si>
  <si>
    <t>48367140504</t>
  </si>
  <si>
    <t>Census Tract 1405.04, Parker County, Texas</t>
  </si>
  <si>
    <t>48367140601</t>
  </si>
  <si>
    <t>Census Tract 1406.01, Parker County, Texas</t>
  </si>
  <si>
    <t>48367140603</t>
  </si>
  <si>
    <t>Census Tract 1406.03, Parker County, Texas</t>
  </si>
  <si>
    <t>48367140604</t>
  </si>
  <si>
    <t>Census Tract 1406.04, Parker County, Texas</t>
  </si>
  <si>
    <t>48367140707</t>
  </si>
  <si>
    <t>Census Tract 1407.07, Parker County, Texas</t>
  </si>
  <si>
    <t>48367140708</t>
  </si>
  <si>
    <t>Census Tract 1407.08, Parker County, Texas</t>
  </si>
  <si>
    <t>48367140709</t>
  </si>
  <si>
    <t>Census Tract 1407.09, Parker County, Texas</t>
  </si>
  <si>
    <t>48367140710</t>
  </si>
  <si>
    <t>Census Tract 1407.10, Parker County, Texas</t>
  </si>
  <si>
    <t>48367140711</t>
  </si>
  <si>
    <t>Census Tract 1407.11, Parker County, Texas</t>
  </si>
  <si>
    <t>48367140712</t>
  </si>
  <si>
    <t>Census Tract 1407.12, Parker County, Texas</t>
  </si>
  <si>
    <t>48367140713</t>
  </si>
  <si>
    <t>Census Tract 1407.13, Parker County, Texas</t>
  </si>
  <si>
    <t>48367140714</t>
  </si>
  <si>
    <t>Census Tract 1407.14, Parker County, Texas</t>
  </si>
  <si>
    <t>48369950200</t>
  </si>
  <si>
    <t>Census Tract 9502, Parmer County, Texas</t>
  </si>
  <si>
    <t>Parmer</t>
  </si>
  <si>
    <t>48369950300</t>
  </si>
  <si>
    <t>Census Tract 9503, Parmer County, Texas</t>
  </si>
  <si>
    <t>48371950100</t>
  </si>
  <si>
    <t>Census Tract 9501, Pecos County, Texas</t>
  </si>
  <si>
    <t>Pecos</t>
  </si>
  <si>
    <t>48371950300</t>
  </si>
  <si>
    <t>Census Tract 9503, Pecos County, Texas</t>
  </si>
  <si>
    <t>48371950400</t>
  </si>
  <si>
    <t>Census Tract 9504, Pecos County, Texas</t>
  </si>
  <si>
    <t>48371950500</t>
  </si>
  <si>
    <t>Census Tract 9505, Pecos County, Texas</t>
  </si>
  <si>
    <t>48371980000</t>
  </si>
  <si>
    <t>Census Tract 9800, Pecos County, Texas</t>
  </si>
  <si>
    <t>48373210103</t>
  </si>
  <si>
    <t>Census Tract 2101.03, Polk County, Texas</t>
  </si>
  <si>
    <t>Polk</t>
  </si>
  <si>
    <t>48373210104</t>
  </si>
  <si>
    <t>Census Tract 2101.04, Polk County, Texas</t>
  </si>
  <si>
    <t>48373210105</t>
  </si>
  <si>
    <t>Census Tract 2101.05, Polk County, Texas</t>
  </si>
  <si>
    <t>48373210106</t>
  </si>
  <si>
    <t>Census Tract 2101.06, Polk County, Texas</t>
  </si>
  <si>
    <t>48373210203</t>
  </si>
  <si>
    <t>Census Tract 2102.03, Polk County, Texas</t>
  </si>
  <si>
    <t>48373210204</t>
  </si>
  <si>
    <t>Census Tract 2102.04, Polk County, Texas</t>
  </si>
  <si>
    <t>48373210205</t>
  </si>
  <si>
    <t>Census Tract 2102.05, Polk County, Texas</t>
  </si>
  <si>
    <t>48373210206</t>
  </si>
  <si>
    <t>Census Tract 2102.06, Polk County, Texas</t>
  </si>
  <si>
    <t>48373210301</t>
  </si>
  <si>
    <t>Census Tract 2103.01, Polk County, Texas</t>
  </si>
  <si>
    <t>48373210302</t>
  </si>
  <si>
    <t>Census Tract 2103.02, Polk County, Texas</t>
  </si>
  <si>
    <t>48373210401</t>
  </si>
  <si>
    <t>Census Tract 2104.01, Polk County, Texas</t>
  </si>
  <si>
    <t>48373210402</t>
  </si>
  <si>
    <t>Census Tract 2104.02, Polk County, Texas</t>
  </si>
  <si>
    <t>48373210500</t>
  </si>
  <si>
    <t>Census Tract 2105, Polk County, Texas</t>
  </si>
  <si>
    <t>48375010100</t>
  </si>
  <si>
    <t>Census Tract 101, Potter County, Texas</t>
  </si>
  <si>
    <t>Potter</t>
  </si>
  <si>
    <t>48375010200</t>
  </si>
  <si>
    <t>Census Tract 102, Potter County, Texas</t>
  </si>
  <si>
    <t>48375010300</t>
  </si>
  <si>
    <t>Census Tract 103, Potter County, Texas</t>
  </si>
  <si>
    <t>48375010400</t>
  </si>
  <si>
    <t>Census Tract 104, Potter County, Texas</t>
  </si>
  <si>
    <t>48375010600</t>
  </si>
  <si>
    <t>Census Tract 106, Potter County, Texas</t>
  </si>
  <si>
    <t>48375010700</t>
  </si>
  <si>
    <t>Census Tract 107, Potter County, Texas</t>
  </si>
  <si>
    <t>48375011000</t>
  </si>
  <si>
    <t>Census Tract 110, Potter County, Texas</t>
  </si>
  <si>
    <t>48375011500</t>
  </si>
  <si>
    <t>Census Tract 115, Potter County, Texas</t>
  </si>
  <si>
    <t>48375011600</t>
  </si>
  <si>
    <t>Census Tract 116, Potter County, Texas</t>
  </si>
  <si>
    <t>48375011700</t>
  </si>
  <si>
    <t>Census Tract 117, Potter County, Texas</t>
  </si>
  <si>
    <t>48375011800</t>
  </si>
  <si>
    <t>Census Tract 118, Potter County, Texas</t>
  </si>
  <si>
    <t>48375011900</t>
  </si>
  <si>
    <t>Census Tract 119, Potter County, Texas</t>
  </si>
  <si>
    <t>48375012000</t>
  </si>
  <si>
    <t>Census Tract 120, Potter County, Texas</t>
  </si>
  <si>
    <t>48375012200</t>
  </si>
  <si>
    <t>Census Tract 122, Potter County, Texas</t>
  </si>
  <si>
    <t>48375012600</t>
  </si>
  <si>
    <t>Census Tract 126, Potter County, Texas</t>
  </si>
  <si>
    <t>48375012800</t>
  </si>
  <si>
    <t>Census Tract 128, Potter County, Texas</t>
  </si>
  <si>
    <t>48375013000</t>
  </si>
  <si>
    <t>Census Tract 130, Potter County, Texas</t>
  </si>
  <si>
    <t>48375013200</t>
  </si>
  <si>
    <t>Census Tract 132, Potter County, Texas</t>
  </si>
  <si>
    <t>48375013300</t>
  </si>
  <si>
    <t>Census Tract 133, Potter County, Texas</t>
  </si>
  <si>
    <t>48375013400</t>
  </si>
  <si>
    <t>Census Tract 134, Potter County, Texas</t>
  </si>
  <si>
    <t>48375013900</t>
  </si>
  <si>
    <t>Census Tract 139, Potter County, Texas</t>
  </si>
  <si>
    <t>48375014100</t>
  </si>
  <si>
    <t>Census Tract 141, Potter County, Texas</t>
  </si>
  <si>
    <t>48375014300</t>
  </si>
  <si>
    <t>Census Tract 143, Potter County, Texas</t>
  </si>
  <si>
    <t>48375014401</t>
  </si>
  <si>
    <t>Census Tract 144.01, Potter County, Texas</t>
  </si>
  <si>
    <t>48375014500</t>
  </si>
  <si>
    <t>Census Tract 145, Potter County, Texas</t>
  </si>
  <si>
    <t>48375014701</t>
  </si>
  <si>
    <t>Census Tract 147.01, Potter County, Texas</t>
  </si>
  <si>
    <t>48375014702</t>
  </si>
  <si>
    <t>Census Tract 147.02, Potter County, Texas</t>
  </si>
  <si>
    <t>48375014800</t>
  </si>
  <si>
    <t>Census Tract 148, Potter County, Texas</t>
  </si>
  <si>
    <t>48375014900</t>
  </si>
  <si>
    <t>Census Tract 149, Potter County, Texas</t>
  </si>
  <si>
    <t>48375015000</t>
  </si>
  <si>
    <t>Census Tract 150, Potter County, Texas</t>
  </si>
  <si>
    <t>48375015100</t>
  </si>
  <si>
    <t>Census Tract 151, Potter County, Texas</t>
  </si>
  <si>
    <t>48375015200</t>
  </si>
  <si>
    <t>Census Tract 152, Potter County, Texas</t>
  </si>
  <si>
    <t>48375015300</t>
  </si>
  <si>
    <t>Census Tract 153, Potter County, Texas</t>
  </si>
  <si>
    <t>48375015400</t>
  </si>
  <si>
    <t>Census Tract 154, Potter County, Texas</t>
  </si>
  <si>
    <t>48375980000</t>
  </si>
  <si>
    <t>Census Tract 9800, Potter County, Texas</t>
  </si>
  <si>
    <t>48377950100</t>
  </si>
  <si>
    <t>Census Tract 9501, Presidio County, Texas</t>
  </si>
  <si>
    <t>Presidio</t>
  </si>
  <si>
    <t>48377950200</t>
  </si>
  <si>
    <t>Census Tract 9502, Presidio County, Texas</t>
  </si>
  <si>
    <t>48379950101</t>
  </si>
  <si>
    <t>Census Tract 9501.01, Rains County, Texas</t>
  </si>
  <si>
    <t>Rains</t>
  </si>
  <si>
    <t>48379950102</t>
  </si>
  <si>
    <t>Census Tract 9501.02, Rains County, Texas</t>
  </si>
  <si>
    <t>48379950200</t>
  </si>
  <si>
    <t>Census Tract 9502, Rains County, Texas</t>
  </si>
  <si>
    <t>48381020100</t>
  </si>
  <si>
    <t>Census Tract 201, Randall County, Texas</t>
  </si>
  <si>
    <t>Randall</t>
  </si>
  <si>
    <t>48381020200</t>
  </si>
  <si>
    <t>Census Tract 202, Randall County, Texas</t>
  </si>
  <si>
    <t>48381020300</t>
  </si>
  <si>
    <t>Census Tract 203, Randall County, Texas</t>
  </si>
  <si>
    <t>48381020400</t>
  </si>
  <si>
    <t>Census Tract 204, Randall County, Texas</t>
  </si>
  <si>
    <t>48381020500</t>
  </si>
  <si>
    <t>Census Tract 205, Randall County, Texas</t>
  </si>
  <si>
    <t>48381020600</t>
  </si>
  <si>
    <t>Census Tract 206, Randall County, Texas</t>
  </si>
  <si>
    <t>48381020800</t>
  </si>
  <si>
    <t>Census Tract 208, Randall County, Texas</t>
  </si>
  <si>
    <t>48381020900</t>
  </si>
  <si>
    <t>Census Tract 209, Randall County, Texas</t>
  </si>
  <si>
    <t>48381021000</t>
  </si>
  <si>
    <t>Census Tract 210, Randall County, Texas</t>
  </si>
  <si>
    <t>48381021101</t>
  </si>
  <si>
    <t>Census Tract 211.01, Randall County, Texas</t>
  </si>
  <si>
    <t>48381021102</t>
  </si>
  <si>
    <t>Census Tract 211.02, Randall County, Texas</t>
  </si>
  <si>
    <t>48381021200</t>
  </si>
  <si>
    <t>Census Tract 212, Randall County, Texas</t>
  </si>
  <si>
    <t>48381021300</t>
  </si>
  <si>
    <t>Census Tract 213, Randall County, Texas</t>
  </si>
  <si>
    <t>48381021500</t>
  </si>
  <si>
    <t>Census Tract 215, Randall County, Texas</t>
  </si>
  <si>
    <t>48381021602</t>
  </si>
  <si>
    <t>Census Tract 216.02, Randall County, Texas</t>
  </si>
  <si>
    <t>48381021603</t>
  </si>
  <si>
    <t>Census Tract 216.03, Randall County, Texas</t>
  </si>
  <si>
    <t>48381021604</t>
  </si>
  <si>
    <t>Census Tract 216.04, Randall County, Texas</t>
  </si>
  <si>
    <t>48381021605</t>
  </si>
  <si>
    <t>Census Tract 216.05, Randall County, Texas</t>
  </si>
  <si>
    <t>48381021606</t>
  </si>
  <si>
    <t>Census Tract 216.06, Randall County, Texas</t>
  </si>
  <si>
    <t>48381021609</t>
  </si>
  <si>
    <t>Census Tract 216.09, Randall County, Texas</t>
  </si>
  <si>
    <t>48381021610</t>
  </si>
  <si>
    <t>Census Tract 216.10, Randall County, Texas</t>
  </si>
  <si>
    <t>48381021611</t>
  </si>
  <si>
    <t>Census Tract 216.11, Randall County, Texas</t>
  </si>
  <si>
    <t>48381021702</t>
  </si>
  <si>
    <t>Census Tract 217.02, Randall County, Texas</t>
  </si>
  <si>
    <t>48381021705</t>
  </si>
  <si>
    <t>Census Tract 217.05, Randall County, Texas</t>
  </si>
  <si>
    <t>48381021706</t>
  </si>
  <si>
    <t>Census Tract 217.06, Randall County, Texas</t>
  </si>
  <si>
    <t>48381021707</t>
  </si>
  <si>
    <t>Census Tract 217.07, Randall County, Texas</t>
  </si>
  <si>
    <t>48381021708</t>
  </si>
  <si>
    <t>Census Tract 217.08, Randall County, Texas</t>
  </si>
  <si>
    <t>48381021802</t>
  </si>
  <si>
    <t>Census Tract 218.02, Randall County, Texas</t>
  </si>
  <si>
    <t>48381021803</t>
  </si>
  <si>
    <t>Census Tract 218.03, Randall County, Texas</t>
  </si>
  <si>
    <t>48381021804</t>
  </si>
  <si>
    <t>Census Tract 218.04, Randall County, Texas</t>
  </si>
  <si>
    <t>48381021900</t>
  </si>
  <si>
    <t>Census Tract 219, Randall County, Texas</t>
  </si>
  <si>
    <t>48381022001</t>
  </si>
  <si>
    <t>Census Tract 220.01, Randall County, Texas</t>
  </si>
  <si>
    <t>48381022002</t>
  </si>
  <si>
    <t>Census Tract 220.02, Randall County, Texas</t>
  </si>
  <si>
    <t>48383950100</t>
  </si>
  <si>
    <t>Census Tract 9501, Reagan County, Texas</t>
  </si>
  <si>
    <t>Reagan</t>
  </si>
  <si>
    <t>48385950100</t>
  </si>
  <si>
    <t>Census Tract 9501, Real County, Texas</t>
  </si>
  <si>
    <t>Real</t>
  </si>
  <si>
    <t>48387950100</t>
  </si>
  <si>
    <t>Census Tract 9501, Red River County, Texas</t>
  </si>
  <si>
    <t>Red River</t>
  </si>
  <si>
    <t>48387950501</t>
  </si>
  <si>
    <t>Census Tract 9505.01, Red River County, Texas</t>
  </si>
  <si>
    <t>48387950502</t>
  </si>
  <si>
    <t>Census Tract 9505.02, Red River County, Texas</t>
  </si>
  <si>
    <t>48387950600</t>
  </si>
  <si>
    <t>Census Tract 9506, Red River County, Texas</t>
  </si>
  <si>
    <t>48387950700</t>
  </si>
  <si>
    <t>Census Tract 9507, Red River County, Texas</t>
  </si>
  <si>
    <t>48389950200</t>
  </si>
  <si>
    <t>Census Tract 9502, Reeves County, Texas</t>
  </si>
  <si>
    <t>Reeves</t>
  </si>
  <si>
    <t>48389950300</t>
  </si>
  <si>
    <t>Census Tract 9503, Reeves County, Texas</t>
  </si>
  <si>
    <t>48389950400</t>
  </si>
  <si>
    <t>Census Tract 9504, Reeves County, Texas</t>
  </si>
  <si>
    <t>48389950600</t>
  </si>
  <si>
    <t>Census Tract 9506, Reeves County, Texas</t>
  </si>
  <si>
    <t>48391950200</t>
  </si>
  <si>
    <t>Census Tract 9502, Refugio County, Texas</t>
  </si>
  <si>
    <t>Refugio</t>
  </si>
  <si>
    <t>48391950400</t>
  </si>
  <si>
    <t>Census Tract 9504, Refugio County, Texas</t>
  </si>
  <si>
    <t>48393950100</t>
  </si>
  <si>
    <t>Census Tract 9501, Roberts County, Texas</t>
  </si>
  <si>
    <t>Roberts</t>
  </si>
  <si>
    <t>48395960100</t>
  </si>
  <si>
    <t>Census Tract 9601, Robertson County, Texas</t>
  </si>
  <si>
    <t>Robertson</t>
  </si>
  <si>
    <t>48395960200</t>
  </si>
  <si>
    <t>Census Tract 9602, Robertson County, Texas</t>
  </si>
  <si>
    <t>48395960300</t>
  </si>
  <si>
    <t>Census Tract 9603, Robertson County, Texas</t>
  </si>
  <si>
    <t>48395960400</t>
  </si>
  <si>
    <t>Census Tract 9604, Robertson County, Texas</t>
  </si>
  <si>
    <t>48395960501</t>
  </si>
  <si>
    <t>Census Tract 9605.01, Robertson County, Texas</t>
  </si>
  <si>
    <t>48395960502</t>
  </si>
  <si>
    <t>Census Tract 9605.02, Robertson County, Texas</t>
  </si>
  <si>
    <t>48397040101</t>
  </si>
  <si>
    <t>Census Tract 401.01, Rockwall County, Texas</t>
  </si>
  <si>
    <t>Rockwall</t>
  </si>
  <si>
    <t>48397040103</t>
  </si>
  <si>
    <t>Census Tract 401.03, Rockwall County, Texas</t>
  </si>
  <si>
    <t>48397040104</t>
  </si>
  <si>
    <t>Census Tract 401.04, Rockwall County, Texas</t>
  </si>
  <si>
    <t>48397040201</t>
  </si>
  <si>
    <t>Census Tract 402.01, Rockwall County, Texas</t>
  </si>
  <si>
    <t>48397040202</t>
  </si>
  <si>
    <t>Census Tract 402.02, Rockwall County, Texas</t>
  </si>
  <si>
    <t>48397040203</t>
  </si>
  <si>
    <t>Census Tract 402.03, Rockwall County, Texas</t>
  </si>
  <si>
    <t>48397040301</t>
  </si>
  <si>
    <t>Census Tract 403.01, Rockwall County, Texas</t>
  </si>
  <si>
    <t>48397040303</t>
  </si>
  <si>
    <t>Census Tract 403.03, Rockwall County, Texas</t>
  </si>
  <si>
    <t>48397040304</t>
  </si>
  <si>
    <t>Census Tract 403.04, Rockwall County, Texas</t>
  </si>
  <si>
    <t>48397040305</t>
  </si>
  <si>
    <t>Census Tract 403.05, Rockwall County, Texas</t>
  </si>
  <si>
    <t>48397040403</t>
  </si>
  <si>
    <t>Census Tract 404.03, Rockwall County, Texas</t>
  </si>
  <si>
    <t>48397040404</t>
  </si>
  <si>
    <t>Census Tract 404.04, Rockwall County, Texas</t>
  </si>
  <si>
    <t>48397040405</t>
  </si>
  <si>
    <t>Census Tract 404.05, Rockwall County, Texas</t>
  </si>
  <si>
    <t>48397040406</t>
  </si>
  <si>
    <t>Census Tract 404.06, Rockwall County, Texas</t>
  </si>
  <si>
    <t>48397040407</t>
  </si>
  <si>
    <t>Census Tract 404.07, Rockwall County, Texas</t>
  </si>
  <si>
    <t>48397040408</t>
  </si>
  <si>
    <t>Census Tract 404.08, Rockwall County, Texas</t>
  </si>
  <si>
    <t>48397040409</t>
  </si>
  <si>
    <t>Census Tract 404.09, Rockwall County, Texas</t>
  </si>
  <si>
    <t>48397040410</t>
  </si>
  <si>
    <t>Census Tract 404.10, Rockwall County, Texas</t>
  </si>
  <si>
    <t>48397040411</t>
  </si>
  <si>
    <t>Census Tract 404.11, Rockwall County, Texas</t>
  </si>
  <si>
    <t>48397040412</t>
  </si>
  <si>
    <t>Census Tract 404.12, Rockwall County, Texas</t>
  </si>
  <si>
    <t>48397040503</t>
  </si>
  <si>
    <t>Census Tract 405.03, Rockwall County, Texas</t>
  </si>
  <si>
    <t>48397040507</t>
  </si>
  <si>
    <t>Census Tract 405.07, Rockwall County, Texas</t>
  </si>
  <si>
    <t>48397040508</t>
  </si>
  <si>
    <t>Census Tract 405.08, Rockwall County, Texas</t>
  </si>
  <si>
    <t>48397040509</t>
  </si>
  <si>
    <t>Census Tract 405.09, Rockwall County, Texas</t>
  </si>
  <si>
    <t>48397040510</t>
  </si>
  <si>
    <t>Census Tract 405.10, Rockwall County, Texas</t>
  </si>
  <si>
    <t>48397040511</t>
  </si>
  <si>
    <t>Census Tract 405.11, Rockwall County, Texas</t>
  </si>
  <si>
    <t>48397040512</t>
  </si>
  <si>
    <t>Census Tract 405.12, Rockwall County, Texas</t>
  </si>
  <si>
    <t>48397040513</t>
  </si>
  <si>
    <t>Census Tract 405.13, Rockwall County, Texas</t>
  </si>
  <si>
    <t>48397040514</t>
  </si>
  <si>
    <t>Census Tract 405.14, Rockwall County, Texas</t>
  </si>
  <si>
    <t>48399950100</t>
  </si>
  <si>
    <t>Census Tract 9501, Runnels County, Texas</t>
  </si>
  <si>
    <t>Runnels</t>
  </si>
  <si>
    <t>48399950200</t>
  </si>
  <si>
    <t>Census Tract 9502, Runnels County, Texas</t>
  </si>
  <si>
    <t>48399950500</t>
  </si>
  <si>
    <t>Census Tract 9505, Runnels County, Texas</t>
  </si>
  <si>
    <t>48399950600</t>
  </si>
  <si>
    <t>Census Tract 9506, Runnels County, Texas</t>
  </si>
  <si>
    <t>48401950101</t>
  </si>
  <si>
    <t>Census Tract 9501.01, Rusk County, Texas</t>
  </si>
  <si>
    <t>Rusk</t>
  </si>
  <si>
    <t>48401950102</t>
  </si>
  <si>
    <t>Census Tract 9501.02, Rusk County, Texas</t>
  </si>
  <si>
    <t>48401950200</t>
  </si>
  <si>
    <t>Census Tract 9502, Rusk County, Texas</t>
  </si>
  <si>
    <t>48401950300</t>
  </si>
  <si>
    <t>Census Tract 9503, Rusk County, Texas</t>
  </si>
  <si>
    <t>48401950400</t>
  </si>
  <si>
    <t>Census Tract 9504, Rusk County, Texas</t>
  </si>
  <si>
    <t>48401950501</t>
  </si>
  <si>
    <t>Census Tract 9505.01, Rusk County, Texas</t>
  </si>
  <si>
    <t>48401950502</t>
  </si>
  <si>
    <t>Census Tract 9505.02, Rusk County, Texas</t>
  </si>
  <si>
    <t>48401950600</t>
  </si>
  <si>
    <t>Census Tract 9506, Rusk County, Texas</t>
  </si>
  <si>
    <t>48401950700</t>
  </si>
  <si>
    <t>Census Tract 9507, Rusk County, Texas</t>
  </si>
  <si>
    <t>48401950800</t>
  </si>
  <si>
    <t>Census Tract 9508, Rusk County, Texas</t>
  </si>
  <si>
    <t>48401950900</t>
  </si>
  <si>
    <t>Census Tract 9509, Rusk County, Texas</t>
  </si>
  <si>
    <t>48401951000</t>
  </si>
  <si>
    <t>Census Tract 9510, Rusk County, Texas</t>
  </si>
  <si>
    <t>48401951100</t>
  </si>
  <si>
    <t>Census Tract 9511, Rusk County, Texas</t>
  </si>
  <si>
    <t>48401951200</t>
  </si>
  <si>
    <t>Census Tract 9512, Rusk County, Texas</t>
  </si>
  <si>
    <t>48403950100</t>
  </si>
  <si>
    <t>Census Tract 9501, Sabine County, Texas</t>
  </si>
  <si>
    <t>Sabine</t>
  </si>
  <si>
    <t>48403950200</t>
  </si>
  <si>
    <t>Census Tract 9502, Sabine County, Texas</t>
  </si>
  <si>
    <t>48403950300</t>
  </si>
  <si>
    <t>Census Tract 9503, Sabine County, Texas</t>
  </si>
  <si>
    <t>48405950100</t>
  </si>
  <si>
    <t>Census Tract 9501, San Augustine County, Texas</t>
  </si>
  <si>
    <t>San Augustine</t>
  </si>
  <si>
    <t>48405950200</t>
  </si>
  <si>
    <t>Census Tract 9502, San Augustine County, Texas</t>
  </si>
  <si>
    <t>48405950300</t>
  </si>
  <si>
    <t>Census Tract 9503, San Augustine County, Texas</t>
  </si>
  <si>
    <t>48407200103</t>
  </si>
  <si>
    <t>Census Tract 2001.03, San Jacinto County, Texas</t>
  </si>
  <si>
    <t>San Jacinto</t>
  </si>
  <si>
    <t>48407200104</t>
  </si>
  <si>
    <t>Census Tract 2001.04, San Jacinto County, Texas</t>
  </si>
  <si>
    <t>48407200105</t>
  </si>
  <si>
    <t>Census Tract 2001.05, San Jacinto County, Texas</t>
  </si>
  <si>
    <t>48407200106</t>
  </si>
  <si>
    <t>Census Tract 2001.06, San Jacinto County, Texas</t>
  </si>
  <si>
    <t>48407200107</t>
  </si>
  <si>
    <t>Census Tract 2001.07, San Jacinto County, Texas</t>
  </si>
  <si>
    <t>48407200201</t>
  </si>
  <si>
    <t>Census Tract 2002.01, San Jacinto County, Texas</t>
  </si>
  <si>
    <t>48407200202</t>
  </si>
  <si>
    <t>Census Tract 2002.02, San Jacinto County, Texas</t>
  </si>
  <si>
    <t>48407200301</t>
  </si>
  <si>
    <t>Census Tract 2003.01, San Jacinto County, Texas</t>
  </si>
  <si>
    <t>48407200302</t>
  </si>
  <si>
    <t>Census Tract 2003.02, San Jacinto County, Texas</t>
  </si>
  <si>
    <t>48409010201</t>
  </si>
  <si>
    <t>Census Tract 102.01, San Patricio County, Texas</t>
  </si>
  <si>
    <t>San Patricio</t>
  </si>
  <si>
    <t>48409010202</t>
  </si>
  <si>
    <t>Census Tract 102.02, San Patricio County, Texas</t>
  </si>
  <si>
    <t>48409010301</t>
  </si>
  <si>
    <t>Census Tract 103.01, San Patricio County, Texas</t>
  </si>
  <si>
    <t>48409010302</t>
  </si>
  <si>
    <t>Census Tract 103.02, San Patricio County, Texas</t>
  </si>
  <si>
    <t>48409010500</t>
  </si>
  <si>
    <t>Census Tract 105, San Patricio County, Texas</t>
  </si>
  <si>
    <t>48409010601</t>
  </si>
  <si>
    <t>Census Tract 106.01, San Patricio County, Texas</t>
  </si>
  <si>
    <t>48409010602</t>
  </si>
  <si>
    <t>Census Tract 106.02, San Patricio County, Texas</t>
  </si>
  <si>
    <t>48409010603</t>
  </si>
  <si>
    <t>Census Tract 106.03, San Patricio County, Texas</t>
  </si>
  <si>
    <t>48409010604</t>
  </si>
  <si>
    <t>Census Tract 106.04, San Patricio County, Texas</t>
  </si>
  <si>
    <t>48409010700</t>
  </si>
  <si>
    <t>Census Tract 107, San Patricio County, Texas</t>
  </si>
  <si>
    <t>48409010800</t>
  </si>
  <si>
    <t>Census Tract 108, San Patricio County, Texas</t>
  </si>
  <si>
    <t>48409010900</t>
  </si>
  <si>
    <t>Census Tract 109, San Patricio County, Texas</t>
  </si>
  <si>
    <t>48409011000</t>
  </si>
  <si>
    <t>Census Tract 110, San Patricio County, Texas</t>
  </si>
  <si>
    <t>48409011100</t>
  </si>
  <si>
    <t>Census Tract 111, San Patricio County, Texas</t>
  </si>
  <si>
    <t>48409011200</t>
  </si>
  <si>
    <t>Census Tract 112, San Patricio County, Texas</t>
  </si>
  <si>
    <t>48409011300</t>
  </si>
  <si>
    <t>Census Tract 113, San Patricio County, Texas</t>
  </si>
  <si>
    <t>48411950100</t>
  </si>
  <si>
    <t>Census Tract 9501, San Saba County, Texas</t>
  </si>
  <si>
    <t>San Saba</t>
  </si>
  <si>
    <t>48411950200</t>
  </si>
  <si>
    <t>Census Tract 9502, San Saba County, Texas</t>
  </si>
  <si>
    <t>48413950300</t>
  </si>
  <si>
    <t>Census Tract 9503, Schleicher County, Texas</t>
  </si>
  <si>
    <t>Schleicher</t>
  </si>
  <si>
    <t>48415950100</t>
  </si>
  <si>
    <t>Census Tract 9501, Scurry County, Texas</t>
  </si>
  <si>
    <t>Scurry</t>
  </si>
  <si>
    <t>48415950200</t>
  </si>
  <si>
    <t>Census Tract 9502, Scurry County, Texas</t>
  </si>
  <si>
    <t>48415950300</t>
  </si>
  <si>
    <t>Census Tract 9503, Scurry County, Texas</t>
  </si>
  <si>
    <t>48415950600</t>
  </si>
  <si>
    <t>Census Tract 9506, Scurry County, Texas</t>
  </si>
  <si>
    <t>48417950300</t>
  </si>
  <si>
    <t>Census Tract 9503, Shackelford County, Texas</t>
  </si>
  <si>
    <t>Shackelford</t>
  </si>
  <si>
    <t>48419950100</t>
  </si>
  <si>
    <t>Census Tract 9501, Shelby County, Texas</t>
  </si>
  <si>
    <t>Shelby</t>
  </si>
  <si>
    <t>48419950200</t>
  </si>
  <si>
    <t>Census Tract 9502, Shelby County, Texas</t>
  </si>
  <si>
    <t>48419950300</t>
  </si>
  <si>
    <t>Census Tract 9503, Shelby County, Texas</t>
  </si>
  <si>
    <t>48419950401</t>
  </si>
  <si>
    <t>Census Tract 9504.01, Shelby County, Texas</t>
  </si>
  <si>
    <t>48419950402</t>
  </si>
  <si>
    <t>Census Tract 9504.02, Shelby County, Texas</t>
  </si>
  <si>
    <t>48419950500</t>
  </si>
  <si>
    <t>Census Tract 9505, Shelby County, Texas</t>
  </si>
  <si>
    <t>48419950600</t>
  </si>
  <si>
    <t>Census Tract 9506, Shelby County, Texas</t>
  </si>
  <si>
    <t>48421950200</t>
  </si>
  <si>
    <t>Census Tract 9502, Sherman County, Texas</t>
  </si>
  <si>
    <t>Sherman</t>
  </si>
  <si>
    <t>48423000100</t>
  </si>
  <si>
    <t>Census Tract 1, Smith County, Texas</t>
  </si>
  <si>
    <t>Smith</t>
  </si>
  <si>
    <t>48423000201</t>
  </si>
  <si>
    <t>Census Tract 2.01, Smith County, Texas</t>
  </si>
  <si>
    <t>48423000202</t>
  </si>
  <si>
    <t>Census Tract 2.02, Smith County, Texas</t>
  </si>
  <si>
    <t>48423000300</t>
  </si>
  <si>
    <t>Census Tract 3, Smith County, Texas</t>
  </si>
  <si>
    <t>48423000400</t>
  </si>
  <si>
    <t>Census Tract 4, Smith County, Texas</t>
  </si>
  <si>
    <t>48423000500</t>
  </si>
  <si>
    <t>Census Tract 5, Smith County, Texas</t>
  </si>
  <si>
    <t>48423000600</t>
  </si>
  <si>
    <t>Census Tract 6, Smith County, Texas</t>
  </si>
  <si>
    <t>48423000700</t>
  </si>
  <si>
    <t>Census Tract 7, Smith County, Texas</t>
  </si>
  <si>
    <t>48423000800</t>
  </si>
  <si>
    <t>Census Tract 8, Smith County, Texas</t>
  </si>
  <si>
    <t>48423000900</t>
  </si>
  <si>
    <t>Census Tract 9, Smith County, Texas</t>
  </si>
  <si>
    <t>48423001000</t>
  </si>
  <si>
    <t>Census Tract 10, Smith County, Texas</t>
  </si>
  <si>
    <t>48423001101</t>
  </si>
  <si>
    <t>Census Tract 11.01, Smith County, Texas</t>
  </si>
  <si>
    <t>48423001102</t>
  </si>
  <si>
    <t>Census Tract 11.02, Smith County, Texas</t>
  </si>
  <si>
    <t>48423001200</t>
  </si>
  <si>
    <t>Census Tract 12, Smith County, Texas</t>
  </si>
  <si>
    <t>48423001300</t>
  </si>
  <si>
    <t>Census Tract 13, Smith County, Texas</t>
  </si>
  <si>
    <t>48423001404</t>
  </si>
  <si>
    <t>Census Tract 14.04, Smith County, Texas</t>
  </si>
  <si>
    <t>48423001405</t>
  </si>
  <si>
    <t>Census Tract 14.05, Smith County, Texas</t>
  </si>
  <si>
    <t>48423001406</t>
  </si>
  <si>
    <t>Census Tract 14.06, Smith County, Texas</t>
  </si>
  <si>
    <t>48423001407</t>
  </si>
  <si>
    <t>Census Tract 14.07, Smith County, Texas</t>
  </si>
  <si>
    <t>48423001408</t>
  </si>
  <si>
    <t>Census Tract 14.08, Smith County, Texas</t>
  </si>
  <si>
    <t>48423001501</t>
  </si>
  <si>
    <t>Census Tract 15.01, Smith County, Texas</t>
  </si>
  <si>
    <t>48423001502</t>
  </si>
  <si>
    <t>Census Tract 15.02, Smith County, Texas</t>
  </si>
  <si>
    <t>48423001602</t>
  </si>
  <si>
    <t>Census Tract 16.02, Smith County, Texas</t>
  </si>
  <si>
    <t>48423001605</t>
  </si>
  <si>
    <t>Census Tract 16.05, Smith County, Texas</t>
  </si>
  <si>
    <t>48423001606</t>
  </si>
  <si>
    <t>Census Tract 16.06, Smith County, Texas</t>
  </si>
  <si>
    <t>48423001607</t>
  </si>
  <si>
    <t>Census Tract 16.07, Smith County, Texas</t>
  </si>
  <si>
    <t>48423001608</t>
  </si>
  <si>
    <t>Census Tract 16.08, Smith County, Texas</t>
  </si>
  <si>
    <t>48423001701</t>
  </si>
  <si>
    <t>Census Tract 17.01, Smith County, Texas</t>
  </si>
  <si>
    <t>48423001702</t>
  </si>
  <si>
    <t>Census Tract 17.02, Smith County, Texas</t>
  </si>
  <si>
    <t>48423001803</t>
  </si>
  <si>
    <t>Census Tract 18.03, Smith County, Texas</t>
  </si>
  <si>
    <t>48423001804</t>
  </si>
  <si>
    <t>Census Tract 18.04, Smith County, Texas</t>
  </si>
  <si>
    <t>48423001805</t>
  </si>
  <si>
    <t>Census Tract 18.05, Smith County, Texas</t>
  </si>
  <si>
    <t>48423001806</t>
  </si>
  <si>
    <t>Census Tract 18.06, Smith County, Texas</t>
  </si>
  <si>
    <t>48423001807</t>
  </si>
  <si>
    <t>Census Tract 18.07, Smith County, Texas</t>
  </si>
  <si>
    <t>48423001906</t>
  </si>
  <si>
    <t>Census Tract 19.06, Smith County, Texas</t>
  </si>
  <si>
    <t>48423001909</t>
  </si>
  <si>
    <t>Census Tract 19.09, Smith County, Texas</t>
  </si>
  <si>
    <t>48423001910</t>
  </si>
  <si>
    <t>Census Tract 19.10, Smith County, Texas</t>
  </si>
  <si>
    <t>48423001911</t>
  </si>
  <si>
    <t>Census Tract 19.11, Smith County, Texas</t>
  </si>
  <si>
    <t>48423001912</t>
  </si>
  <si>
    <t>Census Tract 19.12, Smith County, Texas</t>
  </si>
  <si>
    <t>48423001913</t>
  </si>
  <si>
    <t>Census Tract 19.13, Smith County, Texas</t>
  </si>
  <si>
    <t>48423001914</t>
  </si>
  <si>
    <t>Census Tract 19.14, Smith County, Texas</t>
  </si>
  <si>
    <t>48423001915</t>
  </si>
  <si>
    <t>Census Tract 19.15, Smith County, Texas</t>
  </si>
  <si>
    <t>48423001916</t>
  </si>
  <si>
    <t>Census Tract 19.16, Smith County, Texas</t>
  </si>
  <si>
    <t>48423001917</t>
  </si>
  <si>
    <t>Census Tract 19.17, Smith County, Texas</t>
  </si>
  <si>
    <t>48423002003</t>
  </si>
  <si>
    <t>Census Tract 20.03, Smith County, Texas</t>
  </si>
  <si>
    <t>48423002004</t>
  </si>
  <si>
    <t>Census Tract 20.04, Smith County, Texas</t>
  </si>
  <si>
    <t>48423002006</t>
  </si>
  <si>
    <t>Census Tract 20.06, Smith County, Texas</t>
  </si>
  <si>
    <t>48423002009</t>
  </si>
  <si>
    <t>Census Tract 20.09, Smith County, Texas</t>
  </si>
  <si>
    <t>48423002010</t>
  </si>
  <si>
    <t>Census Tract 20.10, Smith County, Texas</t>
  </si>
  <si>
    <t>48423002011</t>
  </si>
  <si>
    <t>Census Tract 20.11, Smith County, Texas</t>
  </si>
  <si>
    <t>48423002012</t>
  </si>
  <si>
    <t>Census Tract 20.12, Smith County, Texas</t>
  </si>
  <si>
    <t>48423002013</t>
  </si>
  <si>
    <t>Census Tract 20.13, Smith County, Texas</t>
  </si>
  <si>
    <t>48423002101</t>
  </si>
  <si>
    <t>Census Tract 21.01, Smith County, Texas</t>
  </si>
  <si>
    <t>48423002102</t>
  </si>
  <si>
    <t>Census Tract 21.02, Smith County, Texas</t>
  </si>
  <si>
    <t>48423002200</t>
  </si>
  <si>
    <t>Census Tract 22, Smith County, Texas</t>
  </si>
  <si>
    <t>48423980000</t>
  </si>
  <si>
    <t>Census Tract 9800, Smith County, Texas</t>
  </si>
  <si>
    <t>48425000101</t>
  </si>
  <si>
    <t>Census Tract 1.01, Somervell County, Texas</t>
  </si>
  <si>
    <t>Somervell</t>
  </si>
  <si>
    <t>48425000102</t>
  </si>
  <si>
    <t>Census Tract 1.02, Somervell County, Texas</t>
  </si>
  <si>
    <t>48425000200</t>
  </si>
  <si>
    <t>Census Tract 2, Somervell County, Texas</t>
  </si>
  <si>
    <t>48427950101</t>
  </si>
  <si>
    <t>Census Tract 9501.01, Starr County, Texas</t>
  </si>
  <si>
    <t>Starr</t>
  </si>
  <si>
    <t>48427950104</t>
  </si>
  <si>
    <t>Census Tract 9501.04, Starr County, Texas</t>
  </si>
  <si>
    <t>48427950105</t>
  </si>
  <si>
    <t>Census Tract 9501.05, Starr County, Texas</t>
  </si>
  <si>
    <t>48427950106</t>
  </si>
  <si>
    <t>Census Tract 9501.06, Starr County, Texas</t>
  </si>
  <si>
    <t>48427950107</t>
  </si>
  <si>
    <t>Census Tract 9501.07, Starr County, Texas</t>
  </si>
  <si>
    <t>48427950108</t>
  </si>
  <si>
    <t>Census Tract 9501.08, Starr County, Texas</t>
  </si>
  <si>
    <t>48427950202</t>
  </si>
  <si>
    <t>Census Tract 9502.02, Starr County, Texas</t>
  </si>
  <si>
    <t>48427950203</t>
  </si>
  <si>
    <t>Census Tract 9502.03, Starr County, Texas</t>
  </si>
  <si>
    <t>48427950204</t>
  </si>
  <si>
    <t>Census Tract 9502.04, Starr County, Texas</t>
  </si>
  <si>
    <t>48427950402</t>
  </si>
  <si>
    <t>Census Tract 9504.02, Starr County, Texas</t>
  </si>
  <si>
    <t>48427950403</t>
  </si>
  <si>
    <t>Census Tract 9504.03, Starr County, Texas</t>
  </si>
  <si>
    <t>48427950404</t>
  </si>
  <si>
    <t>Census Tract 9504.04, Starr County, Texas</t>
  </si>
  <si>
    <t>48427950500</t>
  </si>
  <si>
    <t>Census Tract 9505, Starr County, Texas</t>
  </si>
  <si>
    <t>48427950601</t>
  </si>
  <si>
    <t>Census Tract 9506.01, Starr County, Texas</t>
  </si>
  <si>
    <t>48427950602</t>
  </si>
  <si>
    <t>Census Tract 9506.02, Starr County, Texas</t>
  </si>
  <si>
    <t>48427950701</t>
  </si>
  <si>
    <t>Census Tract 9507.01, Starr County, Texas</t>
  </si>
  <si>
    <t>48427950702</t>
  </si>
  <si>
    <t>Census Tract 9507.02, Starr County, Texas</t>
  </si>
  <si>
    <t>48429950200</t>
  </si>
  <si>
    <t>Census Tract 9502, Stephens County, Texas</t>
  </si>
  <si>
    <t>Stephens</t>
  </si>
  <si>
    <t>48429950300</t>
  </si>
  <si>
    <t>Census Tract 9503, Stephens County, Texas</t>
  </si>
  <si>
    <t>48429950500</t>
  </si>
  <si>
    <t>Census Tract 9505, Stephens County, Texas</t>
  </si>
  <si>
    <t>48431950100</t>
  </si>
  <si>
    <t>Census Tract 9501, Sterling County, Texas</t>
  </si>
  <si>
    <t>Sterling</t>
  </si>
  <si>
    <t>48433950300</t>
  </si>
  <si>
    <t>Census Tract 9503, Stonewall County, Texas</t>
  </si>
  <si>
    <t>Stonewall</t>
  </si>
  <si>
    <t>48435950300</t>
  </si>
  <si>
    <t>Census Tract 9503, Sutton County, Texas</t>
  </si>
  <si>
    <t>Sutton</t>
  </si>
  <si>
    <t>48437950200</t>
  </si>
  <si>
    <t>Census Tract 9502, Swisher County, Texas</t>
  </si>
  <si>
    <t>Swisher</t>
  </si>
  <si>
    <t>48437950300</t>
  </si>
  <si>
    <t>Census Tract 9503, Swisher County, Texas</t>
  </si>
  <si>
    <t>48437950400</t>
  </si>
  <si>
    <t>Census Tract 9504, Swisher County, Texas</t>
  </si>
  <si>
    <t>48439100101</t>
  </si>
  <si>
    <t>Census Tract 1001.01, Tarrant County, Texas</t>
  </si>
  <si>
    <t>Tarrant</t>
  </si>
  <si>
    <t>48439100102</t>
  </si>
  <si>
    <t>Census Tract 1001.02, Tarrant County, Texas</t>
  </si>
  <si>
    <t>48439100201</t>
  </si>
  <si>
    <t>Census Tract 1002.01, Tarrant County, Texas</t>
  </si>
  <si>
    <t>48439100202</t>
  </si>
  <si>
    <t>Census Tract 1002.02, Tarrant County, Texas</t>
  </si>
  <si>
    <t>48439100300</t>
  </si>
  <si>
    <t>Census Tract 1003, Tarrant County, Texas</t>
  </si>
  <si>
    <t>48439100401</t>
  </si>
  <si>
    <t>Census Tract 1004.01, Tarrant County, Texas</t>
  </si>
  <si>
    <t>48439100402</t>
  </si>
  <si>
    <t>Census Tract 1004.02, Tarrant County, Texas</t>
  </si>
  <si>
    <t>48439100503</t>
  </si>
  <si>
    <t>Census Tract 1005.03, Tarrant County, Texas</t>
  </si>
  <si>
    <t>48439100504</t>
  </si>
  <si>
    <t>Census Tract 1005.04, Tarrant County, Texas</t>
  </si>
  <si>
    <t>48439100505</t>
  </si>
  <si>
    <t>Census Tract 1005.05, Tarrant County, Texas</t>
  </si>
  <si>
    <t>48439100506</t>
  </si>
  <si>
    <t>Census Tract 1005.06, Tarrant County, Texas</t>
  </si>
  <si>
    <t>48439100601</t>
  </si>
  <si>
    <t>Census Tract 1006.01, Tarrant County, Texas</t>
  </si>
  <si>
    <t>48439100602</t>
  </si>
  <si>
    <t>Census Tract 1006.02, Tarrant County, Texas</t>
  </si>
  <si>
    <t>48439100700</t>
  </si>
  <si>
    <t>Census Tract 1007, Tarrant County, Texas</t>
  </si>
  <si>
    <t>48439100800</t>
  </si>
  <si>
    <t>Census Tract 1008, Tarrant County, Texas</t>
  </si>
  <si>
    <t>48439100900</t>
  </si>
  <si>
    <t>Census Tract 1009, Tarrant County, Texas</t>
  </si>
  <si>
    <t>48439101201</t>
  </si>
  <si>
    <t>Census Tract 1012.01, Tarrant County, Texas</t>
  </si>
  <si>
    <t>48439101202</t>
  </si>
  <si>
    <t>Census Tract 1012.02, Tarrant County, Texas</t>
  </si>
  <si>
    <t>48439101301</t>
  </si>
  <si>
    <t>Census Tract 1013.01, Tarrant County, Texas</t>
  </si>
  <si>
    <t>48439101302</t>
  </si>
  <si>
    <t>Census Tract 1013.02, Tarrant County, Texas</t>
  </si>
  <si>
    <t>48439101401</t>
  </si>
  <si>
    <t>Census Tract 1014.01, Tarrant County, Texas</t>
  </si>
  <si>
    <t>48439101402</t>
  </si>
  <si>
    <t>Census Tract 1014.02, Tarrant County, Texas</t>
  </si>
  <si>
    <t>48439101403</t>
  </si>
  <si>
    <t>Census Tract 1014.03, Tarrant County, Texas</t>
  </si>
  <si>
    <t>48439101500</t>
  </si>
  <si>
    <t>Census Tract 1015, Tarrant County, Texas</t>
  </si>
  <si>
    <t>48439101700</t>
  </si>
  <si>
    <t>Census Tract 1017, Tarrant County, Texas</t>
  </si>
  <si>
    <t>48439102000</t>
  </si>
  <si>
    <t>Census Tract 1020, Tarrant County, Texas</t>
  </si>
  <si>
    <t>48439102101</t>
  </si>
  <si>
    <t>Census Tract 1021.01, Tarrant County, Texas</t>
  </si>
  <si>
    <t>48439102102</t>
  </si>
  <si>
    <t>Census Tract 1021.02, Tarrant County, Texas</t>
  </si>
  <si>
    <t>48439102201</t>
  </si>
  <si>
    <t>Census Tract 1022.01, Tarrant County, Texas</t>
  </si>
  <si>
    <t>48439102202</t>
  </si>
  <si>
    <t>Census Tract 1022.02, Tarrant County, Texas</t>
  </si>
  <si>
    <t>48439102301</t>
  </si>
  <si>
    <t>Census Tract 1023.01, Tarrant County, Texas</t>
  </si>
  <si>
    <t>48439102302</t>
  </si>
  <si>
    <t>Census Tract 1023.02, Tarrant County, Texas</t>
  </si>
  <si>
    <t>48439102401</t>
  </si>
  <si>
    <t>Census Tract 1024.01, Tarrant County, Texas</t>
  </si>
  <si>
    <t>48439102402</t>
  </si>
  <si>
    <t>Census Tract 1024.02, Tarrant County, Texas</t>
  </si>
  <si>
    <t>48439102500</t>
  </si>
  <si>
    <t>Census Tract 1025, Tarrant County, Texas</t>
  </si>
  <si>
    <t>48439102601</t>
  </si>
  <si>
    <t>Census Tract 1026.01, Tarrant County, Texas</t>
  </si>
  <si>
    <t>48439102602</t>
  </si>
  <si>
    <t>Census Tract 1026.02, Tarrant County, Texas</t>
  </si>
  <si>
    <t>48439102700</t>
  </si>
  <si>
    <t>Census Tract 1027, Tarrant County, Texas</t>
  </si>
  <si>
    <t>48439103500</t>
  </si>
  <si>
    <t>Census Tract 1035, Tarrant County, Texas</t>
  </si>
  <si>
    <t>48439103601</t>
  </si>
  <si>
    <t>Census Tract 1036.01, Tarrant County, Texas</t>
  </si>
  <si>
    <t>48439103602</t>
  </si>
  <si>
    <t>Census Tract 1036.02, Tarrant County, Texas</t>
  </si>
  <si>
    <t>48439103701</t>
  </si>
  <si>
    <t>Census Tract 1037.01, Tarrant County, Texas</t>
  </si>
  <si>
    <t>48439103702</t>
  </si>
  <si>
    <t>Census Tract 1037.02, Tarrant County, Texas</t>
  </si>
  <si>
    <t>48439103800</t>
  </si>
  <si>
    <t>Census Tract 1038, Tarrant County, Texas</t>
  </si>
  <si>
    <t>48439104100</t>
  </si>
  <si>
    <t>Census Tract 1041, Tarrant County, Texas</t>
  </si>
  <si>
    <t>48439104202</t>
  </si>
  <si>
    <t>Census Tract 1042.02, Tarrant County, Texas</t>
  </si>
  <si>
    <t>48439104203</t>
  </si>
  <si>
    <t>Census Tract 1042.03, Tarrant County, Texas</t>
  </si>
  <si>
    <t>48439104204</t>
  </si>
  <si>
    <t>Census Tract 1042.04, Tarrant County, Texas</t>
  </si>
  <si>
    <t>48439104301</t>
  </si>
  <si>
    <t>Census Tract 1043.01, Tarrant County, Texas</t>
  </si>
  <si>
    <t>48439104302</t>
  </si>
  <si>
    <t>Census Tract 1043.02, Tarrant County, Texas</t>
  </si>
  <si>
    <t>48439104400</t>
  </si>
  <si>
    <t>Census Tract 1044, Tarrant County, Texas</t>
  </si>
  <si>
    <t>48439104502</t>
  </si>
  <si>
    <t>Census Tract 1045.02, Tarrant County, Texas</t>
  </si>
  <si>
    <t>48439104503</t>
  </si>
  <si>
    <t>Census Tract 1045.03, Tarrant County, Texas</t>
  </si>
  <si>
    <t>48439104504</t>
  </si>
  <si>
    <t>Census Tract 1045.04, Tarrant County, Texas</t>
  </si>
  <si>
    <t>48439104505</t>
  </si>
  <si>
    <t>Census Tract 1045.05, Tarrant County, Texas</t>
  </si>
  <si>
    <t>48439104601</t>
  </si>
  <si>
    <t>Census Tract 1046.01, Tarrant County, Texas</t>
  </si>
  <si>
    <t>48439104602</t>
  </si>
  <si>
    <t>Census Tract 1046.02, Tarrant County, Texas</t>
  </si>
  <si>
    <t>48439104603</t>
  </si>
  <si>
    <t>Census Tract 1046.03, Tarrant County, Texas</t>
  </si>
  <si>
    <t>48439104604</t>
  </si>
  <si>
    <t>Census Tract 1046.04, Tarrant County, Texas</t>
  </si>
  <si>
    <t>48439104605</t>
  </si>
  <si>
    <t>Census Tract 1046.05, Tarrant County, Texas</t>
  </si>
  <si>
    <t>48439104701</t>
  </si>
  <si>
    <t>Census Tract 1047.01, Tarrant County, Texas</t>
  </si>
  <si>
    <t>48439104702</t>
  </si>
  <si>
    <t>Census Tract 1047.02, Tarrant County, Texas</t>
  </si>
  <si>
    <t>48439104802</t>
  </si>
  <si>
    <t>Census Tract 1048.02, Tarrant County, Texas</t>
  </si>
  <si>
    <t>48439104803</t>
  </si>
  <si>
    <t>Census Tract 1048.03, Tarrant County, Texas</t>
  </si>
  <si>
    <t>48439104804</t>
  </si>
  <si>
    <t>Census Tract 1048.04, Tarrant County, Texas</t>
  </si>
  <si>
    <t>48439104900</t>
  </si>
  <si>
    <t>Census Tract 1049, Tarrant County, Texas</t>
  </si>
  <si>
    <t>48439105007</t>
  </si>
  <si>
    <t>Census Tract 1050.07, Tarrant County, Texas</t>
  </si>
  <si>
    <t>48439105008</t>
  </si>
  <si>
    <t>Census Tract 1050.08, Tarrant County, Texas</t>
  </si>
  <si>
    <t>48439105009</t>
  </si>
  <si>
    <t>Census Tract 1050.09, Tarrant County, Texas</t>
  </si>
  <si>
    <t>48439105201</t>
  </si>
  <si>
    <t>Census Tract 1052.01, Tarrant County, Texas</t>
  </si>
  <si>
    <t>48439105203</t>
  </si>
  <si>
    <t>Census Tract 1052.03, Tarrant County, Texas</t>
  </si>
  <si>
    <t>48439105204</t>
  </si>
  <si>
    <t>Census Tract 1052.04, Tarrant County, Texas</t>
  </si>
  <si>
    <t>48439105206</t>
  </si>
  <si>
    <t>Census Tract 1052.06, Tarrant County, Texas</t>
  </si>
  <si>
    <t>48439105207</t>
  </si>
  <si>
    <t>Census Tract 1052.07, Tarrant County, Texas</t>
  </si>
  <si>
    <t>48439105403</t>
  </si>
  <si>
    <t>Census Tract 1054.03, Tarrant County, Texas</t>
  </si>
  <si>
    <t>48439105404</t>
  </si>
  <si>
    <t>Census Tract 1054.04, Tarrant County, Texas</t>
  </si>
  <si>
    <t>48439105405</t>
  </si>
  <si>
    <t>Census Tract 1054.05, Tarrant County, Texas</t>
  </si>
  <si>
    <t>48439105407</t>
  </si>
  <si>
    <t>Census Tract 1054.07, Tarrant County, Texas</t>
  </si>
  <si>
    <t>48439105408</t>
  </si>
  <si>
    <t>Census Tract 1054.08, Tarrant County, Texas</t>
  </si>
  <si>
    <t>48439105502</t>
  </si>
  <si>
    <t>Census Tract 1055.02, Tarrant County, Texas</t>
  </si>
  <si>
    <t>48439105503</t>
  </si>
  <si>
    <t>Census Tract 1055.03, Tarrant County, Texas</t>
  </si>
  <si>
    <t>48439105505</t>
  </si>
  <si>
    <t>Census Tract 1055.05, Tarrant County, Texas</t>
  </si>
  <si>
    <t>48439105511</t>
  </si>
  <si>
    <t>Census Tract 1055.11, Tarrant County, Texas</t>
  </si>
  <si>
    <t>48439105512</t>
  </si>
  <si>
    <t>Census Tract 1055.12, Tarrant County, Texas</t>
  </si>
  <si>
    <t>48439105513</t>
  </si>
  <si>
    <t>Census Tract 1055.13, Tarrant County, Texas</t>
  </si>
  <si>
    <t>48439105514</t>
  </si>
  <si>
    <t>Census Tract 1055.14, Tarrant County, Texas</t>
  </si>
  <si>
    <t>48439105515</t>
  </si>
  <si>
    <t>Census Tract 1055.15, Tarrant County, Texas</t>
  </si>
  <si>
    <t>48439105516</t>
  </si>
  <si>
    <t>Census Tract 1055.16, Tarrant County, Texas</t>
  </si>
  <si>
    <t>48439105517</t>
  </si>
  <si>
    <t>Census Tract 1055.17, Tarrant County, Texas</t>
  </si>
  <si>
    <t>48439105518</t>
  </si>
  <si>
    <t>Census Tract 1055.18, Tarrant County, Texas</t>
  </si>
  <si>
    <t>48439105519</t>
  </si>
  <si>
    <t>Census Tract 1055.19, Tarrant County, Texas</t>
  </si>
  <si>
    <t>48439105520</t>
  </si>
  <si>
    <t>Census Tract 1055.20, Tarrant County, Texas</t>
  </si>
  <si>
    <t>48439105600</t>
  </si>
  <si>
    <t>Census Tract 1056, Tarrant County, Texas</t>
  </si>
  <si>
    <t>48439105701</t>
  </si>
  <si>
    <t>Census Tract 1057.01, Tarrant County, Texas</t>
  </si>
  <si>
    <t>48439105703</t>
  </si>
  <si>
    <t>Census Tract 1057.03, Tarrant County, Texas</t>
  </si>
  <si>
    <t>48439105705</t>
  </si>
  <si>
    <t>Census Tract 1057.05, Tarrant County, Texas</t>
  </si>
  <si>
    <t>48439105706</t>
  </si>
  <si>
    <t>Census Tract 1057.06, Tarrant County, Texas</t>
  </si>
  <si>
    <t>48439105800</t>
  </si>
  <si>
    <t>Census Tract 1058, Tarrant County, Texas</t>
  </si>
  <si>
    <t>48439105901</t>
  </si>
  <si>
    <t>Census Tract 1059.01, Tarrant County, Texas</t>
  </si>
  <si>
    <t>48439105902</t>
  </si>
  <si>
    <t>Census Tract 1059.02, Tarrant County, Texas</t>
  </si>
  <si>
    <t>48439106002</t>
  </si>
  <si>
    <t>Census Tract 1060.02, Tarrant County, Texas</t>
  </si>
  <si>
    <t>48439106004</t>
  </si>
  <si>
    <t>Census Tract 1060.04, Tarrant County, Texas</t>
  </si>
  <si>
    <t>48439106005</t>
  </si>
  <si>
    <t>Census Tract 1060.05, Tarrant County, Texas</t>
  </si>
  <si>
    <t>48439106006</t>
  </si>
  <si>
    <t>Census Tract 1060.06, Tarrant County, Texas</t>
  </si>
  <si>
    <t>48439106101</t>
  </si>
  <si>
    <t>Census Tract 1061.01, Tarrant County, Texas</t>
  </si>
  <si>
    <t>48439106102</t>
  </si>
  <si>
    <t>Census Tract 1061.02, Tarrant County, Texas</t>
  </si>
  <si>
    <t>48439106201</t>
  </si>
  <si>
    <t>Census Tract 1062.01, Tarrant County, Texas</t>
  </si>
  <si>
    <t>48439106202</t>
  </si>
  <si>
    <t>Census Tract 1062.02, Tarrant County, Texas</t>
  </si>
  <si>
    <t>48439106300</t>
  </si>
  <si>
    <t>Census Tract 1063, Tarrant County, Texas</t>
  </si>
  <si>
    <t>48439106400</t>
  </si>
  <si>
    <t>Census Tract 1064, Tarrant County, Texas</t>
  </si>
  <si>
    <t>48439106502</t>
  </si>
  <si>
    <t>Census Tract 1065.02, Tarrant County, Texas</t>
  </si>
  <si>
    <t>48439106503</t>
  </si>
  <si>
    <t>Census Tract 1065.03, Tarrant County, Texas</t>
  </si>
  <si>
    <t>48439106507</t>
  </si>
  <si>
    <t>Census Tract 1065.07, Tarrant County, Texas</t>
  </si>
  <si>
    <t>48439106509</t>
  </si>
  <si>
    <t>Census Tract 1065.09, Tarrant County, Texas</t>
  </si>
  <si>
    <t>48439106512</t>
  </si>
  <si>
    <t>Census Tract 1065.12, Tarrant County, Texas</t>
  </si>
  <si>
    <t>48439106513</t>
  </si>
  <si>
    <t>Census Tract 1065.13, Tarrant County, Texas</t>
  </si>
  <si>
    <t>48439106514</t>
  </si>
  <si>
    <t>Census Tract 1065.14, Tarrant County, Texas</t>
  </si>
  <si>
    <t>48439106515</t>
  </si>
  <si>
    <t>Census Tract 1065.15, Tarrant County, Texas</t>
  </si>
  <si>
    <t>48439106518</t>
  </si>
  <si>
    <t>Census Tract 1065.18, Tarrant County, Texas</t>
  </si>
  <si>
    <t>48439106519</t>
  </si>
  <si>
    <t>Census Tract 1065.19, Tarrant County, Texas</t>
  </si>
  <si>
    <t>48439106520</t>
  </si>
  <si>
    <t>Census Tract 1065.20, Tarrant County, Texas</t>
  </si>
  <si>
    <t>48439106521</t>
  </si>
  <si>
    <t>Census Tract 1065.21, Tarrant County, Texas</t>
  </si>
  <si>
    <t>48439106522</t>
  </si>
  <si>
    <t>Census Tract 1065.22, Tarrant County, Texas</t>
  </si>
  <si>
    <t>48439106523</t>
  </si>
  <si>
    <t>Census Tract 1065.23, Tarrant County, Texas</t>
  </si>
  <si>
    <t>48439106524</t>
  </si>
  <si>
    <t>Census Tract 1065.24, Tarrant County, Texas</t>
  </si>
  <si>
    <t>48439106525</t>
  </si>
  <si>
    <t>Census Tract 1065.25, Tarrant County, Texas</t>
  </si>
  <si>
    <t>48439106526</t>
  </si>
  <si>
    <t>Census Tract 1065.26, Tarrant County, Texas</t>
  </si>
  <si>
    <t>48439106600</t>
  </si>
  <si>
    <t>Census Tract 1066, Tarrant County, Texas</t>
  </si>
  <si>
    <t>48439106700</t>
  </si>
  <si>
    <t>Census Tract 1067, Tarrant County, Texas</t>
  </si>
  <si>
    <t>48439110102</t>
  </si>
  <si>
    <t>Census Tract 1101.02, Tarrant County, Texas</t>
  </si>
  <si>
    <t>48439110103</t>
  </si>
  <si>
    <t>Census Tract 1101.03, Tarrant County, Texas</t>
  </si>
  <si>
    <t>48439110104</t>
  </si>
  <si>
    <t>Census Tract 1101.04, Tarrant County, Texas</t>
  </si>
  <si>
    <t>48439110202</t>
  </si>
  <si>
    <t>Census Tract 1102.02, Tarrant County, Texas</t>
  </si>
  <si>
    <t>48439110204</t>
  </si>
  <si>
    <t>Census Tract 1102.04, Tarrant County, Texas</t>
  </si>
  <si>
    <t>48439110205</t>
  </si>
  <si>
    <t>Census Tract 1102.05, Tarrant County, Texas</t>
  </si>
  <si>
    <t>48439110206</t>
  </si>
  <si>
    <t>Census Tract 1102.06, Tarrant County, Texas</t>
  </si>
  <si>
    <t>48439110301</t>
  </si>
  <si>
    <t>Census Tract 1103.01, Tarrant County, Texas</t>
  </si>
  <si>
    <t>48439110302</t>
  </si>
  <si>
    <t>Census Tract 1103.02, Tarrant County, Texas</t>
  </si>
  <si>
    <t>48439110401</t>
  </si>
  <si>
    <t>Census Tract 1104.01, Tarrant County, Texas</t>
  </si>
  <si>
    <t>48439110402</t>
  </si>
  <si>
    <t>Census Tract 1104.02, Tarrant County, Texas</t>
  </si>
  <si>
    <t>48439110500</t>
  </si>
  <si>
    <t>Census Tract 1105, Tarrant County, Texas</t>
  </si>
  <si>
    <t>48439110600</t>
  </si>
  <si>
    <t>Census Tract 1106, Tarrant County, Texas</t>
  </si>
  <si>
    <t>48439110703</t>
  </si>
  <si>
    <t>Census Tract 1107.03, Tarrant County, Texas</t>
  </si>
  <si>
    <t>48439110704</t>
  </si>
  <si>
    <t>Census Tract 1107.04, Tarrant County, Texas</t>
  </si>
  <si>
    <t>48439110705</t>
  </si>
  <si>
    <t>Census Tract 1107.05, Tarrant County, Texas</t>
  </si>
  <si>
    <t>48439110706</t>
  </si>
  <si>
    <t>Census Tract 1107.06, Tarrant County, Texas</t>
  </si>
  <si>
    <t>48439110805</t>
  </si>
  <si>
    <t>Census Tract 1108.05, Tarrant County, Texas</t>
  </si>
  <si>
    <t>48439110806</t>
  </si>
  <si>
    <t>Census Tract 1108.06, Tarrant County, Texas</t>
  </si>
  <si>
    <t>48439110807</t>
  </si>
  <si>
    <t>Census Tract 1108.07, Tarrant County, Texas</t>
  </si>
  <si>
    <t>48439110808</t>
  </si>
  <si>
    <t>Census Tract 1108.08, Tarrant County, Texas</t>
  </si>
  <si>
    <t>48439110809</t>
  </si>
  <si>
    <t>Census Tract 1108.09, Tarrant County, Texas</t>
  </si>
  <si>
    <t>48439110901</t>
  </si>
  <si>
    <t>Census Tract 1109.01, Tarrant County, Texas</t>
  </si>
  <si>
    <t>48439110903</t>
  </si>
  <si>
    <t>Census Tract 1109.03, Tarrant County, Texas</t>
  </si>
  <si>
    <t>48439110905</t>
  </si>
  <si>
    <t>Census Tract 1109.05, Tarrant County, Texas</t>
  </si>
  <si>
    <t>48439110906</t>
  </si>
  <si>
    <t>Census Tract 1109.06, Tarrant County, Texas</t>
  </si>
  <si>
    <t>48439110907</t>
  </si>
  <si>
    <t>Census Tract 1109.07, Tarrant County, Texas</t>
  </si>
  <si>
    <t>48439111003</t>
  </si>
  <si>
    <t>Census Tract 1110.03, Tarrant County, Texas</t>
  </si>
  <si>
    <t>48439111010</t>
  </si>
  <si>
    <t>Census Tract 1110.10, Tarrant County, Texas</t>
  </si>
  <si>
    <t>48439111015</t>
  </si>
  <si>
    <t>Census Tract 1110.15, Tarrant County, Texas</t>
  </si>
  <si>
    <t>48439111018</t>
  </si>
  <si>
    <t>Census Tract 1110.18, Tarrant County, Texas</t>
  </si>
  <si>
    <t>48439111019</t>
  </si>
  <si>
    <t>Census Tract 1110.19, Tarrant County, Texas</t>
  </si>
  <si>
    <t>48439111020</t>
  </si>
  <si>
    <t>Census Tract 1110.20, Tarrant County, Texas</t>
  </si>
  <si>
    <t>48439111021</t>
  </si>
  <si>
    <t>Census Tract 1110.21, Tarrant County, Texas</t>
  </si>
  <si>
    <t>48439111022</t>
  </si>
  <si>
    <t>Census Tract 1110.22, Tarrant County, Texas</t>
  </si>
  <si>
    <t>48439111023</t>
  </si>
  <si>
    <t>Census Tract 1110.23, Tarrant County, Texas</t>
  </si>
  <si>
    <t>48439111024</t>
  </si>
  <si>
    <t>Census Tract 1110.24, Tarrant County, Texas</t>
  </si>
  <si>
    <t>48439111025</t>
  </si>
  <si>
    <t>Census Tract 1110.25, Tarrant County, Texas</t>
  </si>
  <si>
    <t>48439111026</t>
  </si>
  <si>
    <t>Census Tract 1110.26, Tarrant County, Texas</t>
  </si>
  <si>
    <t>48439111027</t>
  </si>
  <si>
    <t>Census Tract 1110.27, Tarrant County, Texas</t>
  </si>
  <si>
    <t>48439111028</t>
  </si>
  <si>
    <t>Census Tract 1110.28, Tarrant County, Texas</t>
  </si>
  <si>
    <t>48439111029</t>
  </si>
  <si>
    <t>Census Tract 1110.29, Tarrant County, Texas</t>
  </si>
  <si>
    <t>48439111030</t>
  </si>
  <si>
    <t>Census Tract 1110.30, Tarrant County, Texas</t>
  </si>
  <si>
    <t>48439111031</t>
  </si>
  <si>
    <t>Census Tract 1110.31, Tarrant County, Texas</t>
  </si>
  <si>
    <t>48439111032</t>
  </si>
  <si>
    <t>Census Tract 1110.32, Tarrant County, Texas</t>
  </si>
  <si>
    <t>48439111033</t>
  </si>
  <si>
    <t>Census Tract 1110.33, Tarrant County, Texas</t>
  </si>
  <si>
    <t>48439111102</t>
  </si>
  <si>
    <t>Census Tract 1111.02, Tarrant County, Texas</t>
  </si>
  <si>
    <t>48439111103</t>
  </si>
  <si>
    <t>Census Tract 1111.03, Tarrant County, Texas</t>
  </si>
  <si>
    <t>48439111104</t>
  </si>
  <si>
    <t>Census Tract 1111.04, Tarrant County, Texas</t>
  </si>
  <si>
    <t>48439111202</t>
  </si>
  <si>
    <t>Census Tract 1112.02, Tarrant County, Texas</t>
  </si>
  <si>
    <t>48439111203</t>
  </si>
  <si>
    <t>Census Tract 1112.03, Tarrant County, Texas</t>
  </si>
  <si>
    <t>48439111204</t>
  </si>
  <si>
    <t>Census Tract 1112.04, Tarrant County, Texas</t>
  </si>
  <si>
    <t>48439111304</t>
  </si>
  <si>
    <t>Census Tract 1113.04, Tarrant County, Texas</t>
  </si>
  <si>
    <t>48439111306</t>
  </si>
  <si>
    <t>Census Tract 1113.06, Tarrant County, Texas</t>
  </si>
  <si>
    <t>48439111307</t>
  </si>
  <si>
    <t>Census Tract 1113.07, Tarrant County, Texas</t>
  </si>
  <si>
    <t>48439111308</t>
  </si>
  <si>
    <t>Census Tract 1113.08, Tarrant County, Texas</t>
  </si>
  <si>
    <t>48439111309</t>
  </si>
  <si>
    <t>Census Tract 1113.09, Tarrant County, Texas</t>
  </si>
  <si>
    <t>48439111311</t>
  </si>
  <si>
    <t>Census Tract 1113.11, Tarrant County, Texas</t>
  </si>
  <si>
    <t>48439111312</t>
  </si>
  <si>
    <t>Census Tract 1113.12, Tarrant County, Texas</t>
  </si>
  <si>
    <t>48439111314</t>
  </si>
  <si>
    <t>Census Tract 1113.14, Tarrant County, Texas</t>
  </si>
  <si>
    <t>48439111315</t>
  </si>
  <si>
    <t>Census Tract 1113.15, Tarrant County, Texas</t>
  </si>
  <si>
    <t>48439111316</t>
  </si>
  <si>
    <t>Census Tract 1113.16, Tarrant County, Texas</t>
  </si>
  <si>
    <t>48439111317</t>
  </si>
  <si>
    <t>Census Tract 1113.17, Tarrant County, Texas</t>
  </si>
  <si>
    <t>48439111318</t>
  </si>
  <si>
    <t>Census Tract 1113.18, Tarrant County, Texas</t>
  </si>
  <si>
    <t>48439111319</t>
  </si>
  <si>
    <t>Census Tract 1113.19, Tarrant County, Texas</t>
  </si>
  <si>
    <t>48439111320</t>
  </si>
  <si>
    <t>Census Tract 1113.20, Tarrant County, Texas</t>
  </si>
  <si>
    <t>48439111402</t>
  </si>
  <si>
    <t>Census Tract 1114.02, Tarrant County, Texas</t>
  </si>
  <si>
    <t>48439111405</t>
  </si>
  <si>
    <t>Census Tract 1114.05, Tarrant County, Texas</t>
  </si>
  <si>
    <t>48439111406</t>
  </si>
  <si>
    <t>Census Tract 1114.06, Tarrant County, Texas</t>
  </si>
  <si>
    <t>48439111407</t>
  </si>
  <si>
    <t>Census Tract 1114.07, Tarrant County, Texas</t>
  </si>
  <si>
    <t>48439111408</t>
  </si>
  <si>
    <t>Census Tract 1114.08, Tarrant County, Texas</t>
  </si>
  <si>
    <t>48439111409</t>
  </si>
  <si>
    <t>Census Tract 1114.09, Tarrant County, Texas</t>
  </si>
  <si>
    <t>48439111410</t>
  </si>
  <si>
    <t>Census Tract 1114.10, Tarrant County, Texas</t>
  </si>
  <si>
    <t>48439111411</t>
  </si>
  <si>
    <t>Census Tract 1114.11, Tarrant County, Texas</t>
  </si>
  <si>
    <t>48439111505</t>
  </si>
  <si>
    <t>Census Tract 1115.05, Tarrant County, Texas</t>
  </si>
  <si>
    <t>48439111506</t>
  </si>
  <si>
    <t>Census Tract 1115.06, Tarrant County, Texas</t>
  </si>
  <si>
    <t>48439111513</t>
  </si>
  <si>
    <t>Census Tract 1115.13, Tarrant County, Texas</t>
  </si>
  <si>
    <t>48439111514</t>
  </si>
  <si>
    <t>Census Tract 1115.14, Tarrant County, Texas</t>
  </si>
  <si>
    <t>48439111516</t>
  </si>
  <si>
    <t>Census Tract 1115.16, Tarrant County, Texas</t>
  </si>
  <si>
    <t>48439111522</t>
  </si>
  <si>
    <t>Census Tract 1115.22, Tarrant County, Texas</t>
  </si>
  <si>
    <t>48439111525</t>
  </si>
  <si>
    <t>Census Tract 1115.25, Tarrant County, Texas</t>
  </si>
  <si>
    <t>48439111526</t>
  </si>
  <si>
    <t>Census Tract 1115.26, Tarrant County, Texas</t>
  </si>
  <si>
    <t>48439111529</t>
  </si>
  <si>
    <t>Census Tract 1115.29, Tarrant County, Texas</t>
  </si>
  <si>
    <t>48439111530</t>
  </si>
  <si>
    <t>Census Tract 1115.30, Tarrant County, Texas</t>
  </si>
  <si>
    <t>48439111531</t>
  </si>
  <si>
    <t>Census Tract 1115.31, Tarrant County, Texas</t>
  </si>
  <si>
    <t>48439111532</t>
  </si>
  <si>
    <t>Census Tract 1115.32, Tarrant County, Texas</t>
  </si>
  <si>
    <t>48439111533</t>
  </si>
  <si>
    <t>Census Tract 1115.33, Tarrant County, Texas</t>
  </si>
  <si>
    <t>48439111534</t>
  </si>
  <si>
    <t>Census Tract 1115.34, Tarrant County, Texas</t>
  </si>
  <si>
    <t>48439111536</t>
  </si>
  <si>
    <t>Census Tract 1115.36, Tarrant County, Texas</t>
  </si>
  <si>
    <t>48439111538</t>
  </si>
  <si>
    <t>Census Tract 1115.38, Tarrant County, Texas</t>
  </si>
  <si>
    <t>48439111540</t>
  </si>
  <si>
    <t>Census Tract 1115.40, Tarrant County, Texas</t>
  </si>
  <si>
    <t>48439111541</t>
  </si>
  <si>
    <t>Census Tract 1115.41, Tarrant County, Texas</t>
  </si>
  <si>
    <t>48439111542</t>
  </si>
  <si>
    <t>Census Tract 1115.42, Tarrant County, Texas</t>
  </si>
  <si>
    <t>48439111543</t>
  </si>
  <si>
    <t>Census Tract 1115.43, Tarrant County, Texas</t>
  </si>
  <si>
    <t>48439111544</t>
  </si>
  <si>
    <t>Census Tract 1115.44, Tarrant County, Texas</t>
  </si>
  <si>
    <t>48439111545</t>
  </si>
  <si>
    <t>Census Tract 1115.45, Tarrant County, Texas</t>
  </si>
  <si>
    <t>48439111546</t>
  </si>
  <si>
    <t>Census Tract 1115.46, Tarrant County, Texas</t>
  </si>
  <si>
    <t>48439111551</t>
  </si>
  <si>
    <t>Census Tract 1115.51, Tarrant County, Texas</t>
  </si>
  <si>
    <t>48439111552</t>
  </si>
  <si>
    <t>Census Tract 1115.52, Tarrant County, Texas</t>
  </si>
  <si>
    <t>48439111553</t>
  </si>
  <si>
    <t>Census Tract 1115.53, Tarrant County, Texas</t>
  </si>
  <si>
    <t>48439111554</t>
  </si>
  <si>
    <t>Census Tract 1115.54, Tarrant County, Texas</t>
  </si>
  <si>
    <t>48439111555</t>
  </si>
  <si>
    <t>Census Tract 1115.55, Tarrant County, Texas</t>
  </si>
  <si>
    <t>48439111556</t>
  </si>
  <si>
    <t>Census Tract 1115.56, Tarrant County, Texas</t>
  </si>
  <si>
    <t>48439111557</t>
  </si>
  <si>
    <t>Census Tract 1115.57, Tarrant County, Texas</t>
  </si>
  <si>
    <t>48439111558</t>
  </si>
  <si>
    <t>Census Tract 1115.58, Tarrant County, Texas</t>
  </si>
  <si>
    <t>48439111559</t>
  </si>
  <si>
    <t>Census Tract 1115.59, Tarrant County, Texas</t>
  </si>
  <si>
    <t>48439111560</t>
  </si>
  <si>
    <t>Census Tract 1115.60, Tarrant County, Texas</t>
  </si>
  <si>
    <t>48439111561</t>
  </si>
  <si>
    <t>Census Tract 1115.61, Tarrant County, Texas</t>
  </si>
  <si>
    <t>48439111562</t>
  </si>
  <si>
    <t>Census Tract 1115.62, Tarrant County, Texas</t>
  </si>
  <si>
    <t>48439111563</t>
  </si>
  <si>
    <t>Census Tract 1115.63, Tarrant County, Texas</t>
  </si>
  <si>
    <t>48439111564</t>
  </si>
  <si>
    <t>Census Tract 1115.64, Tarrant County, Texas</t>
  </si>
  <si>
    <t>48439111565</t>
  </si>
  <si>
    <t>Census Tract 1115.65, Tarrant County, Texas</t>
  </si>
  <si>
    <t>48439111566</t>
  </si>
  <si>
    <t>Census Tract 1115.66, Tarrant County, Texas</t>
  </si>
  <si>
    <t>48439111567</t>
  </si>
  <si>
    <t>Census Tract 1115.67, Tarrant County, Texas</t>
  </si>
  <si>
    <t>48439111568</t>
  </si>
  <si>
    <t>Census Tract 1115.68, Tarrant County, Texas</t>
  </si>
  <si>
    <t>48439111569</t>
  </si>
  <si>
    <t>Census Tract 1115.69, Tarrant County, Texas</t>
  </si>
  <si>
    <t>48439111570</t>
  </si>
  <si>
    <t>Census Tract 1115.70, Tarrant County, Texas</t>
  </si>
  <si>
    <t>48439111571</t>
  </si>
  <si>
    <t>Census Tract 1115.71, Tarrant County, Texas</t>
  </si>
  <si>
    <t>48439111572</t>
  </si>
  <si>
    <t>Census Tract 1115.72, Tarrant County, Texas</t>
  </si>
  <si>
    <t>48439113003</t>
  </si>
  <si>
    <t>Census Tract 1130.03, Tarrant County, Texas</t>
  </si>
  <si>
    <t>48439113004</t>
  </si>
  <si>
    <t>Census Tract 1130.04, Tarrant County, Texas</t>
  </si>
  <si>
    <t>48439113005</t>
  </si>
  <si>
    <t>Census Tract 1130.05, Tarrant County, Texas</t>
  </si>
  <si>
    <t>48439113006</t>
  </si>
  <si>
    <t>Census Tract 1130.06, Tarrant County, Texas</t>
  </si>
  <si>
    <t>48439113007</t>
  </si>
  <si>
    <t>Census Tract 1130.07, Tarrant County, Texas</t>
  </si>
  <si>
    <t>48439113102</t>
  </si>
  <si>
    <t>Census Tract 1131.02, Tarrant County, Texas</t>
  </si>
  <si>
    <t>48439113104</t>
  </si>
  <si>
    <t>Census Tract 1131.04, Tarrant County, Texas</t>
  </si>
  <si>
    <t>48439113107</t>
  </si>
  <si>
    <t>Census Tract 1131.07, Tarrant County, Texas</t>
  </si>
  <si>
    <t>48439113108</t>
  </si>
  <si>
    <t>Census Tract 1131.08, Tarrant County, Texas</t>
  </si>
  <si>
    <t>48439113109</t>
  </si>
  <si>
    <t>Census Tract 1131.09, Tarrant County, Texas</t>
  </si>
  <si>
    <t>48439113110</t>
  </si>
  <si>
    <t>Census Tract 1131.10, Tarrant County, Texas</t>
  </si>
  <si>
    <t>48439113112</t>
  </si>
  <si>
    <t>Census Tract 1131.12, Tarrant County, Texas</t>
  </si>
  <si>
    <t>48439113115</t>
  </si>
  <si>
    <t>Census Tract 1131.15, Tarrant County, Texas</t>
  </si>
  <si>
    <t>48439113116</t>
  </si>
  <si>
    <t>Census Tract 1131.16, Tarrant County, Texas</t>
  </si>
  <si>
    <t>48439113117</t>
  </si>
  <si>
    <t>Census Tract 1131.17, Tarrant County, Texas</t>
  </si>
  <si>
    <t>48439113118</t>
  </si>
  <si>
    <t>Census Tract 1131.18, Tarrant County, Texas</t>
  </si>
  <si>
    <t>48439113119</t>
  </si>
  <si>
    <t>Census Tract 1131.19, Tarrant County, Texas</t>
  </si>
  <si>
    <t>48439113120</t>
  </si>
  <si>
    <t>Census Tract 1131.20, Tarrant County, Texas</t>
  </si>
  <si>
    <t>48439113121</t>
  </si>
  <si>
    <t>Census Tract 1131.21, Tarrant County, Texas</t>
  </si>
  <si>
    <t>48439113122</t>
  </si>
  <si>
    <t>Census Tract 1131.22, Tarrant County, Texas</t>
  </si>
  <si>
    <t>48439113206</t>
  </si>
  <si>
    <t>Census Tract 1132.06, Tarrant County, Texas</t>
  </si>
  <si>
    <t>48439113207</t>
  </si>
  <si>
    <t>Census Tract 1132.07, Tarrant County, Texas</t>
  </si>
  <si>
    <t>48439113210</t>
  </si>
  <si>
    <t>Census Tract 1132.10, Tarrant County, Texas</t>
  </si>
  <si>
    <t>48439113212</t>
  </si>
  <si>
    <t>Census Tract 1132.12, Tarrant County, Texas</t>
  </si>
  <si>
    <t>48439113213</t>
  </si>
  <si>
    <t>Census Tract 1132.13, Tarrant County, Texas</t>
  </si>
  <si>
    <t>48439113214</t>
  </si>
  <si>
    <t>Census Tract 1132.14, Tarrant County, Texas</t>
  </si>
  <si>
    <t>48439113215</t>
  </si>
  <si>
    <t>Census Tract 1132.15, Tarrant County, Texas</t>
  </si>
  <si>
    <t>48439113216</t>
  </si>
  <si>
    <t>Census Tract 1132.16, Tarrant County, Texas</t>
  </si>
  <si>
    <t>48439113217</t>
  </si>
  <si>
    <t>Census Tract 1132.17, Tarrant County, Texas</t>
  </si>
  <si>
    <t>48439113218</t>
  </si>
  <si>
    <t>Census Tract 1132.18, Tarrant County, Texas</t>
  </si>
  <si>
    <t>48439113221</t>
  </si>
  <si>
    <t>Census Tract 1132.21, Tarrant County, Texas</t>
  </si>
  <si>
    <t>48439113222</t>
  </si>
  <si>
    <t>Census Tract 1132.22, Tarrant County, Texas</t>
  </si>
  <si>
    <t>48439113223</t>
  </si>
  <si>
    <t>Census Tract 1132.23, Tarrant County, Texas</t>
  </si>
  <si>
    <t>48439113301</t>
  </si>
  <si>
    <t>Census Tract 1133.01, Tarrant County, Texas</t>
  </si>
  <si>
    <t>48439113302</t>
  </si>
  <si>
    <t>Census Tract 1133.02, Tarrant County, Texas</t>
  </si>
  <si>
    <t>48439113403</t>
  </si>
  <si>
    <t>Census Tract 1134.03, Tarrant County, Texas</t>
  </si>
  <si>
    <t>48439113404</t>
  </si>
  <si>
    <t>Census Tract 1134.04, Tarrant County, Texas</t>
  </si>
  <si>
    <t>48439113407</t>
  </si>
  <si>
    <t>Census Tract 1134.07, Tarrant County, Texas</t>
  </si>
  <si>
    <t>48439113408</t>
  </si>
  <si>
    <t>Census Tract 1134.08, Tarrant County, Texas</t>
  </si>
  <si>
    <t>48439113409</t>
  </si>
  <si>
    <t>Census Tract 1134.09, Tarrant County, Texas</t>
  </si>
  <si>
    <t>48439113410</t>
  </si>
  <si>
    <t>Census Tract 1134.10, Tarrant County, Texas</t>
  </si>
  <si>
    <t>48439113509</t>
  </si>
  <si>
    <t>Census Tract 1135.09, Tarrant County, Texas</t>
  </si>
  <si>
    <t>48439113510</t>
  </si>
  <si>
    <t>Census Tract 1135.10, Tarrant County, Texas</t>
  </si>
  <si>
    <t>48439113511</t>
  </si>
  <si>
    <t>Census Tract 1135.11, Tarrant County, Texas</t>
  </si>
  <si>
    <t>48439113512</t>
  </si>
  <si>
    <t>Census Tract 1135.12, Tarrant County, Texas</t>
  </si>
  <si>
    <t>48439113513</t>
  </si>
  <si>
    <t>Census Tract 1135.13, Tarrant County, Texas</t>
  </si>
  <si>
    <t>48439113514</t>
  </si>
  <si>
    <t>Census Tract 1135.14, Tarrant County, Texas</t>
  </si>
  <si>
    <t>48439113516</t>
  </si>
  <si>
    <t>Census Tract 1135.16, Tarrant County, Texas</t>
  </si>
  <si>
    <t>48439113517</t>
  </si>
  <si>
    <t>Census Tract 1135.17, Tarrant County, Texas</t>
  </si>
  <si>
    <t>48439113519</t>
  </si>
  <si>
    <t>Census Tract 1135.19, Tarrant County, Texas</t>
  </si>
  <si>
    <t>48439113520</t>
  </si>
  <si>
    <t>Census Tract 1135.20, Tarrant County, Texas</t>
  </si>
  <si>
    <t>48439113521</t>
  </si>
  <si>
    <t>Census Tract 1135.21, Tarrant County, Texas</t>
  </si>
  <si>
    <t>48439113522</t>
  </si>
  <si>
    <t>Census Tract 1135.22, Tarrant County, Texas</t>
  </si>
  <si>
    <t>48439113607</t>
  </si>
  <si>
    <t>Census Tract 1136.07, Tarrant County, Texas</t>
  </si>
  <si>
    <t>48439113611</t>
  </si>
  <si>
    <t>Census Tract 1136.11, Tarrant County, Texas</t>
  </si>
  <si>
    <t>48439113612</t>
  </si>
  <si>
    <t>Census Tract 1136.12, Tarrant County, Texas</t>
  </si>
  <si>
    <t>48439113613</t>
  </si>
  <si>
    <t>Census Tract 1136.13, Tarrant County, Texas</t>
  </si>
  <si>
    <t>48439113618</t>
  </si>
  <si>
    <t>Census Tract 1136.18, Tarrant County, Texas</t>
  </si>
  <si>
    <t>48439113619</t>
  </si>
  <si>
    <t>Census Tract 1136.19, Tarrant County, Texas</t>
  </si>
  <si>
    <t>48439113622</t>
  </si>
  <si>
    <t>Census Tract 1136.22, Tarrant County, Texas</t>
  </si>
  <si>
    <t>48439113623</t>
  </si>
  <si>
    <t>Census Tract 1136.23, Tarrant County, Texas</t>
  </si>
  <si>
    <t>48439113624</t>
  </si>
  <si>
    <t>Census Tract 1136.24, Tarrant County, Texas</t>
  </si>
  <si>
    <t>48439113625</t>
  </si>
  <si>
    <t>Census Tract 1136.25, Tarrant County, Texas</t>
  </si>
  <si>
    <t>48439113626</t>
  </si>
  <si>
    <t>Census Tract 1136.26, Tarrant County, Texas</t>
  </si>
  <si>
    <t>48439113628</t>
  </si>
  <si>
    <t>Census Tract 1136.28, Tarrant County, Texas</t>
  </si>
  <si>
    <t>48439113629</t>
  </si>
  <si>
    <t>Census Tract 1136.29, Tarrant County, Texas</t>
  </si>
  <si>
    <t>48439113630</t>
  </si>
  <si>
    <t>Census Tract 1136.30, Tarrant County, Texas</t>
  </si>
  <si>
    <t>48439113632</t>
  </si>
  <si>
    <t>Census Tract 1136.32, Tarrant County, Texas</t>
  </si>
  <si>
    <t>48439113633</t>
  </si>
  <si>
    <t>Census Tract 1136.33, Tarrant County, Texas</t>
  </si>
  <si>
    <t>48439113634</t>
  </si>
  <si>
    <t>Census Tract 1136.34, Tarrant County, Texas</t>
  </si>
  <si>
    <t>48439113635</t>
  </si>
  <si>
    <t>Census Tract 1136.35, Tarrant County, Texas</t>
  </si>
  <si>
    <t>48439113636</t>
  </si>
  <si>
    <t>Census Tract 1136.36, Tarrant County, Texas</t>
  </si>
  <si>
    <t>48439113637</t>
  </si>
  <si>
    <t>Census Tract 1136.37, Tarrant County, Texas</t>
  </si>
  <si>
    <t>48439113638</t>
  </si>
  <si>
    <t>Census Tract 1136.38, Tarrant County, Texas</t>
  </si>
  <si>
    <t>48439113639</t>
  </si>
  <si>
    <t>Census Tract 1136.39, Tarrant County, Texas</t>
  </si>
  <si>
    <t>48439113640</t>
  </si>
  <si>
    <t>Census Tract 1136.40, Tarrant County, Texas</t>
  </si>
  <si>
    <t>48439113707</t>
  </si>
  <si>
    <t>Census Tract 1137.07, Tarrant County, Texas</t>
  </si>
  <si>
    <t>48439113709</t>
  </si>
  <si>
    <t>Census Tract 1137.09, Tarrant County, Texas</t>
  </si>
  <si>
    <t>48439113710</t>
  </si>
  <si>
    <t>Census Tract 1137.10, Tarrant County, Texas</t>
  </si>
  <si>
    <t>48439113711</t>
  </si>
  <si>
    <t>Census Tract 1137.11, Tarrant County, Texas</t>
  </si>
  <si>
    <t>48439113712</t>
  </si>
  <si>
    <t>Census Tract 1137.12, Tarrant County, Texas</t>
  </si>
  <si>
    <t>48439113713</t>
  </si>
  <si>
    <t>Census Tract 1137.13, Tarrant County, Texas</t>
  </si>
  <si>
    <t>48439113714</t>
  </si>
  <si>
    <t>Census Tract 1137.14, Tarrant County, Texas</t>
  </si>
  <si>
    <t>48439113715</t>
  </si>
  <si>
    <t>Census Tract 1137.15, Tarrant County, Texas</t>
  </si>
  <si>
    <t>48439113716</t>
  </si>
  <si>
    <t>Census Tract 1137.16, Tarrant County, Texas</t>
  </si>
  <si>
    <t>48439113803</t>
  </si>
  <si>
    <t>Census Tract 1138.03, Tarrant County, Texas</t>
  </si>
  <si>
    <t>48439113808</t>
  </si>
  <si>
    <t>Census Tract 1138.08, Tarrant County, Texas</t>
  </si>
  <si>
    <t>48439113809</t>
  </si>
  <si>
    <t>Census Tract 1138.09, Tarrant County, Texas</t>
  </si>
  <si>
    <t>48439113810</t>
  </si>
  <si>
    <t>Census Tract 1138.10, Tarrant County, Texas</t>
  </si>
  <si>
    <t>48439113811</t>
  </si>
  <si>
    <t>Census Tract 1138.11, Tarrant County, Texas</t>
  </si>
  <si>
    <t>48439113812</t>
  </si>
  <si>
    <t>Census Tract 1138.12, Tarrant County, Texas</t>
  </si>
  <si>
    <t>48439113813</t>
  </si>
  <si>
    <t>Census Tract 1138.13, Tarrant County, Texas</t>
  </si>
  <si>
    <t>48439113814</t>
  </si>
  <si>
    <t>Census Tract 1138.14, Tarrant County, Texas</t>
  </si>
  <si>
    <t>48439113815</t>
  </si>
  <si>
    <t>Census Tract 1138.15, Tarrant County, Texas</t>
  </si>
  <si>
    <t>48439113816</t>
  </si>
  <si>
    <t>Census Tract 1138.16, Tarrant County, Texas</t>
  </si>
  <si>
    <t>48439113906</t>
  </si>
  <si>
    <t>Census Tract 1139.06, Tarrant County, Texas</t>
  </si>
  <si>
    <t>48439113908</t>
  </si>
  <si>
    <t>Census Tract 1139.08, Tarrant County, Texas</t>
  </si>
  <si>
    <t>48439113912</t>
  </si>
  <si>
    <t>Census Tract 1139.12, Tarrant County, Texas</t>
  </si>
  <si>
    <t>48439113916</t>
  </si>
  <si>
    <t>Census Tract 1139.16, Tarrant County, Texas</t>
  </si>
  <si>
    <t>48439113917</t>
  </si>
  <si>
    <t>Census Tract 1139.17, Tarrant County, Texas</t>
  </si>
  <si>
    <t>48439113918</t>
  </si>
  <si>
    <t>Census Tract 1139.18, Tarrant County, Texas</t>
  </si>
  <si>
    <t>48439113919</t>
  </si>
  <si>
    <t>Census Tract 1139.19, Tarrant County, Texas</t>
  </si>
  <si>
    <t>48439113920</t>
  </si>
  <si>
    <t>Census Tract 1139.20, Tarrant County, Texas</t>
  </si>
  <si>
    <t>48439113923</t>
  </si>
  <si>
    <t>Census Tract 1139.23, Tarrant County, Texas</t>
  </si>
  <si>
    <t>48439113924</t>
  </si>
  <si>
    <t>Census Tract 1139.24, Tarrant County, Texas</t>
  </si>
  <si>
    <t>48439113925</t>
  </si>
  <si>
    <t>Census Tract 1139.25, Tarrant County, Texas</t>
  </si>
  <si>
    <t>48439113930</t>
  </si>
  <si>
    <t>Census Tract 1139.30, Tarrant County, Texas</t>
  </si>
  <si>
    <t>48439113931</t>
  </si>
  <si>
    <t>Census Tract 1139.31, Tarrant County, Texas</t>
  </si>
  <si>
    <t>48439113932</t>
  </si>
  <si>
    <t>Census Tract 1139.32, Tarrant County, Texas</t>
  </si>
  <si>
    <t>48439113933</t>
  </si>
  <si>
    <t>Census Tract 1139.33, Tarrant County, Texas</t>
  </si>
  <si>
    <t>48439113934</t>
  </si>
  <si>
    <t>Census Tract 1139.34, Tarrant County, Texas</t>
  </si>
  <si>
    <t>48439113935</t>
  </si>
  <si>
    <t>Census Tract 1139.35, Tarrant County, Texas</t>
  </si>
  <si>
    <t>48439113936</t>
  </si>
  <si>
    <t>Census Tract 1139.36, Tarrant County, Texas</t>
  </si>
  <si>
    <t>48439113937</t>
  </si>
  <si>
    <t>Census Tract 1139.37, Tarrant County, Texas</t>
  </si>
  <si>
    <t>48439113938</t>
  </si>
  <si>
    <t>Census Tract 1139.38, Tarrant County, Texas</t>
  </si>
  <si>
    <t>48439113939</t>
  </si>
  <si>
    <t>Census Tract 1139.39, Tarrant County, Texas</t>
  </si>
  <si>
    <t>48439113940</t>
  </si>
  <si>
    <t>Census Tract 1139.40, Tarrant County, Texas</t>
  </si>
  <si>
    <t>48439113941</t>
  </si>
  <si>
    <t>Census Tract 1139.41, Tarrant County, Texas</t>
  </si>
  <si>
    <t>48439113942</t>
  </si>
  <si>
    <t>Census Tract 1139.42, Tarrant County, Texas</t>
  </si>
  <si>
    <t>48439113943</t>
  </si>
  <si>
    <t>Census Tract 1139.43, Tarrant County, Texas</t>
  </si>
  <si>
    <t>48439113944</t>
  </si>
  <si>
    <t>Census Tract 1139.44, Tarrant County, Texas</t>
  </si>
  <si>
    <t>48439113945</t>
  </si>
  <si>
    <t>Census Tract 1139.45, Tarrant County, Texas</t>
  </si>
  <si>
    <t>48439113946</t>
  </si>
  <si>
    <t>Census Tract 1139.46, Tarrant County, Texas</t>
  </si>
  <si>
    <t>48439113947</t>
  </si>
  <si>
    <t>Census Tract 1139.47, Tarrant County, Texas</t>
  </si>
  <si>
    <t>48439113948</t>
  </si>
  <si>
    <t>Census Tract 1139.48, Tarrant County, Texas</t>
  </si>
  <si>
    <t>48439113949</t>
  </si>
  <si>
    <t>Census Tract 1139.49, Tarrant County, Texas</t>
  </si>
  <si>
    <t>48439113950</t>
  </si>
  <si>
    <t>Census Tract 1139.50, Tarrant County, Texas</t>
  </si>
  <si>
    <t>48439113951</t>
  </si>
  <si>
    <t>Census Tract 1139.51, Tarrant County, Texas</t>
  </si>
  <si>
    <t>48439113952</t>
  </si>
  <si>
    <t>Census Tract 1139.52, Tarrant County, Texas</t>
  </si>
  <si>
    <t>48439113953</t>
  </si>
  <si>
    <t>Census Tract 1139.53, Tarrant County, Texas</t>
  </si>
  <si>
    <t>48439113954</t>
  </si>
  <si>
    <t>Census Tract 1139.54, Tarrant County, Texas</t>
  </si>
  <si>
    <t>48439113955</t>
  </si>
  <si>
    <t>Census Tract 1139.55, Tarrant County, Texas</t>
  </si>
  <si>
    <t>48439113956</t>
  </si>
  <si>
    <t>Census Tract 1139.56, Tarrant County, Texas</t>
  </si>
  <si>
    <t>48439113957</t>
  </si>
  <si>
    <t>Census Tract 1139.57, Tarrant County, Texas</t>
  </si>
  <si>
    <t>48439113958</t>
  </si>
  <si>
    <t>Census Tract 1139.58, Tarrant County, Texas</t>
  </si>
  <si>
    <t>48439114003</t>
  </si>
  <si>
    <t>Census Tract 1140.03, Tarrant County, Texas</t>
  </si>
  <si>
    <t>48439114006</t>
  </si>
  <si>
    <t>Census Tract 1140.06, Tarrant County, Texas</t>
  </si>
  <si>
    <t>48439114009</t>
  </si>
  <si>
    <t>Census Tract 1140.09, Tarrant County, Texas</t>
  </si>
  <si>
    <t>48439114010</t>
  </si>
  <si>
    <t>Census Tract 1140.10, Tarrant County, Texas</t>
  </si>
  <si>
    <t>48439114011</t>
  </si>
  <si>
    <t>Census Tract 1140.11, Tarrant County, Texas</t>
  </si>
  <si>
    <t>48439114012</t>
  </si>
  <si>
    <t>Census Tract 1140.12, Tarrant County, Texas</t>
  </si>
  <si>
    <t>48439114013</t>
  </si>
  <si>
    <t>Census Tract 1140.13, Tarrant County, Texas</t>
  </si>
  <si>
    <t>48439114014</t>
  </si>
  <si>
    <t>Census Tract 1140.14, Tarrant County, Texas</t>
  </si>
  <si>
    <t>48439114015</t>
  </si>
  <si>
    <t>Census Tract 1140.15, Tarrant County, Texas</t>
  </si>
  <si>
    <t>48439114105</t>
  </si>
  <si>
    <t>Census Tract 1141.05, Tarrant County, Texas</t>
  </si>
  <si>
    <t>48439114106</t>
  </si>
  <si>
    <t>Census Tract 1141.06, Tarrant County, Texas</t>
  </si>
  <si>
    <t>48439114107</t>
  </si>
  <si>
    <t>Census Tract 1141.07, Tarrant County, Texas</t>
  </si>
  <si>
    <t>48439114108</t>
  </si>
  <si>
    <t>Census Tract 1141.08, Tarrant County, Texas</t>
  </si>
  <si>
    <t>48439114109</t>
  </si>
  <si>
    <t>Census Tract 1141.09, Tarrant County, Texas</t>
  </si>
  <si>
    <t>48439114110</t>
  </si>
  <si>
    <t>Census Tract 1141.10, Tarrant County, Texas</t>
  </si>
  <si>
    <t>48439114111</t>
  </si>
  <si>
    <t>Census Tract 1141.11, Tarrant County, Texas</t>
  </si>
  <si>
    <t>48439114112</t>
  </si>
  <si>
    <t>Census Tract 1141.12, Tarrant County, Texas</t>
  </si>
  <si>
    <t>48439114113</t>
  </si>
  <si>
    <t>Census Tract 1141.13, Tarrant County, Texas</t>
  </si>
  <si>
    <t>48439114203</t>
  </si>
  <si>
    <t>Census Tract 1142.03, Tarrant County, Texas</t>
  </si>
  <si>
    <t>48439114204</t>
  </si>
  <si>
    <t>Census Tract 1142.04, Tarrant County, Texas</t>
  </si>
  <si>
    <t>48439114205</t>
  </si>
  <si>
    <t>Census Tract 1142.05, Tarrant County, Texas</t>
  </si>
  <si>
    <t>48439114206</t>
  </si>
  <si>
    <t>Census Tract 1142.06, Tarrant County, Texas</t>
  </si>
  <si>
    <t>48439114207</t>
  </si>
  <si>
    <t>Census Tract 1142.07, Tarrant County, Texas</t>
  </si>
  <si>
    <t>48439121605</t>
  </si>
  <si>
    <t>Census Tract 1216.05, Tarrant County, Texas</t>
  </si>
  <si>
    <t>48439121606</t>
  </si>
  <si>
    <t>Census Tract 1216.06, Tarrant County, Texas</t>
  </si>
  <si>
    <t>48439121608</t>
  </si>
  <si>
    <t>Census Tract 1216.08, Tarrant County, Texas</t>
  </si>
  <si>
    <t>48439121609</t>
  </si>
  <si>
    <t>Census Tract 1216.09, Tarrant County, Texas</t>
  </si>
  <si>
    <t>48439121610</t>
  </si>
  <si>
    <t>Census Tract 1216.10, Tarrant County, Texas</t>
  </si>
  <si>
    <t>48439121611</t>
  </si>
  <si>
    <t>Census Tract 1216.11, Tarrant County, Texas</t>
  </si>
  <si>
    <t>48439121612</t>
  </si>
  <si>
    <t>Census Tract 1216.12, Tarrant County, Texas</t>
  </si>
  <si>
    <t>48439121613</t>
  </si>
  <si>
    <t>Census Tract 1216.13, Tarrant County, Texas</t>
  </si>
  <si>
    <t>48439121614</t>
  </si>
  <si>
    <t>Census Tract 1216.14, Tarrant County, Texas</t>
  </si>
  <si>
    <t>48439121615</t>
  </si>
  <si>
    <t>Census Tract 1216.15, Tarrant County, Texas</t>
  </si>
  <si>
    <t>48439121702</t>
  </si>
  <si>
    <t>Census Tract 1217.02, Tarrant County, Texas</t>
  </si>
  <si>
    <t>48439121703</t>
  </si>
  <si>
    <t>Census Tract 1217.03, Tarrant County, Texas</t>
  </si>
  <si>
    <t>48439121704</t>
  </si>
  <si>
    <t>Census Tract 1217.04, Tarrant County, Texas</t>
  </si>
  <si>
    <t>48439121904</t>
  </si>
  <si>
    <t>Census Tract 1219.04, Tarrant County, Texas</t>
  </si>
  <si>
    <t>48439121905</t>
  </si>
  <si>
    <t>Census Tract 1219.05, Tarrant County, Texas</t>
  </si>
  <si>
    <t>48439121906</t>
  </si>
  <si>
    <t>Census Tract 1219.06, Tarrant County, Texas</t>
  </si>
  <si>
    <t>48439121907</t>
  </si>
  <si>
    <t>Census Tract 1219.07, Tarrant County, Texas</t>
  </si>
  <si>
    <t>48439121908</t>
  </si>
  <si>
    <t>Census Tract 1219.08, Tarrant County, Texas</t>
  </si>
  <si>
    <t>48439122001</t>
  </si>
  <si>
    <t>Census Tract 1220.01, Tarrant County, Texas</t>
  </si>
  <si>
    <t>48439122002</t>
  </si>
  <si>
    <t>Census Tract 1220.02, Tarrant County, Texas</t>
  </si>
  <si>
    <t>48439122100</t>
  </si>
  <si>
    <t>Census Tract 1221, Tarrant County, Texas</t>
  </si>
  <si>
    <t>48439122200</t>
  </si>
  <si>
    <t>Census Tract 1222, Tarrant County, Texas</t>
  </si>
  <si>
    <t>48439122300</t>
  </si>
  <si>
    <t>Census Tract 1223, Tarrant County, Texas</t>
  </si>
  <si>
    <t>48439122401</t>
  </si>
  <si>
    <t>Census Tract 1224.01, Tarrant County, Texas</t>
  </si>
  <si>
    <t>48439122402</t>
  </si>
  <si>
    <t>Census Tract 1224.02, Tarrant County, Texas</t>
  </si>
  <si>
    <t>48439122500</t>
  </si>
  <si>
    <t>Census Tract 1225, Tarrant County, Texas</t>
  </si>
  <si>
    <t>48439122600</t>
  </si>
  <si>
    <t>Census Tract 1226, Tarrant County, Texas</t>
  </si>
  <si>
    <t>48439122701</t>
  </si>
  <si>
    <t>Census Tract 1227.01, Tarrant County, Texas</t>
  </si>
  <si>
    <t>48439122702</t>
  </si>
  <si>
    <t>Census Tract 1227.02, Tarrant County, Texas</t>
  </si>
  <si>
    <t>48439122801</t>
  </si>
  <si>
    <t>Census Tract 1228.01, Tarrant County, Texas</t>
  </si>
  <si>
    <t>48439122802</t>
  </si>
  <si>
    <t>Census Tract 1228.02, Tarrant County, Texas</t>
  </si>
  <si>
    <t>48439122901</t>
  </si>
  <si>
    <t>Census Tract 1229.01, Tarrant County, Texas</t>
  </si>
  <si>
    <t>48439122902</t>
  </si>
  <si>
    <t>Census Tract 1229.02, Tarrant County, Texas</t>
  </si>
  <si>
    <t>48439123001</t>
  </si>
  <si>
    <t>Census Tract 1230.01, Tarrant County, Texas</t>
  </si>
  <si>
    <t>48439123002</t>
  </si>
  <si>
    <t>Census Tract 1230.02, Tarrant County, Texas</t>
  </si>
  <si>
    <t>48439123100</t>
  </si>
  <si>
    <t>Census Tract 1231, Tarrant County, Texas</t>
  </si>
  <si>
    <t>48439123200</t>
  </si>
  <si>
    <t>Census Tract 1232, Tarrant County, Texas</t>
  </si>
  <si>
    <t>48439123301</t>
  </si>
  <si>
    <t>Census Tract 1233.01, Tarrant County, Texas</t>
  </si>
  <si>
    <t>48439123302</t>
  </si>
  <si>
    <t>Census Tract 1233.02, Tarrant County, Texas</t>
  </si>
  <si>
    <t>48439123500</t>
  </si>
  <si>
    <t>Census Tract 1235, Tarrant County, Texas</t>
  </si>
  <si>
    <t>48439123600</t>
  </si>
  <si>
    <t>Census Tract 1236, Tarrant County, Texas</t>
  </si>
  <si>
    <t>48439123700</t>
  </si>
  <si>
    <t>Census Tract 1237, Tarrant County, Texas</t>
  </si>
  <si>
    <t>48439980000</t>
  </si>
  <si>
    <t>Census Tract 9800, Tarrant County, Texas</t>
  </si>
  <si>
    <t>48441010100</t>
  </si>
  <si>
    <t>Census Tract 101, Taylor County, Texas</t>
  </si>
  <si>
    <t>Taylor</t>
  </si>
  <si>
    <t>48441010200</t>
  </si>
  <si>
    <t>Census Tract 102, Taylor County, Texas</t>
  </si>
  <si>
    <t>48441010300</t>
  </si>
  <si>
    <t>Census Tract 103, Taylor County, Texas</t>
  </si>
  <si>
    <t>48441010400</t>
  </si>
  <si>
    <t>Census Tract 104, Taylor County, Texas</t>
  </si>
  <si>
    <t>48441010500</t>
  </si>
  <si>
    <t>Census Tract 105, Taylor County, Texas</t>
  </si>
  <si>
    <t>48441010600</t>
  </si>
  <si>
    <t>Census Tract 106, Taylor County, Texas</t>
  </si>
  <si>
    <t>48441010700</t>
  </si>
  <si>
    <t>Census Tract 107, Taylor County, Texas</t>
  </si>
  <si>
    <t>48441010800</t>
  </si>
  <si>
    <t>Census Tract 108, Taylor County, Texas</t>
  </si>
  <si>
    <t>48441010900</t>
  </si>
  <si>
    <t>Census Tract 109, Taylor County, Texas</t>
  </si>
  <si>
    <t>48441011000</t>
  </si>
  <si>
    <t>Census Tract 110, Taylor County, Texas</t>
  </si>
  <si>
    <t>48441011200</t>
  </si>
  <si>
    <t>Census Tract 112, Taylor County, Texas</t>
  </si>
  <si>
    <t>48441011300</t>
  </si>
  <si>
    <t>Census Tract 113, Taylor County, Texas</t>
  </si>
  <si>
    <t>48441011400</t>
  </si>
  <si>
    <t>Census Tract 114, Taylor County, Texas</t>
  </si>
  <si>
    <t>48441011500</t>
  </si>
  <si>
    <t>Census Tract 115, Taylor County, Texas</t>
  </si>
  <si>
    <t>48441011600</t>
  </si>
  <si>
    <t>Census Tract 116, Taylor County, Texas</t>
  </si>
  <si>
    <t>48441011700</t>
  </si>
  <si>
    <t>Census Tract 117, Taylor County, Texas</t>
  </si>
  <si>
    <t>48441011900</t>
  </si>
  <si>
    <t>Census Tract 119, Taylor County, Texas</t>
  </si>
  <si>
    <t>48441012000</t>
  </si>
  <si>
    <t>Census Tract 120, Taylor County, Texas</t>
  </si>
  <si>
    <t>48441012100</t>
  </si>
  <si>
    <t>Census Tract 121, Taylor County, Texas</t>
  </si>
  <si>
    <t>48441012200</t>
  </si>
  <si>
    <t>Census Tract 122, Taylor County, Texas</t>
  </si>
  <si>
    <t>48441012300</t>
  </si>
  <si>
    <t>Census Tract 123, Taylor County, Texas</t>
  </si>
  <si>
    <t>48441012400</t>
  </si>
  <si>
    <t>Census Tract 124, Taylor County, Texas</t>
  </si>
  <si>
    <t>48441012500</t>
  </si>
  <si>
    <t>Census Tract 125, Taylor County, Texas</t>
  </si>
  <si>
    <t>48441012600</t>
  </si>
  <si>
    <t>Census Tract 126, Taylor County, Texas</t>
  </si>
  <si>
    <t>48441012701</t>
  </si>
  <si>
    <t>Census Tract 127.01, Taylor County, Texas</t>
  </si>
  <si>
    <t>48441012702</t>
  </si>
  <si>
    <t>Census Tract 127.02, Taylor County, Texas</t>
  </si>
  <si>
    <t>48441012801</t>
  </si>
  <si>
    <t>Census Tract 128.01, Taylor County, Texas</t>
  </si>
  <si>
    <t>48441012802</t>
  </si>
  <si>
    <t>Census Tract 128.02, Taylor County, Texas</t>
  </si>
  <si>
    <t>48441012900</t>
  </si>
  <si>
    <t>Census Tract 129, Taylor County, Texas</t>
  </si>
  <si>
    <t>48441013000</t>
  </si>
  <si>
    <t>Census Tract 130, Taylor County, Texas</t>
  </si>
  <si>
    <t>48441013100</t>
  </si>
  <si>
    <t>Census Tract 131, Taylor County, Texas</t>
  </si>
  <si>
    <t>48441013200</t>
  </si>
  <si>
    <t>Census Tract 132, Taylor County, Texas</t>
  </si>
  <si>
    <t>48441013300</t>
  </si>
  <si>
    <t>Census Tract 133, Taylor County, Texas</t>
  </si>
  <si>
    <t>48441013401</t>
  </si>
  <si>
    <t>Census Tract 134.01, Taylor County, Texas</t>
  </si>
  <si>
    <t>48441013402</t>
  </si>
  <si>
    <t>Census Tract 134.02, Taylor County, Texas</t>
  </si>
  <si>
    <t>48441013404</t>
  </si>
  <si>
    <t>Census Tract 134.04, Taylor County, Texas</t>
  </si>
  <si>
    <t>48441013501</t>
  </si>
  <si>
    <t>Census Tract 135.01, Taylor County, Texas</t>
  </si>
  <si>
    <t>48441013502</t>
  </si>
  <si>
    <t>Census Tract 135.02, Taylor County, Texas</t>
  </si>
  <si>
    <t>48441013601</t>
  </si>
  <si>
    <t>Census Tract 136.01, Taylor County, Texas</t>
  </si>
  <si>
    <t>48441013602</t>
  </si>
  <si>
    <t>Census Tract 136.02, Taylor County, Texas</t>
  </si>
  <si>
    <t>48441980000</t>
  </si>
  <si>
    <t>Census Tract 9800, Taylor County, Texas</t>
  </si>
  <si>
    <t>48443950100</t>
  </si>
  <si>
    <t>Census Tract 9501, Terrell County, Texas</t>
  </si>
  <si>
    <t>Terrell</t>
  </si>
  <si>
    <t>48445950100</t>
  </si>
  <si>
    <t>Census Tract 9501, Terry County, Texas</t>
  </si>
  <si>
    <t>Terry</t>
  </si>
  <si>
    <t>48445950300</t>
  </si>
  <si>
    <t>Census Tract 9503, Terry County, Texas</t>
  </si>
  <si>
    <t>48445950400</t>
  </si>
  <si>
    <t>Census Tract 9504, Terry County, Texas</t>
  </si>
  <si>
    <t>48447950300</t>
  </si>
  <si>
    <t>Census Tract 9503, Throckmorton County, Texas</t>
  </si>
  <si>
    <t>Throckmorton</t>
  </si>
  <si>
    <t>48449950100</t>
  </si>
  <si>
    <t>Census Tract 9501, Titus County, Texas</t>
  </si>
  <si>
    <t>Titus</t>
  </si>
  <si>
    <t>48449950200</t>
  </si>
  <si>
    <t>Census Tract 9502, Titus County, Texas</t>
  </si>
  <si>
    <t>48449950301</t>
  </si>
  <si>
    <t>Census Tract 9503.01, Titus County, Texas</t>
  </si>
  <si>
    <t>48449950302</t>
  </si>
  <si>
    <t>Census Tract 9503.02, Titus County, Texas</t>
  </si>
  <si>
    <t>48449950400</t>
  </si>
  <si>
    <t>Census Tract 9504, Titus County, Texas</t>
  </si>
  <si>
    <t>48449950500</t>
  </si>
  <si>
    <t>Census Tract 9505, Titus County, Texas</t>
  </si>
  <si>
    <t>48449950600</t>
  </si>
  <si>
    <t>Census Tract 9506, Titus County, Texas</t>
  </si>
  <si>
    <t>48449950700</t>
  </si>
  <si>
    <t>Census Tract 9507, Titus County, Texas</t>
  </si>
  <si>
    <t>48449950800</t>
  </si>
  <si>
    <t>Census Tract 9508, Titus County, Texas</t>
  </si>
  <si>
    <t>48451000100</t>
  </si>
  <si>
    <t>Census Tract 1, Tom Green County, Texas</t>
  </si>
  <si>
    <t>Tom Green</t>
  </si>
  <si>
    <t>48451000200</t>
  </si>
  <si>
    <t>Census Tract 2, Tom Green County, Texas</t>
  </si>
  <si>
    <t>48451000300</t>
  </si>
  <si>
    <t>Census Tract 3, Tom Green County, Texas</t>
  </si>
  <si>
    <t>48451000400</t>
  </si>
  <si>
    <t>Census Tract 4, Tom Green County, Texas</t>
  </si>
  <si>
    <t>48451000700</t>
  </si>
  <si>
    <t>Census Tract 7, Tom Green County, Texas</t>
  </si>
  <si>
    <t>48451000801</t>
  </si>
  <si>
    <t>Census Tract 8.01, Tom Green County, Texas</t>
  </si>
  <si>
    <t>48451000802</t>
  </si>
  <si>
    <t>Census Tract 8.02, Tom Green County, Texas</t>
  </si>
  <si>
    <t>48451000900</t>
  </si>
  <si>
    <t>Census Tract 9, Tom Green County, Texas</t>
  </si>
  <si>
    <t>48451001000</t>
  </si>
  <si>
    <t>Census Tract 10, Tom Green County, Texas</t>
  </si>
  <si>
    <t>48451001101</t>
  </si>
  <si>
    <t>Census Tract 11.01, Tom Green County, Texas</t>
  </si>
  <si>
    <t>48451001102</t>
  </si>
  <si>
    <t>Census Tract 11.02, Tom Green County, Texas</t>
  </si>
  <si>
    <t>48451001200</t>
  </si>
  <si>
    <t>Census Tract 12, Tom Green County, Texas</t>
  </si>
  <si>
    <t>48451001301</t>
  </si>
  <si>
    <t>Census Tract 13.01, Tom Green County, Texas</t>
  </si>
  <si>
    <t>48451001303</t>
  </si>
  <si>
    <t>Census Tract 13.03, Tom Green County, Texas</t>
  </si>
  <si>
    <t>48451001304</t>
  </si>
  <si>
    <t>Census Tract 13.04, Tom Green County, Texas</t>
  </si>
  <si>
    <t>48451001401</t>
  </si>
  <si>
    <t>Census Tract 14.01, Tom Green County, Texas</t>
  </si>
  <si>
    <t>48451001402</t>
  </si>
  <si>
    <t>Census Tract 14.02, Tom Green County, Texas</t>
  </si>
  <si>
    <t>48451001500</t>
  </si>
  <si>
    <t>Census Tract 15, Tom Green County, Texas</t>
  </si>
  <si>
    <t>48451001600</t>
  </si>
  <si>
    <t>Census Tract 16, Tom Green County, Texas</t>
  </si>
  <si>
    <t>48451001702</t>
  </si>
  <si>
    <t>Census Tract 17.02, Tom Green County, Texas</t>
  </si>
  <si>
    <t>48451001706</t>
  </si>
  <si>
    <t>Census Tract 17.06, Tom Green County, Texas</t>
  </si>
  <si>
    <t>48451001707</t>
  </si>
  <si>
    <t>Census Tract 17.07, Tom Green County, Texas</t>
  </si>
  <si>
    <t>48451001708</t>
  </si>
  <si>
    <t>Census Tract 17.08, Tom Green County, Texas</t>
  </si>
  <si>
    <t>48451001709</t>
  </si>
  <si>
    <t>Census Tract 17.09, Tom Green County, Texas</t>
  </si>
  <si>
    <t>48451001710</t>
  </si>
  <si>
    <t>Census Tract 17.10, Tom Green County, Texas</t>
  </si>
  <si>
    <t>48451001800</t>
  </si>
  <si>
    <t>Census Tract 18, Tom Green County, Texas</t>
  </si>
  <si>
    <t>48451980000</t>
  </si>
  <si>
    <t>Census Tract 9800, Tom Green County, Texas</t>
  </si>
  <si>
    <t>48453000101</t>
  </si>
  <si>
    <t>Census Tract 1.01, Travis County, Texas</t>
  </si>
  <si>
    <t>Travis</t>
  </si>
  <si>
    <t>48453000102</t>
  </si>
  <si>
    <t>Census Tract 1.02, Travis County, Texas</t>
  </si>
  <si>
    <t>48453000203</t>
  </si>
  <si>
    <t>Census Tract 2.03, Travis County, Texas</t>
  </si>
  <si>
    <t>48453000204</t>
  </si>
  <si>
    <t>Census Tract 2.04, Travis County, Texas</t>
  </si>
  <si>
    <t>48453000205</t>
  </si>
  <si>
    <t>Census Tract 2.05, Travis County, Texas</t>
  </si>
  <si>
    <t>48453000206</t>
  </si>
  <si>
    <t>Census Tract 2.06, Travis County, Texas</t>
  </si>
  <si>
    <t>48453000302</t>
  </si>
  <si>
    <t>Census Tract 3.02, Travis County, Texas</t>
  </si>
  <si>
    <t>48453000304</t>
  </si>
  <si>
    <t>Census Tract 3.04, Travis County, Texas</t>
  </si>
  <si>
    <t>48453000305</t>
  </si>
  <si>
    <t>Census Tract 3.05, Travis County, Texas</t>
  </si>
  <si>
    <t>48453000307</t>
  </si>
  <si>
    <t>Census Tract 3.07, Travis County, Texas</t>
  </si>
  <si>
    <t>48453000308</t>
  </si>
  <si>
    <t>Census Tract 3.08, Travis County, Texas</t>
  </si>
  <si>
    <t>48453000309</t>
  </si>
  <si>
    <t>Census Tract 3.09, Travis County, Texas</t>
  </si>
  <si>
    <t>48453000401</t>
  </si>
  <si>
    <t>Census Tract 4.01, Travis County, Texas</t>
  </si>
  <si>
    <t>48453000402</t>
  </si>
  <si>
    <t>Census Tract 4.02, Travis County, Texas</t>
  </si>
  <si>
    <t>48453000500</t>
  </si>
  <si>
    <t>Census Tract 5, Travis County, Texas</t>
  </si>
  <si>
    <t>48453000601</t>
  </si>
  <si>
    <t>Census Tract 6.01, Travis County, Texas</t>
  </si>
  <si>
    <t>48453000605</t>
  </si>
  <si>
    <t>Census Tract 6.05, Travis County, Texas</t>
  </si>
  <si>
    <t>48453000606</t>
  </si>
  <si>
    <t>Census Tract 6.06, Travis County, Texas</t>
  </si>
  <si>
    <t>48453000607</t>
  </si>
  <si>
    <t>Census Tract 6.07, Travis County, Texas</t>
  </si>
  <si>
    <t>48453000608</t>
  </si>
  <si>
    <t>Census Tract 6.08, Travis County, Texas</t>
  </si>
  <si>
    <t>48453000700</t>
  </si>
  <si>
    <t>Census Tract 7, Travis County, Texas</t>
  </si>
  <si>
    <t>48453000801</t>
  </si>
  <si>
    <t>Census Tract 8.01, Travis County, Texas</t>
  </si>
  <si>
    <t>48453000802</t>
  </si>
  <si>
    <t>Census Tract 8.02, Travis County, Texas</t>
  </si>
  <si>
    <t>48453000803</t>
  </si>
  <si>
    <t>Census Tract 8.03, Travis County, Texas</t>
  </si>
  <si>
    <t>48453000804</t>
  </si>
  <si>
    <t>Census Tract 8.04, Travis County, Texas</t>
  </si>
  <si>
    <t>48453000901</t>
  </si>
  <si>
    <t>Census Tract 9.01, Travis County, Texas</t>
  </si>
  <si>
    <t>48453000902</t>
  </si>
  <si>
    <t>Census Tract 9.02, Travis County, Texas</t>
  </si>
  <si>
    <t>48453001000</t>
  </si>
  <si>
    <t>Census Tract 10, Travis County, Texas</t>
  </si>
  <si>
    <t>48453001101</t>
  </si>
  <si>
    <t>Census Tract 11.01, Travis County, Texas</t>
  </si>
  <si>
    <t>48453001102</t>
  </si>
  <si>
    <t>Census Tract 11.02, Travis County, Texas</t>
  </si>
  <si>
    <t>48453001103</t>
  </si>
  <si>
    <t>Census Tract 11.03, Travis County, Texas</t>
  </si>
  <si>
    <t>48453001200</t>
  </si>
  <si>
    <t>Census Tract 12, Travis County, Texas</t>
  </si>
  <si>
    <t>48453001304</t>
  </si>
  <si>
    <t>Census Tract 13.04, Travis County, Texas</t>
  </si>
  <si>
    <t>48453001307</t>
  </si>
  <si>
    <t>Census Tract 13.07, Travis County, Texas</t>
  </si>
  <si>
    <t>48453001308</t>
  </si>
  <si>
    <t>Census Tract 13.08, Travis County, Texas</t>
  </si>
  <si>
    <t>48453001309</t>
  </si>
  <si>
    <t>Census Tract 13.09, Travis County, Texas</t>
  </si>
  <si>
    <t>48453001310</t>
  </si>
  <si>
    <t>Census Tract 13.10, Travis County, Texas</t>
  </si>
  <si>
    <t>48453001311</t>
  </si>
  <si>
    <t>Census Tract 13.11, Travis County, Texas</t>
  </si>
  <si>
    <t>48453001312</t>
  </si>
  <si>
    <t>Census Tract 13.12, Travis County, Texas</t>
  </si>
  <si>
    <t>48453001401</t>
  </si>
  <si>
    <t>Census Tract 14.01, Travis County, Texas</t>
  </si>
  <si>
    <t>48453001402</t>
  </si>
  <si>
    <t>Census Tract 14.02, Travis County, Texas</t>
  </si>
  <si>
    <t>48453001403</t>
  </si>
  <si>
    <t>Census Tract 14.03, Travis County, Texas</t>
  </si>
  <si>
    <t>48453001501</t>
  </si>
  <si>
    <t>Census Tract 15.01, Travis County, Texas</t>
  </si>
  <si>
    <t>48453001503</t>
  </si>
  <si>
    <t>Census Tract 15.03, Travis County, Texas</t>
  </si>
  <si>
    <t>48453001504</t>
  </si>
  <si>
    <t>Census Tract 15.04, Travis County, Texas</t>
  </si>
  <si>
    <t>48453001505</t>
  </si>
  <si>
    <t>Census Tract 15.05, Travis County, Texas</t>
  </si>
  <si>
    <t>48453001602</t>
  </si>
  <si>
    <t>Census Tract 16.02, Travis County, Texas</t>
  </si>
  <si>
    <t>48453001603</t>
  </si>
  <si>
    <t>Census Tract 16.03, Travis County, Texas</t>
  </si>
  <si>
    <t>48453001604</t>
  </si>
  <si>
    <t>Census Tract 16.04, Travis County, Texas</t>
  </si>
  <si>
    <t>48453001605</t>
  </si>
  <si>
    <t>Census Tract 16.05, Travis County, Texas</t>
  </si>
  <si>
    <t>48453001606</t>
  </si>
  <si>
    <t>Census Tract 16.06, Travis County, Texas</t>
  </si>
  <si>
    <t>48453001910</t>
  </si>
  <si>
    <t>Census Tract 19.10, Travis County, Texas</t>
  </si>
  <si>
    <t>48453001911</t>
  </si>
  <si>
    <t>Census Tract 19.11, Travis County, Texas</t>
  </si>
  <si>
    <t>48453001912</t>
  </si>
  <si>
    <t>Census Tract 19.12, Travis County, Texas</t>
  </si>
  <si>
    <t>48453001913</t>
  </si>
  <si>
    <t>Census Tract 19.13, Travis County, Texas</t>
  </si>
  <si>
    <t>48453001914</t>
  </si>
  <si>
    <t>Census Tract 19.14, Travis County, Texas</t>
  </si>
  <si>
    <t>48453001915</t>
  </si>
  <si>
    <t>Census Tract 19.15, Travis County, Texas</t>
  </si>
  <si>
    <t>48453001916</t>
  </si>
  <si>
    <t>Census Tract 19.16, Travis County, Texas</t>
  </si>
  <si>
    <t>48453001917</t>
  </si>
  <si>
    <t>Census Tract 19.17, Travis County, Texas</t>
  </si>
  <si>
    <t>48453001918</t>
  </si>
  <si>
    <t>Census Tract 19.18, Travis County, Texas</t>
  </si>
  <si>
    <t>48453001919</t>
  </si>
  <si>
    <t>Census Tract 19.19, Travis County, Texas</t>
  </si>
  <si>
    <t>48453001920</t>
  </si>
  <si>
    <t>Census Tract 19.20, Travis County, Texas</t>
  </si>
  <si>
    <t>48453001921</t>
  </si>
  <si>
    <t>Census Tract 19.21, Travis County, Texas</t>
  </si>
  <si>
    <t>48453001922</t>
  </si>
  <si>
    <t>Census Tract 19.22, Travis County, Texas</t>
  </si>
  <si>
    <t>48453001923</t>
  </si>
  <si>
    <t>Census Tract 19.23, Travis County, Texas</t>
  </si>
  <si>
    <t>48453002002</t>
  </si>
  <si>
    <t>Census Tract 20.02, Travis County, Texas</t>
  </si>
  <si>
    <t>48453002003</t>
  </si>
  <si>
    <t>Census Tract 20.03, Travis County, Texas</t>
  </si>
  <si>
    <t>48453002004</t>
  </si>
  <si>
    <t>Census Tract 20.04, Travis County, Texas</t>
  </si>
  <si>
    <t>48453002006</t>
  </si>
  <si>
    <t>Census Tract 20.06, Travis County, Texas</t>
  </si>
  <si>
    <t>48453002007</t>
  </si>
  <si>
    <t>Census Tract 20.07, Travis County, Texas</t>
  </si>
  <si>
    <t>48453002104</t>
  </si>
  <si>
    <t>Census Tract 21.04, Travis County, Texas</t>
  </si>
  <si>
    <t>48453002105</t>
  </si>
  <si>
    <t>Census Tract 21.05, Travis County, Texas</t>
  </si>
  <si>
    <t>48453002106</t>
  </si>
  <si>
    <t>Census Tract 21.06, Travis County, Texas</t>
  </si>
  <si>
    <t>48453002107</t>
  </si>
  <si>
    <t>Census Tract 21.07, Travis County, Texas</t>
  </si>
  <si>
    <t>48453002108</t>
  </si>
  <si>
    <t>Census Tract 21.08, Travis County, Texas</t>
  </si>
  <si>
    <t>48453002109</t>
  </si>
  <si>
    <t>Census Tract 21.09, Travis County, Texas</t>
  </si>
  <si>
    <t>48453002110</t>
  </si>
  <si>
    <t>Census Tract 21.10, Travis County, Texas</t>
  </si>
  <si>
    <t>48453002111</t>
  </si>
  <si>
    <t>Census Tract 21.11, Travis County, Texas</t>
  </si>
  <si>
    <t>48453002112</t>
  </si>
  <si>
    <t>Census Tract 21.12, Travis County, Texas</t>
  </si>
  <si>
    <t>48453002113</t>
  </si>
  <si>
    <t>Census Tract 21.13, Travis County, Texas</t>
  </si>
  <si>
    <t>48453002201</t>
  </si>
  <si>
    <t>Census Tract 22.01, Travis County, Texas</t>
  </si>
  <si>
    <t>48453002211</t>
  </si>
  <si>
    <t>Census Tract 22.11, Travis County, Texas</t>
  </si>
  <si>
    <t>48453002213</t>
  </si>
  <si>
    <t>Census Tract 22.13, Travis County, Texas</t>
  </si>
  <si>
    <t>48453002214</t>
  </si>
  <si>
    <t>Census Tract 22.14, Travis County, Texas</t>
  </si>
  <si>
    <t>48453002215</t>
  </si>
  <si>
    <t>Census Tract 22.15, Travis County, Texas</t>
  </si>
  <si>
    <t>48453002216</t>
  </si>
  <si>
    <t>Census Tract 22.16, Travis County, Texas</t>
  </si>
  <si>
    <t>48453002217</t>
  </si>
  <si>
    <t>Census Tract 22.17, Travis County, Texas</t>
  </si>
  <si>
    <t>48453002218</t>
  </si>
  <si>
    <t>Census Tract 22.18, Travis County, Texas</t>
  </si>
  <si>
    <t>48453002219</t>
  </si>
  <si>
    <t>Census Tract 22.19, Travis County, Texas</t>
  </si>
  <si>
    <t>48453002220</t>
  </si>
  <si>
    <t>Census Tract 22.20, Travis County, Texas</t>
  </si>
  <si>
    <t>48453002221</t>
  </si>
  <si>
    <t>Census Tract 22.21, Travis County, Texas</t>
  </si>
  <si>
    <t>48453002222</t>
  </si>
  <si>
    <t>Census Tract 22.22, Travis County, Texas</t>
  </si>
  <si>
    <t>48453002304</t>
  </si>
  <si>
    <t>Census Tract 23.04, Travis County, Texas</t>
  </si>
  <si>
    <t>48453002307</t>
  </si>
  <si>
    <t>Census Tract 23.07, Travis County, Texas</t>
  </si>
  <si>
    <t>48453002310</t>
  </si>
  <si>
    <t>Census Tract 23.10, Travis County, Texas</t>
  </si>
  <si>
    <t>48453002313</t>
  </si>
  <si>
    <t>Census Tract 23.13, Travis County, Texas</t>
  </si>
  <si>
    <t>48453002314</t>
  </si>
  <si>
    <t>Census Tract 23.14, Travis County, Texas</t>
  </si>
  <si>
    <t>48453002315</t>
  </si>
  <si>
    <t>Census Tract 23.15, Travis County, Texas</t>
  </si>
  <si>
    <t>48453002316</t>
  </si>
  <si>
    <t>Census Tract 23.16, Travis County, Texas</t>
  </si>
  <si>
    <t>48453002319</t>
  </si>
  <si>
    <t>Census Tract 23.19, Travis County, Texas</t>
  </si>
  <si>
    <t>48453002320</t>
  </si>
  <si>
    <t>Census Tract 23.20, Travis County, Texas</t>
  </si>
  <si>
    <t>48453002321</t>
  </si>
  <si>
    <t>Census Tract 23.21, Travis County, Texas</t>
  </si>
  <si>
    <t>48453002322</t>
  </si>
  <si>
    <t>Census Tract 23.22, Travis County, Texas</t>
  </si>
  <si>
    <t>48453002323</t>
  </si>
  <si>
    <t>Census Tract 23.23, Travis County, Texas</t>
  </si>
  <si>
    <t>48453002324</t>
  </si>
  <si>
    <t>Census Tract 23.24, Travis County, Texas</t>
  </si>
  <si>
    <t>48453002325</t>
  </si>
  <si>
    <t>Census Tract 23.25, Travis County, Texas</t>
  </si>
  <si>
    <t>48453002326</t>
  </si>
  <si>
    <t>Census Tract 23.26, Travis County, Texas</t>
  </si>
  <si>
    <t>48453002327</t>
  </si>
  <si>
    <t>Census Tract 23.27, Travis County, Texas</t>
  </si>
  <si>
    <t>48453002403</t>
  </si>
  <si>
    <t>Census Tract 24.03, Travis County, Texas</t>
  </si>
  <si>
    <t>48453002407</t>
  </si>
  <si>
    <t>Census Tract 24.07, Travis County, Texas</t>
  </si>
  <si>
    <t>48453002409</t>
  </si>
  <si>
    <t>Census Tract 24.09, Travis County, Texas</t>
  </si>
  <si>
    <t>48453002410</t>
  </si>
  <si>
    <t>Census Tract 24.10, Travis County, Texas</t>
  </si>
  <si>
    <t>48453002411</t>
  </si>
  <si>
    <t>Census Tract 24.11, Travis County, Texas</t>
  </si>
  <si>
    <t>48453002412</t>
  </si>
  <si>
    <t>Census Tract 24.12, Travis County, Texas</t>
  </si>
  <si>
    <t>48453002413</t>
  </si>
  <si>
    <t>Census Tract 24.13, Travis County, Texas</t>
  </si>
  <si>
    <t>48453002419</t>
  </si>
  <si>
    <t>Census Tract 24.19, Travis County, Texas</t>
  </si>
  <si>
    <t>48453002422</t>
  </si>
  <si>
    <t>Census Tract 24.22, Travis County, Texas</t>
  </si>
  <si>
    <t>48453002423</t>
  </si>
  <si>
    <t>Census Tract 24.23, Travis County, Texas</t>
  </si>
  <si>
    <t>48453002424</t>
  </si>
  <si>
    <t>Census Tract 24.24, Travis County, Texas</t>
  </si>
  <si>
    <t>48453002430</t>
  </si>
  <si>
    <t>Census Tract 24.30, Travis County, Texas</t>
  </si>
  <si>
    <t>48453002432</t>
  </si>
  <si>
    <t>Census Tract 24.32, Travis County, Texas</t>
  </si>
  <si>
    <t>48453002434</t>
  </si>
  <si>
    <t>Census Tract 24.34, Travis County, Texas</t>
  </si>
  <si>
    <t>48453002436</t>
  </si>
  <si>
    <t>Census Tract 24.36, Travis County, Texas</t>
  </si>
  <si>
    <t>48453002437</t>
  </si>
  <si>
    <t>Census Tract 24.37, Travis County, Texas</t>
  </si>
  <si>
    <t>48453002438</t>
  </si>
  <si>
    <t>Census Tract 24.38, Travis County, Texas</t>
  </si>
  <si>
    <t>48453002439</t>
  </si>
  <si>
    <t>Census Tract 24.39, Travis County, Texas</t>
  </si>
  <si>
    <t>48453002440</t>
  </si>
  <si>
    <t>Census Tract 24.40, Travis County, Texas</t>
  </si>
  <si>
    <t>48453002441</t>
  </si>
  <si>
    <t>Census Tract 24.41, Travis County, Texas</t>
  </si>
  <si>
    <t>48453002442</t>
  </si>
  <si>
    <t>Census Tract 24.42, Travis County, Texas</t>
  </si>
  <si>
    <t>48453002443</t>
  </si>
  <si>
    <t>Census Tract 24.43, Travis County, Texas</t>
  </si>
  <si>
    <t>48453002444</t>
  </si>
  <si>
    <t>Census Tract 24.44, Travis County, Texas</t>
  </si>
  <si>
    <t>48453002445</t>
  </si>
  <si>
    <t>Census Tract 24.45, Travis County, Texas</t>
  </si>
  <si>
    <t>48453002446</t>
  </si>
  <si>
    <t>Census Tract 24.46, Travis County, Texas</t>
  </si>
  <si>
    <t>48453002447</t>
  </si>
  <si>
    <t>Census Tract 24.47, Travis County, Texas</t>
  </si>
  <si>
    <t>48453002448</t>
  </si>
  <si>
    <t>Census Tract 24.48, Travis County, Texas</t>
  </si>
  <si>
    <t>48453002449</t>
  </si>
  <si>
    <t>Census Tract 24.49, Travis County, Texas</t>
  </si>
  <si>
    <t>48453002450</t>
  </si>
  <si>
    <t>Census Tract 24.50, Travis County, Texas</t>
  </si>
  <si>
    <t>48453002451</t>
  </si>
  <si>
    <t>Census Tract 24.51, Travis County, Texas</t>
  </si>
  <si>
    <t>48453002452</t>
  </si>
  <si>
    <t>Census Tract 24.52, Travis County, Texas</t>
  </si>
  <si>
    <t>48453002453</t>
  </si>
  <si>
    <t>Census Tract 24.53, Travis County, Texas</t>
  </si>
  <si>
    <t>48453002500</t>
  </si>
  <si>
    <t>Census Tract 25, Travis County, Texas</t>
  </si>
  <si>
    <t>48453030000</t>
  </si>
  <si>
    <t>Census Tract 300, Travis County, Texas</t>
  </si>
  <si>
    <t>48453030100</t>
  </si>
  <si>
    <t>Census Tract 301, Travis County, Texas</t>
  </si>
  <si>
    <t>48453030200</t>
  </si>
  <si>
    <t>Census Tract 302, Travis County, Texas</t>
  </si>
  <si>
    <t>48453030300</t>
  </si>
  <si>
    <t>Census Tract 303, Travis County, Texas</t>
  </si>
  <si>
    <t>48453030400</t>
  </si>
  <si>
    <t>Census Tract 304, Travis County, Texas</t>
  </si>
  <si>
    <t>48453030500</t>
  </si>
  <si>
    <t>Census Tract 305, Travis County, Texas</t>
  </si>
  <si>
    <t>48453030600</t>
  </si>
  <si>
    <t>Census Tract 306, Travis County, Texas</t>
  </si>
  <si>
    <t>48453030700</t>
  </si>
  <si>
    <t>Census Tract 307, Travis County, Texas</t>
  </si>
  <si>
    <t>48453030800</t>
  </si>
  <si>
    <t>Census Tract 308, Travis County, Texas</t>
  </si>
  <si>
    <t>48453030900</t>
  </si>
  <si>
    <t>Census Tract 309, Travis County, Texas</t>
  </si>
  <si>
    <t>48453031000</t>
  </si>
  <si>
    <t>Census Tract 310, Travis County, Texas</t>
  </si>
  <si>
    <t>48453031100</t>
  </si>
  <si>
    <t>Census Tract 311, Travis County, Texas</t>
  </si>
  <si>
    <t>48453031200</t>
  </si>
  <si>
    <t>Census Tract 312, Travis County, Texas</t>
  </si>
  <si>
    <t>48453031300</t>
  </si>
  <si>
    <t>Census Tract 313, Travis County, Texas</t>
  </si>
  <si>
    <t>48453031400</t>
  </si>
  <si>
    <t>Census Tract 314, Travis County, Texas</t>
  </si>
  <si>
    <t>48453031500</t>
  </si>
  <si>
    <t>Census Tract 315, Travis County, Texas</t>
  </si>
  <si>
    <t>48453031600</t>
  </si>
  <si>
    <t>Census Tract 316, Travis County, Texas</t>
  </si>
  <si>
    <t>48453031700</t>
  </si>
  <si>
    <t>Census Tract 317, Travis County, Texas</t>
  </si>
  <si>
    <t>48453031800</t>
  </si>
  <si>
    <t>Census Tract 318, Travis County, Texas</t>
  </si>
  <si>
    <t>48453031900</t>
  </si>
  <si>
    <t>Census Tract 319, Travis County, Texas</t>
  </si>
  <si>
    <t>48453032000</t>
  </si>
  <si>
    <t>Census Tract 320, Travis County, Texas</t>
  </si>
  <si>
    <t>48453032100</t>
  </si>
  <si>
    <t>Census Tract 321, Travis County, Texas</t>
  </si>
  <si>
    <t>48453032200</t>
  </si>
  <si>
    <t>Census Tract 322, Travis County, Texas</t>
  </si>
  <si>
    <t>48453032300</t>
  </si>
  <si>
    <t>Census Tract 323, Travis County, Texas</t>
  </si>
  <si>
    <t>48453032400</t>
  </si>
  <si>
    <t>Census Tract 324, Travis County, Texas</t>
  </si>
  <si>
    <t>48453032500</t>
  </si>
  <si>
    <t>Census Tract 325, Travis County, Texas</t>
  </si>
  <si>
    <t>48453032600</t>
  </si>
  <si>
    <t>Census Tract 326, Travis County, Texas</t>
  </si>
  <si>
    <t>48453032700</t>
  </si>
  <si>
    <t>Census Tract 327, Travis County, Texas</t>
  </si>
  <si>
    <t>48453032800</t>
  </si>
  <si>
    <t>Census Tract 328, Travis County, Texas</t>
  </si>
  <si>
    <t>48453032900</t>
  </si>
  <si>
    <t>Census Tract 329, Travis County, Texas</t>
  </si>
  <si>
    <t>48453033000</t>
  </si>
  <si>
    <t>Census Tract 330, Travis County, Texas</t>
  </si>
  <si>
    <t>48453033100</t>
  </si>
  <si>
    <t>Census Tract 331, Travis County, Texas</t>
  </si>
  <si>
    <t>48453033200</t>
  </si>
  <si>
    <t>Census Tract 332, Travis County, Texas</t>
  </si>
  <si>
    <t>48453033300</t>
  </si>
  <si>
    <t>Census Tract 333, Travis County, Texas</t>
  </si>
  <si>
    <t>48453033400</t>
  </si>
  <si>
    <t>Census Tract 334, Travis County, Texas</t>
  </si>
  <si>
    <t>48453033500</t>
  </si>
  <si>
    <t>Census Tract 335, Travis County, Texas</t>
  </si>
  <si>
    <t>48453033600</t>
  </si>
  <si>
    <t>Census Tract 336, Travis County, Texas</t>
  </si>
  <si>
    <t>48453033700</t>
  </si>
  <si>
    <t>Census Tract 337, Travis County, Texas</t>
  </si>
  <si>
    <t>48453033800</t>
  </si>
  <si>
    <t>Census Tract 338, Travis County, Texas</t>
  </si>
  <si>
    <t>48453033900</t>
  </si>
  <si>
    <t>Census Tract 339, Travis County, Texas</t>
  </si>
  <si>
    <t>48453034000</t>
  </si>
  <si>
    <t>Census Tract 340, Travis County, Texas</t>
  </si>
  <si>
    <t>48453034100</t>
  </si>
  <si>
    <t>Census Tract 341, Travis County, Texas</t>
  </si>
  <si>
    <t>48453034200</t>
  </si>
  <si>
    <t>Census Tract 342, Travis County, Texas</t>
  </si>
  <si>
    <t>48453034300</t>
  </si>
  <si>
    <t>Census Tract 343, Travis County, Texas</t>
  </si>
  <si>
    <t>48453034400</t>
  </si>
  <si>
    <t>Census Tract 344, Travis County, Texas</t>
  </si>
  <si>
    <t>48453034500</t>
  </si>
  <si>
    <t>Census Tract 345, Travis County, Texas</t>
  </si>
  <si>
    <t>48453034600</t>
  </si>
  <si>
    <t>Census Tract 346, Travis County, Texas</t>
  </si>
  <si>
    <t>48453034700</t>
  </si>
  <si>
    <t>Census Tract 347, Travis County, Texas</t>
  </si>
  <si>
    <t>48453034800</t>
  </si>
  <si>
    <t>Census Tract 348, Travis County, Texas</t>
  </si>
  <si>
    <t>48453034900</t>
  </si>
  <si>
    <t>Census Tract 349, Travis County, Texas</t>
  </si>
  <si>
    <t>48453035000</t>
  </si>
  <si>
    <t>Census Tract 350, Travis County, Texas</t>
  </si>
  <si>
    <t>48453035100</t>
  </si>
  <si>
    <t>Census Tract 351, Travis County, Texas</t>
  </si>
  <si>
    <t>48453035200</t>
  </si>
  <si>
    <t>Census Tract 352, Travis County, Texas</t>
  </si>
  <si>
    <t>48453035300</t>
  </si>
  <si>
    <t>Census Tract 353, Travis County, Texas</t>
  </si>
  <si>
    <t>48453035400</t>
  </si>
  <si>
    <t>Census Tract 354, Travis County, Texas</t>
  </si>
  <si>
    <t>48453035500</t>
  </si>
  <si>
    <t>Census Tract 355, Travis County, Texas</t>
  </si>
  <si>
    <t>48453035600</t>
  </si>
  <si>
    <t>Census Tract 356, Travis County, Texas</t>
  </si>
  <si>
    <t>48453035700</t>
  </si>
  <si>
    <t>Census Tract 357, Travis County, Texas</t>
  </si>
  <si>
    <t>48453035800</t>
  </si>
  <si>
    <t>Census Tract 358, Travis County, Texas</t>
  </si>
  <si>
    <t>48453035900</t>
  </si>
  <si>
    <t>Census Tract 359, Travis County, Texas</t>
  </si>
  <si>
    <t>48453036000</t>
  </si>
  <si>
    <t>Census Tract 360, Travis County, Texas</t>
  </si>
  <si>
    <t>48453036100</t>
  </si>
  <si>
    <t>Census Tract 361, Travis County, Texas</t>
  </si>
  <si>
    <t>48453036200</t>
  </si>
  <si>
    <t>Census Tract 362, Travis County, Texas</t>
  </si>
  <si>
    <t>48453036300</t>
  </si>
  <si>
    <t>Census Tract 363, Travis County, Texas</t>
  </si>
  <si>
    <t>48453036400</t>
  </si>
  <si>
    <t>Census Tract 364, Travis County, Texas</t>
  </si>
  <si>
    <t>48453036500</t>
  </si>
  <si>
    <t>Census Tract 365, Travis County, Texas</t>
  </si>
  <si>
    <t>48453036600</t>
  </si>
  <si>
    <t>Census Tract 366, Travis County, Texas</t>
  </si>
  <si>
    <t>48453036700</t>
  </si>
  <si>
    <t>Census Tract 367, Travis County, Texas</t>
  </si>
  <si>
    <t>48453036800</t>
  </si>
  <si>
    <t>Census Tract 368, Travis County, Texas</t>
  </si>
  <si>
    <t>48453036900</t>
  </si>
  <si>
    <t>Census Tract 369, Travis County, Texas</t>
  </si>
  <si>
    <t>48453037000</t>
  </si>
  <si>
    <t>Census Tract 370, Travis County, Texas</t>
  </si>
  <si>
    <t>48453037100</t>
  </si>
  <si>
    <t>Census Tract 371, Travis County, Texas</t>
  </si>
  <si>
    <t>48453037200</t>
  </si>
  <si>
    <t>Census Tract 372, Travis County, Texas</t>
  </si>
  <si>
    <t>48453037300</t>
  </si>
  <si>
    <t>Census Tract 373, Travis County, Texas</t>
  </si>
  <si>
    <t>48453037400</t>
  </si>
  <si>
    <t>Census Tract 374, Travis County, Texas</t>
  </si>
  <si>
    <t>48453037500</t>
  </si>
  <si>
    <t>Census Tract 375, Travis County, Texas</t>
  </si>
  <si>
    <t>48453037600</t>
  </si>
  <si>
    <t>Census Tract 376, Travis County, Texas</t>
  </si>
  <si>
    <t>48453040000</t>
  </si>
  <si>
    <t>Census Tract 400, Travis County, Texas</t>
  </si>
  <si>
    <t>48453040100</t>
  </si>
  <si>
    <t>Census Tract 401, Travis County, Texas</t>
  </si>
  <si>
    <t>48453040200</t>
  </si>
  <si>
    <t>Census Tract 402, Travis County, Texas</t>
  </si>
  <si>
    <t>48453040300</t>
  </si>
  <si>
    <t>Census Tract 403, Travis County, Texas</t>
  </si>
  <si>
    <t>48453040400</t>
  </si>
  <si>
    <t>Census Tract 404, Travis County, Texas</t>
  </si>
  <si>
    <t>48453040500</t>
  </si>
  <si>
    <t>Census Tract 405, Travis County, Texas</t>
  </si>
  <si>
    <t>48453040600</t>
  </si>
  <si>
    <t>Census Tract 406, Travis County, Texas</t>
  </si>
  <si>
    <t>48453040700</t>
  </si>
  <si>
    <t>Census Tract 407, Travis County, Texas</t>
  </si>
  <si>
    <t>48453040800</t>
  </si>
  <si>
    <t>Census Tract 408, Travis County, Texas</t>
  </si>
  <si>
    <t>48453040900</t>
  </si>
  <si>
    <t>Census Tract 409, Travis County, Texas</t>
  </si>
  <si>
    <t>48453041000</t>
  </si>
  <si>
    <t>Census Tract 410, Travis County, Texas</t>
  </si>
  <si>
    <t>48453041100</t>
  </si>
  <si>
    <t>Census Tract 411, Travis County, Texas</t>
  </si>
  <si>
    <t>48453041200</t>
  </si>
  <si>
    <t>Census Tract 412, Travis County, Texas</t>
  </si>
  <si>
    <t>48453041300</t>
  </si>
  <si>
    <t>Census Tract 413, Travis County, Texas</t>
  </si>
  <si>
    <t>48453041400</t>
  </si>
  <si>
    <t>Census Tract 414, Travis County, Texas</t>
  </si>
  <si>
    <t>48453041500</t>
  </si>
  <si>
    <t>Census Tract 415, Travis County, Texas</t>
  </si>
  <si>
    <t>48453041600</t>
  </si>
  <si>
    <t>Census Tract 416, Travis County, Texas</t>
  </si>
  <si>
    <t>48453041700</t>
  </si>
  <si>
    <t>Census Tract 417, Travis County, Texas</t>
  </si>
  <si>
    <t>48453041800</t>
  </si>
  <si>
    <t>Census Tract 418, Travis County, Texas</t>
  </si>
  <si>
    <t>48453041900</t>
  </si>
  <si>
    <t>Census Tract 419, Travis County, Texas</t>
  </si>
  <si>
    <t>48453042000</t>
  </si>
  <si>
    <t>Census Tract 420, Travis County, Texas</t>
  </si>
  <si>
    <t>48453042100</t>
  </si>
  <si>
    <t>Census Tract 421, Travis County, Texas</t>
  </si>
  <si>
    <t>48453042200</t>
  </si>
  <si>
    <t>Census Tract 422, Travis County, Texas</t>
  </si>
  <si>
    <t>48453042300</t>
  </si>
  <si>
    <t>Census Tract 423, Travis County, Texas</t>
  </si>
  <si>
    <t>48453042400</t>
  </si>
  <si>
    <t>Census Tract 424, Travis County, Texas</t>
  </si>
  <si>
    <t>48453042500</t>
  </si>
  <si>
    <t>Census Tract 425, Travis County, Texas</t>
  </si>
  <si>
    <t>48453042600</t>
  </si>
  <si>
    <t>Census Tract 426, Travis County, Texas</t>
  </si>
  <si>
    <t>48453042700</t>
  </si>
  <si>
    <t>Census Tract 427, Travis County, Texas</t>
  </si>
  <si>
    <t>48453042800</t>
  </si>
  <si>
    <t>Census Tract 428, Travis County, Texas</t>
  </si>
  <si>
    <t>48453042900</t>
  </si>
  <si>
    <t>Census Tract 429, Travis County, Texas</t>
  </si>
  <si>
    <t>48453043000</t>
  </si>
  <si>
    <t>Census Tract 430, Travis County, Texas</t>
  </si>
  <si>
    <t>48453043100</t>
  </si>
  <si>
    <t>Census Tract 431, Travis County, Texas</t>
  </si>
  <si>
    <t>48453043200</t>
  </si>
  <si>
    <t>Census Tract 432, Travis County, Texas</t>
  </si>
  <si>
    <t>48453043300</t>
  </si>
  <si>
    <t>Census Tract 433, Travis County, Texas</t>
  </si>
  <si>
    <t>48453043400</t>
  </si>
  <si>
    <t>Census Tract 434, Travis County, Texas</t>
  </si>
  <si>
    <t>48453043500</t>
  </si>
  <si>
    <t>Census Tract 435, Travis County, Texas</t>
  </si>
  <si>
    <t>48453043600</t>
  </si>
  <si>
    <t>Census Tract 436, Travis County, Texas</t>
  </si>
  <si>
    <t>48453043700</t>
  </si>
  <si>
    <t>Census Tract 437, Travis County, Texas</t>
  </si>
  <si>
    <t>48453043800</t>
  </si>
  <si>
    <t>Census Tract 438, Travis County, Texas</t>
  </si>
  <si>
    <t>48453043900</t>
  </si>
  <si>
    <t>Census Tract 439, Travis County, Texas</t>
  </si>
  <si>
    <t>48453044000</t>
  </si>
  <si>
    <t>Census Tract 440, Travis County, Texas</t>
  </si>
  <si>
    <t>48453044100</t>
  </si>
  <si>
    <t>Census Tract 441, Travis County, Texas</t>
  </si>
  <si>
    <t>48453044200</t>
  </si>
  <si>
    <t>Census Tract 442, Travis County, Texas</t>
  </si>
  <si>
    <t>48453044300</t>
  </si>
  <si>
    <t>Census Tract 443, Travis County, Texas</t>
  </si>
  <si>
    <t>48453044400</t>
  </si>
  <si>
    <t>Census Tract 444, Travis County, Texas</t>
  </si>
  <si>
    <t>48453044500</t>
  </si>
  <si>
    <t>Census Tract 445, Travis County, Texas</t>
  </si>
  <si>
    <t>48453044600</t>
  </si>
  <si>
    <t>Census Tract 446, Travis County, Texas</t>
  </si>
  <si>
    <t>48453044700</t>
  </si>
  <si>
    <t>Census Tract 447, Travis County, Texas</t>
  </si>
  <si>
    <t>48453044800</t>
  </si>
  <si>
    <t>Census Tract 448, Travis County, Texas</t>
  </si>
  <si>
    <t>48453044900</t>
  </si>
  <si>
    <t>Census Tract 449, Travis County, Texas</t>
  </si>
  <si>
    <t>48453045000</t>
  </si>
  <si>
    <t>Census Tract 450, Travis County, Texas</t>
  </si>
  <si>
    <t>48453045100</t>
  </si>
  <si>
    <t>Census Tract 451, Travis County, Texas</t>
  </si>
  <si>
    <t>48453045200</t>
  </si>
  <si>
    <t>Census Tract 452, Travis County, Texas</t>
  </si>
  <si>
    <t>48453045300</t>
  </si>
  <si>
    <t>Census Tract 453, Travis County, Texas</t>
  </si>
  <si>
    <t>48453045400</t>
  </si>
  <si>
    <t>Census Tract 454, Travis County, Texas</t>
  </si>
  <si>
    <t>48453045500</t>
  </si>
  <si>
    <t>Census Tract 455, Travis County, Texas</t>
  </si>
  <si>
    <t>48453045600</t>
  </si>
  <si>
    <t>Census Tract 456, Travis County, Texas</t>
  </si>
  <si>
    <t>48453045700</t>
  </si>
  <si>
    <t>Census Tract 457, Travis County, Texas</t>
  </si>
  <si>
    <t>48453045800</t>
  </si>
  <si>
    <t>Census Tract 458, Travis County, Texas</t>
  </si>
  <si>
    <t>48453045900</t>
  </si>
  <si>
    <t>Census Tract 459, Travis County, Texas</t>
  </si>
  <si>
    <t>48453046000</t>
  </si>
  <si>
    <t>Census Tract 460, Travis County, Texas</t>
  </si>
  <si>
    <t>48453046100</t>
  </si>
  <si>
    <t>Census Tract 461, Travis County, Texas</t>
  </si>
  <si>
    <t>48453046200</t>
  </si>
  <si>
    <t>Census Tract 462, Travis County, Texas</t>
  </si>
  <si>
    <t>48453046300</t>
  </si>
  <si>
    <t>Census Tract 463, Travis County, Texas</t>
  </si>
  <si>
    <t>48453046400</t>
  </si>
  <si>
    <t>Census Tract 464, Travis County, Texas</t>
  </si>
  <si>
    <t>48453046500</t>
  </si>
  <si>
    <t>Census Tract 465, Travis County, Texas</t>
  </si>
  <si>
    <t>48453046600</t>
  </si>
  <si>
    <t>Census Tract 466, Travis County, Texas</t>
  </si>
  <si>
    <t>48453046700</t>
  </si>
  <si>
    <t>Census Tract 467, Travis County, Texas</t>
  </si>
  <si>
    <t>48453046800</t>
  </si>
  <si>
    <t>Census Tract 468, Travis County, Texas</t>
  </si>
  <si>
    <t>48453046900</t>
  </si>
  <si>
    <t>Census Tract 469, Travis County, Texas</t>
  </si>
  <si>
    <t>48453047000</t>
  </si>
  <si>
    <t>Census Tract 470, Travis County, Texas</t>
  </si>
  <si>
    <t>48453980000</t>
  </si>
  <si>
    <t>Census Tract 9800, Travis County, Texas</t>
  </si>
  <si>
    <t>48455950100</t>
  </si>
  <si>
    <t>Census Tract 9501, Trinity County, Texas</t>
  </si>
  <si>
    <t>Trinity</t>
  </si>
  <si>
    <t>48455950200</t>
  </si>
  <si>
    <t>Census Tract 9502, Trinity County, Texas</t>
  </si>
  <si>
    <t>48455950300</t>
  </si>
  <si>
    <t>Census Tract 9503, Trinity County, Texas</t>
  </si>
  <si>
    <t>48455950400</t>
  </si>
  <si>
    <t>Census Tract 9504, Trinity County, Texas</t>
  </si>
  <si>
    <t>48455950500</t>
  </si>
  <si>
    <t>Census Tract 9505, Trinity County, Texas</t>
  </si>
  <si>
    <t>48457950100</t>
  </si>
  <si>
    <t>Census Tract 9501, Tyler County, Texas</t>
  </si>
  <si>
    <t>Tyler</t>
  </si>
  <si>
    <t>48457950201</t>
  </si>
  <si>
    <t>Census Tract 9502.01, Tyler County, Texas</t>
  </si>
  <si>
    <t>48457950202</t>
  </si>
  <si>
    <t>Census Tract 9502.02, Tyler County, Texas</t>
  </si>
  <si>
    <t>48457950300</t>
  </si>
  <si>
    <t>Census Tract 9503, Tyler County, Texas</t>
  </si>
  <si>
    <t>48457950400</t>
  </si>
  <si>
    <t>Census Tract 9504, Tyler County, Texas</t>
  </si>
  <si>
    <t>48457950500</t>
  </si>
  <si>
    <t>Census Tract 9505, Tyler County, Texas</t>
  </si>
  <si>
    <t>48459950101</t>
  </si>
  <si>
    <t>Census Tract 9501.01, Upshur County, Texas</t>
  </si>
  <si>
    <t>Upshur</t>
  </si>
  <si>
    <t>48459950102</t>
  </si>
  <si>
    <t>Census Tract 9501.02, Upshur County, Texas</t>
  </si>
  <si>
    <t>48459950200</t>
  </si>
  <si>
    <t>Census Tract 9502, Upshur County, Texas</t>
  </si>
  <si>
    <t>48459950301</t>
  </si>
  <si>
    <t>Census Tract 9503.01, Upshur County, Texas</t>
  </si>
  <si>
    <t>48459950302</t>
  </si>
  <si>
    <t>Census Tract 9503.02, Upshur County, Texas</t>
  </si>
  <si>
    <t>48459950400</t>
  </si>
  <si>
    <t>Census Tract 9504, Upshur County, Texas</t>
  </si>
  <si>
    <t>48459950501</t>
  </si>
  <si>
    <t>Census Tract 9505.01, Upshur County, Texas</t>
  </si>
  <si>
    <t>48459950502</t>
  </si>
  <si>
    <t>Census Tract 9505.02, Upshur County, Texas</t>
  </si>
  <si>
    <t>48459950600</t>
  </si>
  <si>
    <t>Census Tract 9506, Upshur County, Texas</t>
  </si>
  <si>
    <t>48459950700</t>
  </si>
  <si>
    <t>Census Tract 9507, Upshur County, Texas</t>
  </si>
  <si>
    <t>48461950100</t>
  </si>
  <si>
    <t>Census Tract 9501, Upton County, Texas</t>
  </si>
  <si>
    <t>Upton</t>
  </si>
  <si>
    <t>48461950200</t>
  </si>
  <si>
    <t>Census Tract 9502, Upton County, Texas</t>
  </si>
  <si>
    <t>48463950100</t>
  </si>
  <si>
    <t>Census Tract 9501, Uvalde County, Texas</t>
  </si>
  <si>
    <t>Uvalde</t>
  </si>
  <si>
    <t>48463950201</t>
  </si>
  <si>
    <t>Census Tract 9502.01, Uvalde County, Texas</t>
  </si>
  <si>
    <t>48463950202</t>
  </si>
  <si>
    <t>Census Tract 9502.02, Uvalde County, Texas</t>
  </si>
  <si>
    <t>48463950300</t>
  </si>
  <si>
    <t>Census Tract 9503, Uvalde County, Texas</t>
  </si>
  <si>
    <t>48463950400</t>
  </si>
  <si>
    <t>Census Tract 9504, Uvalde County, Texas</t>
  </si>
  <si>
    <t>48463950500</t>
  </si>
  <si>
    <t>Census Tract 9505, Uvalde County, Texas</t>
  </si>
  <si>
    <t>48465950202</t>
  </si>
  <si>
    <t>Census Tract 9502.02, Val Verde County, Texas</t>
  </si>
  <si>
    <t>Val Verde</t>
  </si>
  <si>
    <t>48465950203</t>
  </si>
  <si>
    <t>Census Tract 9502.03, Val Verde County, Texas</t>
  </si>
  <si>
    <t>48465950301</t>
  </si>
  <si>
    <t>Census Tract 9503.01, Val Verde County, Texas</t>
  </si>
  <si>
    <t>48465950302</t>
  </si>
  <si>
    <t>Census Tract 9503.02, Val Verde County, Texas</t>
  </si>
  <si>
    <t>48465950400</t>
  </si>
  <si>
    <t>Census Tract 9504, Val Verde County, Texas</t>
  </si>
  <si>
    <t>48465950501</t>
  </si>
  <si>
    <t>Census Tract 9505.01, Val Verde County, Texas</t>
  </si>
  <si>
    <t>48465950502</t>
  </si>
  <si>
    <t>Census Tract 9505.02, Val Verde County, Texas</t>
  </si>
  <si>
    <t>48465950601</t>
  </si>
  <si>
    <t>Census Tract 9506.01, Val Verde County, Texas</t>
  </si>
  <si>
    <t>48465950602</t>
  </si>
  <si>
    <t>Census Tract 9506.02, Val Verde County, Texas</t>
  </si>
  <si>
    <t>48465950701</t>
  </si>
  <si>
    <t>Census Tract 9507.01, Val Verde County, Texas</t>
  </si>
  <si>
    <t>48465950702</t>
  </si>
  <si>
    <t>Census Tract 9507.02, Val Verde County, Texas</t>
  </si>
  <si>
    <t>48465950801</t>
  </si>
  <si>
    <t>Census Tract 9508.01, Val Verde County, Texas</t>
  </si>
  <si>
    <t>48465950802</t>
  </si>
  <si>
    <t>Census Tract 9508.02, Val Verde County, Texas</t>
  </si>
  <si>
    <t>48465980000</t>
  </si>
  <si>
    <t>Census Tract 9800, Val Verde County, Texas</t>
  </si>
  <si>
    <t>48467950100</t>
  </si>
  <si>
    <t>Census Tract 9501, Van Zandt County, Texas</t>
  </si>
  <si>
    <t>Van Zandt</t>
  </si>
  <si>
    <t>48467950200</t>
  </si>
  <si>
    <t>Census Tract 9502, Van Zandt County, Texas</t>
  </si>
  <si>
    <t>48467950300</t>
  </si>
  <si>
    <t>Census Tract 9503, Van Zandt County, Texas</t>
  </si>
  <si>
    <t>48467950400</t>
  </si>
  <si>
    <t>Census Tract 9504, Van Zandt County, Texas</t>
  </si>
  <si>
    <t>48467950500</t>
  </si>
  <si>
    <t>Census Tract 9505, Van Zandt County, Texas</t>
  </si>
  <si>
    <t>48467950601</t>
  </si>
  <si>
    <t>Census Tract 9506.01, Van Zandt County, Texas</t>
  </si>
  <si>
    <t>48467950602</t>
  </si>
  <si>
    <t>Census Tract 9506.02, Van Zandt County, Texas</t>
  </si>
  <si>
    <t>48467950700</t>
  </si>
  <si>
    <t>Census Tract 9507, Van Zandt County, Texas</t>
  </si>
  <si>
    <t>48467950801</t>
  </si>
  <si>
    <t>Census Tract 9508.01, Van Zandt County, Texas</t>
  </si>
  <si>
    <t>48467950802</t>
  </si>
  <si>
    <t>Census Tract 9508.02, Van Zandt County, Texas</t>
  </si>
  <si>
    <t>48467950901</t>
  </si>
  <si>
    <t>Census Tract 9509.01, Van Zandt County, Texas</t>
  </si>
  <si>
    <t>48467950902</t>
  </si>
  <si>
    <t>Census Tract 9509.02, Van Zandt County, Texas</t>
  </si>
  <si>
    <t>48467951001</t>
  </si>
  <si>
    <t>Census Tract 9510.01, Van Zandt County, Texas</t>
  </si>
  <si>
    <t>48467951002</t>
  </si>
  <si>
    <t>Census Tract 9510.02, Van Zandt County, Texas</t>
  </si>
  <si>
    <t>48469000100</t>
  </si>
  <si>
    <t>Census Tract 1, Victoria County, Texas</t>
  </si>
  <si>
    <t>Victoria</t>
  </si>
  <si>
    <t>48469000201</t>
  </si>
  <si>
    <t>Census Tract 2.01, Victoria County, Texas</t>
  </si>
  <si>
    <t>48469000202</t>
  </si>
  <si>
    <t>Census Tract 2.02, Victoria County, Texas</t>
  </si>
  <si>
    <t>48469000301</t>
  </si>
  <si>
    <t>Census Tract 3.01, Victoria County, Texas</t>
  </si>
  <si>
    <t>48469000302</t>
  </si>
  <si>
    <t>Census Tract 3.02, Victoria County, Texas</t>
  </si>
  <si>
    <t>48469000400</t>
  </si>
  <si>
    <t>Census Tract 4, Victoria County, Texas</t>
  </si>
  <si>
    <t>48469000501</t>
  </si>
  <si>
    <t>Census Tract 5.01, Victoria County, Texas</t>
  </si>
  <si>
    <t>48469000502</t>
  </si>
  <si>
    <t>Census Tract 5.02, Victoria County, Texas</t>
  </si>
  <si>
    <t>48469000601</t>
  </si>
  <si>
    <t>Census Tract 6.01, Victoria County, Texas</t>
  </si>
  <si>
    <t>48469000602</t>
  </si>
  <si>
    <t>Census Tract 6.02, Victoria County, Texas</t>
  </si>
  <si>
    <t>48469000700</t>
  </si>
  <si>
    <t>Census Tract 7, Victoria County, Texas</t>
  </si>
  <si>
    <t>48469000800</t>
  </si>
  <si>
    <t>Census Tract 8, Victoria County, Texas</t>
  </si>
  <si>
    <t>48469001300</t>
  </si>
  <si>
    <t>Census Tract 13, Victoria County, Texas</t>
  </si>
  <si>
    <t>48469001401</t>
  </si>
  <si>
    <t>Census Tract 14.01, Victoria County, Texas</t>
  </si>
  <si>
    <t>48469001402</t>
  </si>
  <si>
    <t>Census Tract 14.02, Victoria County, Texas</t>
  </si>
  <si>
    <t>48469001501</t>
  </si>
  <si>
    <t>Census Tract 15.01, Victoria County, Texas</t>
  </si>
  <si>
    <t>48469001503</t>
  </si>
  <si>
    <t>Census Tract 15.03, Victoria County, Texas</t>
  </si>
  <si>
    <t>48469001504</t>
  </si>
  <si>
    <t>Census Tract 15.04, Victoria County, Texas</t>
  </si>
  <si>
    <t>48469001601</t>
  </si>
  <si>
    <t>Census Tract 16.01, Victoria County, Texas</t>
  </si>
  <si>
    <t>48469001604</t>
  </si>
  <si>
    <t>Census Tract 16.04, Victoria County, Texas</t>
  </si>
  <si>
    <t>48469001605</t>
  </si>
  <si>
    <t>Census Tract 16.05, Victoria County, Texas</t>
  </si>
  <si>
    <t>48469001607</t>
  </si>
  <si>
    <t>Census Tract 16.07, Victoria County, Texas</t>
  </si>
  <si>
    <t>48469001608</t>
  </si>
  <si>
    <t>Census Tract 16.08, Victoria County, Texas</t>
  </si>
  <si>
    <t>48469001700</t>
  </si>
  <si>
    <t>Census Tract 17, Victoria County, Texas</t>
  </si>
  <si>
    <t>48469980000</t>
  </si>
  <si>
    <t>Census Tract 9800, Victoria County, Texas</t>
  </si>
  <si>
    <t>48471790101</t>
  </si>
  <si>
    <t>Census Tract 7901.01, Walker County, Texas</t>
  </si>
  <si>
    <t>Walker</t>
  </si>
  <si>
    <t>48471790102</t>
  </si>
  <si>
    <t>Census Tract 7901.02, Walker County, Texas</t>
  </si>
  <si>
    <t>48471790103</t>
  </si>
  <si>
    <t>Census Tract 7901.03, Walker County, Texas</t>
  </si>
  <si>
    <t>48471790200</t>
  </si>
  <si>
    <t>Census Tract 7902, Walker County, Texas</t>
  </si>
  <si>
    <t>48471790301</t>
  </si>
  <si>
    <t>Census Tract 7903.01, Walker County, Texas</t>
  </si>
  <si>
    <t>48471790302</t>
  </si>
  <si>
    <t>Census Tract 7903.02, Walker County, Texas</t>
  </si>
  <si>
    <t>48471790401</t>
  </si>
  <si>
    <t>Census Tract 7904.01, Walker County, Texas</t>
  </si>
  <si>
    <t>48471790402</t>
  </si>
  <si>
    <t>Census Tract 7904.02, Walker County, Texas</t>
  </si>
  <si>
    <t>48471790500</t>
  </si>
  <si>
    <t>Census Tract 7905, Walker County, Texas</t>
  </si>
  <si>
    <t>48471790600</t>
  </si>
  <si>
    <t>Census Tract 7906, Walker County, Texas</t>
  </si>
  <si>
    <t>48471790700</t>
  </si>
  <si>
    <t>Census Tract 7907, Walker County, Texas</t>
  </si>
  <si>
    <t>48471790800</t>
  </si>
  <si>
    <t>Census Tract 7908, Walker County, Texas</t>
  </si>
  <si>
    <t>Census Tract 6801, Waller County, Texas</t>
  </si>
  <si>
    <t>Census Tract 6802.01, Waller County, Texas</t>
  </si>
  <si>
    <t>Census Tract 6802.02, Waller County, Texas</t>
  </si>
  <si>
    <t>Census Tract 6803.01, Waller County, Texas</t>
  </si>
  <si>
    <t>Census Tract 6803.02, Waller County, Texas</t>
  </si>
  <si>
    <t>Census Tract 6803.03, Waller County, Texas</t>
  </si>
  <si>
    <t>Census Tract 6805.01, Waller County, Texas</t>
  </si>
  <si>
    <t>Census Tract 6805.02, Waller County, Texas</t>
  </si>
  <si>
    <t>Census Tract 6806.01, Waller County, Texas</t>
  </si>
  <si>
    <t>Census Tract 6806.02, Waller County, Texas</t>
  </si>
  <si>
    <t>Census Tract 9800, Waller County, Texas</t>
  </si>
  <si>
    <t>48475950100</t>
  </si>
  <si>
    <t>Census Tract 9501, Ward County, Texas</t>
  </si>
  <si>
    <t>Ward</t>
  </si>
  <si>
    <t>48475950200</t>
  </si>
  <si>
    <t>Census Tract 9502, Ward County, Texas</t>
  </si>
  <si>
    <t>48475950300</t>
  </si>
  <si>
    <t>Census Tract 9503, Ward County, Texas</t>
  </si>
  <si>
    <t>48477170100</t>
  </si>
  <si>
    <t>Census Tract 1701, Washington County, Texas</t>
  </si>
  <si>
    <t>Washington</t>
  </si>
  <si>
    <t>48477170201</t>
  </si>
  <si>
    <t>Census Tract 1702.01, Washington County, Texas</t>
  </si>
  <si>
    <t>48477170202</t>
  </si>
  <si>
    <t>Census Tract 1702.02, Washington County, Texas</t>
  </si>
  <si>
    <t>48477170300</t>
  </si>
  <si>
    <t>Census Tract 1703, Washington County, Texas</t>
  </si>
  <si>
    <t>48477170400</t>
  </si>
  <si>
    <t>Census Tract 1704, Washington County, Texas</t>
  </si>
  <si>
    <t>48477170501</t>
  </si>
  <si>
    <t>Census Tract 1705.01, Washington County, Texas</t>
  </si>
  <si>
    <t>48477170502</t>
  </si>
  <si>
    <t>Census Tract 1705.02, Washington County, Texas</t>
  </si>
  <si>
    <t>48477170601</t>
  </si>
  <si>
    <t>Census Tract 1706.01, Washington County, Texas</t>
  </si>
  <si>
    <t>48477170602</t>
  </si>
  <si>
    <t>Census Tract 1706.02, Washington County, Texas</t>
  </si>
  <si>
    <t>48479000101</t>
  </si>
  <si>
    <t>Census Tract 1.01, Webb County, Texas</t>
  </si>
  <si>
    <t>Webb</t>
  </si>
  <si>
    <t>48479000105</t>
  </si>
  <si>
    <t>Census Tract 1.05, Webb County, Texas</t>
  </si>
  <si>
    <t>48479000106</t>
  </si>
  <si>
    <t>Census Tract 1.06, Webb County, Texas</t>
  </si>
  <si>
    <t>48479000107</t>
  </si>
  <si>
    <t>Census Tract 1.07, Webb County, Texas</t>
  </si>
  <si>
    <t>48479000108</t>
  </si>
  <si>
    <t>Census Tract 1.08, Webb County, Texas</t>
  </si>
  <si>
    <t>48479000109</t>
  </si>
  <si>
    <t>Census Tract 1.09, Webb County, Texas</t>
  </si>
  <si>
    <t>48479000200</t>
  </si>
  <si>
    <t>Census Tract 2, Webb County, Texas</t>
  </si>
  <si>
    <t>48479000300</t>
  </si>
  <si>
    <t>Census Tract 3, Webb County, Texas</t>
  </si>
  <si>
    <t>48479000601</t>
  </si>
  <si>
    <t>Census Tract 6.01, Webb County, Texas</t>
  </si>
  <si>
    <t>48479000602</t>
  </si>
  <si>
    <t>Census Tract 6.02, Webb County, Texas</t>
  </si>
  <si>
    <t>48479000700</t>
  </si>
  <si>
    <t>Census Tract 7, Webb County, Texas</t>
  </si>
  <si>
    <t>48479000800</t>
  </si>
  <si>
    <t>Census Tract 8, Webb County, Texas</t>
  </si>
  <si>
    <t>48479000901</t>
  </si>
  <si>
    <t>Census Tract 9.01, Webb County, Texas</t>
  </si>
  <si>
    <t>48479000903</t>
  </si>
  <si>
    <t>Census Tract 9.03, Webb County, Texas</t>
  </si>
  <si>
    <t>48479000904</t>
  </si>
  <si>
    <t>Census Tract 9.04, Webb County, Texas</t>
  </si>
  <si>
    <t>48479001001</t>
  </si>
  <si>
    <t>Census Tract 10.01, Webb County, Texas</t>
  </si>
  <si>
    <t>48479001003</t>
  </si>
  <si>
    <t>Census Tract 10.03, Webb County, Texas</t>
  </si>
  <si>
    <t>48479001004</t>
  </si>
  <si>
    <t>Census Tract 10.04, Webb County, Texas</t>
  </si>
  <si>
    <t>48479001101</t>
  </si>
  <si>
    <t>Census Tract 11.01, Webb County, Texas</t>
  </si>
  <si>
    <t>48479001103</t>
  </si>
  <si>
    <t>Census Tract 11.03, Webb County, Texas</t>
  </si>
  <si>
    <t>48479001104</t>
  </si>
  <si>
    <t>Census Tract 11.04, Webb County, Texas</t>
  </si>
  <si>
    <t>48479001105</t>
  </si>
  <si>
    <t>Census Tract 11.05, Webb County, Texas</t>
  </si>
  <si>
    <t>48479001201</t>
  </si>
  <si>
    <t>Census Tract 12.01, Webb County, Texas</t>
  </si>
  <si>
    <t>48479001202</t>
  </si>
  <si>
    <t>Census Tract 12.02, Webb County, Texas</t>
  </si>
  <si>
    <t>48479001300</t>
  </si>
  <si>
    <t>Census Tract 13, Webb County, Texas</t>
  </si>
  <si>
    <t>48479001401</t>
  </si>
  <si>
    <t>Census Tract 14.01, Webb County, Texas</t>
  </si>
  <si>
    <t>48479001402</t>
  </si>
  <si>
    <t>Census Tract 14.02, Webb County, Texas</t>
  </si>
  <si>
    <t>48479001501</t>
  </si>
  <si>
    <t>Census Tract 15.01, Webb County, Texas</t>
  </si>
  <si>
    <t>48479001502</t>
  </si>
  <si>
    <t>Census Tract 15.02, Webb County, Texas</t>
  </si>
  <si>
    <t>48479001601</t>
  </si>
  <si>
    <t>Census Tract 16.01, Webb County, Texas</t>
  </si>
  <si>
    <t>48479001602</t>
  </si>
  <si>
    <t>Census Tract 16.02, Webb County, Texas</t>
  </si>
  <si>
    <t>48479001706</t>
  </si>
  <si>
    <t>Census Tract 17.06, Webb County, Texas</t>
  </si>
  <si>
    <t>48479001709</t>
  </si>
  <si>
    <t>Census Tract 17.09, Webb County, Texas</t>
  </si>
  <si>
    <t>48479001710</t>
  </si>
  <si>
    <t>Census Tract 17.10, Webb County, Texas</t>
  </si>
  <si>
    <t>48479001711</t>
  </si>
  <si>
    <t>Census Tract 17.11, Webb County, Texas</t>
  </si>
  <si>
    <t>48479001714</t>
  </si>
  <si>
    <t>Census Tract 17.14, Webb County, Texas</t>
  </si>
  <si>
    <t>48479001715</t>
  </si>
  <si>
    <t>Census Tract 17.15, Webb County, Texas</t>
  </si>
  <si>
    <t>48479001716</t>
  </si>
  <si>
    <t>Census Tract 17.16, Webb County, Texas</t>
  </si>
  <si>
    <t>48479001717</t>
  </si>
  <si>
    <t>Census Tract 17.17, Webb County, Texas</t>
  </si>
  <si>
    <t>48479001718</t>
  </si>
  <si>
    <t>Census Tract 17.18, Webb County, Texas</t>
  </si>
  <si>
    <t>48479001719</t>
  </si>
  <si>
    <t>Census Tract 17.19, Webb County, Texas</t>
  </si>
  <si>
    <t>48479001720</t>
  </si>
  <si>
    <t>Census Tract 17.20, Webb County, Texas</t>
  </si>
  <si>
    <t>48479001721</t>
  </si>
  <si>
    <t>Census Tract 17.21, Webb County, Texas</t>
  </si>
  <si>
    <t>48479001722</t>
  </si>
  <si>
    <t>Census Tract 17.22, Webb County, Texas</t>
  </si>
  <si>
    <t>48479001723</t>
  </si>
  <si>
    <t>Census Tract 17.23, Webb County, Texas</t>
  </si>
  <si>
    <t>48479001724</t>
  </si>
  <si>
    <t>Census Tract 17.24, Webb County, Texas</t>
  </si>
  <si>
    <t>48479001725</t>
  </si>
  <si>
    <t>Census Tract 17.25, Webb County, Texas</t>
  </si>
  <si>
    <t>48479001726</t>
  </si>
  <si>
    <t>Census Tract 17.26, Webb County, Texas</t>
  </si>
  <si>
    <t>48479001727</t>
  </si>
  <si>
    <t>Census Tract 17.27, Webb County, Texas</t>
  </si>
  <si>
    <t>48479001806</t>
  </si>
  <si>
    <t>Census Tract 18.06, Webb County, Texas</t>
  </si>
  <si>
    <t>48479001809</t>
  </si>
  <si>
    <t>Census Tract 18.09, Webb County, Texas</t>
  </si>
  <si>
    <t>48479001810</t>
  </si>
  <si>
    <t>Census Tract 18.10, Webb County, Texas</t>
  </si>
  <si>
    <t>48479001811</t>
  </si>
  <si>
    <t>Census Tract 18.11, Webb County, Texas</t>
  </si>
  <si>
    <t>48479001813</t>
  </si>
  <si>
    <t>Census Tract 18.13, Webb County, Texas</t>
  </si>
  <si>
    <t>48479001815</t>
  </si>
  <si>
    <t>Census Tract 18.15, Webb County, Texas</t>
  </si>
  <si>
    <t>48479001816</t>
  </si>
  <si>
    <t>Census Tract 18.16, Webb County, Texas</t>
  </si>
  <si>
    <t>48479001818</t>
  </si>
  <si>
    <t>Census Tract 18.18, Webb County, Texas</t>
  </si>
  <si>
    <t>48479001819</t>
  </si>
  <si>
    <t>Census Tract 18.19, Webb County, Texas</t>
  </si>
  <si>
    <t>48479001820</t>
  </si>
  <si>
    <t>Census Tract 18.20, Webb County, Texas</t>
  </si>
  <si>
    <t>48479001821</t>
  </si>
  <si>
    <t>Census Tract 18.21, Webb County, Texas</t>
  </si>
  <si>
    <t>48479001822</t>
  </si>
  <si>
    <t>Census Tract 18.22, Webb County, Texas</t>
  </si>
  <si>
    <t>48479001823</t>
  </si>
  <si>
    <t>Census Tract 18.23, Webb County, Texas</t>
  </si>
  <si>
    <t>48479001824</t>
  </si>
  <si>
    <t>Census Tract 18.24, Webb County, Texas</t>
  </si>
  <si>
    <t>48479001825</t>
  </si>
  <si>
    <t>Census Tract 18.25, Webb County, Texas</t>
  </si>
  <si>
    <t>48479001826</t>
  </si>
  <si>
    <t>Census Tract 18.26, Webb County, Texas</t>
  </si>
  <si>
    <t>48479001827</t>
  </si>
  <si>
    <t>Census Tract 18.27, Webb County, Texas</t>
  </si>
  <si>
    <t>48479001828</t>
  </si>
  <si>
    <t>Census Tract 18.28, Webb County, Texas</t>
  </si>
  <si>
    <t>48479001900</t>
  </si>
  <si>
    <t>Census Tract 19, Webb County, Texas</t>
  </si>
  <si>
    <t>48479980000</t>
  </si>
  <si>
    <t>Census Tract 9800, Webb County, Texas</t>
  </si>
  <si>
    <t>48481740100</t>
  </si>
  <si>
    <t>Census Tract 7401, Wharton County, Texas</t>
  </si>
  <si>
    <t>Wharton</t>
  </si>
  <si>
    <t>48481740200</t>
  </si>
  <si>
    <t>Census Tract 7402, Wharton County, Texas</t>
  </si>
  <si>
    <t>48481740300</t>
  </si>
  <si>
    <t>Census Tract 7403, Wharton County, Texas</t>
  </si>
  <si>
    <t>48481740400</t>
  </si>
  <si>
    <t>Census Tract 7404, Wharton County, Texas</t>
  </si>
  <si>
    <t>48481740500</t>
  </si>
  <si>
    <t>Census Tract 7405, Wharton County, Texas</t>
  </si>
  <si>
    <t>48481740600</t>
  </si>
  <si>
    <t>Census Tract 7406, Wharton County, Texas</t>
  </si>
  <si>
    <t>48481740700</t>
  </si>
  <si>
    <t>Census Tract 7407, Wharton County, Texas</t>
  </si>
  <si>
    <t>48481740800</t>
  </si>
  <si>
    <t>Census Tract 7408, Wharton County, Texas</t>
  </si>
  <si>
    <t>48481740901</t>
  </si>
  <si>
    <t>Census Tract 7409.01, Wharton County, Texas</t>
  </si>
  <si>
    <t>48481740902</t>
  </si>
  <si>
    <t>Census Tract 7409.02, Wharton County, Texas</t>
  </si>
  <si>
    <t>48481741000</t>
  </si>
  <si>
    <t>Census Tract 7410, Wharton County, Texas</t>
  </si>
  <si>
    <t>48481741100</t>
  </si>
  <si>
    <t>Census Tract 7411, Wharton County, Texas</t>
  </si>
  <si>
    <t>48483950100</t>
  </si>
  <si>
    <t>Census Tract 9501, Wheeler County, Texas</t>
  </si>
  <si>
    <t>Wheeler</t>
  </si>
  <si>
    <t>48483950300</t>
  </si>
  <si>
    <t>Census Tract 9503, Wheeler County, Texas</t>
  </si>
  <si>
    <t>48485010100</t>
  </si>
  <si>
    <t>Census Tract 101, Wichita County, Texas</t>
  </si>
  <si>
    <t>Wichita</t>
  </si>
  <si>
    <t>48485010200</t>
  </si>
  <si>
    <t>Census Tract 102, Wichita County, Texas</t>
  </si>
  <si>
    <t>48485010400</t>
  </si>
  <si>
    <t>Census Tract 104, Wichita County, Texas</t>
  </si>
  <si>
    <t>48485010600</t>
  </si>
  <si>
    <t>Census Tract 106, Wichita County, Texas</t>
  </si>
  <si>
    <t>48485010700</t>
  </si>
  <si>
    <t>Census Tract 107, Wichita County, Texas</t>
  </si>
  <si>
    <t>48485010800</t>
  </si>
  <si>
    <t>Census Tract 108, Wichita County, Texas</t>
  </si>
  <si>
    <t>48485010900</t>
  </si>
  <si>
    <t>Census Tract 109, Wichita County, Texas</t>
  </si>
  <si>
    <t>48485011000</t>
  </si>
  <si>
    <t>Census Tract 110, Wichita County, Texas</t>
  </si>
  <si>
    <t>48485011100</t>
  </si>
  <si>
    <t>Census Tract 111, Wichita County, Texas</t>
  </si>
  <si>
    <t>48485011200</t>
  </si>
  <si>
    <t>Census Tract 112, Wichita County, Texas</t>
  </si>
  <si>
    <t>48485011300</t>
  </si>
  <si>
    <t>Census Tract 113, Wichita County, Texas</t>
  </si>
  <si>
    <t>48485011400</t>
  </si>
  <si>
    <t>Census Tract 114, Wichita County, Texas</t>
  </si>
  <si>
    <t>48485011500</t>
  </si>
  <si>
    <t>Census Tract 115, Wichita County, Texas</t>
  </si>
  <si>
    <t>48485011600</t>
  </si>
  <si>
    <t>Census Tract 116, Wichita County, Texas</t>
  </si>
  <si>
    <t>48485011700</t>
  </si>
  <si>
    <t>Census Tract 117, Wichita County, Texas</t>
  </si>
  <si>
    <t>48485011800</t>
  </si>
  <si>
    <t>Census Tract 118, Wichita County, Texas</t>
  </si>
  <si>
    <t>48485011901</t>
  </si>
  <si>
    <t>Census Tract 119.01, Wichita County, Texas</t>
  </si>
  <si>
    <t>48485011902</t>
  </si>
  <si>
    <t>Census Tract 119.02, Wichita County, Texas</t>
  </si>
  <si>
    <t>48485012001</t>
  </si>
  <si>
    <t>Census Tract 120.01, Wichita County, Texas</t>
  </si>
  <si>
    <t>48485012002</t>
  </si>
  <si>
    <t>Census Tract 120.02, Wichita County, Texas</t>
  </si>
  <si>
    <t>48485012100</t>
  </si>
  <si>
    <t>Census Tract 121, Wichita County, Texas</t>
  </si>
  <si>
    <t>48485012201</t>
  </si>
  <si>
    <t>Census Tract 122.01, Wichita County, Texas</t>
  </si>
  <si>
    <t>48485012202</t>
  </si>
  <si>
    <t>Census Tract 122.02, Wichita County, Texas</t>
  </si>
  <si>
    <t>48485012301</t>
  </si>
  <si>
    <t>Census Tract 123.01, Wichita County, Texas</t>
  </si>
  <si>
    <t>48485012302</t>
  </si>
  <si>
    <t>Census Tract 123.02, Wichita County, Texas</t>
  </si>
  <si>
    <t>48485012401</t>
  </si>
  <si>
    <t>Census Tract 124.01, Wichita County, Texas</t>
  </si>
  <si>
    <t>48485012402</t>
  </si>
  <si>
    <t>Census Tract 124.02, Wichita County, Texas</t>
  </si>
  <si>
    <t>48485012600</t>
  </si>
  <si>
    <t>Census Tract 126, Wichita County, Texas</t>
  </si>
  <si>
    <t>48485012700</t>
  </si>
  <si>
    <t>Census Tract 127, Wichita County, Texas</t>
  </si>
  <si>
    <t>48485012800</t>
  </si>
  <si>
    <t>Census Tract 128, Wichita County, Texas</t>
  </si>
  <si>
    <t>48485012900</t>
  </si>
  <si>
    <t>Census Tract 129, Wichita County, Texas</t>
  </si>
  <si>
    <t>48485013000</t>
  </si>
  <si>
    <t>Census Tract 130, Wichita County, Texas</t>
  </si>
  <si>
    <t>48485013100</t>
  </si>
  <si>
    <t>Census Tract 131, Wichita County, Texas</t>
  </si>
  <si>
    <t>48485013201</t>
  </si>
  <si>
    <t>Census Tract 132.01, Wichita County, Texas</t>
  </si>
  <si>
    <t>48485013202</t>
  </si>
  <si>
    <t>Census Tract 132.02, Wichita County, Texas</t>
  </si>
  <si>
    <t>48485013300</t>
  </si>
  <si>
    <t>Census Tract 133, Wichita County, Texas</t>
  </si>
  <si>
    <t>48485013401</t>
  </si>
  <si>
    <t>Census Tract 134.01, Wichita County, Texas</t>
  </si>
  <si>
    <t>48485013502</t>
  </si>
  <si>
    <t>Census Tract 135.02, Wichita County, Texas</t>
  </si>
  <si>
    <t>48485013503</t>
  </si>
  <si>
    <t>Census Tract 135.03, Wichita County, Texas</t>
  </si>
  <si>
    <t>48485013504</t>
  </si>
  <si>
    <t>Census Tract 135.04, Wichita County, Texas</t>
  </si>
  <si>
    <t>48485013600</t>
  </si>
  <si>
    <t>Census Tract 136, Wichita County, Texas</t>
  </si>
  <si>
    <t>48485013700</t>
  </si>
  <si>
    <t>Census Tract 137, Wichita County, Texas</t>
  </si>
  <si>
    <t>48485013800</t>
  </si>
  <si>
    <t>Census Tract 138, Wichita County, Texas</t>
  </si>
  <si>
    <t>48485980000</t>
  </si>
  <si>
    <t>Census Tract 9800, Wichita County, Texas</t>
  </si>
  <si>
    <t>48487950300</t>
  </si>
  <si>
    <t>Census Tract 9503, Wilbarger County, Texas</t>
  </si>
  <si>
    <t>Wilbarger</t>
  </si>
  <si>
    <t>48487950500</t>
  </si>
  <si>
    <t>Census Tract 9505, Wilbarger County, Texas</t>
  </si>
  <si>
    <t>48487950600</t>
  </si>
  <si>
    <t>Census Tract 9506, Wilbarger County, Texas</t>
  </si>
  <si>
    <t>48487950700</t>
  </si>
  <si>
    <t>Census Tract 9507, Wilbarger County, Texas</t>
  </si>
  <si>
    <t>48489950300</t>
  </si>
  <si>
    <t>Census Tract 9503, Willacy County, Texas</t>
  </si>
  <si>
    <t>Willacy</t>
  </si>
  <si>
    <t>48489950400</t>
  </si>
  <si>
    <t>Census Tract 9504, Willacy County, Texas</t>
  </si>
  <si>
    <t>48489950500</t>
  </si>
  <si>
    <t>Census Tract 9505, Willacy County, Texas</t>
  </si>
  <si>
    <t>48489950600</t>
  </si>
  <si>
    <t>Census Tract 9506, Willacy County, Texas</t>
  </si>
  <si>
    <t>48489950700</t>
  </si>
  <si>
    <t>Census Tract 9507, Willacy County, Texas</t>
  </si>
  <si>
    <t>48489990000</t>
  </si>
  <si>
    <t>Census Tract 9900, Willacy County, Texas</t>
  </si>
  <si>
    <t>48491020106</t>
  </si>
  <si>
    <t>Census Tract 201.06, Williamson County, Texas</t>
  </si>
  <si>
    <t>Williamson</t>
  </si>
  <si>
    <t>48491020108</t>
  </si>
  <si>
    <t>Census Tract 201.08, Williamson County, Texas</t>
  </si>
  <si>
    <t>48491020109</t>
  </si>
  <si>
    <t>Census Tract 201.09, Williamson County, Texas</t>
  </si>
  <si>
    <t>48491020111</t>
  </si>
  <si>
    <t>Census Tract 201.11, Williamson County, Texas</t>
  </si>
  <si>
    <t>48491020113</t>
  </si>
  <si>
    <t>Census Tract 201.13, Williamson County, Texas</t>
  </si>
  <si>
    <t>48491020114</t>
  </si>
  <si>
    <t>Census Tract 201.14, Williamson County, Texas</t>
  </si>
  <si>
    <t>48491020115</t>
  </si>
  <si>
    <t>Census Tract 201.15, Williamson County, Texas</t>
  </si>
  <si>
    <t>48491020116</t>
  </si>
  <si>
    <t>Census Tract 201.16, Williamson County, Texas</t>
  </si>
  <si>
    <t>48491020117</t>
  </si>
  <si>
    <t>Census Tract 201.17, Williamson County, Texas</t>
  </si>
  <si>
    <t>48491020118</t>
  </si>
  <si>
    <t>Census Tract 201.18, Williamson County, Texas</t>
  </si>
  <si>
    <t>48491020119</t>
  </si>
  <si>
    <t>Census Tract 201.19, Williamson County, Texas</t>
  </si>
  <si>
    <t>48491020120</t>
  </si>
  <si>
    <t>Census Tract 201.20, Williamson County, Texas</t>
  </si>
  <si>
    <t>48491020121</t>
  </si>
  <si>
    <t>Census Tract 201.21, Williamson County, Texas</t>
  </si>
  <si>
    <t>48491020122</t>
  </si>
  <si>
    <t>Census Tract 201.22, Williamson County, Texas</t>
  </si>
  <si>
    <t>48491020123</t>
  </si>
  <si>
    <t>Census Tract 201.23, Williamson County, Texas</t>
  </si>
  <si>
    <t>48491020124</t>
  </si>
  <si>
    <t>Census Tract 201.24, Williamson County, Texas</t>
  </si>
  <si>
    <t>48491020201</t>
  </si>
  <si>
    <t>Census Tract 202.01, Williamson County, Texas</t>
  </si>
  <si>
    <t>48491020203</t>
  </si>
  <si>
    <t>Census Tract 202.03, Williamson County, Texas</t>
  </si>
  <si>
    <t>48491020205</t>
  </si>
  <si>
    <t>Census Tract 202.05, Williamson County, Texas</t>
  </si>
  <si>
    <t>48491020206</t>
  </si>
  <si>
    <t>Census Tract 202.06, Williamson County, Texas</t>
  </si>
  <si>
    <t>48491020207</t>
  </si>
  <si>
    <t>Census Tract 202.07, Williamson County, Texas</t>
  </si>
  <si>
    <t>48491020208</t>
  </si>
  <si>
    <t>Census Tract 202.08, Williamson County, Texas</t>
  </si>
  <si>
    <t>48491020310</t>
  </si>
  <si>
    <t>Census Tract 203.10, Williamson County, Texas</t>
  </si>
  <si>
    <t>48491020311</t>
  </si>
  <si>
    <t>Census Tract 203.11, Williamson County, Texas</t>
  </si>
  <si>
    <t>48491020319</t>
  </si>
  <si>
    <t>Census Tract 203.19, Williamson County, Texas</t>
  </si>
  <si>
    <t>48491020321</t>
  </si>
  <si>
    <t>Census Tract 203.21, Williamson County, Texas</t>
  </si>
  <si>
    <t>48491020323</t>
  </si>
  <si>
    <t>Census Tract 203.23, Williamson County, Texas</t>
  </si>
  <si>
    <t>48491020325</t>
  </si>
  <si>
    <t>Census Tract 203.25, Williamson County, Texas</t>
  </si>
  <si>
    <t>48491020326</t>
  </si>
  <si>
    <t>Census Tract 203.26, Williamson County, Texas</t>
  </si>
  <si>
    <t>48491020327</t>
  </si>
  <si>
    <t>Census Tract 203.27, Williamson County, Texas</t>
  </si>
  <si>
    <t>48491020329</t>
  </si>
  <si>
    <t>Census Tract 203.29, Williamson County, Texas</t>
  </si>
  <si>
    <t>48491020330</t>
  </si>
  <si>
    <t>Census Tract 203.30, Williamson County, Texas</t>
  </si>
  <si>
    <t>48491020331</t>
  </si>
  <si>
    <t>Census Tract 203.31, Williamson County, Texas</t>
  </si>
  <si>
    <t>48491020332</t>
  </si>
  <si>
    <t>Census Tract 203.32, Williamson County, Texas</t>
  </si>
  <si>
    <t>48491020333</t>
  </si>
  <si>
    <t>Census Tract 203.33, Williamson County, Texas</t>
  </si>
  <si>
    <t>48491020334</t>
  </si>
  <si>
    <t>Census Tract 203.34, Williamson County, Texas</t>
  </si>
  <si>
    <t>48491020335</t>
  </si>
  <si>
    <t>Census Tract 203.35, Williamson County, Texas</t>
  </si>
  <si>
    <t>48491020336</t>
  </si>
  <si>
    <t>Census Tract 203.36, Williamson County, Texas</t>
  </si>
  <si>
    <t>48491020337</t>
  </si>
  <si>
    <t>Census Tract 203.37, Williamson County, Texas</t>
  </si>
  <si>
    <t>48491020338</t>
  </si>
  <si>
    <t>Census Tract 203.38, Williamson County, Texas</t>
  </si>
  <si>
    <t>48491020339</t>
  </si>
  <si>
    <t>Census Tract 203.39, Williamson County, Texas</t>
  </si>
  <si>
    <t>48491020340</t>
  </si>
  <si>
    <t>Census Tract 203.40, Williamson County, Texas</t>
  </si>
  <si>
    <t>48491020341</t>
  </si>
  <si>
    <t>Census Tract 203.41, Williamson County, Texas</t>
  </si>
  <si>
    <t>48491020342</t>
  </si>
  <si>
    <t>Census Tract 203.42, Williamson County, Texas</t>
  </si>
  <si>
    <t>48491020343</t>
  </si>
  <si>
    <t>Census Tract 203.43, Williamson County, Texas</t>
  </si>
  <si>
    <t>48491020344</t>
  </si>
  <si>
    <t>Census Tract 203.44, Williamson County, Texas</t>
  </si>
  <si>
    <t>48491020345</t>
  </si>
  <si>
    <t>Census Tract 203.45, Williamson County, Texas</t>
  </si>
  <si>
    <t>48491020346</t>
  </si>
  <si>
    <t>Census Tract 203.46, Williamson County, Texas</t>
  </si>
  <si>
    <t>48491020347</t>
  </si>
  <si>
    <t>Census Tract 203.47, Williamson County, Texas</t>
  </si>
  <si>
    <t>48491020348</t>
  </si>
  <si>
    <t>Census Tract 203.48, Williamson County, Texas</t>
  </si>
  <si>
    <t>48491020349</t>
  </si>
  <si>
    <t>Census Tract 203.49, Williamson County, Texas</t>
  </si>
  <si>
    <t>48491020350</t>
  </si>
  <si>
    <t>Census Tract 203.50, Williamson County, Texas</t>
  </si>
  <si>
    <t>48491020351</t>
  </si>
  <si>
    <t>Census Tract 203.51, Williamson County, Texas</t>
  </si>
  <si>
    <t>48491020352</t>
  </si>
  <si>
    <t>Census Tract 203.52, Williamson County, Texas</t>
  </si>
  <si>
    <t>48491020353</t>
  </si>
  <si>
    <t>Census Tract 203.53, Williamson County, Texas</t>
  </si>
  <si>
    <t>48491020354</t>
  </si>
  <si>
    <t>Census Tract 203.54, Williamson County, Texas</t>
  </si>
  <si>
    <t>48491020355</t>
  </si>
  <si>
    <t>Census Tract 203.55, Williamson County, Texas</t>
  </si>
  <si>
    <t>48491020356</t>
  </si>
  <si>
    <t>Census Tract 203.56, Williamson County, Texas</t>
  </si>
  <si>
    <t>48491020403</t>
  </si>
  <si>
    <t>Census Tract 204.03, Williamson County, Texas</t>
  </si>
  <si>
    <t>48491020404</t>
  </si>
  <si>
    <t>Census Tract 204.04, Williamson County, Texas</t>
  </si>
  <si>
    <t>48491020405</t>
  </si>
  <si>
    <t>Census Tract 204.05, Williamson County, Texas</t>
  </si>
  <si>
    <t>48491020406</t>
  </si>
  <si>
    <t>Census Tract 204.06, Williamson County, Texas</t>
  </si>
  <si>
    <t>48491020408</t>
  </si>
  <si>
    <t>Census Tract 204.08, Williamson County, Texas</t>
  </si>
  <si>
    <t>48491020409</t>
  </si>
  <si>
    <t>Census Tract 204.09, Williamson County, Texas</t>
  </si>
  <si>
    <t>48491020410</t>
  </si>
  <si>
    <t>Census Tract 204.10, Williamson County, Texas</t>
  </si>
  <si>
    <t>48491020411</t>
  </si>
  <si>
    <t>Census Tract 204.11, Williamson County, Texas</t>
  </si>
  <si>
    <t>48491020503</t>
  </si>
  <si>
    <t>Census Tract 205.03, Williamson County, Texas</t>
  </si>
  <si>
    <t>48491020505</t>
  </si>
  <si>
    <t>Census Tract 205.05, Williamson County, Texas</t>
  </si>
  <si>
    <t>48491020507</t>
  </si>
  <si>
    <t>Census Tract 205.07, Williamson County, Texas</t>
  </si>
  <si>
    <t>48491020508</t>
  </si>
  <si>
    <t>Census Tract 205.08, Williamson County, Texas</t>
  </si>
  <si>
    <t>48491020509</t>
  </si>
  <si>
    <t>Census Tract 205.09, Williamson County, Texas</t>
  </si>
  <si>
    <t>48491020511</t>
  </si>
  <si>
    <t>Census Tract 205.11, Williamson County, Texas</t>
  </si>
  <si>
    <t>48491020512</t>
  </si>
  <si>
    <t>Census Tract 205.12, Williamson County, Texas</t>
  </si>
  <si>
    <t>48491020513</t>
  </si>
  <si>
    <t>Census Tract 205.13, Williamson County, Texas</t>
  </si>
  <si>
    <t>48491020514</t>
  </si>
  <si>
    <t>Census Tract 205.14, Williamson County, Texas</t>
  </si>
  <si>
    <t>48491020515</t>
  </si>
  <si>
    <t>Census Tract 205.15, Williamson County, Texas</t>
  </si>
  <si>
    <t>48491020516</t>
  </si>
  <si>
    <t>Census Tract 205.16, Williamson County, Texas</t>
  </si>
  <si>
    <t>48491020517</t>
  </si>
  <si>
    <t>Census Tract 205.17, Williamson County, Texas</t>
  </si>
  <si>
    <t>48491020602</t>
  </si>
  <si>
    <t>Census Tract 206.02, Williamson County, Texas</t>
  </si>
  <si>
    <t>48491020604</t>
  </si>
  <si>
    <t>Census Tract 206.04, Williamson County, Texas</t>
  </si>
  <si>
    <t>48491020606</t>
  </si>
  <si>
    <t>Census Tract 206.06, Williamson County, Texas</t>
  </si>
  <si>
    <t>48491020607</t>
  </si>
  <si>
    <t>Census Tract 206.07, Williamson County, Texas</t>
  </si>
  <si>
    <t>48491020608</t>
  </si>
  <si>
    <t>Census Tract 206.08, Williamson County, Texas</t>
  </si>
  <si>
    <t>48491020609</t>
  </si>
  <si>
    <t>Census Tract 206.09, Williamson County, Texas</t>
  </si>
  <si>
    <t>48491020701</t>
  </si>
  <si>
    <t>Census Tract 207.01, Williamson County, Texas</t>
  </si>
  <si>
    <t>48491020704</t>
  </si>
  <si>
    <t>Census Tract 207.04, Williamson County, Texas</t>
  </si>
  <si>
    <t>48491020706</t>
  </si>
  <si>
    <t>Census Tract 207.06, Williamson County, Texas</t>
  </si>
  <si>
    <t>48491020707</t>
  </si>
  <si>
    <t>Census Tract 207.07, Williamson County, Texas</t>
  </si>
  <si>
    <t>48491020709</t>
  </si>
  <si>
    <t>Census Tract 207.09, Williamson County, Texas</t>
  </si>
  <si>
    <t>48491020710</t>
  </si>
  <si>
    <t>Census Tract 207.10, Williamson County, Texas</t>
  </si>
  <si>
    <t>48491020711</t>
  </si>
  <si>
    <t>Census Tract 207.11, Williamson County, Texas</t>
  </si>
  <si>
    <t>48491020712</t>
  </si>
  <si>
    <t>Census Tract 207.12, Williamson County, Texas</t>
  </si>
  <si>
    <t>48491020713</t>
  </si>
  <si>
    <t>Census Tract 207.13, Williamson County, Texas</t>
  </si>
  <si>
    <t>48491020808</t>
  </si>
  <si>
    <t>Census Tract 208.08, Williamson County, Texas</t>
  </si>
  <si>
    <t>48491020810</t>
  </si>
  <si>
    <t>Census Tract 208.10, Williamson County, Texas</t>
  </si>
  <si>
    <t>48491020811</t>
  </si>
  <si>
    <t>Census Tract 208.11, Williamson County, Texas</t>
  </si>
  <si>
    <t>48491020812</t>
  </si>
  <si>
    <t>Census Tract 208.12, Williamson County, Texas</t>
  </si>
  <si>
    <t>48491020813</t>
  </si>
  <si>
    <t>Census Tract 208.13, Williamson County, Texas</t>
  </si>
  <si>
    <t>48491020814</t>
  </si>
  <si>
    <t>Census Tract 208.14, Williamson County, Texas</t>
  </si>
  <si>
    <t>48491020815</t>
  </si>
  <si>
    <t>Census Tract 208.15, Williamson County, Texas</t>
  </si>
  <si>
    <t>48491020816</t>
  </si>
  <si>
    <t>Census Tract 208.16, Williamson County, Texas</t>
  </si>
  <si>
    <t>48491020817</t>
  </si>
  <si>
    <t>Census Tract 208.17, Williamson County, Texas</t>
  </si>
  <si>
    <t>48491020818</t>
  </si>
  <si>
    <t>Census Tract 208.18, Williamson County, Texas</t>
  </si>
  <si>
    <t>48491020819</t>
  </si>
  <si>
    <t>Census Tract 208.19, Williamson County, Texas</t>
  </si>
  <si>
    <t>48491020820</t>
  </si>
  <si>
    <t>Census Tract 208.20, Williamson County, Texas</t>
  </si>
  <si>
    <t>48491020821</t>
  </si>
  <si>
    <t>Census Tract 208.21, Williamson County, Texas</t>
  </si>
  <si>
    <t>48491020822</t>
  </si>
  <si>
    <t>Census Tract 208.22, Williamson County, Texas</t>
  </si>
  <si>
    <t>48491020900</t>
  </si>
  <si>
    <t>Census Tract 209, Williamson County, Texas</t>
  </si>
  <si>
    <t>48491021000</t>
  </si>
  <si>
    <t>Census Tract 210, Williamson County, Texas</t>
  </si>
  <si>
    <t>48491021100</t>
  </si>
  <si>
    <t>Census Tract 211, Williamson County, Texas</t>
  </si>
  <si>
    <t>48491021201</t>
  </si>
  <si>
    <t>Census Tract 212.01, Williamson County, Texas</t>
  </si>
  <si>
    <t>48491021202</t>
  </si>
  <si>
    <t>Census Tract 212.02, Williamson County, Texas</t>
  </si>
  <si>
    <t>48491021203</t>
  </si>
  <si>
    <t>Census Tract 212.03, Williamson County, Texas</t>
  </si>
  <si>
    <t>48491021300</t>
  </si>
  <si>
    <t>Census Tract 213, Williamson County, Texas</t>
  </si>
  <si>
    <t>48491021402</t>
  </si>
  <si>
    <t>Census Tract 214.02, Williamson County, Texas</t>
  </si>
  <si>
    <t>48491021404</t>
  </si>
  <si>
    <t>Census Tract 214.04, Williamson County, Texas</t>
  </si>
  <si>
    <t>48491021405</t>
  </si>
  <si>
    <t>Census Tract 214.05, Williamson County, Texas</t>
  </si>
  <si>
    <t>48491021406</t>
  </si>
  <si>
    <t>Census Tract 214.06, Williamson County, Texas</t>
  </si>
  <si>
    <t>48491021407</t>
  </si>
  <si>
    <t>Census Tract 214.07, Williamson County, Texas</t>
  </si>
  <si>
    <t>48491021502</t>
  </si>
  <si>
    <t>Census Tract 215.02, Williamson County, Texas</t>
  </si>
  <si>
    <t>48491021503</t>
  </si>
  <si>
    <t>Census Tract 215.03, Williamson County, Texas</t>
  </si>
  <si>
    <t>48491021506</t>
  </si>
  <si>
    <t>Census Tract 215.06, Williamson County, Texas</t>
  </si>
  <si>
    <t>48491021509</t>
  </si>
  <si>
    <t>Census Tract 215.09, Williamson County, Texas</t>
  </si>
  <si>
    <t>48491021510</t>
  </si>
  <si>
    <t>Census Tract 215.10, Williamson County, Texas</t>
  </si>
  <si>
    <t>48491021511</t>
  </si>
  <si>
    <t>Census Tract 215.11, Williamson County, Texas</t>
  </si>
  <si>
    <t>48491021512</t>
  </si>
  <si>
    <t>Census Tract 215.12, Williamson County, Texas</t>
  </si>
  <si>
    <t>48491021513</t>
  </si>
  <si>
    <t>Census Tract 215.13, Williamson County, Texas</t>
  </si>
  <si>
    <t>48491021514</t>
  </si>
  <si>
    <t>Census Tract 215.14, Williamson County, Texas</t>
  </si>
  <si>
    <t>48491021515</t>
  </si>
  <si>
    <t>Census Tract 215.15, Williamson County, Texas</t>
  </si>
  <si>
    <t>48491021516</t>
  </si>
  <si>
    <t>Census Tract 215.16, Williamson County, Texas</t>
  </si>
  <si>
    <t>48491021517</t>
  </si>
  <si>
    <t>Census Tract 215.17, Williamson County, Texas</t>
  </si>
  <si>
    <t>48491021518</t>
  </si>
  <si>
    <t>Census Tract 215.18, Williamson County, Texas</t>
  </si>
  <si>
    <t>48491021601</t>
  </si>
  <si>
    <t>Census Tract 216.01, Williamson County, Texas</t>
  </si>
  <si>
    <t>48491021602</t>
  </si>
  <si>
    <t>Census Tract 216.02, Williamson County, Texas</t>
  </si>
  <si>
    <t>48491021603</t>
  </si>
  <si>
    <t>Census Tract 216.03, Williamson County, Texas</t>
  </si>
  <si>
    <t>48493000102</t>
  </si>
  <si>
    <t>Census Tract 1.02, Wilson County, Texas</t>
  </si>
  <si>
    <t>Wilson</t>
  </si>
  <si>
    <t>48493000103</t>
  </si>
  <si>
    <t>Census Tract 1.03, Wilson County, Texas</t>
  </si>
  <si>
    <t>48493000104</t>
  </si>
  <si>
    <t>Census Tract 1.04, Wilson County, Texas</t>
  </si>
  <si>
    <t>48493000201</t>
  </si>
  <si>
    <t>Census Tract 2.01, Wilson County, Texas</t>
  </si>
  <si>
    <t>48493000202</t>
  </si>
  <si>
    <t>Census Tract 2.02, Wilson County, Texas</t>
  </si>
  <si>
    <t>48493000300</t>
  </si>
  <si>
    <t>Census Tract 3, Wilson County, Texas</t>
  </si>
  <si>
    <t>48493000402</t>
  </si>
  <si>
    <t>Census Tract 4.02, Wilson County, Texas</t>
  </si>
  <si>
    <t>48493000404</t>
  </si>
  <si>
    <t>Census Tract 4.04, Wilson County, Texas</t>
  </si>
  <si>
    <t>48493000405</t>
  </si>
  <si>
    <t>Census Tract 4.05, Wilson County, Texas</t>
  </si>
  <si>
    <t>48493000406</t>
  </si>
  <si>
    <t>Census Tract 4.06, Wilson County, Texas</t>
  </si>
  <si>
    <t>48493000500</t>
  </si>
  <si>
    <t>Census Tract 5, Wilson County, Texas</t>
  </si>
  <si>
    <t>48493000600</t>
  </si>
  <si>
    <t>Census Tract 6, Wilson County, Texas</t>
  </si>
  <si>
    <t>48495950200</t>
  </si>
  <si>
    <t>Census Tract 9502, Winkler County, Texas</t>
  </si>
  <si>
    <t>Winkler</t>
  </si>
  <si>
    <t>48495950300</t>
  </si>
  <si>
    <t>Census Tract 9503, Winkler County, Texas</t>
  </si>
  <si>
    <t>48495950400</t>
  </si>
  <si>
    <t>Census Tract 9504, Winkler County, Texas</t>
  </si>
  <si>
    <t>48497150101</t>
  </si>
  <si>
    <t>Census Tract 1501.01, Wise County, Texas</t>
  </si>
  <si>
    <t>Wise</t>
  </si>
  <si>
    <t>48497150103</t>
  </si>
  <si>
    <t>Census Tract 1501.03, Wise County, Texas</t>
  </si>
  <si>
    <t>48497150104</t>
  </si>
  <si>
    <t>Census Tract 1501.04, Wise County, Texas</t>
  </si>
  <si>
    <t>48497150201</t>
  </si>
  <si>
    <t>Census Tract 1502.01, Wise County, Texas</t>
  </si>
  <si>
    <t>48497150202</t>
  </si>
  <si>
    <t>Census Tract 1502.02, Wise County, Texas</t>
  </si>
  <si>
    <t>48497150300</t>
  </si>
  <si>
    <t>Census Tract 1503, Wise County, Texas</t>
  </si>
  <si>
    <t>48497150402</t>
  </si>
  <si>
    <t>Census Tract 1504.02, Wise County, Texas</t>
  </si>
  <si>
    <t>48497150403</t>
  </si>
  <si>
    <t>Census Tract 1504.03, Wise County, Texas</t>
  </si>
  <si>
    <t>48497150404</t>
  </si>
  <si>
    <t>Census Tract 1504.04, Wise County, Texas</t>
  </si>
  <si>
    <t>48497150405</t>
  </si>
  <si>
    <t>Census Tract 1504.05, Wise County, Texas</t>
  </si>
  <si>
    <t>48497150500</t>
  </si>
  <si>
    <t>Census Tract 1505, Wise County, Texas</t>
  </si>
  <si>
    <t>48497150603</t>
  </si>
  <si>
    <t>Census Tract 1506.03, Wise County, Texas</t>
  </si>
  <si>
    <t>48497150604</t>
  </si>
  <si>
    <t>Census Tract 1506.04, Wise County, Texas</t>
  </si>
  <si>
    <t>48497150605</t>
  </si>
  <si>
    <t>Census Tract 1506.05, Wise County, Texas</t>
  </si>
  <si>
    <t>48497150606</t>
  </si>
  <si>
    <t>Census Tract 1506.06, Wise County, Texas</t>
  </si>
  <si>
    <t>48497150607</t>
  </si>
  <si>
    <t>Census Tract 1506.07, Wise County, Texas</t>
  </si>
  <si>
    <t>48499950100</t>
  </si>
  <si>
    <t>Census Tract 9501, Wood County, Texas</t>
  </si>
  <si>
    <t>Wood</t>
  </si>
  <si>
    <t>48499950200</t>
  </si>
  <si>
    <t>Census Tract 9502, Wood County, Texas</t>
  </si>
  <si>
    <t>48499950301</t>
  </si>
  <si>
    <t>Census Tract 9503.01, Wood County, Texas</t>
  </si>
  <si>
    <t>48499950303</t>
  </si>
  <si>
    <t>Census Tract 9503.03, Wood County, Texas</t>
  </si>
  <si>
    <t>48499950304</t>
  </si>
  <si>
    <t>Census Tract 9503.04, Wood County, Texas</t>
  </si>
  <si>
    <t>48499950401</t>
  </si>
  <si>
    <t>Census Tract 9504.01, Wood County, Texas</t>
  </si>
  <si>
    <t>48499950402</t>
  </si>
  <si>
    <t>Census Tract 9504.02, Wood County, Texas</t>
  </si>
  <si>
    <t>48499950500</t>
  </si>
  <si>
    <t>Census Tract 9505, Wood County, Texas</t>
  </si>
  <si>
    <t>48499950601</t>
  </si>
  <si>
    <t>Census Tract 9506.01, Wood County, Texas</t>
  </si>
  <si>
    <t>48499950602</t>
  </si>
  <si>
    <t>Census Tract 9506.02, Wood County, Texas</t>
  </si>
  <si>
    <t>48499950700</t>
  </si>
  <si>
    <t>Census Tract 9507, Wood County, Texas</t>
  </si>
  <si>
    <t>48499950800</t>
  </si>
  <si>
    <t>Census Tract 9508, Wood County, Texas</t>
  </si>
  <si>
    <t>48501950100</t>
  </si>
  <si>
    <t>Census Tract 9501, Yoakum County, Texas</t>
  </si>
  <si>
    <t>Yoakum</t>
  </si>
  <si>
    <t>48501950200</t>
  </si>
  <si>
    <t>Census Tract 9502, Yoakum County, Texas</t>
  </si>
  <si>
    <t>48503950200</t>
  </si>
  <si>
    <t>Census Tract 9502, Young County, Texas</t>
  </si>
  <si>
    <t>Young</t>
  </si>
  <si>
    <t>48503950401</t>
  </si>
  <si>
    <t>Census Tract 9504.01, Young County, Texas</t>
  </si>
  <si>
    <t>48503950402</t>
  </si>
  <si>
    <t>Census Tract 9504.02, Young County, Texas</t>
  </si>
  <si>
    <t>48503950500</t>
  </si>
  <si>
    <t>Census Tract 9505, Young County, Texas</t>
  </si>
  <si>
    <t>48503950600</t>
  </si>
  <si>
    <t>Census Tract 9506, Young County, Texas</t>
  </si>
  <si>
    <t>48505950303</t>
  </si>
  <si>
    <t>Census Tract 9503.03, Zapata County, Texas</t>
  </si>
  <si>
    <t>Zapata</t>
  </si>
  <si>
    <t>48505950304</t>
  </si>
  <si>
    <t>Census Tract 9503.04, Zapata County, Texas</t>
  </si>
  <si>
    <t>48505950305</t>
  </si>
  <si>
    <t>Census Tract 9503.05, Zapata County, Texas</t>
  </si>
  <si>
    <t>48505950306</t>
  </si>
  <si>
    <t>Census Tract 9503.06, Zapata County, Texas</t>
  </si>
  <si>
    <t>48505950401</t>
  </si>
  <si>
    <t>Census Tract 9504.01, Zapata County, Texas</t>
  </si>
  <si>
    <t>48505950402</t>
  </si>
  <si>
    <t>Census Tract 9504.02, Zapata County, Texas</t>
  </si>
  <si>
    <t>48507950100</t>
  </si>
  <si>
    <t>Census Tract 9501, Zavala County, Texas</t>
  </si>
  <si>
    <t>Zavala</t>
  </si>
  <si>
    <t>48507950200</t>
  </si>
  <si>
    <t>Census Tract 9502, Zavala County, Texas</t>
  </si>
  <si>
    <t>48507950301</t>
  </si>
  <si>
    <t>Census Tract 9503.01, Zavala County, Texas</t>
  </si>
  <si>
    <t>Census Tract 9503.02, Zavala County, Texas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</si>
</sst>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quot;$&quot;#,##0.00"/>
    <numFmt numFmtId="166" formatCode="[$-409]mmmm\ d\,\ yyyy;@"/>
    <numFmt numFmtId="167" formatCode="0.0000%"/>
    <numFmt numFmtId="168" formatCode="_(&quot;$&quot;* #,##0_);_(&quot;$&quot;* \(#,##0\);_(&quot;$&quot;* &quot;-&quot;??_);_(@_)"/>
  </numFmts>
  <fonts count="66">
    <font>
      <sz val="11"/>
      <color theme="1"/>
      <name val="Calibri"/>
      <family val="2"/>
      <scheme val="minor"/>
    </font>
    <font>
      <sz val="12"/>
      <color theme="1"/>
      <name val="Calibri"/>
      <family val="2"/>
      <scheme val="minor"/>
    </font>
    <font>
      <sz val="11"/>
      <color theme="1"/>
      <name val="Calibri"/>
      <family val="2"/>
      <scheme val="minor"/>
    </font>
    <font>
      <b/>
      <sz val="12"/>
      <color theme="0"/>
      <name val="Calibri"/>
      <family val="2"/>
      <scheme val="minor"/>
    </font>
    <font>
      <sz val="12"/>
      <color rgb="FFFF0000"/>
      <name val="Calibri"/>
      <family val="2"/>
      <scheme val="minor"/>
    </font>
    <font>
      <b/>
      <sz val="12"/>
      <color theme="1"/>
      <name val="Calibri"/>
      <family val="2"/>
      <scheme val="minor"/>
    </font>
    <font>
      <b/>
      <sz val="12"/>
      <color rgb="FF000000"/>
      <name val="Calibri"/>
      <family val="2"/>
      <scheme val="minor"/>
    </font>
    <font>
      <sz val="12"/>
      <color rgb="FF000000"/>
      <name val="Calibri"/>
      <family val="2"/>
      <scheme val="minor"/>
    </font>
    <font>
      <sz val="12"/>
      <color rgb="FFFFFFFF"/>
      <name val="Calibri"/>
      <family val="2"/>
      <scheme val="minor"/>
    </font>
    <font>
      <b/>
      <sz val="12"/>
      <color rgb="FFFF0000"/>
      <name val="Calibri"/>
      <family val="2"/>
      <scheme val="minor"/>
    </font>
    <font>
      <b/>
      <sz val="12"/>
      <color rgb="FFE04126"/>
      <name val="Calibri"/>
      <family val="2"/>
      <scheme val="minor"/>
    </font>
    <font>
      <b/>
      <sz val="14"/>
      <color rgb="FFFFFFFF"/>
      <name val="Calibri"/>
      <family val="2"/>
      <scheme val="minor"/>
    </font>
    <font>
      <b/>
      <sz val="12"/>
      <color rgb="FFFF3300"/>
      <name val="Calibri (Body)_x0000_"/>
    </font>
    <font>
      <u/>
      <sz val="11"/>
      <color theme="10"/>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36"/>
      <color theme="1"/>
      <name val="Calibri"/>
      <family val="2"/>
      <scheme val="minor"/>
    </font>
    <font>
      <b/>
      <sz val="14"/>
      <color theme="1"/>
      <name val="Calibri"/>
      <family val="2"/>
      <scheme val="minor"/>
    </font>
    <font>
      <b/>
      <sz val="22"/>
      <name val="Calibri"/>
      <family val="2"/>
      <scheme val="minor"/>
    </font>
    <font>
      <b/>
      <i/>
      <sz val="11"/>
      <color rgb="FFFF0000"/>
      <name val="Calibri"/>
      <family val="2"/>
      <scheme val="minor"/>
    </font>
    <font>
      <b/>
      <sz val="14"/>
      <name val="Calibri Light"/>
      <family val="1"/>
      <scheme val="major"/>
    </font>
    <font>
      <b/>
      <sz val="12"/>
      <color theme="1"/>
      <name val="Arial"/>
      <family val="2"/>
    </font>
    <font>
      <sz val="12"/>
      <color theme="1"/>
      <name val="Arial"/>
      <family val="2"/>
    </font>
    <font>
      <sz val="11"/>
      <color theme="1"/>
      <name val="Arial"/>
      <family val="2"/>
    </font>
    <font>
      <b/>
      <sz val="26"/>
      <name val="Arial"/>
      <family val="2"/>
    </font>
    <font>
      <u/>
      <sz val="12"/>
      <color theme="10"/>
      <name val="Arial"/>
      <family val="2"/>
    </font>
    <font>
      <sz val="12"/>
      <color rgb="FFFF0000"/>
      <name val="Arial"/>
      <family val="2"/>
    </font>
    <font>
      <sz val="10"/>
      <name val="Arial"/>
      <family val="2"/>
    </font>
    <font>
      <sz val="14"/>
      <color rgb="FFFF0000"/>
      <name val="Arial"/>
      <family val="2"/>
    </font>
    <font>
      <sz val="11"/>
      <color rgb="FFFF0000"/>
      <name val="Calibri"/>
      <family val="2"/>
      <scheme val="minor"/>
    </font>
    <font>
      <sz val="12"/>
      <name val="Arial"/>
      <family val="2"/>
    </font>
    <font>
      <sz val="18"/>
      <color theme="1"/>
      <name val="Arial"/>
      <family val="2"/>
    </font>
    <font>
      <b/>
      <i/>
      <sz val="10"/>
      <name val="Arial"/>
      <family val="2"/>
    </font>
    <font>
      <i/>
      <sz val="10"/>
      <name val="Times New Roman"/>
      <family val="1"/>
    </font>
    <font>
      <b/>
      <sz val="10"/>
      <name val="Times New Roman"/>
      <family val="1"/>
    </font>
    <font>
      <b/>
      <sz val="10"/>
      <color rgb="FFFF0000"/>
      <name val="Times New Roman"/>
      <family val="1"/>
    </font>
    <font>
      <sz val="10"/>
      <name val="Times New Roman"/>
      <family val="1"/>
    </font>
    <font>
      <sz val="10"/>
      <color theme="1"/>
      <name val="Times New Roman"/>
      <family val="1"/>
    </font>
    <font>
      <sz val="11"/>
      <color rgb="FF000000"/>
      <name val="Calibri"/>
      <family val="2"/>
      <scheme val="minor"/>
    </font>
    <font>
      <b/>
      <sz val="11"/>
      <color rgb="FF000000"/>
      <name val="Calibri"/>
      <family val="2"/>
      <scheme val="minor"/>
    </font>
    <font>
      <b/>
      <sz val="10"/>
      <color theme="1"/>
      <name val="Times New Roman"/>
      <family val="1"/>
    </font>
    <font>
      <b/>
      <sz val="12"/>
      <name val="Arial"/>
      <family val="2"/>
    </font>
    <font>
      <i/>
      <sz val="11"/>
      <color rgb="FF0070C0"/>
      <name val="Arial"/>
      <family val="2"/>
    </font>
    <font>
      <i/>
      <sz val="10"/>
      <color rgb="FF0070C0"/>
      <name val="Arial"/>
      <family val="2"/>
    </font>
    <font>
      <b/>
      <sz val="10"/>
      <color rgb="FF0070C0"/>
      <name val="Arial"/>
      <family val="2"/>
    </font>
    <font>
      <b/>
      <sz val="10"/>
      <name val="Arial"/>
      <family val="2"/>
    </font>
    <font>
      <b/>
      <sz val="11"/>
      <name val="Arial"/>
      <family val="2"/>
    </font>
    <font>
      <b/>
      <i/>
      <u/>
      <sz val="11"/>
      <name val="Arial"/>
      <family val="2"/>
    </font>
    <font>
      <i/>
      <sz val="10"/>
      <name val="Arial"/>
      <family val="2"/>
    </font>
    <font>
      <b/>
      <sz val="9"/>
      <name val="Arial"/>
      <family val="2"/>
    </font>
    <font>
      <sz val="10"/>
      <color rgb="FFFF0000"/>
      <name val="Arial"/>
      <family val="2"/>
    </font>
    <font>
      <b/>
      <vertAlign val="superscript"/>
      <sz val="14"/>
      <color rgb="FF0070C0"/>
      <name val="Arial"/>
      <family val="2"/>
    </font>
    <font>
      <b/>
      <i/>
      <u/>
      <sz val="10"/>
      <name val="Arial"/>
      <family val="2"/>
    </font>
    <font>
      <b/>
      <sz val="12"/>
      <color rgb="FF0070C0"/>
      <name val="Calibri"/>
      <family val="2"/>
      <scheme val="minor"/>
    </font>
    <font>
      <b/>
      <sz val="26"/>
      <color theme="1"/>
      <name val="Arial"/>
      <family val="2"/>
    </font>
    <font>
      <b/>
      <i/>
      <sz val="11"/>
      <color rgb="FF0070C0"/>
      <name val="Arial"/>
      <family val="2"/>
    </font>
    <font>
      <i/>
      <sz val="10"/>
      <color rgb="FFFF0000"/>
      <name val="Times New Roman"/>
      <family val="1"/>
    </font>
    <font>
      <b/>
      <i/>
      <sz val="10"/>
      <color rgb="FFFF0000"/>
      <name val="Times New Roman"/>
      <family val="1"/>
    </font>
    <font>
      <u/>
      <sz val="14"/>
      <color theme="10"/>
      <name val="Calibri"/>
      <family val="2"/>
      <scheme val="minor"/>
    </font>
    <font>
      <b/>
      <sz val="24"/>
      <color theme="1"/>
      <name val="Arial Black"/>
      <family val="2"/>
    </font>
    <font>
      <b/>
      <sz val="8"/>
      <name val="Arial"/>
      <family val="2"/>
    </font>
    <font>
      <b/>
      <sz val="8"/>
      <color rgb="FFFF0000"/>
      <name val="Arial"/>
      <family val="2"/>
    </font>
    <font>
      <sz val="12"/>
      <color rgb="FF0070C0"/>
      <name val="Arial"/>
      <family val="2"/>
    </font>
    <font>
      <b/>
      <sz val="10"/>
      <color theme="0"/>
      <name val="Calibri"/>
      <family val="2"/>
      <scheme val="minor"/>
    </font>
    <font>
      <sz val="10"/>
      <color rgb="FF000000"/>
      <name val="Calibri"/>
      <family val="2"/>
      <scheme val="minor"/>
    </font>
  </fonts>
  <fills count="30">
    <fill>
      <patternFill patternType="none"/>
    </fill>
    <fill>
      <patternFill patternType="gray125"/>
    </fill>
    <fill>
      <patternFill patternType="solid">
        <fgColor theme="6" tint="-0.499984740745262"/>
        <bgColor indexed="64"/>
      </patternFill>
    </fill>
    <fill>
      <patternFill patternType="solid">
        <fgColor indexed="65"/>
        <bgColor indexed="64"/>
      </patternFill>
    </fill>
    <fill>
      <patternFill patternType="solid">
        <fgColor theme="8" tint="-0.24994659260841701"/>
        <bgColor indexed="64"/>
      </patternFill>
    </fill>
    <fill>
      <patternFill patternType="solid">
        <fgColor theme="0"/>
        <bgColor indexed="64"/>
      </patternFill>
    </fill>
    <fill>
      <patternFill patternType="solid">
        <fgColor theme="5"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rgb="FFFF0000"/>
        <bgColor indexed="64"/>
      </patternFill>
    </fill>
    <fill>
      <patternFill patternType="solid">
        <fgColor rgb="FF7030A0"/>
        <bgColor indexed="64"/>
      </patternFill>
    </fill>
    <fill>
      <patternFill patternType="solid">
        <fgColor indexed="9"/>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C0C0C0"/>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0.249977111117893"/>
        <bgColor indexed="64"/>
      </patternFill>
    </fill>
    <fill>
      <patternFill patternType="solid">
        <fgColor rgb="FFE2EAFE"/>
        <bgColor indexed="64"/>
      </patternFill>
    </fill>
    <fill>
      <patternFill patternType="solid">
        <fgColor theme="4"/>
        <bgColor theme="4"/>
      </patternFill>
    </fill>
  </fills>
  <borders count="98">
    <border>
      <left/>
      <right/>
      <top/>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94506668294322"/>
      </left>
      <right/>
      <top style="thin">
        <color theme="8" tint="0.39994506668294322"/>
      </top>
      <bottom style="thin">
        <color theme="8" tint="0.39994506668294322"/>
      </bottom>
      <diagonal/>
    </border>
    <border>
      <left/>
      <right style="thin">
        <color theme="8" tint="0.39994506668294322"/>
      </right>
      <top style="thin">
        <color theme="8" tint="0.39994506668294322"/>
      </top>
      <bottom style="thin">
        <color theme="8" tint="0.39994506668294322"/>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style="thin">
        <color theme="8" tint="0.39994506668294322"/>
      </left>
      <right/>
      <top style="thin">
        <color theme="8" tint="0.39994506668294322"/>
      </top>
      <bottom/>
      <diagonal/>
    </border>
    <border>
      <left style="thin">
        <color theme="8" tint="0.39997558519241921"/>
      </left>
      <right/>
      <top style="thin">
        <color theme="8" tint="0.39997558519241921"/>
      </top>
      <bottom/>
      <diagonal/>
    </border>
    <border>
      <left/>
      <right/>
      <top style="thin">
        <color theme="8" tint="0.39997558519241921"/>
      </top>
      <bottom/>
      <diagonal/>
    </border>
    <border>
      <left style="thin">
        <color theme="8" tint="0.39997558519241921"/>
      </left>
      <right/>
      <top/>
      <bottom style="thin">
        <color theme="8" tint="0.39997558519241921"/>
      </bottom>
      <diagonal/>
    </border>
    <border>
      <left/>
      <right/>
      <top/>
      <bottom style="thin">
        <color theme="8" tint="0.39997558519241921"/>
      </bottom>
      <diagonal/>
    </border>
    <border>
      <left/>
      <right style="thin">
        <color theme="8" tint="0.39997558519241921"/>
      </right>
      <top/>
      <bottom style="thin">
        <color theme="8" tint="0.39997558519241921"/>
      </bottom>
      <diagonal/>
    </border>
    <border>
      <left style="thin">
        <color theme="8" tint="0.39997558519241921"/>
      </left>
      <right/>
      <top style="thin">
        <color theme="8" tint="0.39997558519241921"/>
      </top>
      <bottom style="thin">
        <color theme="8" tint="0.39997558519241921"/>
      </bottom>
      <diagonal/>
    </border>
    <border>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theme="8" tint="0.39994506668294322"/>
      </left>
      <right/>
      <top/>
      <bottom style="thin">
        <color theme="8" tint="0.39994506668294322"/>
      </bottom>
      <diagonal/>
    </border>
    <border>
      <left/>
      <right/>
      <top style="thin">
        <color theme="8" tint="0.39997558519241921"/>
      </top>
      <bottom style="thin">
        <color theme="8" tint="0.39994506668294322"/>
      </bottom>
      <diagonal/>
    </border>
    <border>
      <left/>
      <right/>
      <top style="thin">
        <color theme="8" tint="0.39994506668294322"/>
      </top>
      <bottom style="thin">
        <color theme="8" tint="0.39994506668294322"/>
      </bottom>
      <diagonal/>
    </border>
    <border>
      <left style="thin">
        <color theme="8" tint="0.39997558519241921"/>
      </left>
      <right style="thin">
        <color theme="8" tint="0.39997558519241921"/>
      </right>
      <top style="thin">
        <color theme="8" tint="0.39997558519241921"/>
      </top>
      <bottom/>
      <diagonal/>
    </border>
    <border>
      <left/>
      <right style="thin">
        <color theme="8" tint="0.39997558519241921"/>
      </right>
      <top style="thin">
        <color theme="8" tint="0.39997558519241921"/>
      </top>
      <bottom/>
      <diagonal/>
    </border>
    <border>
      <left style="thin">
        <color theme="8" tint="0.39997558519241921"/>
      </left>
      <right/>
      <top/>
      <bottom/>
      <diagonal/>
    </border>
    <border>
      <left style="thin">
        <color indexed="64"/>
      </left>
      <right style="thin">
        <color theme="8" tint="0.39997558519241921"/>
      </right>
      <top style="thin">
        <color indexed="64"/>
      </top>
      <bottom style="thin">
        <color theme="8" tint="0.39997558519241921"/>
      </bottom>
      <diagonal/>
    </border>
    <border>
      <left/>
      <right style="thin">
        <color theme="8" tint="0.39997558519241921"/>
      </right>
      <top style="thin">
        <color indexed="64"/>
      </top>
      <bottom style="thin">
        <color theme="8" tint="0.39997558519241921"/>
      </bottom>
      <diagonal/>
    </border>
    <border>
      <left style="thin">
        <color theme="8" tint="0.39997558519241921"/>
      </left>
      <right style="thin">
        <color theme="8" tint="0.39997558519241921"/>
      </right>
      <top style="thin">
        <color indexed="64"/>
      </top>
      <bottom style="thin">
        <color theme="8" tint="0.39997558519241921"/>
      </bottom>
      <diagonal/>
    </border>
    <border>
      <left style="thin">
        <color indexed="64"/>
      </left>
      <right style="thin">
        <color theme="8" tint="0.39997558519241921"/>
      </right>
      <top style="thin">
        <color theme="8" tint="0.39997558519241921"/>
      </top>
      <bottom style="thin">
        <color indexed="64"/>
      </bottom>
      <diagonal/>
    </border>
    <border>
      <left style="thin">
        <color theme="8" tint="0.39994506668294322"/>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theme="8" tint="0.39994506668294322"/>
      </top>
      <bottom style="thin">
        <color theme="8" tint="0.39997558519241921"/>
      </bottom>
      <diagonal/>
    </border>
    <border>
      <left/>
      <right style="thin">
        <color theme="8" tint="0.39994506668294322"/>
      </right>
      <top style="thin">
        <color theme="8" tint="0.39994506668294322"/>
      </top>
      <bottom style="thin">
        <color theme="8" tint="0.39997558519241921"/>
      </bottom>
      <diagonal/>
    </border>
    <border>
      <left style="thin">
        <color theme="8" tint="0.39994506668294322"/>
      </left>
      <right/>
      <top style="thin">
        <color theme="8" tint="0.39994506668294322"/>
      </top>
      <bottom style="thin">
        <color theme="8" tint="0.39997558519241921"/>
      </bottom>
      <diagonal/>
    </border>
    <border>
      <left style="thin">
        <color indexed="64"/>
      </left>
      <right/>
      <top/>
      <bottom/>
      <diagonal/>
    </border>
    <border>
      <left style="thin">
        <color theme="8" tint="0.39994506668294322"/>
      </left>
      <right/>
      <top style="thin">
        <color theme="8" tint="0.39997558519241921"/>
      </top>
      <bottom style="thin">
        <color theme="8" tint="0.39994506668294322"/>
      </bottom>
      <diagonal/>
    </border>
    <border>
      <left/>
      <right style="thin">
        <color theme="8" tint="0.39994506668294322"/>
      </right>
      <top style="thin">
        <color theme="8" tint="0.39997558519241921"/>
      </top>
      <bottom style="thin">
        <color theme="8" tint="0.39994506668294322"/>
      </bottom>
      <diagonal/>
    </border>
    <border>
      <left style="thin">
        <color theme="8" tint="0.39997558519241921"/>
      </left>
      <right/>
      <top style="thin">
        <color theme="8" tint="0.39994506668294322"/>
      </top>
      <bottom style="thin">
        <color indexed="64"/>
      </bottom>
      <diagonal/>
    </border>
    <border>
      <left/>
      <right style="thin">
        <color theme="8" tint="0.39997558519241921"/>
      </right>
      <top style="thin">
        <color theme="8" tint="0.39994506668294322"/>
      </top>
      <bottom style="thin">
        <color indexed="64"/>
      </bottom>
      <diagonal/>
    </border>
    <border>
      <left/>
      <right style="thin">
        <color theme="8" tint="0.39997558519241921"/>
      </right>
      <top/>
      <bottom style="thin">
        <color theme="8" tint="0.39994506668294322"/>
      </bottom>
      <diagonal/>
    </border>
    <border>
      <left/>
      <right/>
      <top style="thin">
        <color theme="8" tint="0.39994506668294322"/>
      </top>
      <bottom style="thin">
        <color indexed="64"/>
      </bottom>
      <diagonal/>
    </border>
    <border>
      <left style="thin">
        <color theme="8" tint="0.39994506668294322"/>
      </left>
      <right/>
      <top style="thin">
        <color theme="8" tint="0.39997558519241921"/>
      </top>
      <bottom style="thin">
        <color theme="8" tint="0.39997558519241921"/>
      </bottom>
      <diagonal/>
    </border>
    <border>
      <left/>
      <right style="thin">
        <color theme="8" tint="0.39994506668294322"/>
      </right>
      <top style="thin">
        <color theme="8" tint="0.39997558519241921"/>
      </top>
      <bottom style="thin">
        <color theme="8" tint="0.399975585192419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8" tint="0.39997558519241921"/>
      </left>
      <right/>
      <top style="thin">
        <color indexed="64"/>
      </top>
      <bottom/>
      <diagonal/>
    </border>
    <border>
      <left style="thin">
        <color indexed="64"/>
      </left>
      <right style="thin">
        <color theme="8" tint="0.39997558519241921"/>
      </right>
      <top style="thin">
        <color theme="8" tint="0.39997558519241921"/>
      </top>
      <bottom style="thin">
        <color theme="8" tint="0.39997558519241921"/>
      </bottom>
      <diagonal/>
    </border>
    <border>
      <left/>
      <right style="thin">
        <color indexed="64"/>
      </right>
      <top/>
      <bottom/>
      <diagonal/>
    </border>
    <border>
      <left style="thin">
        <color theme="8" tint="0.39997558519241921"/>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rgb="FFFF0000"/>
      </left>
      <right/>
      <top style="medium">
        <color rgb="FFFF0000"/>
      </top>
      <bottom/>
      <diagonal/>
    </border>
    <border>
      <left style="medium">
        <color indexed="64"/>
      </left>
      <right/>
      <top style="medium">
        <color rgb="FFFF0000"/>
      </top>
      <bottom style="medium">
        <color indexed="64"/>
      </bottom>
      <diagonal/>
    </border>
    <border>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rgb="FFFF0000"/>
      </left>
      <right/>
      <top/>
      <bottom/>
      <diagonal/>
    </border>
    <border>
      <left/>
      <right style="medium">
        <color rgb="FFFF0000"/>
      </right>
      <top/>
      <bottom/>
      <diagonal/>
    </border>
    <border>
      <left style="medium">
        <color rgb="FFFF000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FF0000"/>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FF0000"/>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theme="8" tint="0.39994506668294322"/>
      </left>
      <right/>
      <top style="thin">
        <color theme="8" tint="0.39997558519241921"/>
      </top>
      <bottom style="thin">
        <color indexed="64"/>
      </bottom>
      <diagonal/>
    </border>
    <border>
      <left/>
      <right style="thin">
        <color theme="8" tint="0.39994506668294322"/>
      </right>
      <top style="thin">
        <color theme="8" tint="0.39997558519241921"/>
      </top>
      <bottom style="thin">
        <color indexed="64"/>
      </bottom>
      <diagonal/>
    </border>
    <border>
      <left style="thin">
        <color theme="8" tint="0.39997558519241921"/>
      </left>
      <right/>
      <top style="thin">
        <color indexed="64"/>
      </top>
      <bottom style="thin">
        <color theme="8" tint="0.39997558519241921"/>
      </bottom>
      <diagonal/>
    </border>
    <border>
      <left/>
      <right/>
      <top style="thin">
        <color theme="8" tint="0.39997558519241921"/>
      </top>
      <bottom style="thin">
        <color indexed="64"/>
      </bottom>
      <diagonal/>
    </border>
  </borders>
  <cellStyleXfs count="6">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xf numFmtId="0" fontId="28" fillId="0" borderId="0"/>
  </cellStyleXfs>
  <cellXfs count="340">
    <xf numFmtId="0" fontId="0" fillId="0" borderId="0" xfId="0"/>
    <xf numFmtId="0" fontId="5" fillId="3" borderId="0" xfId="0" applyFont="1" applyFill="1" applyAlignment="1">
      <alignment horizontal="left" vertical="center" indent="2"/>
    </xf>
    <xf numFmtId="0" fontId="6" fillId="3" borderId="1" xfId="0" applyFont="1" applyFill="1" applyBorder="1" applyAlignment="1">
      <alignment horizontal="left" vertical="center" wrapText="1" indent="2"/>
    </xf>
    <xf numFmtId="0" fontId="6" fillId="3" borderId="2" xfId="0" applyFont="1" applyFill="1" applyBorder="1" applyAlignment="1">
      <alignment horizontal="left" vertical="center" wrapText="1" indent="2"/>
    </xf>
    <xf numFmtId="0" fontId="6" fillId="3" borderId="5" xfId="0" applyFont="1" applyFill="1" applyBorder="1" applyAlignment="1">
      <alignment horizontal="left" vertical="center" wrapText="1" indent="2"/>
    </xf>
    <xf numFmtId="0" fontId="3" fillId="4" borderId="15" xfId="0" applyFont="1" applyFill="1" applyBorder="1" applyAlignment="1">
      <alignment horizontal="center" vertical="center"/>
    </xf>
    <xf numFmtId="9" fontId="3" fillId="4" borderId="4" xfId="3" applyFont="1" applyFill="1" applyBorder="1" applyAlignment="1" applyProtection="1">
      <alignment horizontal="center" vertical="center"/>
    </xf>
    <xf numFmtId="0" fontId="3" fillId="4" borderId="4" xfId="0" applyFont="1" applyFill="1" applyBorder="1" applyAlignment="1">
      <alignment horizontal="center" vertical="center"/>
    </xf>
    <xf numFmtId="0" fontId="4" fillId="3" borderId="0" xfId="0" applyFont="1" applyFill="1" applyAlignment="1">
      <alignment horizontal="left" indent="2"/>
    </xf>
    <xf numFmtId="0" fontId="7" fillId="3" borderId="1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9" fillId="3" borderId="0" xfId="0" applyFont="1" applyFill="1" applyAlignment="1">
      <alignment horizontal="left" vertical="center" indent="2"/>
    </xf>
    <xf numFmtId="0" fontId="11" fillId="2" borderId="8" xfId="0" applyFont="1" applyFill="1" applyBorder="1" applyAlignment="1">
      <alignment horizontal="center" vertical="center" wrapText="1"/>
    </xf>
    <xf numFmtId="0" fontId="8" fillId="2" borderId="9" xfId="0" applyFont="1" applyFill="1" applyBorder="1" applyAlignment="1">
      <alignment horizontal="left" vertical="center" wrapText="1" indent="2"/>
    </xf>
    <xf numFmtId="0" fontId="8" fillId="2" borderId="10" xfId="0" applyFont="1" applyFill="1" applyBorder="1" applyAlignment="1">
      <alignment horizontal="left" vertical="center" wrapText="1" indent="2"/>
    </xf>
    <xf numFmtId="0" fontId="13" fillId="3" borderId="0" xfId="4" applyFill="1" applyBorder="1" applyAlignment="1" applyProtection="1">
      <alignment vertical="center"/>
    </xf>
    <xf numFmtId="0" fontId="7" fillId="0" borderId="0" xfId="0" applyFont="1" applyAlignment="1">
      <alignment horizontal="center" vertical="center" wrapText="1"/>
    </xf>
    <xf numFmtId="0" fontId="8" fillId="6" borderId="22" xfId="0" applyFont="1" applyFill="1" applyBorder="1" applyAlignment="1">
      <alignment horizontal="center" vertical="center" wrapText="1"/>
    </xf>
    <xf numFmtId="0" fontId="8" fillId="6" borderId="21" xfId="0" applyFont="1" applyFill="1" applyBorder="1" applyAlignment="1">
      <alignment horizontal="center" vertical="center"/>
    </xf>
    <xf numFmtId="0" fontId="4" fillId="5" borderId="0" xfId="0" applyFont="1" applyFill="1" applyAlignment="1">
      <alignment horizontal="left" vertical="center" indent="2"/>
    </xf>
    <xf numFmtId="0" fontId="4" fillId="3" borderId="0" xfId="0" applyFont="1" applyFill="1" applyAlignment="1">
      <alignment vertical="center" wrapText="1"/>
    </xf>
    <xf numFmtId="9" fontId="3" fillId="4" borderId="4" xfId="0" applyNumberFormat="1" applyFont="1" applyFill="1" applyBorder="1" applyAlignment="1">
      <alignment horizontal="center" vertical="center"/>
    </xf>
    <xf numFmtId="0" fontId="7" fillId="5" borderId="4" xfId="0" applyFont="1" applyFill="1" applyBorder="1" applyAlignment="1">
      <alignment horizontal="left" vertical="center" wrapText="1" indent="2"/>
    </xf>
    <xf numFmtId="0" fontId="11" fillId="0" borderId="0" xfId="0" applyFont="1" applyAlignment="1">
      <alignment horizontal="center" vertical="center" wrapText="1"/>
    </xf>
    <xf numFmtId="0" fontId="8" fillId="0" borderId="0" xfId="0" applyFont="1" applyAlignment="1">
      <alignment horizontal="left" vertical="center" wrapText="1" indent="2"/>
    </xf>
    <xf numFmtId="0" fontId="0" fillId="0" borderId="0" xfId="0" applyAlignment="1">
      <alignment wrapText="1"/>
    </xf>
    <xf numFmtId="0" fontId="4" fillId="5" borderId="0" xfId="0" applyFont="1" applyFill="1" applyAlignment="1">
      <alignment horizontal="left" vertical="center" wrapText="1" indent="2"/>
    </xf>
    <xf numFmtId="0" fontId="7" fillId="10" borderId="14" xfId="0" applyFont="1" applyFill="1" applyBorder="1" applyAlignment="1" applyProtection="1">
      <alignment horizontal="center" vertical="center" wrapText="1"/>
      <protection locked="0"/>
    </xf>
    <xf numFmtId="0" fontId="7" fillId="10" borderId="2" xfId="0" applyFont="1" applyFill="1" applyBorder="1" applyAlignment="1" applyProtection="1">
      <alignment horizontal="center" vertical="center" wrapText="1"/>
      <protection locked="0"/>
    </xf>
    <xf numFmtId="0" fontId="7" fillId="10" borderId="24" xfId="0" applyFont="1" applyFill="1" applyBorder="1" applyAlignment="1" applyProtection="1">
      <alignment horizontal="center" vertical="center" wrapText="1"/>
      <protection locked="0"/>
    </xf>
    <xf numFmtId="0" fontId="16" fillId="0" borderId="0" xfId="0" applyFont="1" applyAlignment="1">
      <alignment wrapText="1"/>
    </xf>
    <xf numFmtId="0" fontId="14" fillId="0" borderId="0" xfId="0" applyFont="1" applyAlignment="1">
      <alignment wrapText="1"/>
    </xf>
    <xf numFmtId="0" fontId="0" fillId="0" borderId="48" xfId="0" applyBorder="1" applyAlignment="1">
      <alignment wrapText="1"/>
    </xf>
    <xf numFmtId="0" fontId="0" fillId="0" borderId="53" xfId="0" applyBorder="1" applyAlignment="1">
      <alignment wrapText="1"/>
    </xf>
    <xf numFmtId="0" fontId="0" fillId="0" borderId="0" xfId="0" applyAlignment="1">
      <alignment horizontal="center" wrapText="1"/>
    </xf>
    <xf numFmtId="0" fontId="0" fillId="0" borderId="55" xfId="0" applyBorder="1"/>
    <xf numFmtId="0" fontId="0" fillId="0" borderId="56" xfId="0" applyBorder="1"/>
    <xf numFmtId="0" fontId="0" fillId="0" borderId="57" xfId="0" applyBorder="1"/>
    <xf numFmtId="0" fontId="0" fillId="0" borderId="58" xfId="0" applyBorder="1"/>
    <xf numFmtId="0" fontId="0" fillId="0" borderId="59" xfId="0" applyBorder="1"/>
    <xf numFmtId="0" fontId="18" fillId="0" borderId="0" xfId="0" applyFont="1" applyAlignment="1">
      <alignment horizontal="left" vertical="center" wrapText="1" indent="1"/>
    </xf>
    <xf numFmtId="166" fontId="0" fillId="5" borderId="0" xfId="0" applyNumberFormat="1" applyFill="1" applyAlignment="1">
      <alignment horizontal="left" vertical="top" wrapText="1"/>
    </xf>
    <xf numFmtId="166" fontId="20" fillId="0" borderId="59" xfId="0" applyNumberFormat="1" applyFont="1" applyBorder="1" applyAlignment="1">
      <alignment wrapText="1"/>
    </xf>
    <xf numFmtId="0" fontId="0" fillId="0" borderId="62" xfId="0" applyBorder="1"/>
    <xf numFmtId="0" fontId="0" fillId="0" borderId="63" xfId="0" applyBorder="1"/>
    <xf numFmtId="0" fontId="0" fillId="0" borderId="64" xfId="0" applyBorder="1"/>
    <xf numFmtId="0" fontId="10" fillId="11" borderId="7" xfId="0" applyFont="1" applyFill="1" applyBorder="1" applyAlignment="1">
      <alignment horizontal="center" vertical="center"/>
    </xf>
    <xf numFmtId="165" fontId="7" fillId="11" borderId="11" xfId="2" applyNumberFormat="1" applyFont="1" applyFill="1" applyBorder="1" applyAlignment="1" applyProtection="1">
      <alignment horizontal="center" vertical="center" wrapText="1"/>
    </xf>
    <xf numFmtId="0" fontId="15" fillId="0" borderId="0" xfId="0" applyFont="1"/>
    <xf numFmtId="0" fontId="1" fillId="0" borderId="47" xfId="0" applyFont="1" applyBorder="1" applyAlignment="1">
      <alignment wrapText="1"/>
    </xf>
    <xf numFmtId="0" fontId="1" fillId="0" borderId="49" xfId="0" applyFont="1" applyBorder="1" applyAlignment="1">
      <alignment wrapText="1"/>
    </xf>
    <xf numFmtId="0" fontId="1" fillId="0" borderId="50" xfId="0" applyFont="1" applyBorder="1" applyAlignment="1">
      <alignment wrapText="1"/>
    </xf>
    <xf numFmtId="0" fontId="1" fillId="0" borderId="0" xfId="0" applyFont="1" applyAlignment="1">
      <alignment wrapText="1"/>
    </xf>
    <xf numFmtId="0" fontId="1" fillId="0" borderId="51" xfId="0" applyFont="1" applyBorder="1" applyAlignment="1">
      <alignment wrapText="1"/>
    </xf>
    <xf numFmtId="0" fontId="1" fillId="0" borderId="52" xfId="0" applyFont="1" applyBorder="1" applyAlignment="1">
      <alignment wrapText="1"/>
    </xf>
    <xf numFmtId="0" fontId="1" fillId="0" borderId="53" xfId="0" applyFont="1" applyBorder="1" applyAlignment="1">
      <alignment wrapText="1"/>
    </xf>
    <xf numFmtId="0" fontId="1" fillId="0" borderId="54" xfId="0" applyFont="1" applyBorder="1" applyAlignment="1">
      <alignment wrapText="1"/>
    </xf>
    <xf numFmtId="0" fontId="19" fillId="0" borderId="58" xfId="0" applyFont="1" applyBorder="1" applyAlignment="1">
      <alignment vertical="center" wrapText="1"/>
    </xf>
    <xf numFmtId="0" fontId="19" fillId="0" borderId="0" xfId="0" applyFont="1" applyAlignment="1">
      <alignment vertical="center" wrapText="1"/>
    </xf>
    <xf numFmtId="0" fontId="19" fillId="0" borderId="59" xfId="0" applyFont="1" applyBorder="1" applyAlignment="1">
      <alignment vertical="center" wrapText="1"/>
    </xf>
    <xf numFmtId="0" fontId="23" fillId="0" borderId="0" xfId="0" applyFont="1" applyAlignment="1">
      <alignment vertical="center" wrapText="1"/>
    </xf>
    <xf numFmtId="0" fontId="25" fillId="0" borderId="0" xfId="0" applyFont="1" applyAlignment="1">
      <alignment vertical="center" wrapText="1"/>
    </xf>
    <xf numFmtId="0" fontId="4" fillId="3" borderId="42" xfId="0" applyFont="1" applyFill="1" applyBorder="1" applyAlignment="1">
      <alignment horizontal="left" vertical="center" indent="2"/>
    </xf>
    <xf numFmtId="0" fontId="9" fillId="5" borderId="0" xfId="0" applyFont="1" applyFill="1" applyAlignment="1">
      <alignment horizontal="left" vertical="center" indent="2"/>
    </xf>
    <xf numFmtId="0" fontId="9" fillId="5" borderId="0" xfId="0" applyFont="1" applyFill="1" applyAlignment="1">
      <alignment horizontal="left" vertical="center" wrapText="1" indent="2"/>
    </xf>
    <xf numFmtId="49" fontId="29" fillId="0" borderId="0" xfId="5" applyNumberFormat="1" applyFont="1" applyAlignment="1">
      <alignment horizontal="center"/>
    </xf>
    <xf numFmtId="0" fontId="29" fillId="0" borderId="0" xfId="5" applyFont="1" applyAlignment="1">
      <alignment horizontal="center"/>
    </xf>
    <xf numFmtId="9" fontId="4" fillId="3" borderId="0" xfId="3" applyFont="1" applyFill="1" applyBorder="1" applyAlignment="1" applyProtection="1">
      <alignment horizontal="left" vertical="center" indent="2"/>
    </xf>
    <xf numFmtId="2" fontId="4" fillId="3" borderId="42" xfId="0" applyNumberFormat="1" applyFont="1" applyFill="1" applyBorder="1" applyAlignment="1">
      <alignment horizontal="left" vertical="center" indent="2"/>
    </xf>
    <xf numFmtId="164" fontId="9" fillId="3" borderId="0" xfId="1" applyNumberFormat="1" applyFont="1" applyFill="1" applyBorder="1" applyAlignment="1" applyProtection="1">
      <alignment horizontal="left" vertical="top" wrapText="1"/>
    </xf>
    <xf numFmtId="0" fontId="29" fillId="0" borderId="0" xfId="0" applyFont="1" applyAlignment="1">
      <alignment horizontal="center"/>
    </xf>
    <xf numFmtId="0" fontId="24" fillId="0" borderId="0" xfId="0" applyFont="1"/>
    <xf numFmtId="0" fontId="23" fillId="0" borderId="0" xfId="0" applyFont="1"/>
    <xf numFmtId="0" fontId="26" fillId="0" borderId="0" xfId="4" applyFont="1" applyProtection="1"/>
    <xf numFmtId="0" fontId="23" fillId="0" borderId="0" xfId="0" applyFont="1" applyAlignment="1">
      <alignment horizontal="justify" vertical="center"/>
    </xf>
    <xf numFmtId="0" fontId="23" fillId="0" borderId="0" xfId="0" applyFont="1" applyAlignment="1">
      <alignment vertical="center"/>
    </xf>
    <xf numFmtId="0" fontId="27" fillId="0" borderId="0" xfId="0" applyFont="1" applyAlignment="1">
      <alignment vertical="center" wrapText="1"/>
    </xf>
    <xf numFmtId="0" fontId="22" fillId="0" borderId="0" xfId="0" applyFont="1" applyAlignment="1">
      <alignment horizontal="justify" vertical="center" wrapText="1"/>
    </xf>
    <xf numFmtId="0" fontId="22" fillId="0" borderId="0" xfId="0" applyFont="1" applyAlignment="1">
      <alignment horizontal="justify" vertical="center"/>
    </xf>
    <xf numFmtId="0" fontId="4" fillId="5" borderId="0" xfId="0" applyFont="1" applyFill="1" applyAlignment="1">
      <alignment horizontal="left" vertical="top"/>
    </xf>
    <xf numFmtId="0" fontId="4" fillId="3" borderId="0" xfId="0" applyFont="1" applyFill="1" applyAlignment="1">
      <alignment horizontal="left" vertical="top"/>
    </xf>
    <xf numFmtId="0" fontId="4" fillId="3" borderId="0" xfId="0" applyFont="1" applyFill="1" applyAlignment="1">
      <alignment horizontal="left" vertical="center" indent="2"/>
    </xf>
    <xf numFmtId="0" fontId="0" fillId="13" borderId="0" xfId="0" applyFill="1"/>
    <xf numFmtId="0" fontId="31" fillId="0" borderId="65" xfId="5" applyFont="1" applyBorder="1"/>
    <xf numFmtId="0" fontId="32" fillId="0" borderId="0" xfId="0" applyFont="1"/>
    <xf numFmtId="0" fontId="31" fillId="0" borderId="0" xfId="5" applyFont="1"/>
    <xf numFmtId="0" fontId="0" fillId="0" borderId="69" xfId="0" applyBorder="1"/>
    <xf numFmtId="0" fontId="0" fillId="0" borderId="70" xfId="0" applyBorder="1"/>
    <xf numFmtId="0" fontId="37" fillId="0" borderId="71" xfId="0" applyFont="1" applyBorder="1" applyAlignment="1">
      <alignment horizontal="left"/>
    </xf>
    <xf numFmtId="44" fontId="37" fillId="0" borderId="42" xfId="2" applyFont="1" applyBorder="1"/>
    <xf numFmtId="44" fontId="37" fillId="16" borderId="82" xfId="2" applyFont="1" applyFill="1" applyBorder="1" applyProtection="1">
      <protection locked="0"/>
    </xf>
    <xf numFmtId="0" fontId="0" fillId="17" borderId="0" xfId="0" applyFill="1"/>
    <xf numFmtId="44" fontId="37" fillId="16" borderId="42" xfId="2" applyFont="1" applyFill="1" applyBorder="1" applyProtection="1">
      <protection locked="0"/>
    </xf>
    <xf numFmtId="0" fontId="38" fillId="0" borderId="83" xfId="0" applyFont="1" applyBorder="1" applyAlignment="1">
      <alignment horizontal="center"/>
    </xf>
    <xf numFmtId="0" fontId="0" fillId="0" borderId="84" xfId="0" applyBorder="1" applyAlignment="1">
      <alignment horizontal="center"/>
    </xf>
    <xf numFmtId="0" fontId="0" fillId="18" borderId="0" xfId="0" applyFill="1"/>
    <xf numFmtId="0" fontId="39" fillId="0" borderId="85" xfId="0" applyFont="1" applyBorder="1" applyAlignment="1">
      <alignment vertical="center" wrapText="1"/>
    </xf>
    <xf numFmtId="44" fontId="39" fillId="19" borderId="85" xfId="2" applyFont="1" applyFill="1" applyBorder="1" applyAlignment="1">
      <alignment vertical="center" wrapText="1"/>
    </xf>
    <xf numFmtId="0" fontId="38" fillId="0" borderId="71" xfId="0" applyFont="1" applyBorder="1" applyAlignment="1">
      <alignment horizontal="left"/>
    </xf>
    <xf numFmtId="0" fontId="39" fillId="0" borderId="86" xfId="0" applyFont="1" applyBorder="1" applyAlignment="1">
      <alignment vertical="center" wrapText="1"/>
    </xf>
    <xf numFmtId="0" fontId="40" fillId="0" borderId="86" xfId="0" applyFont="1" applyBorder="1" applyAlignment="1">
      <alignment vertical="center" wrapText="1"/>
    </xf>
    <xf numFmtId="44" fontId="39" fillId="19" borderId="85" xfId="0" applyNumberFormat="1" applyFont="1" applyFill="1" applyBorder="1" applyAlignment="1">
      <alignment vertical="center" wrapText="1"/>
    </xf>
    <xf numFmtId="49" fontId="30" fillId="0" borderId="0" xfId="0" applyNumberFormat="1" applyFont="1"/>
    <xf numFmtId="0" fontId="0" fillId="20" borderId="0" xfId="0" applyFill="1"/>
    <xf numFmtId="49" fontId="30" fillId="0" borderId="70" xfId="0" applyNumberFormat="1" applyFont="1" applyBorder="1" applyAlignment="1">
      <alignment horizontal="center"/>
    </xf>
    <xf numFmtId="0" fontId="41" fillId="19" borderId="71" xfId="0" applyFont="1" applyFill="1" applyBorder="1" applyAlignment="1">
      <alignment horizontal="center"/>
    </xf>
    <xf numFmtId="44" fontId="37" fillId="19" borderId="42" xfId="2" applyFont="1" applyFill="1" applyBorder="1"/>
    <xf numFmtId="0" fontId="38" fillId="0" borderId="71" xfId="0" applyFont="1" applyBorder="1"/>
    <xf numFmtId="0" fontId="0" fillId="21" borderId="0" xfId="0" applyFill="1"/>
    <xf numFmtId="0" fontId="41" fillId="0" borderId="71" xfId="0" applyFont="1" applyBorder="1" applyAlignment="1">
      <alignment horizontal="center"/>
    </xf>
    <xf numFmtId="44" fontId="37" fillId="0" borderId="42" xfId="2" applyFont="1" applyFill="1" applyBorder="1"/>
    <xf numFmtId="0" fontId="30" fillId="0" borderId="0" xfId="0" applyFont="1"/>
    <xf numFmtId="0" fontId="0" fillId="0" borderId="69" xfId="0" applyBorder="1" applyAlignment="1">
      <alignment horizontal="center" wrapText="1"/>
    </xf>
    <xf numFmtId="44" fontId="0" fillId="16" borderId="42" xfId="2" applyFont="1" applyFill="1" applyBorder="1" applyProtection="1">
      <protection locked="0"/>
    </xf>
    <xf numFmtId="167" fontId="0" fillId="0" borderId="0" xfId="3" applyNumberFormat="1" applyFont="1"/>
    <xf numFmtId="0" fontId="14" fillId="0" borderId="69" xfId="0" applyFont="1" applyBorder="1"/>
    <xf numFmtId="0" fontId="0" fillId="0" borderId="87" xfId="0" applyBorder="1"/>
    <xf numFmtId="0" fontId="0" fillId="0" borderId="88" xfId="0" applyBorder="1"/>
    <xf numFmtId="0" fontId="0" fillId="0" borderId="89" xfId="0" applyBorder="1"/>
    <xf numFmtId="0" fontId="14" fillId="12" borderId="50" xfId="0" applyFont="1" applyFill="1" applyBorder="1"/>
    <xf numFmtId="0" fontId="0" fillId="12" borderId="0" xfId="0" applyFill="1"/>
    <xf numFmtId="0" fontId="16" fillId="12" borderId="0" xfId="0" applyFont="1" applyFill="1"/>
    <xf numFmtId="0" fontId="0" fillId="12" borderId="51" xfId="0" applyFill="1" applyBorder="1"/>
    <xf numFmtId="0" fontId="0" fillId="12" borderId="50" xfId="0" applyFill="1" applyBorder="1"/>
    <xf numFmtId="0" fontId="14" fillId="12" borderId="0" xfId="0" applyFont="1" applyFill="1"/>
    <xf numFmtId="0" fontId="0" fillId="12" borderId="90" xfId="0" applyFill="1" applyBorder="1"/>
    <xf numFmtId="0" fontId="0" fillId="12" borderId="42" xfId="0" applyFill="1" applyBorder="1"/>
    <xf numFmtId="0" fontId="0" fillId="12" borderId="42" xfId="0" applyFill="1" applyBorder="1" applyAlignment="1">
      <alignment wrapText="1"/>
    </xf>
    <xf numFmtId="0" fontId="16" fillId="12" borderId="50" xfId="0" applyFont="1" applyFill="1" applyBorder="1"/>
    <xf numFmtId="0" fontId="16" fillId="12" borderId="52" xfId="0" applyFont="1" applyFill="1" applyBorder="1"/>
    <xf numFmtId="0" fontId="16" fillId="12" borderId="53" xfId="0" applyFont="1" applyFill="1" applyBorder="1"/>
    <xf numFmtId="0" fontId="0" fillId="12" borderId="54" xfId="0" applyFill="1" applyBorder="1"/>
    <xf numFmtId="0" fontId="28" fillId="0" borderId="0" xfId="5"/>
    <xf numFmtId="0" fontId="45" fillId="0" borderId="0" xfId="5" applyFont="1"/>
    <xf numFmtId="0" fontId="46" fillId="0" borderId="0" xfId="5" applyFont="1" applyAlignment="1">
      <alignment horizontal="right"/>
    </xf>
    <xf numFmtId="0" fontId="42" fillId="0" borderId="0" xfId="5" applyFont="1" applyAlignment="1">
      <alignment horizontal="left"/>
    </xf>
    <xf numFmtId="0" fontId="47" fillId="0" borderId="0" xfId="5" applyFont="1"/>
    <xf numFmtId="0" fontId="28" fillId="0" borderId="40" xfId="5" applyBorder="1"/>
    <xf numFmtId="0" fontId="49" fillId="0" borderId="40" xfId="5" applyFont="1" applyBorder="1" applyAlignment="1">
      <alignment horizontal="left"/>
    </xf>
    <xf numFmtId="0" fontId="49" fillId="0" borderId="0" xfId="5" applyFont="1" applyAlignment="1">
      <alignment horizontal="left"/>
    </xf>
    <xf numFmtId="0" fontId="50" fillId="3" borderId="42" xfId="5" applyFont="1" applyFill="1" applyBorder="1" applyAlignment="1">
      <alignment horizontal="center" wrapText="1"/>
    </xf>
    <xf numFmtId="0" fontId="50" fillId="0" borderId="82" xfId="5" applyFont="1" applyBorder="1" applyAlignment="1">
      <alignment wrapText="1"/>
    </xf>
    <xf numFmtId="0" fontId="50" fillId="0" borderId="82" xfId="5" applyFont="1" applyBorder="1" applyAlignment="1">
      <alignment horizontal="center" wrapText="1"/>
    </xf>
    <xf numFmtId="0" fontId="50" fillId="0" borderId="42" xfId="5" applyFont="1" applyBorder="1" applyAlignment="1">
      <alignment horizontal="center" wrapText="1"/>
    </xf>
    <xf numFmtId="0" fontId="50" fillId="0" borderId="0" xfId="5" applyFont="1"/>
    <xf numFmtId="0" fontId="28" fillId="0" borderId="42" xfId="5" quotePrefix="1" applyBorder="1" applyAlignment="1">
      <alignment horizontal="center"/>
    </xf>
    <xf numFmtId="0" fontId="46" fillId="0" borderId="42" xfId="5" applyFont="1" applyBorder="1"/>
    <xf numFmtId="168" fontId="28" fillId="25" borderId="42" xfId="2" applyNumberFormat="1" applyFont="1" applyFill="1" applyBorder="1" applyAlignment="1" applyProtection="1">
      <alignment horizontal="center"/>
      <protection locked="0"/>
    </xf>
    <xf numFmtId="10" fontId="28" fillId="0" borderId="42" xfId="3" applyNumberFormat="1" applyFont="1" applyFill="1" applyBorder="1" applyAlignment="1" applyProtection="1">
      <alignment horizontal="center"/>
    </xf>
    <xf numFmtId="1" fontId="28" fillId="0" borderId="42" xfId="2" applyNumberFormat="1" applyFont="1" applyFill="1" applyBorder="1" applyAlignment="1" applyProtection="1">
      <alignment horizontal="center"/>
    </xf>
    <xf numFmtId="1" fontId="28" fillId="25" borderId="42" xfId="2" applyNumberFormat="1" applyFont="1" applyFill="1" applyBorder="1" applyAlignment="1" applyProtection="1">
      <alignment horizontal="center"/>
      <protection locked="0"/>
    </xf>
    <xf numFmtId="164" fontId="46" fillId="25" borderId="42" xfId="1" applyNumberFormat="1" applyFont="1" applyFill="1" applyBorder="1" applyAlignment="1" applyProtection="1">
      <alignment horizontal="right"/>
      <protection locked="0"/>
    </xf>
    <xf numFmtId="0" fontId="28" fillId="0" borderId="42" xfId="2" applyNumberFormat="1" applyFont="1" applyFill="1" applyBorder="1" applyAlignment="1" applyProtection="1">
      <alignment horizontal="center"/>
    </xf>
    <xf numFmtId="0" fontId="28" fillId="25" borderId="42" xfId="2" applyNumberFormat="1" applyFont="1" applyFill="1" applyBorder="1" applyAlignment="1" applyProtection="1">
      <protection locked="0"/>
    </xf>
    <xf numFmtId="42" fontId="28" fillId="0" borderId="42" xfId="2" applyNumberFormat="1" applyFont="1" applyFill="1" applyBorder="1" applyAlignment="1" applyProtection="1">
      <alignment horizontal="right"/>
    </xf>
    <xf numFmtId="0" fontId="28" fillId="0" borderId="42" xfId="5" applyBorder="1"/>
    <xf numFmtId="10" fontId="28" fillId="25" borderId="42" xfId="3" applyNumberFormat="1" applyFont="1" applyFill="1" applyBorder="1" applyAlignment="1" applyProtection="1">
      <alignment horizontal="center"/>
      <protection locked="0"/>
    </xf>
    <xf numFmtId="42" fontId="28" fillId="25" borderId="42" xfId="2" applyNumberFormat="1" applyFont="1" applyFill="1" applyBorder="1" applyAlignment="1" applyProtection="1">
      <alignment horizontal="right"/>
      <protection locked="0"/>
    </xf>
    <xf numFmtId="0" fontId="28" fillId="25" borderId="42" xfId="5" applyFill="1" applyBorder="1" applyProtection="1">
      <protection locked="0"/>
    </xf>
    <xf numFmtId="0" fontId="51" fillId="0" borderId="0" xfId="5" applyFont="1"/>
    <xf numFmtId="8" fontId="28" fillId="0" borderId="0" xfId="1" applyNumberFormat="1" applyFont="1" applyProtection="1"/>
    <xf numFmtId="167" fontId="28" fillId="0" borderId="0" xfId="3" applyNumberFormat="1" applyFont="1" applyProtection="1"/>
    <xf numFmtId="168" fontId="28" fillId="25" borderId="42" xfId="2" applyNumberFormat="1" applyFont="1" applyFill="1" applyBorder="1" applyAlignment="1" applyProtection="1">
      <alignment horizontal="right"/>
      <protection locked="0"/>
    </xf>
    <xf numFmtId="10" fontId="28" fillId="25" borderId="42" xfId="3" applyNumberFormat="1" applyFont="1" applyFill="1" applyBorder="1" applyAlignment="1" applyProtection="1">
      <alignment horizontal="right"/>
      <protection locked="0"/>
    </xf>
    <xf numFmtId="1" fontId="28" fillId="25" borderId="42" xfId="2" applyNumberFormat="1" applyFont="1" applyFill="1" applyBorder="1" applyAlignment="1" applyProtection="1">
      <alignment horizontal="right"/>
      <protection locked="0"/>
    </xf>
    <xf numFmtId="9" fontId="28" fillId="25" borderId="42" xfId="3" applyFont="1" applyFill="1" applyBorder="1" applyAlignment="1" applyProtection="1">
      <alignment horizontal="right"/>
      <protection locked="0"/>
    </xf>
    <xf numFmtId="168" fontId="46" fillId="0" borderId="42" xfId="2" applyNumberFormat="1" applyFont="1" applyFill="1" applyBorder="1" applyAlignment="1" applyProtection="1">
      <alignment horizontal="right"/>
    </xf>
    <xf numFmtId="44" fontId="46" fillId="0" borderId="42" xfId="2" applyFont="1" applyFill="1" applyBorder="1" applyAlignment="1" applyProtection="1">
      <alignment horizontal="right"/>
    </xf>
    <xf numFmtId="44" fontId="46" fillId="0" borderId="0" xfId="2" applyFont="1" applyFill="1" applyBorder="1" applyAlignment="1" applyProtection="1">
      <alignment horizontal="right"/>
    </xf>
    <xf numFmtId="0" fontId="46" fillId="0" borderId="42" xfId="5" applyFont="1" applyBorder="1" applyAlignment="1">
      <alignment horizontal="center"/>
    </xf>
    <xf numFmtId="168" fontId="28" fillId="0" borderId="42" xfId="5" applyNumberFormat="1" applyBorder="1" applyAlignment="1">
      <alignment horizontal="right"/>
    </xf>
    <xf numFmtId="0" fontId="28" fillId="0" borderId="42" xfId="5" applyBorder="1" applyAlignment="1">
      <alignment horizontal="center"/>
    </xf>
    <xf numFmtId="168" fontId="28" fillId="0" borderId="42" xfId="2" applyNumberFormat="1" applyFont="1" applyFill="1" applyBorder="1" applyAlignment="1" applyProtection="1">
      <alignment horizontal="right"/>
    </xf>
    <xf numFmtId="168" fontId="28" fillId="0" borderId="0" xfId="5" applyNumberFormat="1" applyAlignment="1">
      <alignment horizontal="right"/>
    </xf>
    <xf numFmtId="0" fontId="46" fillId="0" borderId="42" xfId="5" applyFont="1" applyBorder="1" applyAlignment="1">
      <alignment horizontal="left"/>
    </xf>
    <xf numFmtId="168" fontId="46" fillId="0" borderId="0" xfId="5" applyNumberFormat="1" applyFont="1" applyAlignment="1">
      <alignment horizontal="right"/>
    </xf>
    <xf numFmtId="0" fontId="45" fillId="0" borderId="42" xfId="5" applyFont="1" applyBorder="1"/>
    <xf numFmtId="0" fontId="52" fillId="0" borderId="42" xfId="5" applyFont="1" applyBorder="1" applyAlignment="1">
      <alignment horizontal="left" wrapText="1"/>
    </xf>
    <xf numFmtId="9" fontId="52" fillId="0" borderId="42" xfId="3" applyFont="1" applyBorder="1" applyAlignment="1" applyProtection="1">
      <alignment horizontal="left" wrapText="1"/>
    </xf>
    <xf numFmtId="0" fontId="46" fillId="0" borderId="0" xfId="5" applyFont="1"/>
    <xf numFmtId="0" fontId="50" fillId="0" borderId="42" xfId="5" applyFont="1" applyBorder="1" applyAlignment="1">
      <alignment wrapText="1"/>
    </xf>
    <xf numFmtId="0" fontId="28" fillId="25" borderId="72" xfId="2" applyNumberFormat="1" applyFont="1" applyFill="1" applyBorder="1" applyAlignment="1" applyProtection="1">
      <protection locked="0"/>
    </xf>
    <xf numFmtId="0" fontId="46" fillId="0" borderId="60" xfId="5" applyFont="1" applyBorder="1"/>
    <xf numFmtId="44" fontId="46" fillId="26" borderId="92" xfId="2" applyFont="1" applyFill="1" applyBorder="1" applyAlignment="1" applyProtection="1">
      <alignment horizontal="right"/>
    </xf>
    <xf numFmtId="44" fontId="46" fillId="26" borderId="93" xfId="2" applyFont="1" applyFill="1" applyBorder="1" applyAlignment="1" applyProtection="1">
      <alignment horizontal="right"/>
    </xf>
    <xf numFmtId="44" fontId="46" fillId="27" borderId="42" xfId="2" applyFont="1" applyFill="1" applyBorder="1" applyAlignment="1" applyProtection="1">
      <alignment horizontal="right"/>
    </xf>
    <xf numFmtId="0" fontId="28" fillId="27" borderId="42" xfId="5" applyFill="1" applyBorder="1"/>
    <xf numFmtId="0" fontId="28" fillId="27" borderId="61" xfId="5" applyFill="1" applyBorder="1"/>
    <xf numFmtId="0" fontId="4" fillId="3" borderId="47" xfId="0" applyFont="1" applyFill="1" applyBorder="1" applyAlignment="1">
      <alignment horizontal="left" vertical="center" indent="2"/>
    </xf>
    <xf numFmtId="0" fontId="4" fillId="3" borderId="48" xfId="0" applyFont="1" applyFill="1" applyBorder="1" applyAlignment="1">
      <alignment horizontal="left" vertical="center" indent="2"/>
    </xf>
    <xf numFmtId="0" fontId="4" fillId="3" borderId="49" xfId="0" applyFont="1" applyFill="1" applyBorder="1" applyAlignment="1">
      <alignment horizontal="left" vertical="center" indent="2"/>
    </xf>
    <xf numFmtId="0" fontId="4" fillId="3" borderId="50" xfId="0" applyFont="1" applyFill="1" applyBorder="1" applyAlignment="1">
      <alignment horizontal="left" vertical="center" indent="2"/>
    </xf>
    <xf numFmtId="0" fontId="4" fillId="3" borderId="51" xfId="0" applyFont="1" applyFill="1" applyBorder="1" applyAlignment="1">
      <alignment horizontal="left" vertical="center" indent="2"/>
    </xf>
    <xf numFmtId="0" fontId="7" fillId="11" borderId="8" xfId="0" applyFont="1" applyFill="1" applyBorder="1" applyAlignment="1">
      <alignment horizontal="right" vertical="center" wrapText="1"/>
    </xf>
    <xf numFmtId="0" fontId="6" fillId="0" borderId="1" xfId="0" applyFont="1" applyBorder="1" applyAlignment="1">
      <alignment horizontal="left" vertical="center" wrapText="1" indent="2"/>
    </xf>
    <xf numFmtId="44" fontId="28" fillId="0" borderId="42" xfId="2" applyFont="1" applyFill="1" applyBorder="1" applyAlignment="1" applyProtection="1">
      <alignment horizontal="right"/>
    </xf>
    <xf numFmtId="44" fontId="28" fillId="0" borderId="42" xfId="2" applyFont="1" applyBorder="1" applyAlignment="1">
      <alignment horizontal="right"/>
    </xf>
    <xf numFmtId="0" fontId="13" fillId="0" borderId="0" xfId="4" applyAlignment="1" applyProtection="1">
      <alignment vertical="center"/>
    </xf>
    <xf numFmtId="0" fontId="22" fillId="0" borderId="0" xfId="0" applyFont="1" applyAlignment="1">
      <alignment horizontal="left" vertical="center"/>
    </xf>
    <xf numFmtId="0" fontId="23" fillId="0" borderId="0" xfId="0" applyFont="1" applyAlignment="1">
      <alignment horizontal="left" vertical="top"/>
    </xf>
    <xf numFmtId="0" fontId="59" fillId="0" borderId="0" xfId="4" applyFont="1" applyAlignment="1" applyProtection="1"/>
    <xf numFmtId="0" fontId="64" fillId="29" borderId="82" xfId="0" applyFont="1" applyFill="1" applyBorder="1" applyAlignment="1">
      <alignment horizontal="center" vertical="top" wrapText="1"/>
    </xf>
    <xf numFmtId="0" fontId="65" fillId="0" borderId="0" xfId="0" applyFont="1" applyAlignment="1">
      <alignment vertical="center"/>
    </xf>
    <xf numFmtId="3" fontId="0" fillId="0" borderId="0" xfId="0" applyNumberFormat="1"/>
    <xf numFmtId="2" fontId="0" fillId="0" borderId="0" xfId="0" applyNumberFormat="1" applyAlignment="1">
      <alignment horizontal="right"/>
    </xf>
    <xf numFmtId="0" fontId="23" fillId="0" borderId="0" xfId="0" applyFont="1" applyAlignment="1">
      <alignment horizontal="left" vertical="center" wrapText="1"/>
    </xf>
    <xf numFmtId="0" fontId="22" fillId="0" borderId="0" xfId="0" applyFont="1" applyAlignment="1">
      <alignment horizontal="left" vertical="center" wrapText="1"/>
    </xf>
    <xf numFmtId="0" fontId="23" fillId="0" borderId="0" xfId="0" applyFont="1" applyAlignment="1">
      <alignment horizontal="left" vertical="top" wrapText="1"/>
    </xf>
    <xf numFmtId="6" fontId="4" fillId="3" borderId="0" xfId="0" applyNumberFormat="1" applyFont="1" applyFill="1" applyAlignment="1">
      <alignment horizontal="left" vertical="center" indent="2"/>
    </xf>
    <xf numFmtId="0" fontId="4" fillId="3" borderId="0" xfId="0" applyFont="1" applyFill="1" applyAlignment="1">
      <alignment horizontal="left" vertical="center" indent="2"/>
    </xf>
    <xf numFmtId="0" fontId="7" fillId="10" borderId="2" xfId="0" applyFont="1" applyFill="1" applyBorder="1" applyAlignment="1" applyProtection="1">
      <alignment horizontal="left" vertical="center" wrapText="1"/>
      <protection locked="0"/>
    </xf>
    <xf numFmtId="0" fontId="7" fillId="10" borderId="16" xfId="0" applyFont="1" applyFill="1" applyBorder="1" applyAlignment="1" applyProtection="1">
      <alignment horizontal="left" vertical="center" wrapText="1"/>
      <protection locked="0"/>
    </xf>
    <xf numFmtId="0" fontId="7" fillId="10" borderId="3" xfId="0" applyFont="1" applyFill="1" applyBorder="1" applyAlignment="1" applyProtection="1">
      <alignment horizontal="left" vertical="center" wrapText="1"/>
      <protection locked="0"/>
    </xf>
    <xf numFmtId="0" fontId="52" fillId="0" borderId="0" xfId="5" applyFont="1" applyAlignment="1">
      <alignment horizontal="left" wrapText="1"/>
    </xf>
    <xf numFmtId="0" fontId="14" fillId="0" borderId="0" xfId="0" applyFont="1" applyAlignment="1">
      <alignment horizontal="center" vertical="center" wrapText="1"/>
    </xf>
    <xf numFmtId="166" fontId="18" fillId="9" borderId="42" xfId="0" applyNumberFormat="1" applyFont="1" applyFill="1" applyBorder="1" applyAlignment="1" applyProtection="1">
      <alignment horizontal="left" vertical="center" wrapText="1" indent="2"/>
      <protection locked="0"/>
    </xf>
    <xf numFmtId="0" fontId="14" fillId="0" borderId="0" xfId="0" applyFont="1" applyAlignment="1">
      <alignment horizontal="center"/>
    </xf>
    <xf numFmtId="0" fontId="14" fillId="0" borderId="59" xfId="0" applyFont="1" applyBorder="1" applyAlignment="1">
      <alignment horizontal="center"/>
    </xf>
    <xf numFmtId="166" fontId="20" fillId="0" borderId="0" xfId="0" applyNumberFormat="1" applyFont="1" applyAlignment="1">
      <alignment horizontal="center" wrapText="1"/>
    </xf>
    <xf numFmtId="0" fontId="17" fillId="0" borderId="0" xfId="0" applyFont="1" applyAlignment="1">
      <alignment horizontal="center" wrapText="1"/>
    </xf>
    <xf numFmtId="0" fontId="60" fillId="0" borderId="0" xfId="0" applyFont="1" applyAlignment="1">
      <alignment horizontal="center" vertical="top" wrapText="1"/>
    </xf>
    <xf numFmtId="0" fontId="60" fillId="7" borderId="0" xfId="0" applyFont="1" applyFill="1" applyAlignment="1">
      <alignment horizontal="center" vertical="top" wrapText="1"/>
    </xf>
    <xf numFmtId="0" fontId="22" fillId="8" borderId="60" xfId="0" applyFont="1" applyFill="1" applyBorder="1" applyAlignment="1">
      <alignment horizontal="left" vertical="center" wrapText="1" indent="1"/>
    </xf>
    <xf numFmtId="0" fontId="22" fillId="8" borderId="61" xfId="0" applyFont="1" applyFill="1" applyBorder="1" applyAlignment="1">
      <alignment horizontal="left" vertical="center" wrapText="1" indent="1"/>
    </xf>
    <xf numFmtId="0" fontId="1" fillId="9" borderId="42" xfId="0" applyFont="1" applyFill="1" applyBorder="1" applyAlignment="1" applyProtection="1">
      <alignment horizontal="left" vertical="center" wrapText="1" indent="2"/>
      <protection locked="0"/>
    </xf>
    <xf numFmtId="0" fontId="0" fillId="0" borderId="0" xfId="0"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horizontal="left" vertical="center" wrapText="1"/>
    </xf>
    <xf numFmtId="0" fontId="23" fillId="0" borderId="0" xfId="0" applyFont="1" applyAlignment="1">
      <alignment horizontal="left" vertical="center" wrapText="1"/>
    </xf>
    <xf numFmtId="0" fontId="22" fillId="0" borderId="53" xfId="0" applyFont="1" applyBorder="1" applyAlignment="1">
      <alignment horizontal="left" vertical="center" wrapText="1"/>
    </xf>
    <xf numFmtId="0" fontId="55" fillId="23" borderId="48" xfId="0" applyFont="1" applyFill="1" applyBorder="1" applyAlignment="1">
      <alignment horizontal="center" vertical="center" wrapText="1"/>
    </xf>
    <xf numFmtId="0" fontId="23" fillId="0" borderId="0" xfId="0" applyFont="1" applyAlignment="1">
      <alignment horizontal="left" vertical="top" wrapText="1"/>
    </xf>
    <xf numFmtId="0" fontId="25" fillId="23" borderId="0" xfId="0" applyFont="1" applyFill="1" applyAlignment="1">
      <alignment horizontal="center" vertical="center"/>
    </xf>
    <xf numFmtId="0" fontId="23" fillId="0" borderId="0" xfId="0" applyFont="1" applyAlignment="1">
      <alignment horizontal="center" wrapText="1"/>
    </xf>
    <xf numFmtId="0" fontId="23" fillId="0" borderId="0" xfId="0" applyFont="1" applyAlignment="1">
      <alignment horizontal="center" vertical="top" wrapText="1"/>
    </xf>
    <xf numFmtId="0" fontId="23" fillId="0" borderId="0" xfId="0" applyFont="1" applyAlignment="1">
      <alignment horizontal="left" wrapText="1"/>
    </xf>
    <xf numFmtId="0" fontId="59" fillId="0" borderId="0" xfId="4" applyFont="1" applyAlignment="1" applyProtection="1">
      <alignment horizontal="center"/>
    </xf>
    <xf numFmtId="0" fontId="6" fillId="3" borderId="14"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5" fillId="11" borderId="33" xfId="0" applyFont="1" applyFill="1" applyBorder="1" applyAlignment="1">
      <alignment horizontal="center" vertical="center"/>
    </xf>
    <xf numFmtId="0" fontId="5" fillId="11" borderId="36" xfId="0" applyFont="1" applyFill="1" applyBorder="1" applyAlignment="1">
      <alignment horizontal="center" vertical="center"/>
    </xf>
    <xf numFmtId="0" fontId="7" fillId="10" borderId="94" xfId="0" applyFont="1" applyFill="1" applyBorder="1" applyAlignment="1" applyProtection="1">
      <alignment horizontal="center" vertical="center" wrapText="1"/>
      <protection locked="0"/>
    </xf>
    <xf numFmtId="0" fontId="7" fillId="10" borderId="95" xfId="0" applyFont="1" applyFill="1" applyBorder="1" applyAlignment="1" applyProtection="1">
      <alignment horizontal="center" vertical="center" wrapText="1"/>
      <protection locked="0"/>
    </xf>
    <xf numFmtId="0" fontId="8" fillId="4" borderId="9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7" fillId="10" borderId="97" xfId="0" applyFont="1" applyFill="1" applyBorder="1" applyAlignment="1" applyProtection="1">
      <alignment horizontal="center" vertical="center" wrapText="1"/>
      <protection locked="0"/>
    </xf>
    <xf numFmtId="44" fontId="7" fillId="10" borderId="2" xfId="2" applyFont="1" applyFill="1" applyBorder="1" applyAlignment="1" applyProtection="1">
      <alignment horizontal="left" vertical="center" wrapText="1"/>
      <protection locked="0"/>
    </xf>
    <xf numFmtId="44" fontId="7" fillId="10" borderId="16" xfId="2" applyFont="1" applyFill="1" applyBorder="1" applyAlignment="1" applyProtection="1">
      <alignment horizontal="left" vertical="center" wrapText="1"/>
      <protection locked="0"/>
    </xf>
    <xf numFmtId="44" fontId="7" fillId="10" borderId="3" xfId="2" applyFont="1" applyFill="1" applyBorder="1" applyAlignment="1" applyProtection="1">
      <alignment horizontal="left" vertical="center" wrapText="1"/>
      <protection locked="0"/>
    </xf>
    <xf numFmtId="165" fontId="7" fillId="0" borderId="2" xfId="1" applyNumberFormat="1" applyFont="1" applyFill="1" applyBorder="1" applyAlignment="1" applyProtection="1">
      <alignment horizontal="left" vertical="center" wrapText="1"/>
    </xf>
    <xf numFmtId="165" fontId="7" fillId="0" borderId="16" xfId="1" applyNumberFormat="1" applyFont="1" applyFill="1" applyBorder="1" applyAlignment="1" applyProtection="1">
      <alignment horizontal="left" vertical="center" wrapText="1"/>
    </xf>
    <xf numFmtId="165" fontId="7" fillId="0" borderId="3" xfId="1" applyNumberFormat="1" applyFont="1" applyFill="1" applyBorder="1" applyAlignment="1" applyProtection="1">
      <alignment horizontal="left" vertical="center" wrapText="1"/>
    </xf>
    <xf numFmtId="165" fontId="7" fillId="22" borderId="29" xfId="2" applyNumberFormat="1" applyFont="1" applyFill="1" applyBorder="1" applyAlignment="1" applyProtection="1">
      <alignment horizontal="left" vertical="center" wrapText="1"/>
    </xf>
    <xf numFmtId="165" fontId="7" fillId="22" borderId="27" xfId="2" applyNumberFormat="1" applyFont="1" applyFill="1" applyBorder="1" applyAlignment="1" applyProtection="1">
      <alignment horizontal="left" vertical="center" wrapText="1"/>
    </xf>
    <xf numFmtId="165" fontId="7" fillId="22" borderId="28" xfId="2" applyNumberFormat="1" applyFont="1" applyFill="1" applyBorder="1" applyAlignment="1" applyProtection="1">
      <alignment horizontal="left" vertical="center" wrapText="1"/>
    </xf>
    <xf numFmtId="0" fontId="7" fillId="10" borderId="37" xfId="0" applyFont="1" applyFill="1" applyBorder="1" applyAlignment="1" applyProtection="1">
      <alignment horizontal="center" vertical="center" wrapText="1"/>
      <protection locked="0"/>
    </xf>
    <xf numFmtId="0" fontId="7" fillId="10" borderId="38" xfId="0" applyFont="1" applyFill="1" applyBorder="1" applyAlignment="1" applyProtection="1">
      <alignment horizontal="center" vertical="center" wrapText="1"/>
      <protection locked="0"/>
    </xf>
    <xf numFmtId="0" fontId="7" fillId="11" borderId="12" xfId="0" applyFont="1" applyFill="1" applyBorder="1" applyAlignment="1">
      <alignment horizontal="left" vertical="center" wrapText="1" indent="2"/>
    </xf>
    <xf numFmtId="0" fontId="7" fillId="11" borderId="13" xfId="0" applyFont="1" applyFill="1" applyBorder="1" applyAlignment="1">
      <alignment horizontal="left" vertical="center" wrapText="1" indent="2"/>
    </xf>
    <xf numFmtId="0" fontId="7" fillId="11" borderId="11" xfId="0" applyFont="1" applyFill="1" applyBorder="1" applyAlignment="1">
      <alignment horizontal="left" vertical="center" wrapText="1"/>
    </xf>
    <xf numFmtId="0" fontId="7" fillId="11" borderId="12" xfId="0" applyFont="1" applyFill="1" applyBorder="1" applyAlignment="1">
      <alignment horizontal="left" vertical="center" wrapText="1"/>
    </xf>
    <xf numFmtId="0" fontId="7" fillId="11" borderId="13" xfId="0" applyFont="1" applyFill="1" applyBorder="1" applyAlignment="1">
      <alignment horizontal="left" vertical="center" wrapText="1"/>
    </xf>
    <xf numFmtId="0" fontId="3" fillId="4" borderId="6" xfId="0" applyFont="1" applyFill="1" applyBorder="1" applyAlignment="1">
      <alignment horizontal="center" vertical="center"/>
    </xf>
    <xf numFmtId="0" fontId="3" fillId="4" borderId="18" xfId="0" applyFont="1" applyFill="1" applyBorder="1" applyAlignment="1">
      <alignment horizontal="center" vertical="center"/>
    </xf>
    <xf numFmtId="0" fontId="7" fillId="10" borderId="2" xfId="0" applyFont="1" applyFill="1" applyBorder="1" applyAlignment="1" applyProtection="1">
      <alignment horizontal="left" vertical="center" wrapText="1"/>
      <protection locked="0"/>
    </xf>
    <xf numFmtId="0" fontId="7" fillId="10" borderId="16" xfId="0" applyFont="1" applyFill="1" applyBorder="1" applyAlignment="1" applyProtection="1">
      <alignment horizontal="left" vertical="center" wrapText="1"/>
      <protection locked="0"/>
    </xf>
    <xf numFmtId="0" fontId="7" fillId="10" borderId="3" xfId="0" applyFont="1" applyFill="1" applyBorder="1" applyAlignment="1" applyProtection="1">
      <alignment horizontal="left" vertical="center" wrapText="1"/>
      <protection locked="0"/>
    </xf>
    <xf numFmtId="0" fontId="7" fillId="10" borderId="1" xfId="0" applyFont="1" applyFill="1" applyBorder="1" applyAlignment="1" applyProtection="1">
      <alignment horizontal="left" vertical="center" wrapText="1"/>
      <protection locked="0"/>
    </xf>
    <xf numFmtId="0" fontId="13" fillId="10" borderId="2" xfId="4" applyFill="1" applyBorder="1" applyAlignment="1" applyProtection="1">
      <alignment horizontal="left" vertical="center" wrapText="1"/>
      <protection locked="0"/>
    </xf>
    <xf numFmtId="6" fontId="4" fillId="3" borderId="0" xfId="0" applyNumberFormat="1" applyFont="1" applyFill="1" applyAlignment="1">
      <alignment horizontal="left" vertical="center" indent="2"/>
    </xf>
    <xf numFmtId="0" fontId="4" fillId="3" borderId="0" xfId="0" applyFont="1" applyFill="1" applyAlignment="1">
      <alignment horizontal="left" vertical="center" indent="2"/>
    </xf>
    <xf numFmtId="0" fontId="6" fillId="10" borderId="20" xfId="0" applyFont="1" applyFill="1" applyBorder="1" applyAlignment="1">
      <alignment horizontal="center" vertical="center" wrapText="1"/>
    </xf>
    <xf numFmtId="0" fontId="6" fillId="10" borderId="44" xfId="0" applyFont="1" applyFill="1" applyBorder="1" applyAlignment="1">
      <alignment horizontal="center" vertical="center" wrapText="1"/>
    </xf>
    <xf numFmtId="0" fontId="6" fillId="10" borderId="23" xfId="0" applyFont="1" applyFill="1" applyBorder="1" applyAlignment="1">
      <alignment horizontal="center" vertical="center" wrapText="1"/>
    </xf>
    <xf numFmtId="0" fontId="7" fillId="3" borderId="43" xfId="0" applyFont="1" applyFill="1" applyBorder="1" applyAlignment="1" applyProtection="1">
      <alignment horizontal="center" vertical="center" wrapText="1"/>
      <protection locked="0"/>
    </xf>
    <xf numFmtId="0" fontId="7" fillId="3" borderId="26" xfId="0" applyFont="1" applyFill="1" applyBorder="1" applyAlignment="1" applyProtection="1">
      <alignment horizontal="center" vertical="center" wrapText="1"/>
      <protection locked="0"/>
    </xf>
    <xf numFmtId="0" fontId="7" fillId="3" borderId="39" xfId="0" applyFont="1" applyFill="1" applyBorder="1" applyAlignment="1" applyProtection="1">
      <alignment horizontal="center" vertical="center" wrapText="1"/>
      <protection locked="0"/>
    </xf>
    <xf numFmtId="0" fontId="7" fillId="3" borderId="19"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45" xfId="0" applyFont="1" applyFill="1" applyBorder="1" applyAlignment="1" applyProtection="1">
      <alignment horizontal="center" vertical="center" wrapText="1"/>
      <protection locked="0"/>
    </xf>
    <xf numFmtId="0" fontId="7" fillId="3" borderId="46" xfId="0" applyFont="1" applyFill="1" applyBorder="1" applyAlignment="1" applyProtection="1">
      <alignment horizontal="center" vertical="center" wrapText="1"/>
      <protection locked="0"/>
    </xf>
    <xf numFmtId="0" fontId="7" fillId="3" borderId="40" xfId="0" applyFont="1" applyFill="1" applyBorder="1" applyAlignment="1" applyProtection="1">
      <alignment horizontal="center" vertical="center" wrapText="1"/>
      <protection locked="0"/>
    </xf>
    <xf numFmtId="0" fontId="7" fillId="3" borderId="41" xfId="0" applyFont="1" applyFill="1" applyBorder="1" applyAlignment="1" applyProtection="1">
      <alignment horizontal="center" vertical="center" wrapText="1"/>
      <protection locked="0"/>
    </xf>
    <xf numFmtId="0" fontId="6" fillId="3" borderId="4" xfId="0" applyFont="1" applyFill="1" applyBorder="1" applyAlignment="1">
      <alignment horizontal="left" vertical="center" wrapText="1" indent="2"/>
    </xf>
    <xf numFmtId="0" fontId="6" fillId="3" borderId="17" xfId="0" applyFont="1" applyFill="1" applyBorder="1" applyAlignment="1">
      <alignment horizontal="left" vertical="center" wrapText="1" indent="2"/>
    </xf>
    <xf numFmtId="0" fontId="6" fillId="3" borderId="20" xfId="0" applyFont="1" applyFill="1" applyBorder="1" applyAlignment="1">
      <alignment horizontal="left" vertical="center" wrapText="1" indent="2"/>
    </xf>
    <xf numFmtId="0" fontId="6" fillId="3" borderId="23" xfId="0" applyFont="1" applyFill="1" applyBorder="1" applyAlignment="1">
      <alignment horizontal="left" vertical="center" wrapText="1" indent="2"/>
    </xf>
    <xf numFmtId="0" fontId="7" fillId="10" borderId="31" xfId="0" applyFont="1" applyFill="1" applyBorder="1" applyAlignment="1" applyProtection="1">
      <alignment horizontal="center" vertical="center" wrapText="1"/>
      <protection locked="0"/>
    </xf>
    <xf numFmtId="0" fontId="7" fillId="10" borderId="32" xfId="0" applyFont="1" applyFill="1" applyBorder="1" applyAlignment="1" applyProtection="1">
      <alignment horizontal="center" vertical="center" wrapText="1"/>
      <protection locked="0"/>
    </xf>
    <xf numFmtId="0" fontId="13" fillId="3" borderId="25" xfId="4" applyFill="1" applyBorder="1" applyAlignment="1" applyProtection="1">
      <alignment horizontal="center" vertical="center"/>
    </xf>
    <xf numFmtId="0" fontId="13" fillId="3" borderId="26" xfId="4" applyFill="1" applyBorder="1" applyAlignment="1" applyProtection="1">
      <alignment horizontal="center" vertical="center"/>
    </xf>
    <xf numFmtId="0" fontId="13" fillId="3" borderId="30" xfId="4" applyFill="1" applyBorder="1" applyAlignment="1" applyProtection="1">
      <alignment horizontal="center" vertical="center"/>
    </xf>
    <xf numFmtId="0" fontId="13" fillId="3" borderId="0" xfId="4" applyFill="1" applyBorder="1" applyAlignment="1" applyProtection="1">
      <alignment horizontal="center" vertical="center"/>
    </xf>
    <xf numFmtId="0" fontId="1" fillId="11" borderId="11" xfId="0" applyFont="1" applyFill="1" applyBorder="1" applyAlignment="1">
      <alignment horizontal="center" vertical="center"/>
    </xf>
    <xf numFmtId="0" fontId="1" fillId="11" borderId="12" xfId="0" applyFont="1" applyFill="1" applyBorder="1" applyAlignment="1">
      <alignment horizontal="center" vertical="center"/>
    </xf>
    <xf numFmtId="0" fontId="1" fillId="11" borderId="13" xfId="0" applyFont="1" applyFill="1" applyBorder="1" applyAlignment="1">
      <alignment horizontal="center" vertical="center"/>
    </xf>
    <xf numFmtId="9" fontId="3" fillId="4" borderId="11" xfId="3" applyFont="1" applyFill="1" applyBorder="1" applyAlignment="1" applyProtection="1">
      <alignment horizontal="center" vertical="center"/>
    </xf>
    <xf numFmtId="9" fontId="3" fillId="4" borderId="13" xfId="3" applyFont="1" applyFill="1" applyBorder="1" applyAlignment="1" applyProtection="1">
      <alignment horizontal="center" vertical="center"/>
    </xf>
    <xf numFmtId="0" fontId="42" fillId="24" borderId="60" xfId="5" applyFont="1" applyFill="1" applyBorder="1" applyAlignment="1">
      <alignment horizontal="center"/>
    </xf>
    <xf numFmtId="0" fontId="42" fillId="24" borderId="91" xfId="5" applyFont="1" applyFill="1" applyBorder="1" applyAlignment="1">
      <alignment horizontal="center"/>
    </xf>
    <xf numFmtId="0" fontId="42" fillId="24" borderId="61" xfId="5" applyFont="1" applyFill="1" applyBorder="1" applyAlignment="1">
      <alignment horizontal="center"/>
    </xf>
    <xf numFmtId="0" fontId="43" fillId="0" borderId="0" xfId="5" applyFont="1" applyAlignment="1">
      <alignment horizontal="left" vertical="top" wrapText="1"/>
    </xf>
    <xf numFmtId="0" fontId="44" fillId="0" borderId="0" xfId="5" applyFont="1" applyAlignment="1">
      <alignment horizontal="left" vertical="top" wrapText="1"/>
    </xf>
    <xf numFmtId="0" fontId="43" fillId="0" borderId="0" xfId="5" applyFont="1" applyAlignment="1">
      <alignment horizontal="left" wrapText="1"/>
    </xf>
    <xf numFmtId="0" fontId="44" fillId="0" borderId="0" xfId="5" applyFont="1" applyAlignment="1">
      <alignment horizontal="left" wrapText="1"/>
    </xf>
    <xf numFmtId="0" fontId="52" fillId="0" borderId="0" xfId="5" applyFont="1" applyAlignment="1">
      <alignment horizontal="left" wrapText="1"/>
    </xf>
    <xf numFmtId="0" fontId="46" fillId="0" borderId="60" xfId="5" applyFont="1" applyBorder="1" applyAlignment="1">
      <alignment horizontal="center" wrapText="1"/>
    </xf>
    <xf numFmtId="0" fontId="46" fillId="0" borderId="61" xfId="5" applyFont="1" applyBorder="1" applyAlignment="1">
      <alignment horizontal="center" wrapText="1"/>
    </xf>
    <xf numFmtId="0" fontId="22" fillId="14" borderId="66" xfId="0" applyFont="1" applyFill="1" applyBorder="1" applyAlignment="1">
      <alignment horizontal="center"/>
    </xf>
    <xf numFmtId="0" fontId="22" fillId="14" borderId="67" xfId="0" applyFont="1" applyFill="1" applyBorder="1" applyAlignment="1">
      <alignment horizontal="center"/>
    </xf>
    <xf numFmtId="0" fontId="22" fillId="14" borderId="68" xfId="0" applyFont="1" applyFill="1" applyBorder="1" applyAlignment="1">
      <alignment horizontal="center"/>
    </xf>
    <xf numFmtId="0" fontId="33" fillId="0" borderId="69" xfId="0" applyFont="1" applyBorder="1" applyAlignment="1">
      <alignment horizontal="center"/>
    </xf>
    <xf numFmtId="0" fontId="33" fillId="0" borderId="0" xfId="0" applyFont="1" applyAlignment="1">
      <alignment horizontal="center"/>
    </xf>
    <xf numFmtId="0" fontId="34" fillId="15" borderId="71" xfId="0" applyFont="1" applyFill="1" applyBorder="1" applyAlignment="1">
      <alignment horizontal="left" vertical="top" wrapText="1"/>
    </xf>
    <xf numFmtId="0" fontId="34" fillId="15" borderId="42" xfId="0" applyFont="1" applyFill="1" applyBorder="1" applyAlignment="1">
      <alignment horizontal="left" vertical="top" wrapText="1"/>
    </xf>
    <xf numFmtId="0" fontId="34" fillId="15" borderId="72" xfId="0" applyFont="1" applyFill="1" applyBorder="1" applyAlignment="1">
      <alignment horizontal="left" vertical="top" wrapText="1"/>
    </xf>
    <xf numFmtId="0" fontId="35" fillId="0" borderId="73" xfId="0" applyFont="1" applyBorder="1" applyAlignment="1">
      <alignment horizontal="center" wrapText="1"/>
    </xf>
    <xf numFmtId="0" fontId="35" fillId="0" borderId="77" xfId="0" applyFont="1" applyBorder="1" applyAlignment="1">
      <alignment horizontal="center" wrapText="1"/>
    </xf>
    <xf numFmtId="0" fontId="35" fillId="0" borderId="25" xfId="0" applyFont="1" applyBorder="1" applyAlignment="1">
      <alignment horizontal="center" wrapText="1"/>
    </xf>
    <xf numFmtId="0" fontId="35" fillId="0" borderId="78" xfId="0" applyFont="1" applyBorder="1" applyAlignment="1">
      <alignment horizontal="center" wrapText="1"/>
    </xf>
    <xf numFmtId="0" fontId="36" fillId="28" borderId="74" xfId="0" applyFont="1" applyFill="1" applyBorder="1" applyAlignment="1">
      <alignment horizontal="center" vertical="center" wrapText="1"/>
    </xf>
    <xf numFmtId="0" fontId="36" fillId="28" borderId="79" xfId="0" applyFont="1" applyFill="1" applyBorder="1" applyAlignment="1">
      <alignment horizontal="center" vertical="center" wrapText="1"/>
    </xf>
    <xf numFmtId="0" fontId="36" fillId="16" borderId="75" xfId="0" applyFont="1" applyFill="1" applyBorder="1" applyAlignment="1" applyProtection="1">
      <alignment horizontal="center" vertical="center" wrapText="1"/>
      <protection locked="0"/>
    </xf>
    <xf numFmtId="0" fontId="36" fillId="16" borderId="80" xfId="0" applyFont="1" applyFill="1" applyBorder="1" applyAlignment="1" applyProtection="1">
      <alignment horizontal="center" vertical="center" wrapText="1"/>
      <protection locked="0"/>
    </xf>
    <xf numFmtId="0" fontId="36" fillId="16" borderId="76" xfId="0" applyFont="1" applyFill="1" applyBorder="1" applyAlignment="1" applyProtection="1">
      <alignment horizontal="center" vertical="center" wrapText="1"/>
      <protection locked="0"/>
    </xf>
    <xf numFmtId="0" fontId="36" fillId="16" borderId="81" xfId="0" applyFont="1" applyFill="1" applyBorder="1" applyAlignment="1" applyProtection="1">
      <alignment horizontal="center" vertical="center" wrapText="1"/>
      <protection locked="0"/>
    </xf>
    <xf numFmtId="0" fontId="0" fillId="16" borderId="42" xfId="0" applyFill="1" applyBorder="1" applyAlignment="1" applyProtection="1">
      <alignment horizontal="center"/>
      <protection locked="0"/>
    </xf>
    <xf numFmtId="3" fontId="0" fillId="16" borderId="42" xfId="0" applyNumberFormat="1" applyFill="1" applyBorder="1" applyAlignment="1" applyProtection="1">
      <alignment horizontal="center"/>
      <protection locked="0"/>
    </xf>
    <xf numFmtId="14" fontId="0" fillId="16" borderId="42" xfId="0" applyNumberFormat="1" applyFill="1" applyBorder="1" applyAlignment="1" applyProtection="1">
      <alignment horizontal="center"/>
      <protection locked="0"/>
    </xf>
    <xf numFmtId="0" fontId="14" fillId="0" borderId="0" xfId="0" applyFont="1" applyAlignment="1">
      <alignment horizontal="center" vertical="center" wrapText="1"/>
    </xf>
    <xf numFmtId="0" fontId="16" fillId="9" borderId="0" xfId="0" applyFont="1" applyFill="1" applyAlignment="1" applyProtection="1">
      <alignment horizontal="center" vertical="center" wrapText="1"/>
      <protection locked="0"/>
    </xf>
    <xf numFmtId="0" fontId="5" fillId="0" borderId="0" xfId="0" applyFont="1" applyAlignment="1">
      <alignment horizontal="center" wrapText="1"/>
    </xf>
    <xf numFmtId="0" fontId="14" fillId="9" borderId="0" xfId="0" applyFont="1" applyFill="1" applyAlignment="1" applyProtection="1">
      <alignment horizontal="center" vertical="center" wrapText="1"/>
      <protection locked="0"/>
    </xf>
    <xf numFmtId="0" fontId="14" fillId="0" borderId="0" xfId="0" applyFont="1" applyAlignment="1">
      <alignment horizontal="center" vertical="top" wrapText="1"/>
    </xf>
    <xf numFmtId="0" fontId="21" fillId="9" borderId="0" xfId="0" applyFont="1" applyFill="1" applyAlignment="1">
      <alignment horizontal="center" vertical="center" wrapText="1"/>
    </xf>
    <xf numFmtId="0" fontId="1" fillId="3" borderId="0" xfId="0" applyFont="1" applyFill="1" applyAlignment="1">
      <alignment horizontal="left" vertical="center" indent="2"/>
    </xf>
    <xf numFmtId="0" fontId="1" fillId="3" borderId="0" xfId="0" applyFont="1" applyFill="1" applyAlignment="1">
      <alignment horizontal="left" indent="2"/>
    </xf>
    <xf numFmtId="0" fontId="1" fillId="11" borderId="33" xfId="0" applyFont="1" applyFill="1" applyBorder="1" applyAlignment="1">
      <alignment horizontal="center" vertical="center"/>
    </xf>
    <xf numFmtId="0" fontId="1" fillId="11" borderId="34" xfId="0" applyFont="1" applyFill="1" applyBorder="1" applyAlignment="1">
      <alignment horizontal="center" vertical="center"/>
    </xf>
    <xf numFmtId="0" fontId="1" fillId="11" borderId="6" xfId="0" applyFont="1" applyFill="1" applyBorder="1" applyAlignment="1">
      <alignment horizontal="center" vertical="center"/>
    </xf>
  </cellXfs>
  <cellStyles count="6">
    <cellStyle name="Comma" xfId="1" builtinId="3"/>
    <cellStyle name="Currency" xfId="2" builtinId="4"/>
    <cellStyle name="Hyperlink" xfId="4" builtinId="8"/>
    <cellStyle name="Normal" xfId="0" builtinId="0"/>
    <cellStyle name="Normal 2 2" xfId="5" xr:uid="{92572ED0-8007-4665-B098-8E34EEC8AF58}"/>
    <cellStyle name="Percent" xfId="3" builtinId="5"/>
  </cellStyles>
  <dxfs count="11">
    <dxf>
      <fill>
        <patternFill>
          <bgColor rgb="FFFF0000"/>
        </patternFill>
      </fill>
    </dxf>
    <dxf>
      <fill>
        <patternFill>
          <bgColor rgb="FF00B050"/>
        </patternFill>
      </fill>
    </dxf>
    <dxf>
      <fill>
        <patternFill>
          <bgColor rgb="FFFF0000"/>
        </patternFill>
      </fill>
    </dxf>
    <dxf>
      <fill>
        <patternFill>
          <bgColor rgb="FF00B050"/>
        </patternFill>
      </fill>
    </dxf>
    <dxf>
      <font>
        <condense val="0"/>
        <extend val="0"/>
        <color rgb="FF9C0006"/>
      </font>
      <fill>
        <patternFill>
          <bgColor rgb="FFFFC7CE"/>
        </patternFill>
      </fill>
    </dxf>
    <dxf>
      <font>
        <color auto="1"/>
      </font>
      <fill>
        <patternFill>
          <bgColor rgb="FFFF0000"/>
        </patternFill>
      </fill>
    </dxf>
    <dxf>
      <fill>
        <patternFill>
          <bgColor rgb="FF28F86D"/>
        </patternFill>
      </fill>
    </dxf>
    <dxf>
      <font>
        <color theme="0"/>
      </font>
      <fill>
        <patternFill>
          <bgColor rgb="FFFF0000"/>
        </patternFill>
      </fill>
    </dxf>
    <dxf>
      <fill>
        <patternFill>
          <bgColor rgb="FFFF0000"/>
        </patternFill>
      </fill>
    </dxf>
    <dxf>
      <font>
        <color rgb="FFFF0000"/>
      </font>
      <fill>
        <patternFill patternType="none">
          <bgColor auto="1"/>
        </patternFill>
      </fill>
    </dxf>
    <dxf>
      <font>
        <color rgb="FFE04126"/>
      </font>
      <fill>
        <patternFill patternType="none">
          <bgColor auto="1"/>
        </patternFill>
      </fill>
    </dxf>
  </dxfs>
  <tableStyles count="0" defaultTableStyle="TableStyleMedium2" defaultPivotStyle="PivotStyleLight16"/>
  <colors>
    <mruColors>
      <color rgb="FFE2EAFE"/>
      <color rgb="FFFF3300"/>
      <color rgb="FFFF0000"/>
      <color rgb="FFFE0000"/>
      <color rgb="FF28F86D"/>
      <color rgb="FFE041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168088</xdr:colOff>
      <xdr:row>1</xdr:row>
      <xdr:rowOff>168537</xdr:rowOff>
    </xdr:from>
    <xdr:to>
      <xdr:col>9</xdr:col>
      <xdr:colOff>410023</xdr:colOff>
      <xdr:row>16</xdr:row>
      <xdr:rowOff>96147</xdr:rowOff>
    </xdr:to>
    <xdr:pic>
      <xdr:nvPicPr>
        <xdr:cNvPr id="2" name="Picture 3" descr="HCD Logo Color.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088" y="370243"/>
          <a:ext cx="5589046" cy="278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361950</xdr:colOff>
          <xdr:row>11</xdr:row>
          <xdr:rowOff>95250</xdr:rowOff>
        </xdr:from>
        <xdr:to>
          <xdr:col>1</xdr:col>
          <xdr:colOff>581025</xdr:colOff>
          <xdr:row>11</xdr:row>
          <xdr:rowOff>314325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6</xdr:row>
          <xdr:rowOff>390525</xdr:rowOff>
        </xdr:from>
        <xdr:to>
          <xdr:col>1</xdr:col>
          <xdr:colOff>581025</xdr:colOff>
          <xdr:row>8</xdr:row>
          <xdr:rowOff>76200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12</xdr:row>
          <xdr:rowOff>561975</xdr:rowOff>
        </xdr:from>
        <xdr:to>
          <xdr:col>1</xdr:col>
          <xdr:colOff>561975</xdr:colOff>
          <xdr:row>15</xdr:row>
          <xdr:rowOff>38100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15</xdr:row>
          <xdr:rowOff>171450</xdr:rowOff>
        </xdr:from>
        <xdr:to>
          <xdr:col>1</xdr:col>
          <xdr:colOff>552450</xdr:colOff>
          <xdr:row>17</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18</xdr:row>
          <xdr:rowOff>161925</xdr:rowOff>
        </xdr:from>
        <xdr:to>
          <xdr:col>1</xdr:col>
          <xdr:colOff>581025</xdr:colOff>
          <xdr:row>20</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20</xdr:row>
          <xdr:rowOff>171450</xdr:rowOff>
        </xdr:from>
        <xdr:to>
          <xdr:col>1</xdr:col>
          <xdr:colOff>581025</xdr:colOff>
          <xdr:row>22</xdr:row>
          <xdr:rowOff>19050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22</xdr:row>
          <xdr:rowOff>171450</xdr:rowOff>
        </xdr:from>
        <xdr:to>
          <xdr:col>1</xdr:col>
          <xdr:colOff>581025</xdr:colOff>
          <xdr:row>23</xdr:row>
          <xdr:rowOff>200025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xdr:row>
          <xdr:rowOff>228600</xdr:rowOff>
        </xdr:from>
        <xdr:to>
          <xdr:col>1</xdr:col>
          <xdr:colOff>514350</xdr:colOff>
          <xdr:row>2</xdr:row>
          <xdr:rowOff>504825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9</xdr:row>
          <xdr:rowOff>0</xdr:rowOff>
        </xdr:from>
        <xdr:to>
          <xdr:col>1</xdr:col>
          <xdr:colOff>581025</xdr:colOff>
          <xdr:row>10</xdr:row>
          <xdr:rowOff>47625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78441</xdr:colOff>
      <xdr:row>5</xdr:row>
      <xdr:rowOff>70320</xdr:rowOff>
    </xdr:from>
    <xdr:to>
      <xdr:col>10</xdr:col>
      <xdr:colOff>156883</xdr:colOff>
      <xdr:row>43</xdr:row>
      <xdr:rowOff>100852</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78441" y="1056438"/>
          <a:ext cx="6129618" cy="72695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164093\OneDrive%20-%20City%20of%20Houston\Virtural%20Desktop\New%20Workbook\2020%20NOFA%20Workbook-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ore Tab"/>
      <sheetName val="Summary of Risk"/>
      <sheetName val="General Contrator &amp; Managemnet "/>
      <sheetName val="Primary Market Area"/>
      <sheetName val="Drop Downs"/>
      <sheetName val="Instructions"/>
      <sheetName val="Applicant Info"/>
      <sheetName val="Site Information"/>
      <sheetName val="Project Information"/>
      <sheetName val="Deal Team Details "/>
      <sheetName val="MF Building Resilience-NEW Cons"/>
      <sheetName val="Sources (2)"/>
      <sheetName val="Sources"/>
      <sheetName val="Uses"/>
      <sheetName val="Cost Allocation Chart"/>
      <sheetName val="Unit Mix"/>
      <sheetName val="Operating Exp"/>
      <sheetName val="Proforma"/>
      <sheetName val="Gap Analysis"/>
      <sheetName val="Conflict of Interest For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houstontx.gov/housing/multifamily.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tea.texas.gov/texas-schools/accountability/academic-accountability/performance-reporting/school-report-card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XFC46"/>
  <sheetViews>
    <sheetView showGridLines="0" showRowColHeaders="0" tabSelected="1" zoomScale="85" zoomScaleNormal="85" workbookViewId="0">
      <selection activeCell="D27" sqref="D27:I29"/>
    </sheetView>
  </sheetViews>
  <sheetFormatPr defaultColWidth="8.85546875" defaultRowHeight="15" zeroHeight="1"/>
  <cols>
    <col min="1" max="10" width="8.85546875" customWidth="1"/>
    <col min="11" max="11" width="8.85546875" hidden="1" customWidth="1"/>
    <col min="12" max="16383" width="0" hidden="1" customWidth="1"/>
    <col min="16384" max="16384" width="8.85546875" hidden="1"/>
  </cols>
  <sheetData>
    <row r="1" spans="1:10" ht="15.75" thickTop="1">
      <c r="A1" s="35"/>
      <c r="B1" s="36"/>
      <c r="C1" s="36"/>
      <c r="D1" s="36"/>
      <c r="E1" s="36"/>
      <c r="F1" s="36"/>
      <c r="G1" s="36"/>
      <c r="H1" s="36"/>
      <c r="I1" s="36"/>
      <c r="J1" s="37"/>
    </row>
    <row r="2" spans="1:10">
      <c r="A2" s="38"/>
      <c r="J2" s="39"/>
    </row>
    <row r="3" spans="1:10">
      <c r="A3" s="38"/>
      <c r="J3" s="39"/>
    </row>
    <row r="4" spans="1:10">
      <c r="A4" s="38"/>
      <c r="J4" s="39"/>
    </row>
    <row r="5" spans="1:10">
      <c r="A5" s="38"/>
      <c r="J5" s="39"/>
    </row>
    <row r="6" spans="1:10">
      <c r="A6" s="38"/>
      <c r="B6" s="219"/>
      <c r="C6" s="219"/>
      <c r="D6" s="219"/>
      <c r="E6" s="219"/>
      <c r="F6" s="219"/>
      <c r="G6" s="219"/>
      <c r="H6" s="219"/>
      <c r="I6" s="219"/>
      <c r="J6" s="39"/>
    </row>
    <row r="7" spans="1:10">
      <c r="A7" s="38"/>
      <c r="B7" s="219"/>
      <c r="C7" s="219"/>
      <c r="D7" s="219"/>
      <c r="E7" s="219"/>
      <c r="F7" s="219"/>
      <c r="G7" s="219"/>
      <c r="H7" s="219"/>
      <c r="I7" s="219"/>
      <c r="J7" s="39"/>
    </row>
    <row r="8" spans="1:10">
      <c r="A8" s="38"/>
      <c r="B8" s="219"/>
      <c r="C8" s="219"/>
      <c r="D8" s="219"/>
      <c r="E8" s="219"/>
      <c r="F8" s="219"/>
      <c r="G8" s="219"/>
      <c r="H8" s="219"/>
      <c r="I8" s="219"/>
      <c r="J8" s="39"/>
    </row>
    <row r="9" spans="1:10">
      <c r="A9" s="38"/>
      <c r="J9" s="39"/>
    </row>
    <row r="10" spans="1:10">
      <c r="A10" s="38"/>
      <c r="J10" s="39"/>
    </row>
    <row r="11" spans="1:10">
      <c r="A11" s="38"/>
      <c r="J11" s="39"/>
    </row>
    <row r="12" spans="1:10">
      <c r="A12" s="38"/>
      <c r="J12" s="39"/>
    </row>
    <row r="13" spans="1:10">
      <c r="A13" s="38"/>
      <c r="J13" s="39"/>
    </row>
    <row r="14" spans="1:10">
      <c r="A14" s="38"/>
      <c r="J14" s="39"/>
    </row>
    <row r="15" spans="1:10">
      <c r="A15" s="38"/>
      <c r="J15" s="39"/>
    </row>
    <row r="16" spans="1:10" ht="15" customHeight="1">
      <c r="A16" s="38"/>
      <c r="J16" s="39"/>
    </row>
    <row r="17" spans="1:10">
      <c r="A17" s="38"/>
      <c r="J17" s="39"/>
    </row>
    <row r="18" spans="1:10">
      <c r="A18" s="38"/>
      <c r="J18" s="39"/>
    </row>
    <row r="19" spans="1:10" ht="14.45" customHeight="1">
      <c r="A19" s="38"/>
      <c r="B19" s="220" t="s">
        <v>0</v>
      </c>
      <c r="C19" s="221"/>
      <c r="D19" s="220"/>
      <c r="E19" s="221"/>
      <c r="F19" s="220"/>
      <c r="G19" s="221"/>
      <c r="H19" s="220"/>
      <c r="I19" s="220"/>
      <c r="J19" s="39"/>
    </row>
    <row r="20" spans="1:10" ht="14.45" customHeight="1">
      <c r="A20" s="38"/>
      <c r="B20" s="220"/>
      <c r="C20" s="221"/>
      <c r="D20" s="220"/>
      <c r="E20" s="221"/>
      <c r="F20" s="220"/>
      <c r="G20" s="221"/>
      <c r="H20" s="220"/>
      <c r="I20" s="220"/>
      <c r="J20" s="39"/>
    </row>
    <row r="21" spans="1:10" ht="14.45" customHeight="1">
      <c r="A21" s="38"/>
      <c r="B21" s="220"/>
      <c r="C21" s="221"/>
      <c r="D21" s="220"/>
      <c r="E21" s="221"/>
      <c r="F21" s="220"/>
      <c r="G21" s="221"/>
      <c r="H21" s="220"/>
      <c r="I21" s="220"/>
      <c r="J21" s="39"/>
    </row>
    <row r="22" spans="1:10" ht="14.45" customHeight="1">
      <c r="A22" s="38"/>
      <c r="B22" s="220"/>
      <c r="C22" s="221"/>
      <c r="D22" s="220"/>
      <c r="E22" s="221"/>
      <c r="F22" s="220"/>
      <c r="G22" s="221"/>
      <c r="H22" s="220"/>
      <c r="I22" s="220"/>
      <c r="J22" s="39"/>
    </row>
    <row r="23" spans="1:10" ht="14.45" customHeight="1">
      <c r="A23" s="38"/>
      <c r="B23" s="220"/>
      <c r="C23" s="221"/>
      <c r="D23" s="220"/>
      <c r="E23" s="221"/>
      <c r="F23" s="220"/>
      <c r="G23" s="221"/>
      <c r="H23" s="220"/>
      <c r="I23" s="220"/>
      <c r="J23" s="39"/>
    </row>
    <row r="24" spans="1:10" ht="14.45" customHeight="1">
      <c r="A24" s="38"/>
      <c r="B24" s="220"/>
      <c r="C24" s="221"/>
      <c r="D24" s="220"/>
      <c r="E24" s="221"/>
      <c r="F24" s="220"/>
      <c r="G24" s="220"/>
      <c r="H24" s="220"/>
      <c r="I24" s="220"/>
      <c r="J24" s="39"/>
    </row>
    <row r="25" spans="1:10" ht="14.45" customHeight="1">
      <c r="A25" s="38"/>
      <c r="B25" s="220"/>
      <c r="C25" s="221"/>
      <c r="D25" s="220"/>
      <c r="E25" s="221"/>
      <c r="F25" s="220"/>
      <c r="G25" s="220"/>
      <c r="H25" s="220"/>
      <c r="I25" s="220"/>
      <c r="J25" s="39"/>
    </row>
    <row r="26" spans="1:10" ht="14.45" customHeight="1">
      <c r="A26" s="38"/>
      <c r="B26" s="220"/>
      <c r="C26" s="221"/>
      <c r="D26" s="220"/>
      <c r="E26" s="221"/>
      <c r="F26" s="220"/>
      <c r="G26" s="220"/>
      <c r="H26" s="220"/>
      <c r="I26" s="220"/>
      <c r="J26" s="39"/>
    </row>
    <row r="27" spans="1:10" ht="39" customHeight="1">
      <c r="A27" s="38"/>
      <c r="B27" s="222" t="s">
        <v>1</v>
      </c>
      <c r="C27" s="223"/>
      <c r="D27" s="224"/>
      <c r="E27" s="224"/>
      <c r="F27" s="224"/>
      <c r="G27" s="224"/>
      <c r="H27" s="224"/>
      <c r="I27" s="224"/>
      <c r="J27" s="39"/>
    </row>
    <row r="28" spans="1:10" ht="39" customHeight="1">
      <c r="A28" s="38"/>
      <c r="B28" s="222" t="s">
        <v>2</v>
      </c>
      <c r="C28" s="223"/>
      <c r="D28" s="224"/>
      <c r="E28" s="224"/>
      <c r="F28" s="224"/>
      <c r="G28" s="224"/>
      <c r="H28" s="224"/>
      <c r="I28" s="224"/>
      <c r="J28" s="39"/>
    </row>
    <row r="29" spans="1:10" ht="39" customHeight="1">
      <c r="A29" s="38"/>
      <c r="B29" s="222" t="s">
        <v>3</v>
      </c>
      <c r="C29" s="223"/>
      <c r="D29" s="215"/>
      <c r="E29" s="215"/>
      <c r="F29" s="215"/>
      <c r="G29" s="215"/>
      <c r="H29" s="215"/>
      <c r="I29" s="215"/>
      <c r="J29" s="39"/>
    </row>
    <row r="30" spans="1:10" ht="11.25" customHeight="1">
      <c r="A30" s="38"/>
      <c r="B30" s="40"/>
      <c r="C30" s="40"/>
      <c r="D30" s="41"/>
      <c r="E30" s="41"/>
      <c r="F30" s="41"/>
      <c r="G30" s="41"/>
      <c r="H30" s="41"/>
      <c r="I30" s="41"/>
      <c r="J30" s="39"/>
    </row>
    <row r="31" spans="1:10" ht="14.45" customHeight="1">
      <c r="A31" s="38"/>
      <c r="B31" s="58"/>
      <c r="C31" s="58"/>
      <c r="D31" s="58"/>
      <c r="E31" s="58"/>
      <c r="F31" s="58"/>
      <c r="G31" s="58"/>
      <c r="H31" s="58"/>
      <c r="I31" s="58"/>
      <c r="J31" s="59"/>
    </row>
    <row r="32" spans="1:10" ht="14.45" customHeight="1">
      <c r="A32" s="57"/>
      <c r="B32" s="58"/>
      <c r="C32" s="58"/>
      <c r="D32" s="58"/>
      <c r="E32" s="58"/>
      <c r="F32" s="58"/>
      <c r="G32" s="58"/>
      <c r="H32" s="58"/>
      <c r="I32" s="58"/>
      <c r="J32" s="59"/>
    </row>
    <row r="33" spans="1:10" ht="14.45" customHeight="1">
      <c r="A33" s="57"/>
      <c r="B33" s="58"/>
      <c r="C33" s="58"/>
      <c r="D33" s="58"/>
      <c r="E33" s="58"/>
      <c r="F33" s="58"/>
      <c r="G33" s="58"/>
      <c r="H33" s="58"/>
      <c r="I33" s="58"/>
      <c r="J33" s="59"/>
    </row>
    <row r="34" spans="1:10" ht="14.45" customHeight="1">
      <c r="A34" s="57"/>
      <c r="B34" s="58"/>
      <c r="C34" s="58"/>
      <c r="D34" s="58"/>
      <c r="E34" s="58"/>
      <c r="F34" s="58"/>
      <c r="G34" s="58"/>
      <c r="H34" s="58"/>
      <c r="I34" s="58"/>
      <c r="J34" s="59"/>
    </row>
    <row r="35" spans="1:10" ht="14.45" customHeight="1">
      <c r="A35" s="57"/>
      <c r="B35" s="58"/>
      <c r="C35" s="58"/>
      <c r="D35" s="58"/>
      <c r="E35" s="58"/>
      <c r="F35" s="58"/>
      <c r="G35" s="58"/>
      <c r="H35" s="58"/>
      <c r="I35" s="58"/>
      <c r="J35" s="59"/>
    </row>
    <row r="36" spans="1:10" ht="14.45" customHeight="1">
      <c r="A36" s="57"/>
      <c r="B36" s="58"/>
      <c r="C36" s="58"/>
      <c r="D36" s="58"/>
      <c r="E36" s="58"/>
      <c r="F36" s="58"/>
      <c r="G36" s="58"/>
      <c r="H36" s="58"/>
      <c r="I36" s="58"/>
      <c r="J36" s="59"/>
    </row>
    <row r="37" spans="1:10" ht="14.45" customHeight="1">
      <c r="A37" s="57"/>
      <c r="B37" s="58"/>
      <c r="C37" s="58"/>
      <c r="D37" s="58"/>
      <c r="E37" s="58"/>
      <c r="F37" s="58"/>
      <c r="G37" s="58"/>
      <c r="H37" s="58"/>
      <c r="I37" s="58"/>
      <c r="J37" s="59"/>
    </row>
    <row r="38" spans="1:10" ht="28.5">
      <c r="A38" s="57"/>
      <c r="H38" s="216"/>
      <c r="I38" s="216"/>
      <c r="J38" s="217"/>
    </row>
    <row r="39" spans="1:10">
      <c r="A39" s="38"/>
      <c r="J39" s="39"/>
    </row>
    <row r="40" spans="1:10" ht="15" customHeight="1">
      <c r="A40" s="38"/>
      <c r="H40" s="218"/>
      <c r="I40" s="218"/>
      <c r="J40" s="42"/>
    </row>
    <row r="41" spans="1:10">
      <c r="A41" s="38"/>
      <c r="J41" s="39"/>
    </row>
    <row r="42" spans="1:10">
      <c r="A42" s="38"/>
      <c r="J42" s="39"/>
    </row>
    <row r="43" spans="1:10" ht="15.75" thickBot="1">
      <c r="A43" s="38"/>
      <c r="B43" s="44"/>
      <c r="C43" s="44"/>
      <c r="D43" s="44"/>
      <c r="E43" s="44"/>
      <c r="F43" s="44"/>
      <c r="G43" s="44"/>
      <c r="H43" s="44"/>
      <c r="I43" s="44"/>
      <c r="J43" s="45"/>
    </row>
    <row r="44" spans="1:10" ht="16.5" hidden="1" thickTop="1" thickBot="1">
      <c r="A44" s="43"/>
    </row>
    <row r="45" spans="1:10" ht="15.75" hidden="1" thickTop="1"/>
    <row r="46" spans="1:10" ht="15.75" thickTop="1"/>
  </sheetData>
  <sheetProtection algorithmName="SHA-512" hashValue="fABA/upfZVg07HbRg5Om6+61oQfhbCM9VMm9JDqLFDo+qGW+NVu1ejw3JEHfV3UpYthBDpNtgrjAzJUnD6OZQQ==" saltValue="vxh0Yc3QCZrtZ/0mWvqoGg==" spinCount="100000" sheet="1" objects="1" scenarios="1" selectLockedCells="1"/>
  <mergeCells count="10">
    <mergeCell ref="D29:I29"/>
    <mergeCell ref="H38:J38"/>
    <mergeCell ref="H40:I40"/>
    <mergeCell ref="B6:I8"/>
    <mergeCell ref="B19:I26"/>
    <mergeCell ref="B27:C27"/>
    <mergeCell ref="D27:I27"/>
    <mergeCell ref="B29:C29"/>
    <mergeCell ref="D28:I28"/>
    <mergeCell ref="B28:C28"/>
  </mergeCells>
  <pageMargins left="0.7" right="0.7" top="0.75" bottom="0.75" header="0.3" footer="0.3"/>
  <pageSetup scale="9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EEDA9-B3F8-4727-9E1F-498B8CF6D2CE}">
  <sheetPr filterMode="1"/>
  <dimension ref="A1:AJ6897"/>
  <sheetViews>
    <sheetView zoomScaleNormal="100" workbookViewId="0">
      <selection activeCell="H9" sqref="H9"/>
    </sheetView>
  </sheetViews>
  <sheetFormatPr defaultRowHeight="15"/>
  <cols>
    <col min="2" max="3" width="0" hidden="1" customWidth="1"/>
    <col min="5" max="14" width="0" hidden="1" customWidth="1"/>
  </cols>
  <sheetData>
    <row r="1" spans="1:16" ht="51">
      <c r="A1" s="201" t="s">
        <v>359</v>
      </c>
      <c r="B1" s="201" t="s">
        <v>1969</v>
      </c>
      <c r="C1" s="201" t="s">
        <v>1970</v>
      </c>
      <c r="D1" s="201" t="s">
        <v>53</v>
      </c>
      <c r="E1" s="201" t="s">
        <v>1971</v>
      </c>
      <c r="G1" s="201" t="s">
        <v>1972</v>
      </c>
      <c r="H1" s="201" t="s">
        <v>1973</v>
      </c>
      <c r="I1" s="201" t="s">
        <v>1974</v>
      </c>
      <c r="J1" s="201" t="s">
        <v>1975</v>
      </c>
      <c r="K1" s="201" t="s">
        <v>1976</v>
      </c>
      <c r="L1" s="201" t="s">
        <v>1977</v>
      </c>
      <c r="M1" s="201" t="s">
        <v>348</v>
      </c>
      <c r="N1" s="201" t="s">
        <v>1978</v>
      </c>
      <c r="O1" s="201" t="s">
        <v>360</v>
      </c>
      <c r="P1" s="201" t="s">
        <v>1979</v>
      </c>
    </row>
    <row r="2" spans="1:16" hidden="1">
      <c r="A2" s="202">
        <v>48001950100</v>
      </c>
      <c r="B2" t="s">
        <v>1980</v>
      </c>
      <c r="C2">
        <v>48001</v>
      </c>
      <c r="D2" t="s">
        <v>1981</v>
      </c>
      <c r="E2">
        <v>4</v>
      </c>
      <c r="G2">
        <v>44604</v>
      </c>
      <c r="H2">
        <v>52721</v>
      </c>
      <c r="I2">
        <v>62108</v>
      </c>
      <c r="J2" t="s">
        <v>1982</v>
      </c>
      <c r="K2">
        <v>13.8</v>
      </c>
      <c r="L2" t="s">
        <v>1983</v>
      </c>
      <c r="O2">
        <v>17.600000000000001</v>
      </c>
      <c r="P2">
        <v>59675</v>
      </c>
    </row>
    <row r="3" spans="1:16" hidden="1">
      <c r="A3" s="202" t="s">
        <v>1984</v>
      </c>
      <c r="B3" t="s">
        <v>1985</v>
      </c>
      <c r="C3">
        <v>48001</v>
      </c>
      <c r="D3" t="s">
        <v>1981</v>
      </c>
      <c r="E3">
        <v>4</v>
      </c>
      <c r="G3">
        <v>44604</v>
      </c>
      <c r="H3">
        <v>52721</v>
      </c>
      <c r="I3">
        <v>62108</v>
      </c>
      <c r="J3" t="s">
        <v>1986</v>
      </c>
      <c r="K3">
        <v>13.8</v>
      </c>
      <c r="L3" t="s">
        <v>1983</v>
      </c>
      <c r="O3">
        <v>0</v>
      </c>
      <c r="P3">
        <v>84063</v>
      </c>
    </row>
    <row r="4" spans="1:16" hidden="1">
      <c r="A4" s="202" t="s">
        <v>1987</v>
      </c>
      <c r="B4" t="s">
        <v>1988</v>
      </c>
      <c r="C4">
        <v>48001</v>
      </c>
      <c r="D4" t="s">
        <v>1981</v>
      </c>
      <c r="E4">
        <v>4</v>
      </c>
      <c r="G4">
        <v>44604</v>
      </c>
      <c r="H4">
        <v>52721</v>
      </c>
      <c r="I4">
        <v>62108</v>
      </c>
      <c r="J4" t="s">
        <v>1989</v>
      </c>
      <c r="K4">
        <v>13.8</v>
      </c>
      <c r="L4" t="s">
        <v>1990</v>
      </c>
      <c r="O4">
        <v>100</v>
      </c>
      <c r="P4" t="s">
        <v>364</v>
      </c>
    </row>
    <row r="5" spans="1:16" hidden="1">
      <c r="A5" s="202" t="s">
        <v>1991</v>
      </c>
      <c r="B5" t="s">
        <v>1992</v>
      </c>
      <c r="C5">
        <v>48001</v>
      </c>
      <c r="D5" t="s">
        <v>1981</v>
      </c>
      <c r="E5">
        <v>4</v>
      </c>
      <c r="G5">
        <v>44604</v>
      </c>
      <c r="H5">
        <v>52721</v>
      </c>
      <c r="I5">
        <v>62108</v>
      </c>
      <c r="J5" t="s">
        <v>1993</v>
      </c>
      <c r="K5">
        <v>13.8</v>
      </c>
      <c r="L5" t="s">
        <v>1983</v>
      </c>
      <c r="O5">
        <v>15.2</v>
      </c>
      <c r="P5">
        <v>40000</v>
      </c>
    </row>
    <row r="6" spans="1:16" hidden="1">
      <c r="A6" s="202" t="s">
        <v>1994</v>
      </c>
      <c r="B6" t="s">
        <v>1995</v>
      </c>
      <c r="C6">
        <v>48001</v>
      </c>
      <c r="D6" t="s">
        <v>1981</v>
      </c>
      <c r="E6">
        <v>4</v>
      </c>
      <c r="G6">
        <v>44604</v>
      </c>
      <c r="H6">
        <v>52721</v>
      </c>
      <c r="I6">
        <v>62108</v>
      </c>
      <c r="J6" t="s">
        <v>1993</v>
      </c>
      <c r="K6">
        <v>13.8</v>
      </c>
      <c r="L6" t="s">
        <v>1983</v>
      </c>
      <c r="O6">
        <v>19.899999999999999</v>
      </c>
      <c r="P6">
        <v>39936</v>
      </c>
    </row>
    <row r="7" spans="1:16" hidden="1">
      <c r="A7" s="202" t="s">
        <v>1996</v>
      </c>
      <c r="B7" t="s">
        <v>1997</v>
      </c>
      <c r="C7">
        <v>48001</v>
      </c>
      <c r="D7" t="s">
        <v>1981</v>
      </c>
      <c r="E7">
        <v>4</v>
      </c>
      <c r="G7">
        <v>44604</v>
      </c>
      <c r="H7">
        <v>52721</v>
      </c>
      <c r="I7">
        <v>62108</v>
      </c>
      <c r="J7" t="s">
        <v>1993</v>
      </c>
      <c r="K7">
        <v>13.8</v>
      </c>
      <c r="L7" t="s">
        <v>1983</v>
      </c>
      <c r="O7">
        <v>12.7</v>
      </c>
      <c r="P7">
        <v>32083</v>
      </c>
    </row>
    <row r="8" spans="1:16" hidden="1">
      <c r="A8" s="202" t="s">
        <v>1998</v>
      </c>
      <c r="B8" t="s">
        <v>1999</v>
      </c>
      <c r="C8">
        <v>48001</v>
      </c>
      <c r="D8" t="s">
        <v>1981</v>
      </c>
      <c r="E8">
        <v>4</v>
      </c>
      <c r="G8">
        <v>44604</v>
      </c>
      <c r="H8">
        <v>52721</v>
      </c>
      <c r="I8">
        <v>62108</v>
      </c>
      <c r="J8" t="s">
        <v>2000</v>
      </c>
      <c r="K8">
        <v>13.8</v>
      </c>
      <c r="L8" t="s">
        <v>1983</v>
      </c>
      <c r="O8">
        <v>12.8</v>
      </c>
      <c r="P8">
        <v>45587</v>
      </c>
    </row>
    <row r="9" spans="1:16" hidden="1">
      <c r="A9" s="202" t="s">
        <v>2001</v>
      </c>
      <c r="B9" t="s">
        <v>2002</v>
      </c>
      <c r="C9">
        <v>48001</v>
      </c>
      <c r="D9" t="s">
        <v>1981</v>
      </c>
      <c r="E9">
        <v>4</v>
      </c>
      <c r="G9">
        <v>44604</v>
      </c>
      <c r="H9">
        <v>52721</v>
      </c>
      <c r="I9">
        <v>62108</v>
      </c>
      <c r="J9" t="s">
        <v>1993</v>
      </c>
      <c r="K9">
        <v>13.8</v>
      </c>
      <c r="L9" t="s">
        <v>1983</v>
      </c>
      <c r="O9">
        <v>10.6</v>
      </c>
      <c r="P9">
        <v>43959</v>
      </c>
    </row>
    <row r="10" spans="1:16" hidden="1">
      <c r="A10" s="202" t="s">
        <v>2003</v>
      </c>
      <c r="B10" t="s">
        <v>2004</v>
      </c>
      <c r="C10">
        <v>48001</v>
      </c>
      <c r="D10" t="s">
        <v>1981</v>
      </c>
      <c r="E10">
        <v>4</v>
      </c>
      <c r="G10">
        <v>44604</v>
      </c>
      <c r="H10">
        <v>52721</v>
      </c>
      <c r="I10">
        <v>62108</v>
      </c>
      <c r="J10" t="s">
        <v>1993</v>
      </c>
      <c r="K10">
        <v>13.8</v>
      </c>
      <c r="L10" t="s">
        <v>1983</v>
      </c>
      <c r="O10">
        <v>13.4</v>
      </c>
      <c r="P10">
        <v>40313</v>
      </c>
    </row>
    <row r="11" spans="1:16" hidden="1">
      <c r="A11" s="202" t="s">
        <v>2005</v>
      </c>
      <c r="B11" t="s">
        <v>2006</v>
      </c>
      <c r="C11">
        <v>48001</v>
      </c>
      <c r="D11" t="s">
        <v>1981</v>
      </c>
      <c r="E11">
        <v>4</v>
      </c>
      <c r="G11">
        <v>44604</v>
      </c>
      <c r="H11">
        <v>52721</v>
      </c>
      <c r="I11">
        <v>62108</v>
      </c>
      <c r="J11" t="s">
        <v>2000</v>
      </c>
      <c r="K11">
        <v>13.8</v>
      </c>
      <c r="L11" t="s">
        <v>1990</v>
      </c>
      <c r="O11">
        <v>20</v>
      </c>
      <c r="P11">
        <v>52198</v>
      </c>
    </row>
    <row r="12" spans="1:16" hidden="1">
      <c r="A12" s="202" t="s">
        <v>2007</v>
      </c>
      <c r="B12" t="s">
        <v>2008</v>
      </c>
      <c r="C12">
        <v>48001</v>
      </c>
      <c r="D12" t="s">
        <v>1981</v>
      </c>
      <c r="E12">
        <v>4</v>
      </c>
      <c r="G12">
        <v>44604</v>
      </c>
      <c r="H12">
        <v>52721</v>
      </c>
      <c r="I12">
        <v>62108</v>
      </c>
      <c r="J12" t="s">
        <v>1982</v>
      </c>
      <c r="K12">
        <v>13.8</v>
      </c>
      <c r="L12" t="s">
        <v>1983</v>
      </c>
      <c r="O12">
        <v>9</v>
      </c>
      <c r="P12">
        <v>59113</v>
      </c>
    </row>
    <row r="13" spans="1:16" hidden="1">
      <c r="A13" s="202" t="s">
        <v>2009</v>
      </c>
      <c r="B13" t="s">
        <v>2010</v>
      </c>
      <c r="C13">
        <v>48001</v>
      </c>
      <c r="D13" t="s">
        <v>1981</v>
      </c>
      <c r="E13">
        <v>4</v>
      </c>
      <c r="G13">
        <v>44604</v>
      </c>
      <c r="H13">
        <v>52721</v>
      </c>
      <c r="I13">
        <v>62108</v>
      </c>
      <c r="J13" t="s">
        <v>1982</v>
      </c>
      <c r="K13">
        <v>13.8</v>
      </c>
      <c r="L13" t="s">
        <v>1983</v>
      </c>
      <c r="O13">
        <v>9.6</v>
      </c>
      <c r="P13">
        <v>56553</v>
      </c>
    </row>
    <row r="14" spans="1:16" hidden="1">
      <c r="A14" s="202" t="s">
        <v>2011</v>
      </c>
      <c r="B14" t="s">
        <v>2012</v>
      </c>
      <c r="C14">
        <v>48003</v>
      </c>
      <c r="D14" t="s">
        <v>2013</v>
      </c>
      <c r="E14">
        <v>12</v>
      </c>
      <c r="G14">
        <v>49684.75</v>
      </c>
      <c r="H14">
        <v>62722</v>
      </c>
      <c r="I14">
        <v>78270.75</v>
      </c>
      <c r="J14" t="s">
        <v>1986</v>
      </c>
      <c r="K14">
        <v>12.1</v>
      </c>
      <c r="L14" t="s">
        <v>1983</v>
      </c>
      <c r="O14">
        <v>12.1</v>
      </c>
      <c r="P14">
        <v>108029</v>
      </c>
    </row>
    <row r="15" spans="1:16" hidden="1">
      <c r="A15" s="202" t="s">
        <v>2014</v>
      </c>
      <c r="B15" t="s">
        <v>2015</v>
      </c>
      <c r="C15">
        <v>48003</v>
      </c>
      <c r="D15" t="s">
        <v>2013</v>
      </c>
      <c r="E15">
        <v>12</v>
      </c>
      <c r="G15">
        <v>49684.75</v>
      </c>
      <c r="H15">
        <v>62722</v>
      </c>
      <c r="I15">
        <v>78270.75</v>
      </c>
      <c r="J15" t="s">
        <v>1982</v>
      </c>
      <c r="K15">
        <v>12.1</v>
      </c>
      <c r="L15" t="s">
        <v>1983</v>
      </c>
      <c r="O15">
        <v>14.5</v>
      </c>
      <c r="P15">
        <v>75965</v>
      </c>
    </row>
    <row r="16" spans="1:16" hidden="1">
      <c r="A16" s="202" t="s">
        <v>2016</v>
      </c>
      <c r="B16" t="s">
        <v>2017</v>
      </c>
      <c r="C16">
        <v>48003</v>
      </c>
      <c r="D16" t="s">
        <v>2013</v>
      </c>
      <c r="E16">
        <v>12</v>
      </c>
      <c r="G16">
        <v>49684.75</v>
      </c>
      <c r="H16">
        <v>62722</v>
      </c>
      <c r="I16">
        <v>78270.75</v>
      </c>
      <c r="J16" t="s">
        <v>2000</v>
      </c>
      <c r="K16">
        <v>12.1</v>
      </c>
      <c r="L16" t="s">
        <v>1983</v>
      </c>
      <c r="O16">
        <v>12.7</v>
      </c>
      <c r="P16">
        <v>54866</v>
      </c>
    </row>
    <row r="17" spans="1:16" hidden="1">
      <c r="A17" s="202" t="s">
        <v>2018</v>
      </c>
      <c r="B17" t="s">
        <v>2019</v>
      </c>
      <c r="C17">
        <v>48003</v>
      </c>
      <c r="D17" t="s">
        <v>2013</v>
      </c>
      <c r="E17">
        <v>12</v>
      </c>
      <c r="G17">
        <v>49684.75</v>
      </c>
      <c r="H17">
        <v>62722</v>
      </c>
      <c r="I17">
        <v>78270.75</v>
      </c>
      <c r="J17" t="s">
        <v>1982</v>
      </c>
      <c r="K17">
        <v>12.1</v>
      </c>
      <c r="L17" t="s">
        <v>1983</v>
      </c>
      <c r="O17">
        <v>1.5</v>
      </c>
      <c r="P17">
        <v>72009</v>
      </c>
    </row>
    <row r="18" spans="1:16" hidden="1">
      <c r="A18" s="202" t="s">
        <v>2020</v>
      </c>
      <c r="B18" t="s">
        <v>2021</v>
      </c>
      <c r="C18">
        <v>48005</v>
      </c>
      <c r="D18" t="s">
        <v>2022</v>
      </c>
      <c r="E18">
        <v>5</v>
      </c>
      <c r="G18">
        <v>38212.25</v>
      </c>
      <c r="H18">
        <v>48611</v>
      </c>
      <c r="I18">
        <v>60949.25</v>
      </c>
      <c r="J18" t="s">
        <v>1986</v>
      </c>
      <c r="K18">
        <v>16.7</v>
      </c>
      <c r="L18" t="s">
        <v>1983</v>
      </c>
      <c r="O18">
        <v>6.7</v>
      </c>
      <c r="P18">
        <v>61298</v>
      </c>
    </row>
    <row r="19" spans="1:16" hidden="1">
      <c r="A19" s="202" t="s">
        <v>2023</v>
      </c>
      <c r="B19" t="s">
        <v>2024</v>
      </c>
      <c r="C19">
        <v>48005</v>
      </c>
      <c r="D19" t="s">
        <v>2022</v>
      </c>
      <c r="E19">
        <v>5</v>
      </c>
      <c r="G19">
        <v>38212.25</v>
      </c>
      <c r="H19">
        <v>48611</v>
      </c>
      <c r="I19">
        <v>60949.25</v>
      </c>
      <c r="J19" t="s">
        <v>1986</v>
      </c>
      <c r="K19">
        <v>16.7</v>
      </c>
      <c r="L19" t="s">
        <v>1990</v>
      </c>
      <c r="O19">
        <v>25</v>
      </c>
      <c r="P19">
        <v>85807</v>
      </c>
    </row>
    <row r="20" spans="1:16" hidden="1">
      <c r="A20" s="202" t="s">
        <v>2025</v>
      </c>
      <c r="B20" t="s">
        <v>2026</v>
      </c>
      <c r="C20">
        <v>48005</v>
      </c>
      <c r="D20" t="s">
        <v>2022</v>
      </c>
      <c r="E20">
        <v>5</v>
      </c>
      <c r="G20">
        <v>38212.25</v>
      </c>
      <c r="H20">
        <v>48611</v>
      </c>
      <c r="I20">
        <v>60949.25</v>
      </c>
      <c r="J20" t="s">
        <v>1986</v>
      </c>
      <c r="K20">
        <v>16.7</v>
      </c>
      <c r="L20" t="s">
        <v>1983</v>
      </c>
      <c r="O20">
        <v>8.3000000000000007</v>
      </c>
      <c r="P20">
        <v>70945</v>
      </c>
    </row>
    <row r="21" spans="1:16" hidden="1">
      <c r="A21" s="202" t="s">
        <v>2027</v>
      </c>
      <c r="B21" t="s">
        <v>2028</v>
      </c>
      <c r="C21">
        <v>48005</v>
      </c>
      <c r="D21" t="s">
        <v>2022</v>
      </c>
      <c r="E21">
        <v>5</v>
      </c>
      <c r="G21">
        <v>38212.25</v>
      </c>
      <c r="H21">
        <v>48611</v>
      </c>
      <c r="I21">
        <v>60949.25</v>
      </c>
      <c r="J21" t="s">
        <v>2000</v>
      </c>
      <c r="K21">
        <v>16.7</v>
      </c>
      <c r="L21" t="s">
        <v>1983</v>
      </c>
      <c r="O21">
        <v>13.8</v>
      </c>
      <c r="P21">
        <v>45493</v>
      </c>
    </row>
    <row r="22" spans="1:16" hidden="1">
      <c r="A22" s="202" t="s">
        <v>2029</v>
      </c>
      <c r="B22" t="s">
        <v>2030</v>
      </c>
      <c r="C22">
        <v>48005</v>
      </c>
      <c r="D22" t="s">
        <v>2022</v>
      </c>
      <c r="E22">
        <v>5</v>
      </c>
      <c r="G22">
        <v>38212.25</v>
      </c>
      <c r="H22">
        <v>48611</v>
      </c>
      <c r="I22">
        <v>60949.25</v>
      </c>
      <c r="J22" t="s">
        <v>2000</v>
      </c>
      <c r="K22">
        <v>16.7</v>
      </c>
      <c r="L22" t="s">
        <v>1983</v>
      </c>
      <c r="O22">
        <v>13.5</v>
      </c>
      <c r="P22">
        <v>44542</v>
      </c>
    </row>
    <row r="23" spans="1:16" hidden="1">
      <c r="A23" s="202" t="s">
        <v>2031</v>
      </c>
      <c r="B23" t="s">
        <v>2032</v>
      </c>
      <c r="C23">
        <v>48005</v>
      </c>
      <c r="D23" t="s">
        <v>2022</v>
      </c>
      <c r="E23">
        <v>5</v>
      </c>
      <c r="G23">
        <v>38212.25</v>
      </c>
      <c r="H23">
        <v>48611</v>
      </c>
      <c r="I23">
        <v>60949.25</v>
      </c>
      <c r="J23" t="s">
        <v>1982</v>
      </c>
      <c r="K23">
        <v>16.7</v>
      </c>
      <c r="L23" t="s">
        <v>1983</v>
      </c>
      <c r="O23">
        <v>17.5</v>
      </c>
      <c r="P23">
        <v>56355</v>
      </c>
    </row>
    <row r="24" spans="1:16" hidden="1">
      <c r="A24" s="202" t="s">
        <v>2033</v>
      </c>
      <c r="B24" t="s">
        <v>2034</v>
      </c>
      <c r="C24">
        <v>48005</v>
      </c>
      <c r="D24" t="s">
        <v>2022</v>
      </c>
      <c r="E24">
        <v>5</v>
      </c>
      <c r="G24">
        <v>38212.25</v>
      </c>
      <c r="H24">
        <v>48611</v>
      </c>
      <c r="I24">
        <v>60949.25</v>
      </c>
      <c r="J24" t="s">
        <v>1982</v>
      </c>
      <c r="K24">
        <v>16.7</v>
      </c>
      <c r="L24" t="s">
        <v>1983</v>
      </c>
      <c r="O24">
        <v>7.2</v>
      </c>
      <c r="P24">
        <v>55382</v>
      </c>
    </row>
    <row r="25" spans="1:16" hidden="1">
      <c r="A25" s="202" t="s">
        <v>2035</v>
      </c>
      <c r="B25" t="s">
        <v>2036</v>
      </c>
      <c r="C25">
        <v>48005</v>
      </c>
      <c r="D25" t="s">
        <v>2022</v>
      </c>
      <c r="E25">
        <v>5</v>
      </c>
      <c r="G25">
        <v>38212.25</v>
      </c>
      <c r="H25">
        <v>48611</v>
      </c>
      <c r="I25">
        <v>60949.25</v>
      </c>
      <c r="J25" t="s">
        <v>2000</v>
      </c>
      <c r="K25">
        <v>16.7</v>
      </c>
      <c r="L25" t="s">
        <v>1983</v>
      </c>
      <c r="O25">
        <v>12.9</v>
      </c>
      <c r="P25">
        <v>39527</v>
      </c>
    </row>
    <row r="26" spans="1:16" hidden="1">
      <c r="A26" s="202" t="s">
        <v>2037</v>
      </c>
      <c r="B26" t="s">
        <v>2038</v>
      </c>
      <c r="C26">
        <v>48005</v>
      </c>
      <c r="D26" t="s">
        <v>2022</v>
      </c>
      <c r="E26">
        <v>5</v>
      </c>
      <c r="G26">
        <v>38212.25</v>
      </c>
      <c r="H26">
        <v>48611</v>
      </c>
      <c r="I26">
        <v>60949.25</v>
      </c>
      <c r="J26" t="s">
        <v>1993</v>
      </c>
      <c r="K26">
        <v>16.7</v>
      </c>
      <c r="L26" t="s">
        <v>1990</v>
      </c>
      <c r="O26">
        <v>38</v>
      </c>
      <c r="P26">
        <v>27568</v>
      </c>
    </row>
    <row r="27" spans="1:16" hidden="1">
      <c r="A27" s="202" t="s">
        <v>2039</v>
      </c>
      <c r="B27" t="s">
        <v>2040</v>
      </c>
      <c r="C27">
        <v>48005</v>
      </c>
      <c r="D27" t="s">
        <v>2022</v>
      </c>
      <c r="E27">
        <v>5</v>
      </c>
      <c r="G27">
        <v>38212.25</v>
      </c>
      <c r="H27">
        <v>48611</v>
      </c>
      <c r="I27">
        <v>60949.25</v>
      </c>
      <c r="J27" t="s">
        <v>2000</v>
      </c>
      <c r="K27">
        <v>16.7</v>
      </c>
      <c r="L27" t="s">
        <v>1990</v>
      </c>
      <c r="O27">
        <v>27.3</v>
      </c>
      <c r="P27">
        <v>39271</v>
      </c>
    </row>
    <row r="28" spans="1:16" hidden="1">
      <c r="A28" s="202" t="s">
        <v>2041</v>
      </c>
      <c r="B28" t="s">
        <v>2042</v>
      </c>
      <c r="C28">
        <v>48005</v>
      </c>
      <c r="D28" t="s">
        <v>2022</v>
      </c>
      <c r="E28">
        <v>5</v>
      </c>
      <c r="G28">
        <v>38212.25</v>
      </c>
      <c r="H28">
        <v>48611</v>
      </c>
      <c r="I28">
        <v>60949.25</v>
      </c>
      <c r="J28" t="s">
        <v>1993</v>
      </c>
      <c r="K28">
        <v>16.7</v>
      </c>
      <c r="L28" t="s">
        <v>1990</v>
      </c>
      <c r="O28">
        <v>27.8</v>
      </c>
      <c r="P28">
        <v>36979</v>
      </c>
    </row>
    <row r="29" spans="1:16" hidden="1">
      <c r="A29" s="202" t="s">
        <v>2043</v>
      </c>
      <c r="B29" t="s">
        <v>2044</v>
      </c>
      <c r="C29">
        <v>48005</v>
      </c>
      <c r="D29" t="s">
        <v>2022</v>
      </c>
      <c r="E29">
        <v>5</v>
      </c>
      <c r="G29">
        <v>38212.25</v>
      </c>
      <c r="H29">
        <v>48611</v>
      </c>
      <c r="I29">
        <v>60949.25</v>
      </c>
      <c r="J29" t="s">
        <v>1982</v>
      </c>
      <c r="K29">
        <v>16.7</v>
      </c>
      <c r="L29" t="s">
        <v>1983</v>
      </c>
      <c r="O29">
        <v>16.7</v>
      </c>
      <c r="P29">
        <v>53619</v>
      </c>
    </row>
    <row r="30" spans="1:16" hidden="1">
      <c r="A30" s="202" t="s">
        <v>2045</v>
      </c>
      <c r="B30" t="s">
        <v>2046</v>
      </c>
      <c r="C30">
        <v>48005</v>
      </c>
      <c r="D30" t="s">
        <v>2022</v>
      </c>
      <c r="E30">
        <v>5</v>
      </c>
      <c r="G30">
        <v>38212.25</v>
      </c>
      <c r="H30">
        <v>48611</v>
      </c>
      <c r="I30">
        <v>60949.25</v>
      </c>
      <c r="J30" t="s">
        <v>1982</v>
      </c>
      <c r="K30">
        <v>16.7</v>
      </c>
      <c r="L30" t="s">
        <v>1983</v>
      </c>
      <c r="O30">
        <v>8.5</v>
      </c>
      <c r="P30">
        <v>54271</v>
      </c>
    </row>
    <row r="31" spans="1:16" hidden="1">
      <c r="A31" s="202" t="s">
        <v>2047</v>
      </c>
      <c r="B31" t="s">
        <v>2048</v>
      </c>
      <c r="C31">
        <v>48005</v>
      </c>
      <c r="D31" t="s">
        <v>2022</v>
      </c>
      <c r="E31">
        <v>5</v>
      </c>
      <c r="G31">
        <v>38212.25</v>
      </c>
      <c r="H31">
        <v>48611</v>
      </c>
      <c r="I31">
        <v>60949.25</v>
      </c>
      <c r="J31" t="s">
        <v>1982</v>
      </c>
      <c r="K31">
        <v>16.7</v>
      </c>
      <c r="L31" t="s">
        <v>1983</v>
      </c>
      <c r="O31">
        <v>13.8</v>
      </c>
      <c r="P31">
        <v>54812</v>
      </c>
    </row>
    <row r="32" spans="1:16" hidden="1">
      <c r="A32" s="202" t="s">
        <v>2049</v>
      </c>
      <c r="B32" t="s">
        <v>2050</v>
      </c>
      <c r="C32">
        <v>48005</v>
      </c>
      <c r="D32" t="s">
        <v>2022</v>
      </c>
      <c r="E32">
        <v>5</v>
      </c>
      <c r="G32">
        <v>38212.25</v>
      </c>
      <c r="H32">
        <v>48611</v>
      </c>
      <c r="I32">
        <v>60949.25</v>
      </c>
      <c r="J32" t="s">
        <v>1986</v>
      </c>
      <c r="K32">
        <v>16.7</v>
      </c>
      <c r="L32" t="s">
        <v>1983</v>
      </c>
      <c r="O32">
        <v>16.7</v>
      </c>
      <c r="P32">
        <v>72917</v>
      </c>
    </row>
    <row r="33" spans="1:16" hidden="1">
      <c r="A33" s="202" t="s">
        <v>2051</v>
      </c>
      <c r="B33" t="s">
        <v>2052</v>
      </c>
      <c r="C33">
        <v>48005</v>
      </c>
      <c r="D33" t="s">
        <v>2022</v>
      </c>
      <c r="E33">
        <v>5</v>
      </c>
      <c r="G33">
        <v>38212.25</v>
      </c>
      <c r="H33">
        <v>48611</v>
      </c>
      <c r="I33">
        <v>60949.25</v>
      </c>
      <c r="J33" t="s">
        <v>2000</v>
      </c>
      <c r="K33">
        <v>16.7</v>
      </c>
      <c r="L33" t="s">
        <v>1990</v>
      </c>
      <c r="O33">
        <v>25.8</v>
      </c>
      <c r="P33">
        <v>41164</v>
      </c>
    </row>
    <row r="34" spans="1:16" hidden="1">
      <c r="A34" s="202" t="s">
        <v>2053</v>
      </c>
      <c r="B34" t="s">
        <v>2054</v>
      </c>
      <c r="C34">
        <v>48005</v>
      </c>
      <c r="D34" t="s">
        <v>2022</v>
      </c>
      <c r="E34">
        <v>5</v>
      </c>
      <c r="G34">
        <v>38212.25</v>
      </c>
      <c r="H34">
        <v>48611</v>
      </c>
      <c r="I34">
        <v>60949.25</v>
      </c>
      <c r="J34" t="s">
        <v>1982</v>
      </c>
      <c r="K34">
        <v>16.7</v>
      </c>
      <c r="L34" t="s">
        <v>1983</v>
      </c>
      <c r="O34">
        <v>18.100000000000001</v>
      </c>
      <c r="P34">
        <v>57031</v>
      </c>
    </row>
    <row r="35" spans="1:16" hidden="1">
      <c r="A35" s="202" t="s">
        <v>2055</v>
      </c>
      <c r="B35" t="s">
        <v>2056</v>
      </c>
      <c r="C35">
        <v>48005</v>
      </c>
      <c r="D35" t="s">
        <v>2022</v>
      </c>
      <c r="E35">
        <v>5</v>
      </c>
      <c r="G35">
        <v>38212.25</v>
      </c>
      <c r="H35">
        <v>48611</v>
      </c>
      <c r="I35">
        <v>60949.25</v>
      </c>
      <c r="J35" t="s">
        <v>1986</v>
      </c>
      <c r="K35">
        <v>16.7</v>
      </c>
      <c r="L35" t="s">
        <v>1983</v>
      </c>
      <c r="O35">
        <v>10.3</v>
      </c>
      <c r="P35">
        <v>61431</v>
      </c>
    </row>
    <row r="36" spans="1:16" hidden="1">
      <c r="A36" s="202" t="s">
        <v>2057</v>
      </c>
      <c r="B36" t="s">
        <v>2058</v>
      </c>
      <c r="C36">
        <v>48005</v>
      </c>
      <c r="D36" t="s">
        <v>2022</v>
      </c>
      <c r="E36">
        <v>5</v>
      </c>
      <c r="G36">
        <v>38212.25</v>
      </c>
      <c r="H36">
        <v>48611</v>
      </c>
      <c r="I36">
        <v>60949.25</v>
      </c>
      <c r="J36" t="s">
        <v>2000</v>
      </c>
      <c r="K36">
        <v>16.7</v>
      </c>
      <c r="L36" t="s">
        <v>1983</v>
      </c>
      <c r="O36">
        <v>13.8</v>
      </c>
      <c r="P36">
        <v>45296</v>
      </c>
    </row>
    <row r="37" spans="1:16" hidden="1">
      <c r="A37" s="202" t="s">
        <v>2059</v>
      </c>
      <c r="B37" t="s">
        <v>2060</v>
      </c>
      <c r="C37">
        <v>48005</v>
      </c>
      <c r="D37" t="s">
        <v>2022</v>
      </c>
      <c r="E37">
        <v>5</v>
      </c>
      <c r="G37">
        <v>38212.25</v>
      </c>
      <c r="H37">
        <v>48611</v>
      </c>
      <c r="I37">
        <v>60949.25</v>
      </c>
      <c r="J37" t="s">
        <v>1993</v>
      </c>
      <c r="K37">
        <v>16.7</v>
      </c>
      <c r="L37" t="s">
        <v>1983</v>
      </c>
      <c r="O37">
        <v>19.899999999999999</v>
      </c>
      <c r="P37">
        <v>35500</v>
      </c>
    </row>
    <row r="38" spans="1:16" hidden="1">
      <c r="A38" s="202" t="s">
        <v>2061</v>
      </c>
      <c r="B38" t="s">
        <v>2062</v>
      </c>
      <c r="C38">
        <v>48005</v>
      </c>
      <c r="D38" t="s">
        <v>2022</v>
      </c>
      <c r="E38">
        <v>5</v>
      </c>
      <c r="G38">
        <v>38212.25</v>
      </c>
      <c r="H38">
        <v>48611</v>
      </c>
      <c r="I38">
        <v>60949.25</v>
      </c>
      <c r="J38" t="s">
        <v>2000</v>
      </c>
      <c r="K38">
        <v>16.7</v>
      </c>
      <c r="L38" t="s">
        <v>1983</v>
      </c>
      <c r="O38">
        <v>18.8</v>
      </c>
      <c r="P38">
        <v>42657</v>
      </c>
    </row>
    <row r="39" spans="1:16" hidden="1">
      <c r="A39" s="202" t="s">
        <v>2063</v>
      </c>
      <c r="B39" t="s">
        <v>2064</v>
      </c>
      <c r="C39">
        <v>48007</v>
      </c>
      <c r="D39" t="s">
        <v>2065</v>
      </c>
      <c r="E39">
        <v>10</v>
      </c>
      <c r="G39">
        <v>40181.25</v>
      </c>
      <c r="H39">
        <v>52026</v>
      </c>
      <c r="I39">
        <v>67335</v>
      </c>
      <c r="J39" t="s">
        <v>1993</v>
      </c>
      <c r="K39">
        <v>14.3</v>
      </c>
      <c r="L39" t="s">
        <v>1990</v>
      </c>
      <c r="O39">
        <v>37</v>
      </c>
      <c r="P39">
        <v>37083</v>
      </c>
    </row>
    <row r="40" spans="1:16" hidden="1">
      <c r="A40" s="202" t="s">
        <v>2066</v>
      </c>
      <c r="B40" t="s">
        <v>2067</v>
      </c>
      <c r="C40">
        <v>48007</v>
      </c>
      <c r="D40" t="s">
        <v>2065</v>
      </c>
      <c r="E40">
        <v>10</v>
      </c>
      <c r="G40">
        <v>40181.25</v>
      </c>
      <c r="H40">
        <v>52026</v>
      </c>
      <c r="I40">
        <v>67335</v>
      </c>
      <c r="J40" t="s">
        <v>2000</v>
      </c>
      <c r="K40">
        <v>14.3</v>
      </c>
      <c r="L40" t="s">
        <v>1983</v>
      </c>
      <c r="O40">
        <v>5.7</v>
      </c>
      <c r="P40">
        <v>50543</v>
      </c>
    </row>
    <row r="41" spans="1:16" hidden="1">
      <c r="A41" s="202" t="s">
        <v>2068</v>
      </c>
      <c r="B41" t="s">
        <v>2069</v>
      </c>
      <c r="C41">
        <v>48007</v>
      </c>
      <c r="D41" t="s">
        <v>2065</v>
      </c>
      <c r="E41">
        <v>10</v>
      </c>
      <c r="G41">
        <v>40181.25</v>
      </c>
      <c r="H41">
        <v>52026</v>
      </c>
      <c r="I41">
        <v>67335</v>
      </c>
      <c r="J41" t="s">
        <v>1993</v>
      </c>
      <c r="K41">
        <v>14.3</v>
      </c>
      <c r="L41" t="s">
        <v>1983</v>
      </c>
      <c r="O41">
        <v>11.7</v>
      </c>
      <c r="P41">
        <v>38365</v>
      </c>
    </row>
    <row r="42" spans="1:16" hidden="1">
      <c r="A42" s="202" t="s">
        <v>2070</v>
      </c>
      <c r="B42" t="s">
        <v>2071</v>
      </c>
      <c r="C42">
        <v>48007</v>
      </c>
      <c r="D42" t="s">
        <v>2065</v>
      </c>
      <c r="E42">
        <v>10</v>
      </c>
      <c r="G42">
        <v>40181.25</v>
      </c>
      <c r="H42">
        <v>52026</v>
      </c>
      <c r="I42">
        <v>67335</v>
      </c>
      <c r="J42" t="s">
        <v>1982</v>
      </c>
      <c r="K42">
        <v>14.3</v>
      </c>
      <c r="L42" t="s">
        <v>1983</v>
      </c>
      <c r="O42">
        <v>16.8</v>
      </c>
      <c r="P42">
        <v>64732</v>
      </c>
    </row>
    <row r="43" spans="1:16" hidden="1">
      <c r="A43" s="202" t="s">
        <v>2072</v>
      </c>
      <c r="B43" t="s">
        <v>2073</v>
      </c>
      <c r="C43">
        <v>48007</v>
      </c>
      <c r="D43" t="s">
        <v>2065</v>
      </c>
      <c r="E43">
        <v>10</v>
      </c>
      <c r="G43">
        <v>40181.25</v>
      </c>
      <c r="H43">
        <v>52026</v>
      </c>
      <c r="I43">
        <v>67335</v>
      </c>
      <c r="J43" t="s">
        <v>1993</v>
      </c>
      <c r="K43">
        <v>14.3</v>
      </c>
      <c r="L43" t="s">
        <v>1990</v>
      </c>
      <c r="O43">
        <v>30.5</v>
      </c>
      <c r="P43">
        <v>36201</v>
      </c>
    </row>
    <row r="44" spans="1:16" hidden="1">
      <c r="A44" s="202" t="s">
        <v>2074</v>
      </c>
      <c r="B44" t="s">
        <v>2075</v>
      </c>
      <c r="C44">
        <v>48007</v>
      </c>
      <c r="D44" t="s">
        <v>2065</v>
      </c>
      <c r="E44">
        <v>10</v>
      </c>
      <c r="G44">
        <v>40181.25</v>
      </c>
      <c r="H44">
        <v>52026</v>
      </c>
      <c r="I44">
        <v>67335</v>
      </c>
      <c r="J44" t="s">
        <v>1986</v>
      </c>
      <c r="K44">
        <v>14.3</v>
      </c>
      <c r="L44" t="s">
        <v>1983</v>
      </c>
      <c r="O44">
        <v>6.3</v>
      </c>
      <c r="P44">
        <v>102672</v>
      </c>
    </row>
    <row r="45" spans="1:16" hidden="1">
      <c r="A45" s="202" t="s">
        <v>2076</v>
      </c>
      <c r="B45" t="s">
        <v>2077</v>
      </c>
      <c r="C45">
        <v>48007</v>
      </c>
      <c r="D45" t="s">
        <v>2065</v>
      </c>
      <c r="E45">
        <v>10</v>
      </c>
      <c r="G45">
        <v>40181.25</v>
      </c>
      <c r="H45">
        <v>52026</v>
      </c>
      <c r="I45">
        <v>67335</v>
      </c>
      <c r="J45" t="s">
        <v>2000</v>
      </c>
      <c r="K45">
        <v>14.3</v>
      </c>
      <c r="L45" t="s">
        <v>1990</v>
      </c>
      <c r="O45">
        <v>26.3</v>
      </c>
      <c r="P45">
        <v>42804</v>
      </c>
    </row>
    <row r="46" spans="1:16" hidden="1">
      <c r="A46" s="202" t="s">
        <v>2078</v>
      </c>
      <c r="B46" t="s">
        <v>2079</v>
      </c>
      <c r="C46">
        <v>48007</v>
      </c>
      <c r="D46" t="s">
        <v>2065</v>
      </c>
      <c r="E46">
        <v>10</v>
      </c>
      <c r="G46">
        <v>40181.25</v>
      </c>
      <c r="H46">
        <v>52026</v>
      </c>
      <c r="I46">
        <v>67335</v>
      </c>
      <c r="J46" t="s">
        <v>2000</v>
      </c>
      <c r="K46">
        <v>14.3</v>
      </c>
      <c r="L46" t="s">
        <v>1990</v>
      </c>
      <c r="O46">
        <v>22.8</v>
      </c>
      <c r="P46">
        <v>45359</v>
      </c>
    </row>
    <row r="47" spans="1:16" hidden="1">
      <c r="A47" s="202" t="s">
        <v>2080</v>
      </c>
      <c r="B47" t="s">
        <v>2081</v>
      </c>
      <c r="C47">
        <v>48007</v>
      </c>
      <c r="D47" t="s">
        <v>2065</v>
      </c>
      <c r="E47">
        <v>10</v>
      </c>
      <c r="G47">
        <v>40181.25</v>
      </c>
      <c r="H47">
        <v>52026</v>
      </c>
      <c r="I47">
        <v>67335</v>
      </c>
      <c r="J47" t="s">
        <v>1993</v>
      </c>
      <c r="K47">
        <v>14.3</v>
      </c>
      <c r="L47" t="s">
        <v>1990</v>
      </c>
      <c r="O47">
        <v>51.3</v>
      </c>
      <c r="P47">
        <v>37700</v>
      </c>
    </row>
    <row r="48" spans="1:16" hidden="1">
      <c r="A48" s="202" t="s">
        <v>2082</v>
      </c>
      <c r="B48" t="s">
        <v>2083</v>
      </c>
      <c r="C48">
        <v>48007</v>
      </c>
      <c r="D48" t="s">
        <v>2065</v>
      </c>
      <c r="E48">
        <v>10</v>
      </c>
      <c r="G48">
        <v>40181.25</v>
      </c>
      <c r="H48">
        <v>52026</v>
      </c>
      <c r="I48">
        <v>67335</v>
      </c>
      <c r="J48" t="s">
        <v>1989</v>
      </c>
      <c r="K48">
        <v>14.3</v>
      </c>
      <c r="L48" t="s">
        <v>1983</v>
      </c>
      <c r="O48">
        <v>6.1</v>
      </c>
      <c r="P48" t="s">
        <v>364</v>
      </c>
    </row>
    <row r="49" spans="1:16" hidden="1">
      <c r="A49" s="202" t="s">
        <v>2084</v>
      </c>
      <c r="B49" t="s">
        <v>2085</v>
      </c>
      <c r="C49">
        <v>48007</v>
      </c>
      <c r="D49" t="s">
        <v>2065</v>
      </c>
      <c r="E49">
        <v>10</v>
      </c>
      <c r="G49">
        <v>40181.25</v>
      </c>
      <c r="H49">
        <v>52026</v>
      </c>
      <c r="I49">
        <v>67335</v>
      </c>
      <c r="J49" t="s">
        <v>1989</v>
      </c>
      <c r="K49">
        <v>14.3</v>
      </c>
      <c r="L49" t="s">
        <v>2086</v>
      </c>
      <c r="O49" t="s">
        <v>364</v>
      </c>
      <c r="P49" t="s">
        <v>364</v>
      </c>
    </row>
    <row r="50" spans="1:16" hidden="1">
      <c r="A50" s="202" t="s">
        <v>2087</v>
      </c>
      <c r="B50" t="s">
        <v>2088</v>
      </c>
      <c r="C50">
        <v>48009</v>
      </c>
      <c r="D50" t="s">
        <v>2089</v>
      </c>
      <c r="E50">
        <v>2</v>
      </c>
      <c r="G50">
        <v>40250</v>
      </c>
      <c r="H50">
        <v>50455</v>
      </c>
      <c r="I50">
        <v>60278</v>
      </c>
      <c r="J50" t="s">
        <v>1986</v>
      </c>
      <c r="K50">
        <v>14.4</v>
      </c>
      <c r="L50" t="s">
        <v>1983</v>
      </c>
      <c r="O50">
        <v>5.9</v>
      </c>
      <c r="P50">
        <v>86397</v>
      </c>
    </row>
    <row r="51" spans="1:16" hidden="1">
      <c r="A51" s="202" t="s">
        <v>2090</v>
      </c>
      <c r="B51" t="s">
        <v>2091</v>
      </c>
      <c r="C51">
        <v>48009</v>
      </c>
      <c r="D51" t="s">
        <v>2089</v>
      </c>
      <c r="E51">
        <v>2</v>
      </c>
      <c r="G51">
        <v>40250</v>
      </c>
      <c r="H51">
        <v>50455</v>
      </c>
      <c r="I51">
        <v>60278</v>
      </c>
      <c r="J51" t="s">
        <v>2000</v>
      </c>
      <c r="K51">
        <v>14.4</v>
      </c>
      <c r="L51" t="s">
        <v>1983</v>
      </c>
      <c r="O51">
        <v>16.7</v>
      </c>
      <c r="P51">
        <v>50208</v>
      </c>
    </row>
    <row r="52" spans="1:16" hidden="1">
      <c r="A52" s="202" t="s">
        <v>2092</v>
      </c>
      <c r="B52" t="s">
        <v>2093</v>
      </c>
      <c r="C52">
        <v>48009</v>
      </c>
      <c r="D52" t="s">
        <v>2089</v>
      </c>
      <c r="E52">
        <v>2</v>
      </c>
      <c r="G52">
        <v>40250</v>
      </c>
      <c r="H52">
        <v>50455</v>
      </c>
      <c r="I52">
        <v>60278</v>
      </c>
      <c r="J52" t="s">
        <v>1982</v>
      </c>
      <c r="K52">
        <v>14.4</v>
      </c>
      <c r="L52" t="s">
        <v>1983</v>
      </c>
      <c r="O52">
        <v>12.4</v>
      </c>
      <c r="P52">
        <v>56556</v>
      </c>
    </row>
    <row r="53" spans="1:16" hidden="1">
      <c r="A53" s="202" t="s">
        <v>2094</v>
      </c>
      <c r="B53" t="s">
        <v>2095</v>
      </c>
      <c r="C53">
        <v>48011</v>
      </c>
      <c r="D53" t="s">
        <v>2096</v>
      </c>
      <c r="E53">
        <v>1</v>
      </c>
      <c r="G53">
        <v>41588</v>
      </c>
      <c r="H53">
        <v>52045</v>
      </c>
      <c r="I53">
        <v>64113.5</v>
      </c>
      <c r="J53" t="s">
        <v>1986</v>
      </c>
      <c r="K53">
        <v>15.2</v>
      </c>
      <c r="L53" t="s">
        <v>1983</v>
      </c>
      <c r="O53">
        <v>7.3</v>
      </c>
      <c r="P53">
        <v>69386</v>
      </c>
    </row>
    <row r="54" spans="1:16" hidden="1">
      <c r="A54" s="202" t="s">
        <v>2097</v>
      </c>
      <c r="B54" t="s">
        <v>2098</v>
      </c>
      <c r="C54">
        <v>48013</v>
      </c>
      <c r="D54" t="s">
        <v>2099</v>
      </c>
      <c r="E54">
        <v>9</v>
      </c>
      <c r="G54">
        <v>44457.5</v>
      </c>
      <c r="H54">
        <v>59933.5</v>
      </c>
      <c r="I54">
        <v>81080.5</v>
      </c>
      <c r="J54" t="s">
        <v>2000</v>
      </c>
      <c r="K54">
        <v>12.2</v>
      </c>
      <c r="L54" t="s">
        <v>1983</v>
      </c>
      <c r="O54">
        <v>11.7</v>
      </c>
      <c r="P54">
        <v>58031</v>
      </c>
    </row>
    <row r="55" spans="1:16" hidden="1">
      <c r="A55" s="202" t="s">
        <v>2100</v>
      </c>
      <c r="B55" t="s">
        <v>2101</v>
      </c>
      <c r="C55">
        <v>48013</v>
      </c>
      <c r="D55" t="s">
        <v>2099</v>
      </c>
      <c r="E55">
        <v>9</v>
      </c>
      <c r="G55">
        <v>44457.5</v>
      </c>
      <c r="H55">
        <v>59933.5</v>
      </c>
      <c r="I55">
        <v>81080.5</v>
      </c>
      <c r="J55" t="s">
        <v>1982</v>
      </c>
      <c r="K55">
        <v>12.2</v>
      </c>
      <c r="L55" t="s">
        <v>1983</v>
      </c>
      <c r="O55">
        <v>8.6</v>
      </c>
      <c r="P55">
        <v>63472</v>
      </c>
    </row>
    <row r="56" spans="1:16" hidden="1">
      <c r="A56" s="202" t="s">
        <v>2102</v>
      </c>
      <c r="B56" t="s">
        <v>2103</v>
      </c>
      <c r="C56">
        <v>48013</v>
      </c>
      <c r="D56" t="s">
        <v>2099</v>
      </c>
      <c r="E56">
        <v>9</v>
      </c>
      <c r="G56">
        <v>44457.5</v>
      </c>
      <c r="H56">
        <v>59933.5</v>
      </c>
      <c r="I56">
        <v>81080.5</v>
      </c>
      <c r="J56" t="s">
        <v>2000</v>
      </c>
      <c r="K56">
        <v>12.2</v>
      </c>
      <c r="L56" t="s">
        <v>1983</v>
      </c>
      <c r="O56">
        <v>15.1</v>
      </c>
      <c r="P56">
        <v>51481</v>
      </c>
    </row>
    <row r="57" spans="1:16" hidden="1">
      <c r="A57" s="202" t="s">
        <v>2104</v>
      </c>
      <c r="B57" t="s">
        <v>2105</v>
      </c>
      <c r="C57">
        <v>48013</v>
      </c>
      <c r="D57" t="s">
        <v>2099</v>
      </c>
      <c r="E57">
        <v>9</v>
      </c>
      <c r="G57">
        <v>44457.5</v>
      </c>
      <c r="H57">
        <v>59933.5</v>
      </c>
      <c r="I57">
        <v>81080.5</v>
      </c>
      <c r="J57" t="s">
        <v>1986</v>
      </c>
      <c r="K57">
        <v>12.2</v>
      </c>
      <c r="L57" t="s">
        <v>1983</v>
      </c>
      <c r="O57">
        <v>2.6</v>
      </c>
      <c r="P57">
        <v>85216</v>
      </c>
    </row>
    <row r="58" spans="1:16" hidden="1">
      <c r="A58" s="202" t="s">
        <v>2106</v>
      </c>
      <c r="B58" t="s">
        <v>2107</v>
      </c>
      <c r="C58">
        <v>48013</v>
      </c>
      <c r="D58" t="s">
        <v>2099</v>
      </c>
      <c r="E58">
        <v>9</v>
      </c>
      <c r="G58">
        <v>44457.5</v>
      </c>
      <c r="H58">
        <v>59933.5</v>
      </c>
      <c r="I58">
        <v>81080.5</v>
      </c>
      <c r="J58" t="s">
        <v>2000</v>
      </c>
      <c r="K58">
        <v>12.2</v>
      </c>
      <c r="L58" t="s">
        <v>1983</v>
      </c>
      <c r="O58">
        <v>18.100000000000001</v>
      </c>
      <c r="P58">
        <v>50653</v>
      </c>
    </row>
    <row r="59" spans="1:16" hidden="1">
      <c r="A59" s="202" t="s">
        <v>2108</v>
      </c>
      <c r="B59" t="s">
        <v>2109</v>
      </c>
      <c r="C59">
        <v>48013</v>
      </c>
      <c r="D59" t="s">
        <v>2099</v>
      </c>
      <c r="E59">
        <v>9</v>
      </c>
      <c r="G59">
        <v>44457.5</v>
      </c>
      <c r="H59">
        <v>59933.5</v>
      </c>
      <c r="I59">
        <v>81080.5</v>
      </c>
      <c r="J59" t="s">
        <v>2000</v>
      </c>
      <c r="K59">
        <v>12.2</v>
      </c>
      <c r="L59" t="s">
        <v>1983</v>
      </c>
      <c r="O59">
        <v>3.6</v>
      </c>
      <c r="P59">
        <v>58345</v>
      </c>
    </row>
    <row r="60" spans="1:16" hidden="1">
      <c r="A60" s="202" t="s">
        <v>2110</v>
      </c>
      <c r="B60" t="s">
        <v>2111</v>
      </c>
      <c r="C60">
        <v>48013</v>
      </c>
      <c r="D60" t="s">
        <v>2099</v>
      </c>
      <c r="E60">
        <v>9</v>
      </c>
      <c r="G60">
        <v>44457.5</v>
      </c>
      <c r="H60">
        <v>59933.5</v>
      </c>
      <c r="I60">
        <v>81080.5</v>
      </c>
      <c r="J60" t="s">
        <v>2000</v>
      </c>
      <c r="K60">
        <v>12.2</v>
      </c>
      <c r="L60" t="s">
        <v>1983</v>
      </c>
      <c r="O60">
        <v>16.7</v>
      </c>
      <c r="P60">
        <v>52422</v>
      </c>
    </row>
    <row r="61" spans="1:16" hidden="1">
      <c r="A61" s="202" t="s">
        <v>2112</v>
      </c>
      <c r="B61" t="s">
        <v>2113</v>
      </c>
      <c r="C61">
        <v>48013</v>
      </c>
      <c r="D61" t="s">
        <v>2099</v>
      </c>
      <c r="E61">
        <v>9</v>
      </c>
      <c r="G61">
        <v>44457.5</v>
      </c>
      <c r="H61">
        <v>59933.5</v>
      </c>
      <c r="I61">
        <v>81080.5</v>
      </c>
      <c r="J61" t="s">
        <v>2000</v>
      </c>
      <c r="K61">
        <v>12.2</v>
      </c>
      <c r="L61" t="s">
        <v>1983</v>
      </c>
      <c r="O61">
        <v>18.600000000000001</v>
      </c>
      <c r="P61">
        <v>51107</v>
      </c>
    </row>
    <row r="62" spans="1:16" hidden="1">
      <c r="A62" s="202" t="s">
        <v>2114</v>
      </c>
      <c r="B62" t="s">
        <v>2115</v>
      </c>
      <c r="C62">
        <v>48013</v>
      </c>
      <c r="D62" t="s">
        <v>2099</v>
      </c>
      <c r="E62">
        <v>9</v>
      </c>
      <c r="G62">
        <v>44457.5</v>
      </c>
      <c r="H62">
        <v>59933.5</v>
      </c>
      <c r="I62">
        <v>81080.5</v>
      </c>
      <c r="J62" t="s">
        <v>1993</v>
      </c>
      <c r="K62">
        <v>12.2</v>
      </c>
      <c r="L62" t="s">
        <v>1983</v>
      </c>
      <c r="O62">
        <v>12.6</v>
      </c>
      <c r="P62">
        <v>40577</v>
      </c>
    </row>
    <row r="63" spans="1:16" hidden="1">
      <c r="A63" s="202" t="s">
        <v>2116</v>
      </c>
      <c r="B63" t="s">
        <v>2117</v>
      </c>
      <c r="C63">
        <v>48013</v>
      </c>
      <c r="D63" t="s">
        <v>2099</v>
      </c>
      <c r="E63">
        <v>9</v>
      </c>
      <c r="G63">
        <v>44457.5</v>
      </c>
      <c r="H63">
        <v>59933.5</v>
      </c>
      <c r="I63">
        <v>81080.5</v>
      </c>
      <c r="J63" t="s">
        <v>1986</v>
      </c>
      <c r="K63">
        <v>12.2</v>
      </c>
      <c r="L63" t="s">
        <v>1983</v>
      </c>
      <c r="O63">
        <v>2.2000000000000002</v>
      </c>
      <c r="P63">
        <v>89637</v>
      </c>
    </row>
    <row r="64" spans="1:16" hidden="1">
      <c r="A64" s="202" t="s">
        <v>2118</v>
      </c>
      <c r="B64" t="s">
        <v>2119</v>
      </c>
      <c r="C64">
        <v>48013</v>
      </c>
      <c r="D64" t="s">
        <v>2099</v>
      </c>
      <c r="E64">
        <v>9</v>
      </c>
      <c r="G64">
        <v>44457.5</v>
      </c>
      <c r="H64">
        <v>59933.5</v>
      </c>
      <c r="I64">
        <v>81080.5</v>
      </c>
      <c r="J64" t="s">
        <v>1993</v>
      </c>
      <c r="K64">
        <v>12.2</v>
      </c>
      <c r="L64" t="s">
        <v>1990</v>
      </c>
      <c r="O64">
        <v>22.7</v>
      </c>
      <c r="P64">
        <v>41295</v>
      </c>
    </row>
    <row r="65" spans="1:16" hidden="1">
      <c r="A65" s="202" t="s">
        <v>2120</v>
      </c>
      <c r="B65" t="s">
        <v>2121</v>
      </c>
      <c r="C65">
        <v>48013</v>
      </c>
      <c r="D65" t="s">
        <v>2099</v>
      </c>
      <c r="E65">
        <v>9</v>
      </c>
      <c r="G65">
        <v>44457.5</v>
      </c>
      <c r="H65">
        <v>59933.5</v>
      </c>
      <c r="I65">
        <v>81080.5</v>
      </c>
      <c r="J65" t="s">
        <v>2000</v>
      </c>
      <c r="K65">
        <v>12.2</v>
      </c>
      <c r="L65" t="s">
        <v>1983</v>
      </c>
      <c r="O65">
        <v>19.3</v>
      </c>
      <c r="P65">
        <v>59037</v>
      </c>
    </row>
    <row r="66" spans="1:16" hidden="1">
      <c r="A66" s="202" t="s">
        <v>2122</v>
      </c>
      <c r="B66" t="s">
        <v>2123</v>
      </c>
      <c r="C66">
        <v>48013</v>
      </c>
      <c r="D66" t="s">
        <v>2099</v>
      </c>
      <c r="E66">
        <v>9</v>
      </c>
      <c r="G66">
        <v>44457.5</v>
      </c>
      <c r="H66">
        <v>59933.5</v>
      </c>
      <c r="I66">
        <v>81080.5</v>
      </c>
      <c r="J66" t="s">
        <v>1982</v>
      </c>
      <c r="K66">
        <v>12.2</v>
      </c>
      <c r="L66" t="s">
        <v>1983</v>
      </c>
      <c r="O66">
        <v>0.9</v>
      </c>
      <c r="P66">
        <v>69930</v>
      </c>
    </row>
    <row r="67" spans="1:16" hidden="1">
      <c r="A67" s="202" t="s">
        <v>2124</v>
      </c>
      <c r="B67" t="s">
        <v>2125</v>
      </c>
      <c r="C67">
        <v>48015</v>
      </c>
      <c r="D67" t="s">
        <v>2126</v>
      </c>
      <c r="E67">
        <v>6</v>
      </c>
      <c r="G67">
        <v>45111</v>
      </c>
      <c r="H67">
        <v>65199</v>
      </c>
      <c r="I67">
        <v>93478.5</v>
      </c>
      <c r="J67" t="s">
        <v>1993</v>
      </c>
      <c r="K67">
        <v>11.3</v>
      </c>
      <c r="L67" t="s">
        <v>1990</v>
      </c>
      <c r="O67">
        <v>21.2</v>
      </c>
      <c r="P67">
        <v>38750</v>
      </c>
    </row>
    <row r="68" spans="1:16" hidden="1">
      <c r="A68" s="202" t="s">
        <v>2127</v>
      </c>
      <c r="B68" t="s">
        <v>2128</v>
      </c>
      <c r="C68">
        <v>48015</v>
      </c>
      <c r="D68" t="s">
        <v>2126</v>
      </c>
      <c r="E68">
        <v>6</v>
      </c>
      <c r="G68">
        <v>45111</v>
      </c>
      <c r="H68">
        <v>65199</v>
      </c>
      <c r="I68">
        <v>93478.5</v>
      </c>
      <c r="J68" t="s">
        <v>2000</v>
      </c>
      <c r="K68">
        <v>11.3</v>
      </c>
      <c r="L68" t="s">
        <v>1983</v>
      </c>
      <c r="O68">
        <v>17.5</v>
      </c>
      <c r="P68">
        <v>60046</v>
      </c>
    </row>
    <row r="69" spans="1:16" hidden="1">
      <c r="A69" s="202" t="s">
        <v>2129</v>
      </c>
      <c r="B69" t="s">
        <v>2130</v>
      </c>
      <c r="C69">
        <v>48015</v>
      </c>
      <c r="D69" t="s">
        <v>2126</v>
      </c>
      <c r="E69">
        <v>6</v>
      </c>
      <c r="G69">
        <v>45111</v>
      </c>
      <c r="H69">
        <v>65199</v>
      </c>
      <c r="I69">
        <v>93478.5</v>
      </c>
      <c r="J69" t="s">
        <v>1982</v>
      </c>
      <c r="K69">
        <v>11.3</v>
      </c>
      <c r="L69" t="s">
        <v>1983</v>
      </c>
      <c r="O69">
        <v>15.5</v>
      </c>
      <c r="P69">
        <v>74792</v>
      </c>
    </row>
    <row r="70" spans="1:16" hidden="1">
      <c r="A70" s="202" t="s">
        <v>2131</v>
      </c>
      <c r="B70" t="s">
        <v>2132</v>
      </c>
      <c r="C70">
        <v>48015</v>
      </c>
      <c r="D70" t="s">
        <v>2126</v>
      </c>
      <c r="E70">
        <v>6</v>
      </c>
      <c r="G70">
        <v>45111</v>
      </c>
      <c r="H70">
        <v>65199</v>
      </c>
      <c r="I70">
        <v>93478.5</v>
      </c>
      <c r="J70" t="s">
        <v>2000</v>
      </c>
      <c r="K70">
        <v>11.3</v>
      </c>
      <c r="L70" t="s">
        <v>1983</v>
      </c>
      <c r="O70">
        <v>10.4</v>
      </c>
      <c r="P70">
        <v>63401</v>
      </c>
    </row>
    <row r="71" spans="1:16" hidden="1">
      <c r="A71" s="202" t="s">
        <v>2133</v>
      </c>
      <c r="B71" t="s">
        <v>2134</v>
      </c>
      <c r="C71">
        <v>48015</v>
      </c>
      <c r="D71" t="s">
        <v>2126</v>
      </c>
      <c r="E71">
        <v>6</v>
      </c>
      <c r="G71">
        <v>45111</v>
      </c>
      <c r="H71">
        <v>65199</v>
      </c>
      <c r="I71">
        <v>93478.5</v>
      </c>
      <c r="J71" t="s">
        <v>1982</v>
      </c>
      <c r="K71">
        <v>11.3</v>
      </c>
      <c r="L71" t="s">
        <v>1983</v>
      </c>
      <c r="O71">
        <v>8.3000000000000007</v>
      </c>
      <c r="P71">
        <v>86012</v>
      </c>
    </row>
    <row r="72" spans="1:16" hidden="1">
      <c r="A72" s="202" t="s">
        <v>2135</v>
      </c>
      <c r="B72" t="s">
        <v>2136</v>
      </c>
      <c r="C72">
        <v>48015</v>
      </c>
      <c r="D72" t="s">
        <v>2126</v>
      </c>
      <c r="E72">
        <v>6</v>
      </c>
      <c r="G72">
        <v>45111</v>
      </c>
      <c r="H72">
        <v>65199</v>
      </c>
      <c r="I72">
        <v>93478.5</v>
      </c>
      <c r="J72" t="s">
        <v>1982</v>
      </c>
      <c r="K72">
        <v>11.3</v>
      </c>
      <c r="L72" t="s">
        <v>1983</v>
      </c>
      <c r="O72">
        <v>9.6</v>
      </c>
      <c r="P72">
        <v>80599</v>
      </c>
    </row>
    <row r="73" spans="1:16" hidden="1">
      <c r="A73" s="202" t="s">
        <v>2137</v>
      </c>
      <c r="B73" t="s">
        <v>2138</v>
      </c>
      <c r="C73">
        <v>48015</v>
      </c>
      <c r="D73" t="s">
        <v>2126</v>
      </c>
      <c r="E73">
        <v>6</v>
      </c>
      <c r="G73">
        <v>45111</v>
      </c>
      <c r="H73">
        <v>65199</v>
      </c>
      <c r="I73">
        <v>93478.5</v>
      </c>
      <c r="J73" t="s">
        <v>1982</v>
      </c>
      <c r="K73">
        <v>11.3</v>
      </c>
      <c r="L73" t="s">
        <v>1983</v>
      </c>
      <c r="O73">
        <v>7.6</v>
      </c>
      <c r="P73">
        <v>80330</v>
      </c>
    </row>
    <row r="74" spans="1:16" hidden="1">
      <c r="A74" s="202" t="s">
        <v>2139</v>
      </c>
      <c r="B74" t="s">
        <v>2140</v>
      </c>
      <c r="C74">
        <v>48015</v>
      </c>
      <c r="D74" t="s">
        <v>2126</v>
      </c>
      <c r="E74">
        <v>6</v>
      </c>
      <c r="G74">
        <v>45111</v>
      </c>
      <c r="H74">
        <v>65199</v>
      </c>
      <c r="I74">
        <v>93478.5</v>
      </c>
      <c r="J74" t="s">
        <v>2000</v>
      </c>
      <c r="K74">
        <v>11.3</v>
      </c>
      <c r="L74" t="s">
        <v>1983</v>
      </c>
      <c r="O74">
        <v>10.4</v>
      </c>
      <c r="P74">
        <v>52670</v>
      </c>
    </row>
    <row r="75" spans="1:16" hidden="1">
      <c r="A75" s="202" t="s">
        <v>2141</v>
      </c>
      <c r="B75" t="s">
        <v>2142</v>
      </c>
      <c r="C75">
        <v>48017</v>
      </c>
      <c r="D75" t="s">
        <v>2143</v>
      </c>
      <c r="E75">
        <v>1</v>
      </c>
      <c r="G75">
        <v>41588</v>
      </c>
      <c r="H75">
        <v>52045</v>
      </c>
      <c r="I75">
        <v>64113.5</v>
      </c>
      <c r="J75" t="s">
        <v>2000</v>
      </c>
      <c r="K75">
        <v>15.2</v>
      </c>
      <c r="L75" t="s">
        <v>1983</v>
      </c>
      <c r="O75">
        <v>12</v>
      </c>
      <c r="P75">
        <v>44042</v>
      </c>
    </row>
    <row r="76" spans="1:16" hidden="1">
      <c r="A76" s="202" t="s">
        <v>2144</v>
      </c>
      <c r="B76" t="s">
        <v>2145</v>
      </c>
      <c r="C76">
        <v>48017</v>
      </c>
      <c r="D76" t="s">
        <v>2143</v>
      </c>
      <c r="E76">
        <v>1</v>
      </c>
      <c r="G76">
        <v>41588</v>
      </c>
      <c r="H76">
        <v>52045</v>
      </c>
      <c r="I76">
        <v>64113.5</v>
      </c>
      <c r="J76" t="s">
        <v>1982</v>
      </c>
      <c r="K76">
        <v>15.2</v>
      </c>
      <c r="L76" t="s">
        <v>1983</v>
      </c>
      <c r="O76">
        <v>10.3</v>
      </c>
      <c r="P76">
        <v>62723</v>
      </c>
    </row>
    <row r="77" spans="1:16" hidden="1">
      <c r="A77" s="202" t="s">
        <v>2146</v>
      </c>
      <c r="B77" t="s">
        <v>2147</v>
      </c>
      <c r="C77">
        <v>48019</v>
      </c>
      <c r="D77" t="s">
        <v>2148</v>
      </c>
      <c r="E77">
        <v>9</v>
      </c>
      <c r="G77">
        <v>44457.5</v>
      </c>
      <c r="H77">
        <v>59933.5</v>
      </c>
      <c r="I77">
        <v>81080.5</v>
      </c>
      <c r="J77" t="s">
        <v>1982</v>
      </c>
      <c r="K77">
        <v>12.2</v>
      </c>
      <c r="L77" t="s">
        <v>1983</v>
      </c>
      <c r="O77">
        <v>5.9</v>
      </c>
      <c r="P77">
        <v>69096</v>
      </c>
    </row>
    <row r="78" spans="1:16" hidden="1">
      <c r="A78" s="202" t="s">
        <v>2149</v>
      </c>
      <c r="B78" t="s">
        <v>2150</v>
      </c>
      <c r="C78">
        <v>48019</v>
      </c>
      <c r="D78" t="s">
        <v>2148</v>
      </c>
      <c r="E78">
        <v>9</v>
      </c>
      <c r="G78">
        <v>44457.5</v>
      </c>
      <c r="H78">
        <v>59933.5</v>
      </c>
      <c r="I78">
        <v>81080.5</v>
      </c>
      <c r="J78" t="s">
        <v>2000</v>
      </c>
      <c r="K78">
        <v>12.2</v>
      </c>
      <c r="L78" t="s">
        <v>1990</v>
      </c>
      <c r="O78">
        <v>27.8</v>
      </c>
      <c r="P78">
        <v>53507</v>
      </c>
    </row>
    <row r="79" spans="1:16" hidden="1">
      <c r="A79" s="202" t="s">
        <v>2151</v>
      </c>
      <c r="B79" t="s">
        <v>2152</v>
      </c>
      <c r="C79">
        <v>48019</v>
      </c>
      <c r="D79" t="s">
        <v>2148</v>
      </c>
      <c r="E79">
        <v>9</v>
      </c>
      <c r="G79">
        <v>44457.5</v>
      </c>
      <c r="H79">
        <v>59933.5</v>
      </c>
      <c r="I79">
        <v>81080.5</v>
      </c>
      <c r="J79" t="s">
        <v>1982</v>
      </c>
      <c r="K79">
        <v>12.2</v>
      </c>
      <c r="L79" t="s">
        <v>1983</v>
      </c>
      <c r="O79">
        <v>0.1</v>
      </c>
      <c r="P79">
        <v>69040</v>
      </c>
    </row>
    <row r="80" spans="1:16" hidden="1">
      <c r="A80" s="202" t="s">
        <v>2153</v>
      </c>
      <c r="B80" t="s">
        <v>2154</v>
      </c>
      <c r="C80">
        <v>48019</v>
      </c>
      <c r="D80" t="s">
        <v>2148</v>
      </c>
      <c r="E80">
        <v>9</v>
      </c>
      <c r="G80">
        <v>44457.5</v>
      </c>
      <c r="H80">
        <v>59933.5</v>
      </c>
      <c r="I80">
        <v>81080.5</v>
      </c>
      <c r="J80" t="s">
        <v>2000</v>
      </c>
      <c r="K80">
        <v>12.2</v>
      </c>
      <c r="L80" t="s">
        <v>1983</v>
      </c>
      <c r="O80">
        <v>11.5</v>
      </c>
      <c r="P80">
        <v>58971</v>
      </c>
    </row>
    <row r="81" spans="1:16" hidden="1">
      <c r="A81" s="202" t="s">
        <v>2155</v>
      </c>
      <c r="B81" t="s">
        <v>2156</v>
      </c>
      <c r="C81">
        <v>48019</v>
      </c>
      <c r="D81" t="s">
        <v>2148</v>
      </c>
      <c r="E81">
        <v>9</v>
      </c>
      <c r="G81">
        <v>44457.5</v>
      </c>
      <c r="H81">
        <v>59933.5</v>
      </c>
      <c r="I81">
        <v>81080.5</v>
      </c>
      <c r="J81" t="s">
        <v>2000</v>
      </c>
      <c r="K81">
        <v>12.2</v>
      </c>
      <c r="L81" t="s">
        <v>1983</v>
      </c>
      <c r="O81">
        <v>15.8</v>
      </c>
      <c r="P81">
        <v>57311</v>
      </c>
    </row>
    <row r="82" spans="1:16" hidden="1">
      <c r="A82" s="202" t="s">
        <v>2157</v>
      </c>
      <c r="B82" t="s">
        <v>2158</v>
      </c>
      <c r="C82">
        <v>48019</v>
      </c>
      <c r="D82" t="s">
        <v>2148</v>
      </c>
      <c r="E82">
        <v>9</v>
      </c>
      <c r="G82">
        <v>44457.5</v>
      </c>
      <c r="H82">
        <v>59933.5</v>
      </c>
      <c r="I82">
        <v>81080.5</v>
      </c>
      <c r="J82" t="s">
        <v>1982</v>
      </c>
      <c r="K82">
        <v>12.2</v>
      </c>
      <c r="L82" t="s">
        <v>1983</v>
      </c>
      <c r="O82">
        <v>13</v>
      </c>
      <c r="P82">
        <v>62167</v>
      </c>
    </row>
    <row r="83" spans="1:16" hidden="1">
      <c r="A83" s="202" t="s">
        <v>2159</v>
      </c>
      <c r="B83" t="s">
        <v>2160</v>
      </c>
      <c r="C83">
        <v>48019</v>
      </c>
      <c r="D83" t="s">
        <v>2148</v>
      </c>
      <c r="E83">
        <v>9</v>
      </c>
      <c r="G83">
        <v>44457.5</v>
      </c>
      <c r="H83">
        <v>59933.5</v>
      </c>
      <c r="I83">
        <v>81080.5</v>
      </c>
      <c r="J83" t="s">
        <v>1982</v>
      </c>
      <c r="K83">
        <v>12.2</v>
      </c>
      <c r="L83" t="s">
        <v>1983</v>
      </c>
      <c r="O83">
        <v>14</v>
      </c>
      <c r="P83">
        <v>64559</v>
      </c>
    </row>
    <row r="84" spans="1:16" hidden="1">
      <c r="A84" s="202" t="s">
        <v>2161</v>
      </c>
      <c r="B84" t="s">
        <v>2162</v>
      </c>
      <c r="C84">
        <v>48021</v>
      </c>
      <c r="D84" t="s">
        <v>2163</v>
      </c>
      <c r="E84">
        <v>7</v>
      </c>
      <c r="G84">
        <v>61527.25</v>
      </c>
      <c r="H84">
        <v>77471</v>
      </c>
      <c r="I84">
        <v>101693.25</v>
      </c>
      <c r="J84" t="s">
        <v>1982</v>
      </c>
      <c r="K84">
        <v>7.5</v>
      </c>
      <c r="L84" t="s">
        <v>1983</v>
      </c>
      <c r="O84">
        <v>7.8</v>
      </c>
      <c r="P84">
        <v>85345</v>
      </c>
    </row>
    <row r="85" spans="1:16" hidden="1">
      <c r="A85" s="202" t="s">
        <v>2164</v>
      </c>
      <c r="B85" t="s">
        <v>2165</v>
      </c>
      <c r="C85">
        <v>48021</v>
      </c>
      <c r="D85" t="s">
        <v>2163</v>
      </c>
      <c r="E85">
        <v>7</v>
      </c>
      <c r="G85">
        <v>61527.25</v>
      </c>
      <c r="H85">
        <v>77471</v>
      </c>
      <c r="I85">
        <v>101693.25</v>
      </c>
      <c r="J85" t="s">
        <v>1982</v>
      </c>
      <c r="K85">
        <v>7.5</v>
      </c>
      <c r="L85" t="s">
        <v>1983</v>
      </c>
      <c r="O85">
        <v>6.6</v>
      </c>
      <c r="P85">
        <v>88097</v>
      </c>
    </row>
    <row r="86" spans="1:16" hidden="1">
      <c r="A86" s="202" t="s">
        <v>2166</v>
      </c>
      <c r="B86" t="s">
        <v>2167</v>
      </c>
      <c r="C86">
        <v>48021</v>
      </c>
      <c r="D86" t="s">
        <v>2163</v>
      </c>
      <c r="E86">
        <v>7</v>
      </c>
      <c r="G86">
        <v>61527.25</v>
      </c>
      <c r="H86">
        <v>77471</v>
      </c>
      <c r="I86">
        <v>101693.25</v>
      </c>
      <c r="J86" t="s">
        <v>1993</v>
      </c>
      <c r="K86">
        <v>7.5</v>
      </c>
      <c r="L86" t="s">
        <v>1983</v>
      </c>
      <c r="O86">
        <v>10.5</v>
      </c>
      <c r="P86">
        <v>54910</v>
      </c>
    </row>
    <row r="87" spans="1:16" hidden="1">
      <c r="A87" s="202" t="s">
        <v>2168</v>
      </c>
      <c r="B87" t="s">
        <v>2169</v>
      </c>
      <c r="C87">
        <v>48021</v>
      </c>
      <c r="D87" t="s">
        <v>2163</v>
      </c>
      <c r="E87">
        <v>7</v>
      </c>
      <c r="G87">
        <v>61527.25</v>
      </c>
      <c r="H87">
        <v>77471</v>
      </c>
      <c r="I87">
        <v>101693.25</v>
      </c>
      <c r="J87" t="s">
        <v>2000</v>
      </c>
      <c r="K87">
        <v>7.5</v>
      </c>
      <c r="L87" t="s">
        <v>1983</v>
      </c>
      <c r="O87">
        <v>17.2</v>
      </c>
      <c r="P87">
        <v>74537</v>
      </c>
    </row>
    <row r="88" spans="1:16" hidden="1">
      <c r="A88" s="202" t="s">
        <v>2170</v>
      </c>
      <c r="B88" t="s">
        <v>2171</v>
      </c>
      <c r="C88">
        <v>48021</v>
      </c>
      <c r="D88" t="s">
        <v>2163</v>
      </c>
      <c r="E88">
        <v>7</v>
      </c>
      <c r="G88">
        <v>61527.25</v>
      </c>
      <c r="H88">
        <v>77471</v>
      </c>
      <c r="I88">
        <v>101693.25</v>
      </c>
      <c r="J88" t="s">
        <v>1982</v>
      </c>
      <c r="K88">
        <v>7.5</v>
      </c>
      <c r="L88" t="s">
        <v>1983</v>
      </c>
      <c r="O88">
        <v>15.1</v>
      </c>
      <c r="P88">
        <v>96800</v>
      </c>
    </row>
    <row r="89" spans="1:16" hidden="1">
      <c r="A89" s="202" t="s">
        <v>2172</v>
      </c>
      <c r="B89" t="s">
        <v>2173</v>
      </c>
      <c r="C89">
        <v>48021</v>
      </c>
      <c r="D89" t="s">
        <v>2163</v>
      </c>
      <c r="E89">
        <v>7</v>
      </c>
      <c r="G89">
        <v>61527.25</v>
      </c>
      <c r="H89">
        <v>77471</v>
      </c>
      <c r="I89">
        <v>101693.25</v>
      </c>
      <c r="J89" t="s">
        <v>2000</v>
      </c>
      <c r="K89">
        <v>7.5</v>
      </c>
      <c r="L89" t="s">
        <v>1990</v>
      </c>
      <c r="O89">
        <v>28.8</v>
      </c>
      <c r="P89">
        <v>63047</v>
      </c>
    </row>
    <row r="90" spans="1:16" hidden="1">
      <c r="A90" s="202" t="s">
        <v>2174</v>
      </c>
      <c r="B90" t="s">
        <v>2175</v>
      </c>
      <c r="C90">
        <v>48021</v>
      </c>
      <c r="D90" t="s">
        <v>2163</v>
      </c>
      <c r="E90">
        <v>7</v>
      </c>
      <c r="G90">
        <v>61527.25</v>
      </c>
      <c r="H90">
        <v>77471</v>
      </c>
      <c r="I90">
        <v>101693.25</v>
      </c>
      <c r="J90" t="s">
        <v>2000</v>
      </c>
      <c r="K90">
        <v>7.5</v>
      </c>
      <c r="L90" t="s">
        <v>1983</v>
      </c>
      <c r="O90">
        <v>10.9</v>
      </c>
      <c r="P90">
        <v>69847</v>
      </c>
    </row>
    <row r="91" spans="1:16" hidden="1">
      <c r="A91" s="202" t="s">
        <v>2176</v>
      </c>
      <c r="B91" t="s">
        <v>2177</v>
      </c>
      <c r="C91">
        <v>48021</v>
      </c>
      <c r="D91" t="s">
        <v>2163</v>
      </c>
      <c r="E91">
        <v>7</v>
      </c>
      <c r="G91">
        <v>61527.25</v>
      </c>
      <c r="H91">
        <v>77471</v>
      </c>
      <c r="I91">
        <v>101693.25</v>
      </c>
      <c r="J91" t="s">
        <v>1993</v>
      </c>
      <c r="K91">
        <v>7.5</v>
      </c>
      <c r="L91" t="s">
        <v>1983</v>
      </c>
      <c r="O91">
        <v>4.5</v>
      </c>
      <c r="P91">
        <v>50958</v>
      </c>
    </row>
    <row r="92" spans="1:16" hidden="1">
      <c r="A92" s="202" t="s">
        <v>2178</v>
      </c>
      <c r="B92" t="s">
        <v>2179</v>
      </c>
      <c r="C92">
        <v>48021</v>
      </c>
      <c r="D92" t="s">
        <v>2163</v>
      </c>
      <c r="E92">
        <v>7</v>
      </c>
      <c r="G92">
        <v>61527.25</v>
      </c>
      <c r="H92">
        <v>77471</v>
      </c>
      <c r="I92">
        <v>101693.25</v>
      </c>
      <c r="J92" t="s">
        <v>1986</v>
      </c>
      <c r="K92">
        <v>7.5</v>
      </c>
      <c r="L92" t="s">
        <v>1983</v>
      </c>
      <c r="O92">
        <v>7.4</v>
      </c>
      <c r="P92">
        <v>113750</v>
      </c>
    </row>
    <row r="93" spans="1:16" hidden="1">
      <c r="A93" s="202" t="s">
        <v>2180</v>
      </c>
      <c r="B93" t="s">
        <v>2181</v>
      </c>
      <c r="C93">
        <v>48021</v>
      </c>
      <c r="D93" t="s">
        <v>2163</v>
      </c>
      <c r="E93">
        <v>7</v>
      </c>
      <c r="G93">
        <v>61527.25</v>
      </c>
      <c r="H93">
        <v>77471</v>
      </c>
      <c r="I93">
        <v>101693.25</v>
      </c>
      <c r="J93" t="s">
        <v>1993</v>
      </c>
      <c r="K93">
        <v>7.5</v>
      </c>
      <c r="L93" t="s">
        <v>1983</v>
      </c>
      <c r="O93">
        <v>5.6</v>
      </c>
      <c r="P93">
        <v>55313</v>
      </c>
    </row>
    <row r="94" spans="1:16" hidden="1">
      <c r="A94" s="202" t="s">
        <v>2182</v>
      </c>
      <c r="B94" t="s">
        <v>2183</v>
      </c>
      <c r="C94">
        <v>48021</v>
      </c>
      <c r="D94" t="s">
        <v>2163</v>
      </c>
      <c r="E94">
        <v>7</v>
      </c>
      <c r="G94">
        <v>61527.25</v>
      </c>
      <c r="H94">
        <v>77471</v>
      </c>
      <c r="I94">
        <v>101693.25</v>
      </c>
      <c r="J94" t="s">
        <v>2000</v>
      </c>
      <c r="K94">
        <v>7.5</v>
      </c>
      <c r="L94" t="s">
        <v>1983</v>
      </c>
      <c r="O94">
        <v>3</v>
      </c>
      <c r="P94">
        <v>72289</v>
      </c>
    </row>
    <row r="95" spans="1:16" hidden="1">
      <c r="A95" s="202" t="s">
        <v>2184</v>
      </c>
      <c r="B95" t="s">
        <v>2185</v>
      </c>
      <c r="C95">
        <v>48021</v>
      </c>
      <c r="D95" t="s">
        <v>2163</v>
      </c>
      <c r="E95">
        <v>7</v>
      </c>
      <c r="G95">
        <v>61527.25</v>
      </c>
      <c r="H95">
        <v>77471</v>
      </c>
      <c r="I95">
        <v>101693.25</v>
      </c>
      <c r="J95" t="s">
        <v>2000</v>
      </c>
      <c r="K95">
        <v>7.5</v>
      </c>
      <c r="L95" t="s">
        <v>1983</v>
      </c>
      <c r="O95">
        <v>5.3</v>
      </c>
      <c r="P95">
        <v>67700</v>
      </c>
    </row>
    <row r="96" spans="1:16" hidden="1">
      <c r="A96" s="202" t="s">
        <v>2186</v>
      </c>
      <c r="B96" t="s">
        <v>2187</v>
      </c>
      <c r="C96">
        <v>48021</v>
      </c>
      <c r="D96" t="s">
        <v>2163</v>
      </c>
      <c r="E96">
        <v>7</v>
      </c>
      <c r="G96">
        <v>61527.25</v>
      </c>
      <c r="H96">
        <v>77471</v>
      </c>
      <c r="I96">
        <v>101693.25</v>
      </c>
      <c r="J96" t="s">
        <v>1993</v>
      </c>
      <c r="K96">
        <v>7.5</v>
      </c>
      <c r="L96" t="s">
        <v>1983</v>
      </c>
      <c r="O96">
        <v>14.1</v>
      </c>
      <c r="P96">
        <v>44583</v>
      </c>
    </row>
    <row r="97" spans="1:16" hidden="1">
      <c r="A97" s="202" t="s">
        <v>2188</v>
      </c>
      <c r="B97" t="s">
        <v>2189</v>
      </c>
      <c r="C97">
        <v>48021</v>
      </c>
      <c r="D97" t="s">
        <v>2163</v>
      </c>
      <c r="E97">
        <v>7</v>
      </c>
      <c r="G97">
        <v>61527.25</v>
      </c>
      <c r="H97">
        <v>77471</v>
      </c>
      <c r="I97">
        <v>101693.25</v>
      </c>
      <c r="J97" t="s">
        <v>1993</v>
      </c>
      <c r="K97">
        <v>7.5</v>
      </c>
      <c r="L97" t="s">
        <v>1983</v>
      </c>
      <c r="O97">
        <v>4.8</v>
      </c>
      <c r="P97">
        <v>58542</v>
      </c>
    </row>
    <row r="98" spans="1:16" hidden="1">
      <c r="A98" s="202" t="s">
        <v>2190</v>
      </c>
      <c r="B98" t="s">
        <v>2191</v>
      </c>
      <c r="C98">
        <v>48021</v>
      </c>
      <c r="D98" t="s">
        <v>2163</v>
      </c>
      <c r="E98">
        <v>7</v>
      </c>
      <c r="G98">
        <v>61527.25</v>
      </c>
      <c r="H98">
        <v>77471</v>
      </c>
      <c r="I98">
        <v>101693.25</v>
      </c>
      <c r="J98" t="s">
        <v>2000</v>
      </c>
      <c r="K98">
        <v>7.5</v>
      </c>
      <c r="L98" t="s">
        <v>1983</v>
      </c>
      <c r="O98">
        <v>14.7</v>
      </c>
      <c r="P98">
        <v>76042</v>
      </c>
    </row>
    <row r="99" spans="1:16" hidden="1">
      <c r="A99" s="202" t="s">
        <v>2192</v>
      </c>
      <c r="B99" t="s">
        <v>2193</v>
      </c>
      <c r="C99">
        <v>48021</v>
      </c>
      <c r="D99" t="s">
        <v>2163</v>
      </c>
      <c r="E99">
        <v>7</v>
      </c>
      <c r="G99">
        <v>61527.25</v>
      </c>
      <c r="H99">
        <v>77471</v>
      </c>
      <c r="I99">
        <v>101693.25</v>
      </c>
      <c r="J99" t="s">
        <v>1993</v>
      </c>
      <c r="K99">
        <v>7.5</v>
      </c>
      <c r="L99" t="s">
        <v>1983</v>
      </c>
      <c r="O99">
        <v>14.2</v>
      </c>
      <c r="P99">
        <v>52188</v>
      </c>
    </row>
    <row r="100" spans="1:16" hidden="1">
      <c r="A100" s="202" t="s">
        <v>2194</v>
      </c>
      <c r="B100" t="s">
        <v>2195</v>
      </c>
      <c r="C100">
        <v>48021</v>
      </c>
      <c r="D100" t="s">
        <v>2163</v>
      </c>
      <c r="E100">
        <v>7</v>
      </c>
      <c r="G100">
        <v>61527.25</v>
      </c>
      <c r="H100">
        <v>77471</v>
      </c>
      <c r="I100">
        <v>101693.25</v>
      </c>
      <c r="J100" t="s">
        <v>1993</v>
      </c>
      <c r="K100">
        <v>7.5</v>
      </c>
      <c r="L100" t="s">
        <v>1983</v>
      </c>
      <c r="O100">
        <v>8.3000000000000007</v>
      </c>
      <c r="P100">
        <v>57540</v>
      </c>
    </row>
    <row r="101" spans="1:16" hidden="1">
      <c r="A101" s="202" t="s">
        <v>2196</v>
      </c>
      <c r="B101" t="s">
        <v>2197</v>
      </c>
      <c r="C101">
        <v>48021</v>
      </c>
      <c r="D101" t="s">
        <v>2163</v>
      </c>
      <c r="E101">
        <v>7</v>
      </c>
      <c r="G101">
        <v>61527.25</v>
      </c>
      <c r="H101">
        <v>77471</v>
      </c>
      <c r="I101">
        <v>101693.25</v>
      </c>
      <c r="J101" t="s">
        <v>1982</v>
      </c>
      <c r="K101">
        <v>7.5</v>
      </c>
      <c r="L101" t="s">
        <v>1983</v>
      </c>
      <c r="O101">
        <v>19.7</v>
      </c>
      <c r="P101">
        <v>80429</v>
      </c>
    </row>
    <row r="102" spans="1:16" hidden="1">
      <c r="A102" s="202" t="s">
        <v>2198</v>
      </c>
      <c r="B102" t="s">
        <v>2199</v>
      </c>
      <c r="C102">
        <v>48021</v>
      </c>
      <c r="D102" t="s">
        <v>2163</v>
      </c>
      <c r="E102">
        <v>7</v>
      </c>
      <c r="G102">
        <v>61527.25</v>
      </c>
      <c r="H102">
        <v>77471</v>
      </c>
      <c r="I102">
        <v>101693.25</v>
      </c>
      <c r="J102" t="s">
        <v>1982</v>
      </c>
      <c r="K102">
        <v>7.5</v>
      </c>
      <c r="L102" t="s">
        <v>1983</v>
      </c>
      <c r="O102">
        <v>7.8</v>
      </c>
      <c r="P102">
        <v>86804</v>
      </c>
    </row>
    <row r="103" spans="1:16" hidden="1">
      <c r="A103" s="202" t="s">
        <v>2200</v>
      </c>
      <c r="B103" t="s">
        <v>2201</v>
      </c>
      <c r="C103">
        <v>48021</v>
      </c>
      <c r="D103" t="s">
        <v>2163</v>
      </c>
      <c r="E103">
        <v>7</v>
      </c>
      <c r="G103">
        <v>61527.25</v>
      </c>
      <c r="H103">
        <v>77471</v>
      </c>
      <c r="I103">
        <v>101693.25</v>
      </c>
      <c r="J103" t="s">
        <v>2000</v>
      </c>
      <c r="K103">
        <v>7.5</v>
      </c>
      <c r="L103" t="s">
        <v>1990</v>
      </c>
      <c r="O103">
        <v>20.100000000000001</v>
      </c>
      <c r="P103">
        <v>70514</v>
      </c>
    </row>
    <row r="104" spans="1:16" hidden="1">
      <c r="A104" s="202" t="s">
        <v>2202</v>
      </c>
      <c r="B104" t="s">
        <v>2203</v>
      </c>
      <c r="C104">
        <v>48021</v>
      </c>
      <c r="D104" t="s">
        <v>2163</v>
      </c>
      <c r="E104">
        <v>7</v>
      </c>
      <c r="G104">
        <v>61527.25</v>
      </c>
      <c r="H104">
        <v>77471</v>
      </c>
      <c r="I104">
        <v>101693.25</v>
      </c>
      <c r="J104" t="s">
        <v>1993</v>
      </c>
      <c r="K104">
        <v>7.5</v>
      </c>
      <c r="L104" t="s">
        <v>1983</v>
      </c>
      <c r="O104">
        <v>3.6</v>
      </c>
      <c r="P104">
        <v>60089</v>
      </c>
    </row>
    <row r="105" spans="1:16" hidden="1">
      <c r="A105" s="202" t="s">
        <v>2204</v>
      </c>
      <c r="B105" t="s">
        <v>2205</v>
      </c>
      <c r="C105">
        <v>48023</v>
      </c>
      <c r="D105" t="s">
        <v>2206</v>
      </c>
      <c r="E105">
        <v>2</v>
      </c>
      <c r="G105">
        <v>40250</v>
      </c>
      <c r="H105">
        <v>50455</v>
      </c>
      <c r="I105">
        <v>60278</v>
      </c>
      <c r="J105" t="s">
        <v>1982</v>
      </c>
      <c r="K105">
        <v>14.4</v>
      </c>
      <c r="L105" t="s">
        <v>1990</v>
      </c>
      <c r="O105">
        <v>22.7</v>
      </c>
      <c r="P105">
        <v>50455</v>
      </c>
    </row>
    <row r="106" spans="1:16" hidden="1">
      <c r="A106" s="202" t="s">
        <v>2207</v>
      </c>
      <c r="B106" t="s">
        <v>2208</v>
      </c>
      <c r="C106">
        <v>48023</v>
      </c>
      <c r="D106" t="s">
        <v>2206</v>
      </c>
      <c r="E106">
        <v>2</v>
      </c>
      <c r="G106">
        <v>40250</v>
      </c>
      <c r="H106">
        <v>50455</v>
      </c>
      <c r="I106">
        <v>60278</v>
      </c>
      <c r="J106" t="s">
        <v>2000</v>
      </c>
      <c r="K106">
        <v>14.4</v>
      </c>
      <c r="L106" t="s">
        <v>1983</v>
      </c>
      <c r="O106">
        <v>9.6999999999999993</v>
      </c>
      <c r="P106">
        <v>40721</v>
      </c>
    </row>
    <row r="107" spans="1:16" hidden="1">
      <c r="A107" s="202" t="s">
        <v>2209</v>
      </c>
      <c r="B107" t="s">
        <v>2210</v>
      </c>
      <c r="C107">
        <v>48025</v>
      </c>
      <c r="D107" t="s">
        <v>2211</v>
      </c>
      <c r="E107">
        <v>10</v>
      </c>
      <c r="G107">
        <v>40181.25</v>
      </c>
      <c r="H107">
        <v>52026</v>
      </c>
      <c r="I107">
        <v>67335</v>
      </c>
      <c r="J107" t="s">
        <v>1982</v>
      </c>
      <c r="K107">
        <v>14.3</v>
      </c>
      <c r="L107" t="s">
        <v>1983</v>
      </c>
      <c r="O107">
        <v>6.9</v>
      </c>
      <c r="P107">
        <v>58668</v>
      </c>
    </row>
    <row r="108" spans="1:16" hidden="1">
      <c r="A108" s="202" t="s">
        <v>2212</v>
      </c>
      <c r="B108" t="s">
        <v>2213</v>
      </c>
      <c r="C108">
        <v>48025</v>
      </c>
      <c r="D108" t="s">
        <v>2211</v>
      </c>
      <c r="E108">
        <v>10</v>
      </c>
      <c r="G108">
        <v>40181.25</v>
      </c>
      <c r="H108">
        <v>52026</v>
      </c>
      <c r="I108">
        <v>67335</v>
      </c>
      <c r="J108" t="s">
        <v>1986</v>
      </c>
      <c r="K108">
        <v>14.3</v>
      </c>
      <c r="L108" t="s">
        <v>1983</v>
      </c>
      <c r="O108">
        <v>11.6</v>
      </c>
      <c r="P108">
        <v>75139</v>
      </c>
    </row>
    <row r="109" spans="1:16" hidden="1">
      <c r="A109" s="202" t="s">
        <v>2214</v>
      </c>
      <c r="B109" t="s">
        <v>2215</v>
      </c>
      <c r="C109">
        <v>48025</v>
      </c>
      <c r="D109" t="s">
        <v>2211</v>
      </c>
      <c r="E109">
        <v>10</v>
      </c>
      <c r="G109">
        <v>40181.25</v>
      </c>
      <c r="H109">
        <v>52026</v>
      </c>
      <c r="I109">
        <v>67335</v>
      </c>
      <c r="J109" t="s">
        <v>1982</v>
      </c>
      <c r="K109">
        <v>14.3</v>
      </c>
      <c r="L109" t="s">
        <v>1990</v>
      </c>
      <c r="O109">
        <v>21.9</v>
      </c>
      <c r="P109">
        <v>53011</v>
      </c>
    </row>
    <row r="110" spans="1:16" hidden="1">
      <c r="A110" s="202" t="s">
        <v>2216</v>
      </c>
      <c r="B110" t="s">
        <v>2217</v>
      </c>
      <c r="C110">
        <v>48025</v>
      </c>
      <c r="D110" t="s">
        <v>2211</v>
      </c>
      <c r="E110">
        <v>10</v>
      </c>
      <c r="G110">
        <v>40181.25</v>
      </c>
      <c r="H110">
        <v>52026</v>
      </c>
      <c r="I110">
        <v>67335</v>
      </c>
      <c r="J110" t="s">
        <v>1982</v>
      </c>
      <c r="K110">
        <v>14.3</v>
      </c>
      <c r="L110" t="s">
        <v>1983</v>
      </c>
      <c r="O110">
        <v>14.4</v>
      </c>
      <c r="P110">
        <v>62854</v>
      </c>
    </row>
    <row r="111" spans="1:16" hidden="1">
      <c r="A111" s="202" t="s">
        <v>2218</v>
      </c>
      <c r="B111" t="s">
        <v>2219</v>
      </c>
      <c r="C111">
        <v>48025</v>
      </c>
      <c r="D111" t="s">
        <v>2211</v>
      </c>
      <c r="E111">
        <v>10</v>
      </c>
      <c r="G111">
        <v>40181.25</v>
      </c>
      <c r="H111">
        <v>52026</v>
      </c>
      <c r="I111">
        <v>67335</v>
      </c>
      <c r="J111" t="s">
        <v>2000</v>
      </c>
      <c r="K111">
        <v>14.3</v>
      </c>
      <c r="L111" t="s">
        <v>1983</v>
      </c>
      <c r="O111">
        <v>18.8</v>
      </c>
      <c r="P111">
        <v>51328</v>
      </c>
    </row>
    <row r="112" spans="1:16" hidden="1">
      <c r="A112" s="202" t="s">
        <v>2220</v>
      </c>
      <c r="B112" t="s">
        <v>2221</v>
      </c>
      <c r="C112">
        <v>48025</v>
      </c>
      <c r="D112" t="s">
        <v>2211</v>
      </c>
      <c r="E112">
        <v>10</v>
      </c>
      <c r="G112">
        <v>40181.25</v>
      </c>
      <c r="H112">
        <v>52026</v>
      </c>
      <c r="I112">
        <v>67335</v>
      </c>
      <c r="J112" t="s">
        <v>1993</v>
      </c>
      <c r="K112">
        <v>14.3</v>
      </c>
      <c r="L112" t="s">
        <v>1990</v>
      </c>
      <c r="O112">
        <v>31</v>
      </c>
      <c r="P112">
        <v>35478</v>
      </c>
    </row>
    <row r="113" spans="1:16" hidden="1">
      <c r="A113" s="202" t="s">
        <v>2222</v>
      </c>
      <c r="B113" t="s">
        <v>2223</v>
      </c>
      <c r="C113">
        <v>48025</v>
      </c>
      <c r="D113" t="s">
        <v>2211</v>
      </c>
      <c r="E113">
        <v>10</v>
      </c>
      <c r="G113">
        <v>40181.25</v>
      </c>
      <c r="H113">
        <v>52026</v>
      </c>
      <c r="I113">
        <v>67335</v>
      </c>
      <c r="J113" t="s">
        <v>1993</v>
      </c>
      <c r="K113">
        <v>14.3</v>
      </c>
      <c r="L113" t="s">
        <v>1990</v>
      </c>
      <c r="O113">
        <v>28.9</v>
      </c>
      <c r="P113">
        <v>33698</v>
      </c>
    </row>
    <row r="114" spans="1:16" hidden="1">
      <c r="A114" s="202" t="s">
        <v>2224</v>
      </c>
      <c r="B114" t="s">
        <v>2225</v>
      </c>
      <c r="C114">
        <v>48025</v>
      </c>
      <c r="D114" t="s">
        <v>2211</v>
      </c>
      <c r="E114">
        <v>10</v>
      </c>
      <c r="G114">
        <v>40181.25</v>
      </c>
      <c r="H114">
        <v>52026</v>
      </c>
      <c r="I114">
        <v>67335</v>
      </c>
      <c r="J114" t="s">
        <v>1993</v>
      </c>
      <c r="K114">
        <v>14.3</v>
      </c>
      <c r="L114" t="s">
        <v>1990</v>
      </c>
      <c r="O114">
        <v>24.4</v>
      </c>
      <c r="P114">
        <v>35714</v>
      </c>
    </row>
    <row r="115" spans="1:16" hidden="1">
      <c r="A115" s="202" t="s">
        <v>2226</v>
      </c>
      <c r="B115" t="s">
        <v>2227</v>
      </c>
      <c r="C115">
        <v>48025</v>
      </c>
      <c r="D115" t="s">
        <v>2211</v>
      </c>
      <c r="E115">
        <v>10</v>
      </c>
      <c r="G115">
        <v>40181.25</v>
      </c>
      <c r="H115">
        <v>52026</v>
      </c>
      <c r="I115">
        <v>67335</v>
      </c>
      <c r="J115" t="s">
        <v>1993</v>
      </c>
      <c r="K115">
        <v>14.3</v>
      </c>
      <c r="L115" t="s">
        <v>1983</v>
      </c>
      <c r="O115">
        <v>9.8000000000000007</v>
      </c>
      <c r="P115">
        <v>36653</v>
      </c>
    </row>
    <row r="116" spans="1:16" hidden="1">
      <c r="A116" s="202" t="s">
        <v>2228</v>
      </c>
      <c r="B116" t="s">
        <v>2229</v>
      </c>
      <c r="C116">
        <v>48027</v>
      </c>
      <c r="D116" t="s">
        <v>2230</v>
      </c>
      <c r="E116">
        <v>8</v>
      </c>
      <c r="G116">
        <v>40833</v>
      </c>
      <c r="H116">
        <v>51462</v>
      </c>
      <c r="I116">
        <v>68287</v>
      </c>
      <c r="J116" t="s">
        <v>1982</v>
      </c>
      <c r="K116">
        <v>13.850000000000001</v>
      </c>
      <c r="L116" t="s">
        <v>1983</v>
      </c>
      <c r="O116">
        <v>19</v>
      </c>
      <c r="P116">
        <v>51723</v>
      </c>
    </row>
    <row r="117" spans="1:16" hidden="1">
      <c r="A117" s="202" t="s">
        <v>2231</v>
      </c>
      <c r="B117" t="s">
        <v>2232</v>
      </c>
      <c r="C117">
        <v>48027</v>
      </c>
      <c r="D117" t="s">
        <v>2230</v>
      </c>
      <c r="E117">
        <v>8</v>
      </c>
      <c r="G117">
        <v>40833</v>
      </c>
      <c r="H117">
        <v>51462</v>
      </c>
      <c r="I117">
        <v>68287</v>
      </c>
      <c r="J117" t="s">
        <v>1982</v>
      </c>
      <c r="K117">
        <v>13.850000000000001</v>
      </c>
      <c r="L117" t="s">
        <v>1983</v>
      </c>
      <c r="O117">
        <v>3.8</v>
      </c>
      <c r="P117">
        <v>65052</v>
      </c>
    </row>
    <row r="118" spans="1:16" hidden="1">
      <c r="A118" s="202" t="s">
        <v>2233</v>
      </c>
      <c r="B118" t="s">
        <v>2234</v>
      </c>
      <c r="C118">
        <v>48027</v>
      </c>
      <c r="D118" t="s">
        <v>2230</v>
      </c>
      <c r="E118">
        <v>8</v>
      </c>
      <c r="G118">
        <v>40833</v>
      </c>
      <c r="H118">
        <v>51462</v>
      </c>
      <c r="I118">
        <v>68287</v>
      </c>
      <c r="J118" t="s">
        <v>1986</v>
      </c>
      <c r="K118">
        <v>13.850000000000001</v>
      </c>
      <c r="L118" t="s">
        <v>1983</v>
      </c>
      <c r="O118">
        <v>3.2</v>
      </c>
      <c r="P118">
        <v>93413</v>
      </c>
    </row>
    <row r="119" spans="1:16" hidden="1">
      <c r="A119" s="202" t="s">
        <v>2235</v>
      </c>
      <c r="B119" t="s">
        <v>2236</v>
      </c>
      <c r="C119">
        <v>48027</v>
      </c>
      <c r="D119" t="s">
        <v>2230</v>
      </c>
      <c r="E119">
        <v>8</v>
      </c>
      <c r="G119">
        <v>40833</v>
      </c>
      <c r="H119">
        <v>51462</v>
      </c>
      <c r="I119">
        <v>68287</v>
      </c>
      <c r="J119" t="s">
        <v>1986</v>
      </c>
      <c r="K119">
        <v>13.850000000000001</v>
      </c>
      <c r="L119" t="s">
        <v>1983</v>
      </c>
      <c r="O119">
        <v>0.8</v>
      </c>
      <c r="P119">
        <v>73106</v>
      </c>
    </row>
    <row r="120" spans="1:16" hidden="1">
      <c r="A120" s="202" t="s">
        <v>2237</v>
      </c>
      <c r="B120" t="s">
        <v>2238</v>
      </c>
      <c r="C120">
        <v>48027</v>
      </c>
      <c r="D120" t="s">
        <v>2230</v>
      </c>
      <c r="E120">
        <v>8</v>
      </c>
      <c r="G120">
        <v>40833</v>
      </c>
      <c r="H120">
        <v>51462</v>
      </c>
      <c r="I120">
        <v>68287</v>
      </c>
      <c r="J120" t="s">
        <v>1982</v>
      </c>
      <c r="K120">
        <v>13.850000000000001</v>
      </c>
      <c r="L120" t="s">
        <v>1983</v>
      </c>
      <c r="O120">
        <v>16.899999999999999</v>
      </c>
      <c r="P120">
        <v>65402</v>
      </c>
    </row>
    <row r="121" spans="1:16" hidden="1">
      <c r="A121" s="202" t="s">
        <v>2239</v>
      </c>
      <c r="B121" t="s">
        <v>2240</v>
      </c>
      <c r="C121">
        <v>48027</v>
      </c>
      <c r="D121" t="s">
        <v>2230</v>
      </c>
      <c r="E121">
        <v>8</v>
      </c>
      <c r="G121">
        <v>40833</v>
      </c>
      <c r="H121">
        <v>51462</v>
      </c>
      <c r="I121">
        <v>68287</v>
      </c>
      <c r="J121" t="s">
        <v>1986</v>
      </c>
      <c r="K121">
        <v>13.850000000000001</v>
      </c>
      <c r="L121" t="s">
        <v>1983</v>
      </c>
      <c r="O121">
        <v>16</v>
      </c>
      <c r="P121">
        <v>85906</v>
      </c>
    </row>
    <row r="122" spans="1:16" hidden="1">
      <c r="A122" s="202" t="s">
        <v>2241</v>
      </c>
      <c r="B122" t="s">
        <v>2242</v>
      </c>
      <c r="C122">
        <v>48027</v>
      </c>
      <c r="D122" t="s">
        <v>2230</v>
      </c>
      <c r="E122">
        <v>8</v>
      </c>
      <c r="G122">
        <v>40833</v>
      </c>
      <c r="H122">
        <v>51462</v>
      </c>
      <c r="I122">
        <v>68287</v>
      </c>
      <c r="J122" t="s">
        <v>1986</v>
      </c>
      <c r="K122">
        <v>13.850000000000001</v>
      </c>
      <c r="L122" t="s">
        <v>1983</v>
      </c>
      <c r="O122">
        <v>12.8</v>
      </c>
      <c r="P122">
        <v>82557</v>
      </c>
    </row>
    <row r="123" spans="1:16" hidden="1">
      <c r="A123" s="202" t="s">
        <v>2243</v>
      </c>
      <c r="B123" t="s">
        <v>2244</v>
      </c>
      <c r="C123">
        <v>48027</v>
      </c>
      <c r="D123" t="s">
        <v>2230</v>
      </c>
      <c r="E123">
        <v>8</v>
      </c>
      <c r="G123">
        <v>40833</v>
      </c>
      <c r="H123">
        <v>51462</v>
      </c>
      <c r="I123">
        <v>68287</v>
      </c>
      <c r="J123" t="s">
        <v>2000</v>
      </c>
      <c r="K123">
        <v>13.850000000000001</v>
      </c>
      <c r="L123" t="s">
        <v>1990</v>
      </c>
      <c r="O123">
        <v>21.4</v>
      </c>
      <c r="P123">
        <v>44353</v>
      </c>
    </row>
    <row r="124" spans="1:16" hidden="1">
      <c r="A124" s="202" t="s">
        <v>2245</v>
      </c>
      <c r="B124" t="s">
        <v>2246</v>
      </c>
      <c r="C124">
        <v>48027</v>
      </c>
      <c r="D124" t="s">
        <v>2230</v>
      </c>
      <c r="E124">
        <v>8</v>
      </c>
      <c r="G124">
        <v>40833</v>
      </c>
      <c r="H124">
        <v>51462</v>
      </c>
      <c r="I124">
        <v>68287</v>
      </c>
      <c r="J124" t="s">
        <v>1993</v>
      </c>
      <c r="K124">
        <v>13.850000000000001</v>
      </c>
      <c r="L124" t="s">
        <v>1990</v>
      </c>
      <c r="O124">
        <v>27.4</v>
      </c>
      <c r="P124">
        <v>39135</v>
      </c>
    </row>
    <row r="125" spans="1:16" hidden="1">
      <c r="A125" s="202" t="s">
        <v>2247</v>
      </c>
      <c r="B125" t="s">
        <v>2248</v>
      </c>
      <c r="C125">
        <v>48027</v>
      </c>
      <c r="D125" t="s">
        <v>2230</v>
      </c>
      <c r="E125">
        <v>8</v>
      </c>
      <c r="G125">
        <v>40833</v>
      </c>
      <c r="H125">
        <v>51462</v>
      </c>
      <c r="I125">
        <v>68287</v>
      </c>
      <c r="J125" t="s">
        <v>1982</v>
      </c>
      <c r="K125">
        <v>13.850000000000001</v>
      </c>
      <c r="L125" t="s">
        <v>1983</v>
      </c>
      <c r="O125">
        <v>10.4</v>
      </c>
      <c r="P125">
        <v>58474</v>
      </c>
    </row>
    <row r="126" spans="1:16" hidden="1">
      <c r="A126" s="202" t="s">
        <v>2249</v>
      </c>
      <c r="B126" t="s">
        <v>2250</v>
      </c>
      <c r="C126">
        <v>48027</v>
      </c>
      <c r="D126" t="s">
        <v>2230</v>
      </c>
      <c r="E126">
        <v>8</v>
      </c>
      <c r="G126">
        <v>40833</v>
      </c>
      <c r="H126">
        <v>51462</v>
      </c>
      <c r="I126">
        <v>68287</v>
      </c>
      <c r="J126" t="s">
        <v>1982</v>
      </c>
      <c r="K126">
        <v>13.850000000000001</v>
      </c>
      <c r="L126" t="s">
        <v>1983</v>
      </c>
      <c r="O126">
        <v>16.7</v>
      </c>
      <c r="P126">
        <v>61544</v>
      </c>
    </row>
    <row r="127" spans="1:16" hidden="1">
      <c r="A127" s="202" t="s">
        <v>2251</v>
      </c>
      <c r="B127" t="s">
        <v>2252</v>
      </c>
      <c r="C127">
        <v>48027</v>
      </c>
      <c r="D127" t="s">
        <v>2230</v>
      </c>
      <c r="E127">
        <v>8</v>
      </c>
      <c r="G127">
        <v>40833</v>
      </c>
      <c r="H127">
        <v>51462</v>
      </c>
      <c r="I127">
        <v>68287</v>
      </c>
      <c r="J127" t="s">
        <v>1993</v>
      </c>
      <c r="K127">
        <v>13.850000000000001</v>
      </c>
      <c r="L127" t="s">
        <v>1990</v>
      </c>
      <c r="O127">
        <v>34.299999999999997</v>
      </c>
      <c r="P127">
        <v>16261</v>
      </c>
    </row>
    <row r="128" spans="1:16" hidden="1">
      <c r="A128" s="202" t="s">
        <v>2253</v>
      </c>
      <c r="B128" t="s">
        <v>2254</v>
      </c>
      <c r="C128">
        <v>48027</v>
      </c>
      <c r="D128" t="s">
        <v>2230</v>
      </c>
      <c r="E128">
        <v>8</v>
      </c>
      <c r="G128">
        <v>40833</v>
      </c>
      <c r="H128">
        <v>51462</v>
      </c>
      <c r="I128">
        <v>68287</v>
      </c>
      <c r="J128" t="s">
        <v>1993</v>
      </c>
      <c r="K128">
        <v>13.850000000000001</v>
      </c>
      <c r="L128" t="s">
        <v>1990</v>
      </c>
      <c r="O128">
        <v>32.700000000000003</v>
      </c>
      <c r="P128">
        <v>29779</v>
      </c>
    </row>
    <row r="129" spans="1:16" hidden="1">
      <c r="A129" s="202" t="s">
        <v>2255</v>
      </c>
      <c r="B129" t="s">
        <v>2256</v>
      </c>
      <c r="C129">
        <v>48027</v>
      </c>
      <c r="D129" t="s">
        <v>2230</v>
      </c>
      <c r="E129">
        <v>8</v>
      </c>
      <c r="G129">
        <v>40833</v>
      </c>
      <c r="H129">
        <v>51462</v>
      </c>
      <c r="I129">
        <v>68287</v>
      </c>
      <c r="J129" t="s">
        <v>1993</v>
      </c>
      <c r="K129">
        <v>13.850000000000001</v>
      </c>
      <c r="L129" t="s">
        <v>1990</v>
      </c>
      <c r="O129">
        <v>37.4</v>
      </c>
      <c r="P129">
        <v>22052</v>
      </c>
    </row>
    <row r="130" spans="1:16" hidden="1">
      <c r="A130" s="202" t="s">
        <v>2257</v>
      </c>
      <c r="B130" t="s">
        <v>2258</v>
      </c>
      <c r="C130">
        <v>48027</v>
      </c>
      <c r="D130" t="s">
        <v>2230</v>
      </c>
      <c r="E130">
        <v>8</v>
      </c>
      <c r="G130">
        <v>40833</v>
      </c>
      <c r="H130">
        <v>51462</v>
      </c>
      <c r="I130">
        <v>68287</v>
      </c>
      <c r="J130" t="s">
        <v>1993</v>
      </c>
      <c r="K130">
        <v>13.850000000000001</v>
      </c>
      <c r="L130" t="s">
        <v>1990</v>
      </c>
      <c r="O130">
        <v>54.3</v>
      </c>
      <c r="P130">
        <v>21274</v>
      </c>
    </row>
    <row r="131" spans="1:16" hidden="1">
      <c r="A131" s="202" t="s">
        <v>2259</v>
      </c>
      <c r="B131" t="s">
        <v>2260</v>
      </c>
      <c r="C131">
        <v>48027</v>
      </c>
      <c r="D131" t="s">
        <v>2230</v>
      </c>
      <c r="E131">
        <v>8</v>
      </c>
      <c r="G131">
        <v>40833</v>
      </c>
      <c r="H131">
        <v>51462</v>
      </c>
      <c r="I131">
        <v>68287</v>
      </c>
      <c r="J131" t="s">
        <v>1993</v>
      </c>
      <c r="K131">
        <v>13.850000000000001</v>
      </c>
      <c r="L131" t="s">
        <v>1990</v>
      </c>
      <c r="O131">
        <v>21.7</v>
      </c>
      <c r="P131">
        <v>37941</v>
      </c>
    </row>
    <row r="132" spans="1:16" hidden="1">
      <c r="A132" s="202" t="s">
        <v>2261</v>
      </c>
      <c r="B132" t="s">
        <v>2262</v>
      </c>
      <c r="C132">
        <v>48027</v>
      </c>
      <c r="D132" t="s">
        <v>2230</v>
      </c>
      <c r="E132">
        <v>8</v>
      </c>
      <c r="G132">
        <v>40833</v>
      </c>
      <c r="H132">
        <v>51462</v>
      </c>
      <c r="I132">
        <v>68287</v>
      </c>
      <c r="J132" t="s">
        <v>1982</v>
      </c>
      <c r="K132">
        <v>13.850000000000001</v>
      </c>
      <c r="L132" t="s">
        <v>1983</v>
      </c>
      <c r="O132">
        <v>14.6</v>
      </c>
      <c r="P132">
        <v>53646</v>
      </c>
    </row>
    <row r="133" spans="1:16" hidden="1">
      <c r="A133" s="202" t="s">
        <v>2263</v>
      </c>
      <c r="B133" t="s">
        <v>2264</v>
      </c>
      <c r="C133">
        <v>48027</v>
      </c>
      <c r="D133" t="s">
        <v>2230</v>
      </c>
      <c r="E133">
        <v>8</v>
      </c>
      <c r="G133">
        <v>40833</v>
      </c>
      <c r="H133">
        <v>51462</v>
      </c>
      <c r="I133">
        <v>68287</v>
      </c>
      <c r="J133" t="s">
        <v>2000</v>
      </c>
      <c r="K133">
        <v>13.850000000000001</v>
      </c>
      <c r="L133" t="s">
        <v>1990</v>
      </c>
      <c r="O133">
        <v>20.3</v>
      </c>
      <c r="P133">
        <v>43281</v>
      </c>
    </row>
    <row r="134" spans="1:16" hidden="1">
      <c r="A134" s="202" t="s">
        <v>2265</v>
      </c>
      <c r="B134" t="s">
        <v>2266</v>
      </c>
      <c r="C134">
        <v>48027</v>
      </c>
      <c r="D134" t="s">
        <v>2230</v>
      </c>
      <c r="E134">
        <v>8</v>
      </c>
      <c r="G134">
        <v>40833</v>
      </c>
      <c r="H134">
        <v>51462</v>
      </c>
      <c r="I134">
        <v>68287</v>
      </c>
      <c r="J134" t="s">
        <v>2000</v>
      </c>
      <c r="K134">
        <v>13.850000000000001</v>
      </c>
      <c r="L134" t="s">
        <v>1990</v>
      </c>
      <c r="O134">
        <v>24.1</v>
      </c>
      <c r="P134">
        <v>50913</v>
      </c>
    </row>
    <row r="135" spans="1:16" hidden="1">
      <c r="A135" s="202" t="s">
        <v>2267</v>
      </c>
      <c r="B135" t="s">
        <v>2268</v>
      </c>
      <c r="C135">
        <v>48027</v>
      </c>
      <c r="D135" t="s">
        <v>2230</v>
      </c>
      <c r="E135">
        <v>8</v>
      </c>
      <c r="G135">
        <v>40833</v>
      </c>
      <c r="H135">
        <v>51462</v>
      </c>
      <c r="I135">
        <v>68287</v>
      </c>
      <c r="J135" t="s">
        <v>2000</v>
      </c>
      <c r="K135">
        <v>13.850000000000001</v>
      </c>
      <c r="L135" t="s">
        <v>1983</v>
      </c>
      <c r="O135">
        <v>10.5</v>
      </c>
      <c r="P135">
        <v>46893</v>
      </c>
    </row>
    <row r="136" spans="1:16" hidden="1">
      <c r="A136" s="202" t="s">
        <v>2269</v>
      </c>
      <c r="B136" t="s">
        <v>2270</v>
      </c>
      <c r="C136">
        <v>48027</v>
      </c>
      <c r="D136" t="s">
        <v>2230</v>
      </c>
      <c r="E136">
        <v>8</v>
      </c>
      <c r="G136">
        <v>40833</v>
      </c>
      <c r="H136">
        <v>51462</v>
      </c>
      <c r="I136">
        <v>68287</v>
      </c>
      <c r="J136" t="s">
        <v>2000</v>
      </c>
      <c r="K136">
        <v>13.850000000000001</v>
      </c>
      <c r="L136" t="s">
        <v>1983</v>
      </c>
      <c r="O136">
        <v>9.4</v>
      </c>
      <c r="P136">
        <v>47347</v>
      </c>
    </row>
    <row r="137" spans="1:16" hidden="1">
      <c r="A137" s="202" t="s">
        <v>2271</v>
      </c>
      <c r="B137" t="s">
        <v>2272</v>
      </c>
      <c r="C137">
        <v>48027</v>
      </c>
      <c r="D137" t="s">
        <v>2230</v>
      </c>
      <c r="E137">
        <v>8</v>
      </c>
      <c r="G137">
        <v>40833</v>
      </c>
      <c r="H137">
        <v>51462</v>
      </c>
      <c r="I137">
        <v>68287</v>
      </c>
      <c r="J137" t="s">
        <v>1982</v>
      </c>
      <c r="K137">
        <v>13.850000000000001</v>
      </c>
      <c r="L137" t="s">
        <v>1990</v>
      </c>
      <c r="O137">
        <v>21.4</v>
      </c>
      <c r="P137">
        <v>63149</v>
      </c>
    </row>
    <row r="138" spans="1:16" hidden="1">
      <c r="A138" s="202" t="s">
        <v>2273</v>
      </c>
      <c r="B138" t="s">
        <v>2274</v>
      </c>
      <c r="C138">
        <v>48027</v>
      </c>
      <c r="D138" t="s">
        <v>2230</v>
      </c>
      <c r="E138">
        <v>8</v>
      </c>
      <c r="G138">
        <v>40833</v>
      </c>
      <c r="H138">
        <v>51462</v>
      </c>
      <c r="I138">
        <v>68287</v>
      </c>
      <c r="J138" t="s">
        <v>1982</v>
      </c>
      <c r="K138">
        <v>13.850000000000001</v>
      </c>
      <c r="L138" t="s">
        <v>1983</v>
      </c>
      <c r="O138">
        <v>13.3</v>
      </c>
      <c r="P138">
        <v>67625</v>
      </c>
    </row>
    <row r="139" spans="1:16" hidden="1">
      <c r="A139" s="202" t="s">
        <v>2275</v>
      </c>
      <c r="B139" t="s">
        <v>2276</v>
      </c>
      <c r="C139">
        <v>48027</v>
      </c>
      <c r="D139" t="s">
        <v>2230</v>
      </c>
      <c r="E139">
        <v>8</v>
      </c>
      <c r="G139">
        <v>40833</v>
      </c>
      <c r="H139">
        <v>51462</v>
      </c>
      <c r="I139">
        <v>68287</v>
      </c>
      <c r="J139" t="s">
        <v>2000</v>
      </c>
      <c r="K139">
        <v>13.850000000000001</v>
      </c>
      <c r="L139" t="s">
        <v>1990</v>
      </c>
      <c r="O139">
        <v>23.9</v>
      </c>
      <c r="P139">
        <v>51453</v>
      </c>
    </row>
    <row r="140" spans="1:16" hidden="1">
      <c r="A140" s="202" t="s">
        <v>2277</v>
      </c>
      <c r="B140" t="s">
        <v>2278</v>
      </c>
      <c r="C140">
        <v>48027</v>
      </c>
      <c r="D140" t="s">
        <v>2230</v>
      </c>
      <c r="E140">
        <v>8</v>
      </c>
      <c r="G140">
        <v>40833</v>
      </c>
      <c r="H140">
        <v>51462</v>
      </c>
      <c r="I140">
        <v>68287</v>
      </c>
      <c r="J140" t="s">
        <v>1986</v>
      </c>
      <c r="K140">
        <v>13.850000000000001</v>
      </c>
      <c r="L140" t="s">
        <v>1983</v>
      </c>
      <c r="O140">
        <v>3.1</v>
      </c>
      <c r="P140">
        <v>72988</v>
      </c>
    </row>
    <row r="141" spans="1:16" hidden="1">
      <c r="A141" s="202" t="s">
        <v>2279</v>
      </c>
      <c r="B141" t="s">
        <v>2280</v>
      </c>
      <c r="C141">
        <v>48027</v>
      </c>
      <c r="D141" t="s">
        <v>2230</v>
      </c>
      <c r="E141">
        <v>8</v>
      </c>
      <c r="G141">
        <v>40833</v>
      </c>
      <c r="H141">
        <v>51462</v>
      </c>
      <c r="I141">
        <v>68287</v>
      </c>
      <c r="J141" t="s">
        <v>1982</v>
      </c>
      <c r="K141">
        <v>13.850000000000001</v>
      </c>
      <c r="L141" t="s">
        <v>1983</v>
      </c>
      <c r="O141">
        <v>6.1</v>
      </c>
      <c r="P141">
        <v>66000</v>
      </c>
    </row>
    <row r="142" spans="1:16" hidden="1">
      <c r="A142" s="202" t="s">
        <v>2281</v>
      </c>
      <c r="B142" t="s">
        <v>2282</v>
      </c>
      <c r="C142">
        <v>48027</v>
      </c>
      <c r="D142" t="s">
        <v>2230</v>
      </c>
      <c r="E142">
        <v>8</v>
      </c>
      <c r="G142">
        <v>40833</v>
      </c>
      <c r="H142">
        <v>51462</v>
      </c>
      <c r="I142">
        <v>68287</v>
      </c>
      <c r="J142" t="s">
        <v>2000</v>
      </c>
      <c r="K142">
        <v>13.850000000000001</v>
      </c>
      <c r="L142" t="s">
        <v>1990</v>
      </c>
      <c r="O142">
        <v>29.5</v>
      </c>
      <c r="P142">
        <v>41719</v>
      </c>
    </row>
    <row r="143" spans="1:16" hidden="1">
      <c r="A143" s="202" t="s">
        <v>2283</v>
      </c>
      <c r="B143" t="s">
        <v>2284</v>
      </c>
      <c r="C143">
        <v>48027</v>
      </c>
      <c r="D143" t="s">
        <v>2230</v>
      </c>
      <c r="E143">
        <v>8</v>
      </c>
      <c r="G143">
        <v>40833</v>
      </c>
      <c r="H143">
        <v>51462</v>
      </c>
      <c r="I143">
        <v>68287</v>
      </c>
      <c r="J143" t="s">
        <v>1986</v>
      </c>
      <c r="K143">
        <v>13.850000000000001</v>
      </c>
      <c r="L143" t="s">
        <v>1983</v>
      </c>
      <c r="O143">
        <v>4.2</v>
      </c>
      <c r="P143">
        <v>86930</v>
      </c>
    </row>
    <row r="144" spans="1:16" hidden="1">
      <c r="A144" s="202" t="s">
        <v>2285</v>
      </c>
      <c r="B144" t="s">
        <v>2286</v>
      </c>
      <c r="C144">
        <v>48027</v>
      </c>
      <c r="D144" t="s">
        <v>2230</v>
      </c>
      <c r="E144">
        <v>8</v>
      </c>
      <c r="G144">
        <v>40833</v>
      </c>
      <c r="H144">
        <v>51462</v>
      </c>
      <c r="I144">
        <v>68287</v>
      </c>
      <c r="J144" t="s">
        <v>1993</v>
      </c>
      <c r="K144">
        <v>13.850000000000001</v>
      </c>
      <c r="L144" t="s">
        <v>1990</v>
      </c>
      <c r="O144">
        <v>24</v>
      </c>
      <c r="P144">
        <v>38281</v>
      </c>
    </row>
    <row r="145" spans="1:16" hidden="1">
      <c r="A145" s="202" t="s">
        <v>2287</v>
      </c>
      <c r="B145" t="s">
        <v>2288</v>
      </c>
      <c r="C145">
        <v>48027</v>
      </c>
      <c r="D145" t="s">
        <v>2230</v>
      </c>
      <c r="E145">
        <v>8</v>
      </c>
      <c r="G145">
        <v>40833</v>
      </c>
      <c r="H145">
        <v>51462</v>
      </c>
      <c r="I145">
        <v>68287</v>
      </c>
      <c r="J145" t="s">
        <v>1993</v>
      </c>
      <c r="K145">
        <v>13.850000000000001</v>
      </c>
      <c r="L145" t="s">
        <v>1990</v>
      </c>
      <c r="O145">
        <v>29</v>
      </c>
      <c r="P145">
        <v>29279</v>
      </c>
    </row>
    <row r="146" spans="1:16" hidden="1">
      <c r="A146" s="202" t="s">
        <v>2289</v>
      </c>
      <c r="B146" t="s">
        <v>2290</v>
      </c>
      <c r="C146">
        <v>48027</v>
      </c>
      <c r="D146" t="s">
        <v>2230</v>
      </c>
      <c r="E146">
        <v>8</v>
      </c>
      <c r="G146">
        <v>40833</v>
      </c>
      <c r="H146">
        <v>51462</v>
      </c>
      <c r="I146">
        <v>68287</v>
      </c>
      <c r="J146" t="s">
        <v>1986</v>
      </c>
      <c r="K146">
        <v>13.850000000000001</v>
      </c>
      <c r="L146" t="s">
        <v>1983</v>
      </c>
      <c r="O146">
        <v>5</v>
      </c>
      <c r="P146">
        <v>82083</v>
      </c>
    </row>
    <row r="147" spans="1:16" hidden="1">
      <c r="A147" s="202" t="s">
        <v>2291</v>
      </c>
      <c r="B147" t="s">
        <v>2292</v>
      </c>
      <c r="C147">
        <v>48027</v>
      </c>
      <c r="D147" t="s">
        <v>2230</v>
      </c>
      <c r="E147">
        <v>8</v>
      </c>
      <c r="G147">
        <v>40833</v>
      </c>
      <c r="H147">
        <v>51462</v>
      </c>
      <c r="I147">
        <v>68287</v>
      </c>
      <c r="J147" t="s">
        <v>2000</v>
      </c>
      <c r="K147">
        <v>13.850000000000001</v>
      </c>
      <c r="L147" t="s">
        <v>1983</v>
      </c>
      <c r="O147">
        <v>9.6999999999999993</v>
      </c>
      <c r="P147">
        <v>50029</v>
      </c>
    </row>
    <row r="148" spans="1:16" hidden="1">
      <c r="A148" s="202" t="s">
        <v>2293</v>
      </c>
      <c r="B148" t="s">
        <v>2294</v>
      </c>
      <c r="C148">
        <v>48027</v>
      </c>
      <c r="D148" t="s">
        <v>2230</v>
      </c>
      <c r="E148">
        <v>8</v>
      </c>
      <c r="G148">
        <v>40833</v>
      </c>
      <c r="H148">
        <v>51462</v>
      </c>
      <c r="I148">
        <v>68287</v>
      </c>
      <c r="J148" t="s">
        <v>2000</v>
      </c>
      <c r="K148">
        <v>13.850000000000001</v>
      </c>
      <c r="L148" t="s">
        <v>1983</v>
      </c>
      <c r="O148">
        <v>13.1</v>
      </c>
      <c r="P148">
        <v>44875</v>
      </c>
    </row>
    <row r="149" spans="1:16" hidden="1">
      <c r="A149" s="202" t="s">
        <v>2295</v>
      </c>
      <c r="B149" t="s">
        <v>2296</v>
      </c>
      <c r="C149">
        <v>48027</v>
      </c>
      <c r="D149" t="s">
        <v>2230</v>
      </c>
      <c r="E149">
        <v>8</v>
      </c>
      <c r="G149">
        <v>40833</v>
      </c>
      <c r="H149">
        <v>51462</v>
      </c>
      <c r="I149">
        <v>68287</v>
      </c>
      <c r="J149" t="s">
        <v>1986</v>
      </c>
      <c r="K149">
        <v>13.850000000000001</v>
      </c>
      <c r="L149" t="s">
        <v>1983</v>
      </c>
      <c r="O149">
        <v>9</v>
      </c>
      <c r="P149">
        <v>86328</v>
      </c>
    </row>
    <row r="150" spans="1:16" hidden="1">
      <c r="A150" s="202" t="s">
        <v>2297</v>
      </c>
      <c r="B150" t="s">
        <v>2298</v>
      </c>
      <c r="C150">
        <v>48027</v>
      </c>
      <c r="D150" t="s">
        <v>2230</v>
      </c>
      <c r="E150">
        <v>8</v>
      </c>
      <c r="G150">
        <v>40833</v>
      </c>
      <c r="H150">
        <v>51462</v>
      </c>
      <c r="I150">
        <v>68287</v>
      </c>
      <c r="J150" t="s">
        <v>2000</v>
      </c>
      <c r="K150">
        <v>13.850000000000001</v>
      </c>
      <c r="L150" t="s">
        <v>1983</v>
      </c>
      <c r="O150">
        <v>8.8000000000000007</v>
      </c>
      <c r="P150">
        <v>44965</v>
      </c>
    </row>
    <row r="151" spans="1:16" hidden="1">
      <c r="A151" s="202" t="s">
        <v>2299</v>
      </c>
      <c r="B151" t="s">
        <v>2300</v>
      </c>
      <c r="C151">
        <v>48027</v>
      </c>
      <c r="D151" t="s">
        <v>2230</v>
      </c>
      <c r="E151">
        <v>8</v>
      </c>
      <c r="G151">
        <v>40833</v>
      </c>
      <c r="H151">
        <v>51462</v>
      </c>
      <c r="I151">
        <v>68287</v>
      </c>
      <c r="J151" t="s">
        <v>1986</v>
      </c>
      <c r="K151">
        <v>13.850000000000001</v>
      </c>
      <c r="L151" t="s">
        <v>1983</v>
      </c>
      <c r="O151">
        <v>5.9</v>
      </c>
      <c r="P151">
        <v>80333</v>
      </c>
    </row>
    <row r="152" spans="1:16" hidden="1">
      <c r="A152" s="202" t="s">
        <v>2301</v>
      </c>
      <c r="B152" t="s">
        <v>2302</v>
      </c>
      <c r="C152">
        <v>48027</v>
      </c>
      <c r="D152" t="s">
        <v>2230</v>
      </c>
      <c r="E152">
        <v>8</v>
      </c>
      <c r="G152">
        <v>40833</v>
      </c>
      <c r="H152">
        <v>51462</v>
      </c>
      <c r="I152">
        <v>68287</v>
      </c>
      <c r="J152" t="s">
        <v>1986</v>
      </c>
      <c r="K152">
        <v>13.850000000000001</v>
      </c>
      <c r="L152" t="s">
        <v>1983</v>
      </c>
      <c r="O152">
        <v>0.6</v>
      </c>
      <c r="P152">
        <v>95333</v>
      </c>
    </row>
    <row r="153" spans="1:16" hidden="1">
      <c r="A153" s="202" t="s">
        <v>2303</v>
      </c>
      <c r="B153" t="s">
        <v>2304</v>
      </c>
      <c r="C153">
        <v>48027</v>
      </c>
      <c r="D153" t="s">
        <v>2230</v>
      </c>
      <c r="E153">
        <v>8</v>
      </c>
      <c r="G153">
        <v>40833</v>
      </c>
      <c r="H153">
        <v>51462</v>
      </c>
      <c r="I153">
        <v>68287</v>
      </c>
      <c r="J153" t="s">
        <v>1986</v>
      </c>
      <c r="K153">
        <v>13.850000000000001</v>
      </c>
      <c r="L153" t="s">
        <v>1983</v>
      </c>
      <c r="O153">
        <v>9.1999999999999993</v>
      </c>
      <c r="P153">
        <v>73484</v>
      </c>
    </row>
    <row r="154" spans="1:16" hidden="1">
      <c r="A154" s="202" t="s">
        <v>2305</v>
      </c>
      <c r="B154" t="s">
        <v>2306</v>
      </c>
      <c r="C154">
        <v>48027</v>
      </c>
      <c r="D154" t="s">
        <v>2230</v>
      </c>
      <c r="E154">
        <v>8</v>
      </c>
      <c r="G154">
        <v>40833</v>
      </c>
      <c r="H154">
        <v>51462</v>
      </c>
      <c r="I154">
        <v>68287</v>
      </c>
      <c r="J154" t="s">
        <v>1986</v>
      </c>
      <c r="K154">
        <v>13.850000000000001</v>
      </c>
      <c r="L154" t="s">
        <v>1983</v>
      </c>
      <c r="O154">
        <v>6.6</v>
      </c>
      <c r="P154">
        <v>93203</v>
      </c>
    </row>
    <row r="155" spans="1:16" hidden="1">
      <c r="A155" s="202" t="s">
        <v>2307</v>
      </c>
      <c r="B155" t="s">
        <v>2308</v>
      </c>
      <c r="C155">
        <v>48027</v>
      </c>
      <c r="D155" t="s">
        <v>2230</v>
      </c>
      <c r="E155">
        <v>8</v>
      </c>
      <c r="G155">
        <v>40833</v>
      </c>
      <c r="H155">
        <v>51462</v>
      </c>
      <c r="I155">
        <v>68287</v>
      </c>
      <c r="J155" t="s">
        <v>1993</v>
      </c>
      <c r="K155">
        <v>13.850000000000001</v>
      </c>
      <c r="L155" t="s">
        <v>1990</v>
      </c>
      <c r="O155">
        <v>33.700000000000003</v>
      </c>
      <c r="P155">
        <v>31717</v>
      </c>
    </row>
    <row r="156" spans="1:16" hidden="1">
      <c r="A156" s="202" t="s">
        <v>2309</v>
      </c>
      <c r="B156" t="s">
        <v>2310</v>
      </c>
      <c r="C156">
        <v>48027</v>
      </c>
      <c r="D156" t="s">
        <v>2230</v>
      </c>
      <c r="E156">
        <v>8</v>
      </c>
      <c r="G156">
        <v>40833</v>
      </c>
      <c r="H156">
        <v>51462</v>
      </c>
      <c r="I156">
        <v>68287</v>
      </c>
      <c r="J156" t="s">
        <v>1986</v>
      </c>
      <c r="K156">
        <v>13.850000000000001</v>
      </c>
      <c r="L156" t="s">
        <v>1983</v>
      </c>
      <c r="O156">
        <v>14.9</v>
      </c>
      <c r="P156">
        <v>87965</v>
      </c>
    </row>
    <row r="157" spans="1:16" hidden="1">
      <c r="A157" s="202" t="s">
        <v>2311</v>
      </c>
      <c r="B157" t="s">
        <v>2312</v>
      </c>
      <c r="C157">
        <v>48027</v>
      </c>
      <c r="D157" t="s">
        <v>2230</v>
      </c>
      <c r="E157">
        <v>8</v>
      </c>
      <c r="G157">
        <v>40833</v>
      </c>
      <c r="H157">
        <v>51462</v>
      </c>
      <c r="I157">
        <v>68287</v>
      </c>
      <c r="J157" t="s">
        <v>2000</v>
      </c>
      <c r="K157">
        <v>13.850000000000001</v>
      </c>
      <c r="L157" t="s">
        <v>1990</v>
      </c>
      <c r="O157">
        <v>20.2</v>
      </c>
      <c r="P157">
        <v>42597</v>
      </c>
    </row>
    <row r="158" spans="1:16" hidden="1">
      <c r="A158" s="202" t="s">
        <v>2313</v>
      </c>
      <c r="B158" t="s">
        <v>2314</v>
      </c>
      <c r="C158">
        <v>48027</v>
      </c>
      <c r="D158" t="s">
        <v>2230</v>
      </c>
      <c r="E158">
        <v>8</v>
      </c>
      <c r="G158">
        <v>40833</v>
      </c>
      <c r="H158">
        <v>51462</v>
      </c>
      <c r="I158">
        <v>68287</v>
      </c>
      <c r="J158" t="s">
        <v>1982</v>
      </c>
      <c r="K158">
        <v>13.850000000000001</v>
      </c>
      <c r="L158" t="s">
        <v>1983</v>
      </c>
      <c r="O158">
        <v>13.8</v>
      </c>
      <c r="P158">
        <v>54625</v>
      </c>
    </row>
    <row r="159" spans="1:16" hidden="1">
      <c r="A159" s="202" t="s">
        <v>2315</v>
      </c>
      <c r="B159" t="s">
        <v>2316</v>
      </c>
      <c r="C159">
        <v>48027</v>
      </c>
      <c r="D159" t="s">
        <v>2230</v>
      </c>
      <c r="E159">
        <v>8</v>
      </c>
      <c r="G159">
        <v>40833</v>
      </c>
      <c r="H159">
        <v>51462</v>
      </c>
      <c r="I159">
        <v>68287</v>
      </c>
      <c r="J159" t="s">
        <v>1993</v>
      </c>
      <c r="K159">
        <v>13.850000000000001</v>
      </c>
      <c r="L159" t="s">
        <v>1983</v>
      </c>
      <c r="O159">
        <v>18.8</v>
      </c>
      <c r="P159">
        <v>38854</v>
      </c>
    </row>
    <row r="160" spans="1:16" hidden="1">
      <c r="A160" s="202" t="s">
        <v>2317</v>
      </c>
      <c r="B160" t="s">
        <v>2318</v>
      </c>
      <c r="C160">
        <v>48027</v>
      </c>
      <c r="D160" t="s">
        <v>2230</v>
      </c>
      <c r="E160">
        <v>8</v>
      </c>
      <c r="G160">
        <v>40833</v>
      </c>
      <c r="H160">
        <v>51462</v>
      </c>
      <c r="I160">
        <v>68287</v>
      </c>
      <c r="J160" t="s">
        <v>2000</v>
      </c>
      <c r="K160">
        <v>13.850000000000001</v>
      </c>
      <c r="L160" t="s">
        <v>1983</v>
      </c>
      <c r="O160">
        <v>12</v>
      </c>
      <c r="P160">
        <v>47773</v>
      </c>
    </row>
    <row r="161" spans="1:16" hidden="1">
      <c r="A161" s="202" t="s">
        <v>2319</v>
      </c>
      <c r="B161" t="s">
        <v>2320</v>
      </c>
      <c r="C161">
        <v>48027</v>
      </c>
      <c r="D161" t="s">
        <v>2230</v>
      </c>
      <c r="E161">
        <v>8</v>
      </c>
      <c r="G161">
        <v>40833</v>
      </c>
      <c r="H161">
        <v>51462</v>
      </c>
      <c r="I161">
        <v>68287</v>
      </c>
      <c r="J161" t="s">
        <v>2000</v>
      </c>
      <c r="K161">
        <v>13.850000000000001</v>
      </c>
      <c r="L161" t="s">
        <v>1983</v>
      </c>
      <c r="O161">
        <v>5.5</v>
      </c>
      <c r="P161">
        <v>50652</v>
      </c>
    </row>
    <row r="162" spans="1:16" hidden="1">
      <c r="A162" s="202" t="s">
        <v>2321</v>
      </c>
      <c r="B162" t="s">
        <v>2322</v>
      </c>
      <c r="C162">
        <v>48027</v>
      </c>
      <c r="D162" t="s">
        <v>2230</v>
      </c>
      <c r="E162">
        <v>8</v>
      </c>
      <c r="G162">
        <v>40833</v>
      </c>
      <c r="H162">
        <v>51462</v>
      </c>
      <c r="I162">
        <v>68287</v>
      </c>
      <c r="J162" t="s">
        <v>1993</v>
      </c>
      <c r="K162">
        <v>13.850000000000001</v>
      </c>
      <c r="L162" t="s">
        <v>1990</v>
      </c>
      <c r="O162">
        <v>32.799999999999997</v>
      </c>
      <c r="P162">
        <v>33975</v>
      </c>
    </row>
    <row r="163" spans="1:16" hidden="1">
      <c r="A163" s="202" t="s">
        <v>2323</v>
      </c>
      <c r="B163" t="s">
        <v>2324</v>
      </c>
      <c r="C163">
        <v>48027</v>
      </c>
      <c r="D163" t="s">
        <v>2230</v>
      </c>
      <c r="E163">
        <v>8</v>
      </c>
      <c r="G163">
        <v>40833</v>
      </c>
      <c r="H163">
        <v>51462</v>
      </c>
      <c r="I163">
        <v>68287</v>
      </c>
      <c r="J163" t="s">
        <v>1993</v>
      </c>
      <c r="K163">
        <v>13.850000000000001</v>
      </c>
      <c r="L163" t="s">
        <v>1983</v>
      </c>
      <c r="O163">
        <v>14.2</v>
      </c>
      <c r="P163">
        <v>39874</v>
      </c>
    </row>
    <row r="164" spans="1:16" hidden="1">
      <c r="A164" s="202" t="s">
        <v>2325</v>
      </c>
      <c r="B164" t="s">
        <v>2326</v>
      </c>
      <c r="C164">
        <v>48027</v>
      </c>
      <c r="D164" t="s">
        <v>2230</v>
      </c>
      <c r="E164">
        <v>8</v>
      </c>
      <c r="G164">
        <v>40833</v>
      </c>
      <c r="H164">
        <v>51462</v>
      </c>
      <c r="I164">
        <v>68287</v>
      </c>
      <c r="J164" t="s">
        <v>1986</v>
      </c>
      <c r="K164">
        <v>13.850000000000001</v>
      </c>
      <c r="L164" t="s">
        <v>1983</v>
      </c>
      <c r="O164">
        <v>8.1999999999999993</v>
      </c>
      <c r="P164">
        <v>98287</v>
      </c>
    </row>
    <row r="165" spans="1:16" hidden="1">
      <c r="A165" s="202" t="s">
        <v>2327</v>
      </c>
      <c r="B165" t="s">
        <v>2328</v>
      </c>
      <c r="C165">
        <v>48027</v>
      </c>
      <c r="D165" t="s">
        <v>2230</v>
      </c>
      <c r="E165">
        <v>8</v>
      </c>
      <c r="G165">
        <v>40833</v>
      </c>
      <c r="H165">
        <v>51462</v>
      </c>
      <c r="I165">
        <v>68287</v>
      </c>
      <c r="J165" t="s">
        <v>1982</v>
      </c>
      <c r="K165">
        <v>13.850000000000001</v>
      </c>
      <c r="L165" t="s">
        <v>1983</v>
      </c>
      <c r="O165">
        <v>8.6999999999999993</v>
      </c>
      <c r="P165">
        <v>66197</v>
      </c>
    </row>
    <row r="166" spans="1:16" hidden="1">
      <c r="A166" s="202" t="s">
        <v>2329</v>
      </c>
      <c r="B166" t="s">
        <v>2330</v>
      </c>
      <c r="C166">
        <v>48027</v>
      </c>
      <c r="D166" t="s">
        <v>2230</v>
      </c>
      <c r="E166">
        <v>8</v>
      </c>
      <c r="G166">
        <v>40833</v>
      </c>
      <c r="H166">
        <v>51462</v>
      </c>
      <c r="I166">
        <v>68287</v>
      </c>
      <c r="J166" t="s">
        <v>2000</v>
      </c>
      <c r="K166">
        <v>13.850000000000001</v>
      </c>
      <c r="L166" t="s">
        <v>1983</v>
      </c>
      <c r="O166">
        <v>10.7</v>
      </c>
      <c r="P166">
        <v>47475</v>
      </c>
    </row>
    <row r="167" spans="1:16" hidden="1">
      <c r="A167" s="202" t="s">
        <v>2331</v>
      </c>
      <c r="B167" t="s">
        <v>2332</v>
      </c>
      <c r="C167">
        <v>48027</v>
      </c>
      <c r="D167" t="s">
        <v>2230</v>
      </c>
      <c r="E167">
        <v>8</v>
      </c>
      <c r="G167">
        <v>40833</v>
      </c>
      <c r="H167">
        <v>51462</v>
      </c>
      <c r="I167">
        <v>68287</v>
      </c>
      <c r="J167" t="s">
        <v>1986</v>
      </c>
      <c r="K167">
        <v>13.850000000000001</v>
      </c>
      <c r="L167" t="s">
        <v>1983</v>
      </c>
      <c r="O167">
        <v>7.7</v>
      </c>
      <c r="P167">
        <v>71388</v>
      </c>
    </row>
    <row r="168" spans="1:16" hidden="1">
      <c r="A168" s="202" t="s">
        <v>2333</v>
      </c>
      <c r="B168" t="s">
        <v>2334</v>
      </c>
      <c r="C168">
        <v>48027</v>
      </c>
      <c r="D168" t="s">
        <v>2230</v>
      </c>
      <c r="E168">
        <v>8</v>
      </c>
      <c r="G168">
        <v>40833</v>
      </c>
      <c r="H168">
        <v>51462</v>
      </c>
      <c r="I168">
        <v>68287</v>
      </c>
      <c r="J168" t="s">
        <v>1986</v>
      </c>
      <c r="K168">
        <v>13.850000000000001</v>
      </c>
      <c r="L168" t="s">
        <v>1983</v>
      </c>
      <c r="O168">
        <v>8.4</v>
      </c>
      <c r="P168">
        <v>69342</v>
      </c>
    </row>
    <row r="169" spans="1:16" hidden="1">
      <c r="A169" s="202" t="s">
        <v>2335</v>
      </c>
      <c r="B169" t="s">
        <v>2336</v>
      </c>
      <c r="C169">
        <v>48027</v>
      </c>
      <c r="D169" t="s">
        <v>2230</v>
      </c>
      <c r="E169">
        <v>8</v>
      </c>
      <c r="G169">
        <v>40833</v>
      </c>
      <c r="H169">
        <v>51462</v>
      </c>
      <c r="I169">
        <v>68287</v>
      </c>
      <c r="J169" t="s">
        <v>2000</v>
      </c>
      <c r="K169">
        <v>13.850000000000001</v>
      </c>
      <c r="L169" t="s">
        <v>1983</v>
      </c>
      <c r="O169">
        <v>11.5</v>
      </c>
      <c r="P169">
        <v>44361</v>
      </c>
    </row>
    <row r="170" spans="1:16" hidden="1">
      <c r="A170" s="202" t="s">
        <v>2337</v>
      </c>
      <c r="B170" t="s">
        <v>2338</v>
      </c>
      <c r="C170">
        <v>48027</v>
      </c>
      <c r="D170" t="s">
        <v>2230</v>
      </c>
      <c r="E170">
        <v>8</v>
      </c>
      <c r="G170">
        <v>40833</v>
      </c>
      <c r="H170">
        <v>51462</v>
      </c>
      <c r="I170">
        <v>68287</v>
      </c>
      <c r="J170" t="s">
        <v>2000</v>
      </c>
      <c r="K170">
        <v>13.850000000000001</v>
      </c>
      <c r="L170" t="s">
        <v>1983</v>
      </c>
      <c r="O170">
        <v>10</v>
      </c>
      <c r="P170">
        <v>43491</v>
      </c>
    </row>
    <row r="171" spans="1:16" hidden="1">
      <c r="A171" s="202" t="s">
        <v>2339</v>
      </c>
      <c r="B171" t="s">
        <v>2340</v>
      </c>
      <c r="C171">
        <v>48027</v>
      </c>
      <c r="D171" t="s">
        <v>2230</v>
      </c>
      <c r="E171">
        <v>8</v>
      </c>
      <c r="G171">
        <v>40833</v>
      </c>
      <c r="H171">
        <v>51462</v>
      </c>
      <c r="I171">
        <v>68287</v>
      </c>
      <c r="J171" t="s">
        <v>1986</v>
      </c>
      <c r="K171">
        <v>13.850000000000001</v>
      </c>
      <c r="L171" t="s">
        <v>1983</v>
      </c>
      <c r="O171">
        <v>5.9</v>
      </c>
      <c r="P171">
        <v>74803</v>
      </c>
    </row>
    <row r="172" spans="1:16" hidden="1">
      <c r="A172" s="202" t="s">
        <v>2341</v>
      </c>
      <c r="B172" t="s">
        <v>2342</v>
      </c>
      <c r="C172">
        <v>48027</v>
      </c>
      <c r="D172" t="s">
        <v>2230</v>
      </c>
      <c r="E172">
        <v>8</v>
      </c>
      <c r="G172">
        <v>40833</v>
      </c>
      <c r="H172">
        <v>51462</v>
      </c>
      <c r="I172">
        <v>68287</v>
      </c>
      <c r="J172" t="s">
        <v>1993</v>
      </c>
      <c r="K172">
        <v>13.850000000000001</v>
      </c>
      <c r="L172" t="s">
        <v>1990</v>
      </c>
      <c r="O172">
        <v>29.7</v>
      </c>
      <c r="P172">
        <v>25031</v>
      </c>
    </row>
    <row r="173" spans="1:16" hidden="1">
      <c r="A173" s="202" t="s">
        <v>2343</v>
      </c>
      <c r="B173" t="s">
        <v>2344</v>
      </c>
      <c r="C173">
        <v>48027</v>
      </c>
      <c r="D173" t="s">
        <v>2230</v>
      </c>
      <c r="E173">
        <v>8</v>
      </c>
      <c r="G173">
        <v>40833</v>
      </c>
      <c r="H173">
        <v>51462</v>
      </c>
      <c r="I173">
        <v>68287</v>
      </c>
      <c r="J173" t="s">
        <v>1993</v>
      </c>
      <c r="K173">
        <v>13.850000000000001</v>
      </c>
      <c r="L173" t="s">
        <v>1990</v>
      </c>
      <c r="O173">
        <v>28.9</v>
      </c>
      <c r="P173">
        <v>28125</v>
      </c>
    </row>
    <row r="174" spans="1:16" hidden="1">
      <c r="A174" s="202" t="s">
        <v>2345</v>
      </c>
      <c r="B174" t="s">
        <v>2346</v>
      </c>
      <c r="C174">
        <v>48027</v>
      </c>
      <c r="D174" t="s">
        <v>2230</v>
      </c>
      <c r="E174">
        <v>8</v>
      </c>
      <c r="G174">
        <v>40833</v>
      </c>
      <c r="H174">
        <v>51462</v>
      </c>
      <c r="I174">
        <v>68287</v>
      </c>
      <c r="J174" t="s">
        <v>1993</v>
      </c>
      <c r="K174">
        <v>13.850000000000001</v>
      </c>
      <c r="L174" t="s">
        <v>1990</v>
      </c>
      <c r="O174">
        <v>32.299999999999997</v>
      </c>
      <c r="P174">
        <v>31667</v>
      </c>
    </row>
    <row r="175" spans="1:16" hidden="1">
      <c r="A175" s="202" t="s">
        <v>2347</v>
      </c>
      <c r="B175" t="s">
        <v>2348</v>
      </c>
      <c r="C175">
        <v>48027</v>
      </c>
      <c r="D175" t="s">
        <v>2230</v>
      </c>
      <c r="E175">
        <v>8</v>
      </c>
      <c r="G175">
        <v>40833</v>
      </c>
      <c r="H175">
        <v>51462</v>
      </c>
      <c r="I175">
        <v>68287</v>
      </c>
      <c r="J175" t="s">
        <v>1982</v>
      </c>
      <c r="K175">
        <v>13.850000000000001</v>
      </c>
      <c r="L175" t="s">
        <v>1983</v>
      </c>
      <c r="O175">
        <v>7.3</v>
      </c>
      <c r="P175">
        <v>64107</v>
      </c>
    </row>
    <row r="176" spans="1:16" hidden="1">
      <c r="A176" s="202" t="s">
        <v>2349</v>
      </c>
      <c r="B176" t="s">
        <v>2350</v>
      </c>
      <c r="C176">
        <v>48027</v>
      </c>
      <c r="D176" t="s">
        <v>2230</v>
      </c>
      <c r="E176">
        <v>8</v>
      </c>
      <c r="G176">
        <v>40833</v>
      </c>
      <c r="H176">
        <v>51462</v>
      </c>
      <c r="I176">
        <v>68287</v>
      </c>
      <c r="J176" t="s">
        <v>2000</v>
      </c>
      <c r="K176">
        <v>13.850000000000001</v>
      </c>
      <c r="L176" t="s">
        <v>1990</v>
      </c>
      <c r="O176">
        <v>21.7</v>
      </c>
      <c r="P176">
        <v>47349</v>
      </c>
    </row>
    <row r="177" spans="1:16" hidden="1">
      <c r="A177" s="202" t="s">
        <v>2351</v>
      </c>
      <c r="B177" t="s">
        <v>2352</v>
      </c>
      <c r="C177">
        <v>48027</v>
      </c>
      <c r="D177" t="s">
        <v>2230</v>
      </c>
      <c r="E177">
        <v>8</v>
      </c>
      <c r="G177">
        <v>40833</v>
      </c>
      <c r="H177">
        <v>51462</v>
      </c>
      <c r="I177">
        <v>68287</v>
      </c>
      <c r="J177" t="s">
        <v>1993</v>
      </c>
      <c r="K177">
        <v>13.850000000000001</v>
      </c>
      <c r="L177" t="s">
        <v>1990</v>
      </c>
      <c r="O177">
        <v>27.6</v>
      </c>
      <c r="P177">
        <v>36013</v>
      </c>
    </row>
    <row r="178" spans="1:16" hidden="1">
      <c r="A178" s="202" t="s">
        <v>2353</v>
      </c>
      <c r="B178" t="s">
        <v>2354</v>
      </c>
      <c r="C178">
        <v>48027</v>
      </c>
      <c r="D178" t="s">
        <v>2230</v>
      </c>
      <c r="E178">
        <v>8</v>
      </c>
      <c r="G178">
        <v>40833</v>
      </c>
      <c r="H178">
        <v>51462</v>
      </c>
      <c r="I178">
        <v>68287</v>
      </c>
      <c r="J178" t="s">
        <v>2000</v>
      </c>
      <c r="K178">
        <v>13.850000000000001</v>
      </c>
      <c r="L178" t="s">
        <v>1983</v>
      </c>
      <c r="O178">
        <v>19.600000000000001</v>
      </c>
      <c r="P178">
        <v>42344</v>
      </c>
    </row>
    <row r="179" spans="1:16" hidden="1">
      <c r="A179" s="202" t="s">
        <v>2355</v>
      </c>
      <c r="B179" t="s">
        <v>2356</v>
      </c>
      <c r="C179">
        <v>48027</v>
      </c>
      <c r="D179" t="s">
        <v>2230</v>
      </c>
      <c r="E179">
        <v>8</v>
      </c>
      <c r="G179">
        <v>40833</v>
      </c>
      <c r="H179">
        <v>51462</v>
      </c>
      <c r="I179">
        <v>68287</v>
      </c>
      <c r="J179" t="s">
        <v>2000</v>
      </c>
      <c r="K179">
        <v>13.850000000000001</v>
      </c>
      <c r="L179" t="s">
        <v>1983</v>
      </c>
      <c r="O179">
        <v>4.0999999999999996</v>
      </c>
      <c r="P179">
        <v>50395</v>
      </c>
    </row>
    <row r="180" spans="1:16" hidden="1">
      <c r="A180" s="202" t="s">
        <v>2357</v>
      </c>
      <c r="B180" t="s">
        <v>2358</v>
      </c>
      <c r="C180">
        <v>48027</v>
      </c>
      <c r="D180" t="s">
        <v>2230</v>
      </c>
      <c r="E180">
        <v>8</v>
      </c>
      <c r="G180">
        <v>40833</v>
      </c>
      <c r="H180">
        <v>51462</v>
      </c>
      <c r="I180">
        <v>68287</v>
      </c>
      <c r="J180" t="s">
        <v>1993</v>
      </c>
      <c r="K180">
        <v>13.850000000000001</v>
      </c>
      <c r="L180" t="s">
        <v>1990</v>
      </c>
      <c r="O180">
        <v>23.3</v>
      </c>
      <c r="P180">
        <v>37344</v>
      </c>
    </row>
    <row r="181" spans="1:16" hidden="1">
      <c r="A181" s="202" t="s">
        <v>2359</v>
      </c>
      <c r="B181" t="s">
        <v>2360</v>
      </c>
      <c r="C181">
        <v>48027</v>
      </c>
      <c r="D181" t="s">
        <v>2230</v>
      </c>
      <c r="E181">
        <v>8</v>
      </c>
      <c r="G181">
        <v>40833</v>
      </c>
      <c r="H181">
        <v>51462</v>
      </c>
      <c r="I181">
        <v>68287</v>
      </c>
      <c r="J181" t="s">
        <v>2000</v>
      </c>
      <c r="K181">
        <v>13.850000000000001</v>
      </c>
      <c r="L181" t="s">
        <v>1983</v>
      </c>
      <c r="O181">
        <v>1.8</v>
      </c>
      <c r="P181">
        <v>51063</v>
      </c>
    </row>
    <row r="182" spans="1:16" hidden="1">
      <c r="A182" s="202" t="s">
        <v>2361</v>
      </c>
      <c r="B182" t="s">
        <v>2362</v>
      </c>
      <c r="C182">
        <v>48027</v>
      </c>
      <c r="D182" t="s">
        <v>2230</v>
      </c>
      <c r="E182">
        <v>8</v>
      </c>
      <c r="G182">
        <v>40833</v>
      </c>
      <c r="H182">
        <v>51462</v>
      </c>
      <c r="I182">
        <v>68287</v>
      </c>
      <c r="J182" t="s">
        <v>2000</v>
      </c>
      <c r="K182">
        <v>13.850000000000001</v>
      </c>
      <c r="L182" t="s">
        <v>1983</v>
      </c>
      <c r="O182">
        <v>13.7</v>
      </c>
      <c r="P182">
        <v>44871</v>
      </c>
    </row>
    <row r="183" spans="1:16" hidden="1">
      <c r="A183" s="202" t="s">
        <v>2363</v>
      </c>
      <c r="B183" t="s">
        <v>2364</v>
      </c>
      <c r="C183">
        <v>48027</v>
      </c>
      <c r="D183" t="s">
        <v>2230</v>
      </c>
      <c r="E183">
        <v>8</v>
      </c>
      <c r="G183">
        <v>40833</v>
      </c>
      <c r="H183">
        <v>51462</v>
      </c>
      <c r="I183">
        <v>68287</v>
      </c>
      <c r="J183" t="s">
        <v>1982</v>
      </c>
      <c r="K183">
        <v>13.850000000000001</v>
      </c>
      <c r="L183" t="s">
        <v>1983</v>
      </c>
      <c r="O183">
        <v>13.5</v>
      </c>
      <c r="P183">
        <v>60759</v>
      </c>
    </row>
    <row r="184" spans="1:16" hidden="1">
      <c r="A184" s="202" t="s">
        <v>2365</v>
      </c>
      <c r="B184" t="s">
        <v>2366</v>
      </c>
      <c r="C184">
        <v>48027</v>
      </c>
      <c r="D184" t="s">
        <v>2230</v>
      </c>
      <c r="E184">
        <v>8</v>
      </c>
      <c r="G184">
        <v>40833</v>
      </c>
      <c r="H184">
        <v>51462</v>
      </c>
      <c r="I184">
        <v>68287</v>
      </c>
      <c r="J184" t="s">
        <v>2000</v>
      </c>
      <c r="K184">
        <v>13.850000000000001</v>
      </c>
      <c r="L184" t="s">
        <v>1983</v>
      </c>
      <c r="O184">
        <v>12.8</v>
      </c>
      <c r="P184">
        <v>43799</v>
      </c>
    </row>
    <row r="185" spans="1:16" hidden="1">
      <c r="A185" s="202" t="s">
        <v>2367</v>
      </c>
      <c r="B185" t="s">
        <v>2368</v>
      </c>
      <c r="C185">
        <v>48027</v>
      </c>
      <c r="D185" t="s">
        <v>2230</v>
      </c>
      <c r="E185">
        <v>8</v>
      </c>
      <c r="G185">
        <v>40833</v>
      </c>
      <c r="H185">
        <v>51462</v>
      </c>
      <c r="I185">
        <v>68287</v>
      </c>
      <c r="J185" t="s">
        <v>1982</v>
      </c>
      <c r="K185">
        <v>13.850000000000001</v>
      </c>
      <c r="L185" t="s">
        <v>1983</v>
      </c>
      <c r="O185">
        <v>17.600000000000001</v>
      </c>
      <c r="P185">
        <v>64808</v>
      </c>
    </row>
    <row r="186" spans="1:16" hidden="1">
      <c r="A186" s="202" t="s">
        <v>2369</v>
      </c>
      <c r="B186" t="s">
        <v>2370</v>
      </c>
      <c r="C186">
        <v>48027</v>
      </c>
      <c r="D186" t="s">
        <v>2230</v>
      </c>
      <c r="E186">
        <v>8</v>
      </c>
      <c r="G186">
        <v>40833</v>
      </c>
      <c r="H186">
        <v>51462</v>
      </c>
      <c r="I186">
        <v>68287</v>
      </c>
      <c r="J186" t="s">
        <v>1986</v>
      </c>
      <c r="K186">
        <v>13.850000000000001</v>
      </c>
      <c r="L186" t="s">
        <v>1983</v>
      </c>
      <c r="O186">
        <v>6.2</v>
      </c>
      <c r="P186">
        <v>70974</v>
      </c>
    </row>
    <row r="187" spans="1:16" hidden="1">
      <c r="A187" s="202" t="s">
        <v>2371</v>
      </c>
      <c r="B187" t="s">
        <v>2372</v>
      </c>
      <c r="C187">
        <v>48027</v>
      </c>
      <c r="D187" t="s">
        <v>2230</v>
      </c>
      <c r="E187">
        <v>8</v>
      </c>
      <c r="G187">
        <v>40833</v>
      </c>
      <c r="H187">
        <v>51462</v>
      </c>
      <c r="I187">
        <v>68287</v>
      </c>
      <c r="J187" t="s">
        <v>2000</v>
      </c>
      <c r="K187">
        <v>13.850000000000001</v>
      </c>
      <c r="L187" t="s">
        <v>1990</v>
      </c>
      <c r="O187">
        <v>35</v>
      </c>
      <c r="P187">
        <v>48249</v>
      </c>
    </row>
    <row r="188" spans="1:16" hidden="1">
      <c r="A188" s="202" t="s">
        <v>2373</v>
      </c>
      <c r="B188" t="s">
        <v>2374</v>
      </c>
      <c r="C188">
        <v>48027</v>
      </c>
      <c r="D188" t="s">
        <v>2230</v>
      </c>
      <c r="E188">
        <v>8</v>
      </c>
      <c r="G188">
        <v>40833</v>
      </c>
      <c r="H188">
        <v>51462</v>
      </c>
      <c r="I188">
        <v>68287</v>
      </c>
      <c r="J188" t="s">
        <v>1986</v>
      </c>
      <c r="K188">
        <v>13.850000000000001</v>
      </c>
      <c r="L188" t="s">
        <v>1983</v>
      </c>
      <c r="O188">
        <v>8.6999999999999993</v>
      </c>
      <c r="P188">
        <v>73271</v>
      </c>
    </row>
    <row r="189" spans="1:16" hidden="1">
      <c r="A189" s="202" t="s">
        <v>2375</v>
      </c>
      <c r="B189" t="s">
        <v>2376</v>
      </c>
      <c r="C189">
        <v>48027</v>
      </c>
      <c r="D189" t="s">
        <v>2230</v>
      </c>
      <c r="E189">
        <v>8</v>
      </c>
      <c r="G189">
        <v>40833</v>
      </c>
      <c r="H189">
        <v>51462</v>
      </c>
      <c r="I189">
        <v>68287</v>
      </c>
      <c r="J189" t="s">
        <v>1982</v>
      </c>
      <c r="K189">
        <v>13.850000000000001</v>
      </c>
      <c r="L189" t="s">
        <v>1983</v>
      </c>
      <c r="O189">
        <v>8.1</v>
      </c>
      <c r="P189">
        <v>63438</v>
      </c>
    </row>
    <row r="190" spans="1:16" hidden="1">
      <c r="A190" s="202" t="s">
        <v>2377</v>
      </c>
      <c r="B190" t="s">
        <v>2378</v>
      </c>
      <c r="C190">
        <v>48027</v>
      </c>
      <c r="D190" t="s">
        <v>2230</v>
      </c>
      <c r="E190">
        <v>8</v>
      </c>
      <c r="G190">
        <v>40833</v>
      </c>
      <c r="H190">
        <v>51462</v>
      </c>
      <c r="I190">
        <v>68287</v>
      </c>
      <c r="J190" t="s">
        <v>1993</v>
      </c>
      <c r="K190">
        <v>13.850000000000001</v>
      </c>
      <c r="L190" t="s">
        <v>1990</v>
      </c>
      <c r="O190">
        <v>28.8</v>
      </c>
      <c r="P190">
        <v>33125</v>
      </c>
    </row>
    <row r="191" spans="1:16" hidden="1">
      <c r="A191" s="202" t="s">
        <v>2379</v>
      </c>
      <c r="B191" t="s">
        <v>2380</v>
      </c>
      <c r="C191">
        <v>48027</v>
      </c>
      <c r="D191" t="s">
        <v>2230</v>
      </c>
      <c r="E191">
        <v>8</v>
      </c>
      <c r="G191">
        <v>40833</v>
      </c>
      <c r="H191">
        <v>51462</v>
      </c>
      <c r="I191">
        <v>68287</v>
      </c>
      <c r="J191" t="s">
        <v>2000</v>
      </c>
      <c r="K191">
        <v>13.850000000000001</v>
      </c>
      <c r="L191" t="s">
        <v>1983</v>
      </c>
      <c r="O191">
        <v>7.9</v>
      </c>
      <c r="P191">
        <v>43250</v>
      </c>
    </row>
    <row r="192" spans="1:16" hidden="1">
      <c r="A192" s="202" t="s">
        <v>2381</v>
      </c>
      <c r="B192" t="s">
        <v>2382</v>
      </c>
      <c r="C192">
        <v>48027</v>
      </c>
      <c r="D192" t="s">
        <v>2230</v>
      </c>
      <c r="E192">
        <v>8</v>
      </c>
      <c r="G192">
        <v>40833</v>
      </c>
      <c r="H192">
        <v>51462</v>
      </c>
      <c r="I192">
        <v>68287</v>
      </c>
      <c r="J192" t="s">
        <v>2000</v>
      </c>
      <c r="K192">
        <v>13.850000000000001</v>
      </c>
      <c r="L192" t="s">
        <v>1983</v>
      </c>
      <c r="O192">
        <v>5.5</v>
      </c>
      <c r="P192">
        <v>47063</v>
      </c>
    </row>
    <row r="193" spans="1:16" hidden="1">
      <c r="A193" s="202" t="s">
        <v>2383</v>
      </c>
      <c r="B193" t="s">
        <v>2384</v>
      </c>
      <c r="C193">
        <v>48027</v>
      </c>
      <c r="D193" t="s">
        <v>2230</v>
      </c>
      <c r="E193">
        <v>8</v>
      </c>
      <c r="G193">
        <v>40833</v>
      </c>
      <c r="H193">
        <v>51462</v>
      </c>
      <c r="I193">
        <v>68287</v>
      </c>
      <c r="J193" t="s">
        <v>1986</v>
      </c>
      <c r="K193">
        <v>13.850000000000001</v>
      </c>
      <c r="L193" t="s">
        <v>1983</v>
      </c>
      <c r="O193">
        <v>8.6</v>
      </c>
      <c r="P193">
        <v>90369</v>
      </c>
    </row>
    <row r="194" spans="1:16" hidden="1">
      <c r="A194" s="202" t="s">
        <v>2385</v>
      </c>
      <c r="B194" t="s">
        <v>2386</v>
      </c>
      <c r="C194">
        <v>48027</v>
      </c>
      <c r="D194" t="s">
        <v>2230</v>
      </c>
      <c r="E194">
        <v>8</v>
      </c>
      <c r="G194">
        <v>40833</v>
      </c>
      <c r="H194">
        <v>51462</v>
      </c>
      <c r="I194">
        <v>68287</v>
      </c>
      <c r="J194" t="s">
        <v>1986</v>
      </c>
      <c r="K194">
        <v>13.850000000000001</v>
      </c>
      <c r="L194" t="s">
        <v>1983</v>
      </c>
      <c r="O194">
        <v>10.199999999999999</v>
      </c>
      <c r="P194">
        <v>69231</v>
      </c>
    </row>
    <row r="195" spans="1:16" hidden="1">
      <c r="A195" s="202" t="s">
        <v>2387</v>
      </c>
      <c r="B195" t="s">
        <v>2388</v>
      </c>
      <c r="C195">
        <v>48027</v>
      </c>
      <c r="D195" t="s">
        <v>2230</v>
      </c>
      <c r="E195">
        <v>8</v>
      </c>
      <c r="G195">
        <v>40833</v>
      </c>
      <c r="H195">
        <v>51462</v>
      </c>
      <c r="I195">
        <v>68287</v>
      </c>
      <c r="J195" t="s">
        <v>1982</v>
      </c>
      <c r="K195">
        <v>13.850000000000001</v>
      </c>
      <c r="L195" t="s">
        <v>1983</v>
      </c>
      <c r="O195">
        <v>11.1</v>
      </c>
      <c r="P195">
        <v>66607</v>
      </c>
    </row>
    <row r="196" spans="1:16" hidden="1">
      <c r="A196" s="202" t="s">
        <v>2389</v>
      </c>
      <c r="B196" t="s">
        <v>2390</v>
      </c>
      <c r="C196">
        <v>48027</v>
      </c>
      <c r="D196" t="s">
        <v>2230</v>
      </c>
      <c r="E196">
        <v>8</v>
      </c>
      <c r="G196">
        <v>40833</v>
      </c>
      <c r="H196">
        <v>51462</v>
      </c>
      <c r="I196">
        <v>68287</v>
      </c>
      <c r="J196" t="s">
        <v>1986</v>
      </c>
      <c r="K196">
        <v>13.850000000000001</v>
      </c>
      <c r="L196" t="s">
        <v>1983</v>
      </c>
      <c r="O196">
        <v>5</v>
      </c>
      <c r="P196">
        <v>89034</v>
      </c>
    </row>
    <row r="197" spans="1:16" hidden="1">
      <c r="A197" s="202" t="s">
        <v>2391</v>
      </c>
      <c r="B197" t="s">
        <v>2392</v>
      </c>
      <c r="C197">
        <v>48027</v>
      </c>
      <c r="D197" t="s">
        <v>2230</v>
      </c>
      <c r="E197">
        <v>8</v>
      </c>
      <c r="G197">
        <v>40833</v>
      </c>
      <c r="H197">
        <v>51462</v>
      </c>
      <c r="I197">
        <v>68287</v>
      </c>
      <c r="J197" t="s">
        <v>1986</v>
      </c>
      <c r="K197">
        <v>13.850000000000001</v>
      </c>
      <c r="L197" t="s">
        <v>1983</v>
      </c>
      <c r="O197">
        <v>11.1</v>
      </c>
      <c r="P197">
        <v>85938</v>
      </c>
    </row>
    <row r="198" spans="1:16" hidden="1">
      <c r="A198" s="202" t="s">
        <v>2393</v>
      </c>
      <c r="B198" t="s">
        <v>2394</v>
      </c>
      <c r="C198">
        <v>48027</v>
      </c>
      <c r="D198" t="s">
        <v>2230</v>
      </c>
      <c r="E198">
        <v>8</v>
      </c>
      <c r="G198">
        <v>40833</v>
      </c>
      <c r="H198">
        <v>51462</v>
      </c>
      <c r="I198">
        <v>68287</v>
      </c>
      <c r="J198" t="s">
        <v>1986</v>
      </c>
      <c r="K198">
        <v>13.850000000000001</v>
      </c>
      <c r="L198" t="s">
        <v>1983</v>
      </c>
      <c r="O198">
        <v>4</v>
      </c>
      <c r="P198">
        <v>92601</v>
      </c>
    </row>
    <row r="199" spans="1:16" hidden="1">
      <c r="A199" s="202" t="s">
        <v>2395</v>
      </c>
      <c r="B199" t="s">
        <v>2396</v>
      </c>
      <c r="C199">
        <v>48027</v>
      </c>
      <c r="D199" t="s">
        <v>2230</v>
      </c>
      <c r="E199">
        <v>8</v>
      </c>
      <c r="G199">
        <v>40833</v>
      </c>
      <c r="H199">
        <v>51462</v>
      </c>
      <c r="I199">
        <v>68287</v>
      </c>
      <c r="J199" t="s">
        <v>1993</v>
      </c>
      <c r="K199">
        <v>13.850000000000001</v>
      </c>
      <c r="L199" t="s">
        <v>1990</v>
      </c>
      <c r="O199">
        <v>26.8</v>
      </c>
      <c r="P199">
        <v>30313</v>
      </c>
    </row>
    <row r="200" spans="1:16" hidden="1">
      <c r="A200" s="202" t="s">
        <v>2397</v>
      </c>
      <c r="B200" t="s">
        <v>2398</v>
      </c>
      <c r="C200">
        <v>48027</v>
      </c>
      <c r="D200" t="s">
        <v>2230</v>
      </c>
      <c r="E200">
        <v>8</v>
      </c>
      <c r="G200">
        <v>40833</v>
      </c>
      <c r="H200">
        <v>51462</v>
      </c>
      <c r="I200">
        <v>68287</v>
      </c>
      <c r="J200" t="s">
        <v>1989</v>
      </c>
      <c r="K200">
        <v>13.850000000000001</v>
      </c>
      <c r="L200" t="s">
        <v>2086</v>
      </c>
      <c r="O200" t="s">
        <v>364</v>
      </c>
      <c r="P200" t="s">
        <v>364</v>
      </c>
    </row>
    <row r="201" spans="1:16" hidden="1">
      <c r="A201" s="202" t="s">
        <v>2399</v>
      </c>
      <c r="B201" t="s">
        <v>2400</v>
      </c>
      <c r="C201">
        <v>48027</v>
      </c>
      <c r="D201" t="s">
        <v>2230</v>
      </c>
      <c r="E201">
        <v>8</v>
      </c>
      <c r="G201">
        <v>40833</v>
      </c>
      <c r="H201">
        <v>51462</v>
      </c>
      <c r="I201">
        <v>68287</v>
      </c>
      <c r="J201" t="s">
        <v>1989</v>
      </c>
      <c r="K201">
        <v>13.850000000000001</v>
      </c>
      <c r="L201" t="s">
        <v>2086</v>
      </c>
      <c r="O201" t="s">
        <v>364</v>
      </c>
      <c r="P201" t="s">
        <v>364</v>
      </c>
    </row>
    <row r="202" spans="1:16" hidden="1">
      <c r="A202" s="202" t="s">
        <v>2401</v>
      </c>
      <c r="B202" t="s">
        <v>2402</v>
      </c>
      <c r="C202">
        <v>48027</v>
      </c>
      <c r="D202" t="s">
        <v>2230</v>
      </c>
      <c r="E202">
        <v>8</v>
      </c>
      <c r="G202">
        <v>40833</v>
      </c>
      <c r="H202">
        <v>51462</v>
      </c>
      <c r="I202">
        <v>68287</v>
      </c>
      <c r="J202" t="s">
        <v>1989</v>
      </c>
      <c r="K202">
        <v>13.850000000000001</v>
      </c>
      <c r="L202" t="s">
        <v>2086</v>
      </c>
      <c r="O202" t="s">
        <v>364</v>
      </c>
      <c r="P202" t="s">
        <v>364</v>
      </c>
    </row>
    <row r="203" spans="1:16" hidden="1">
      <c r="A203" s="202" t="s">
        <v>2403</v>
      </c>
      <c r="B203" t="s">
        <v>2404</v>
      </c>
      <c r="C203">
        <v>48029</v>
      </c>
      <c r="D203" t="s">
        <v>2405</v>
      </c>
      <c r="E203">
        <v>9</v>
      </c>
      <c r="G203">
        <v>44457.5</v>
      </c>
      <c r="H203">
        <v>59933.5</v>
      </c>
      <c r="I203">
        <v>81080.5</v>
      </c>
      <c r="J203" t="s">
        <v>2000</v>
      </c>
      <c r="K203">
        <v>12.2</v>
      </c>
      <c r="L203" t="s">
        <v>1983</v>
      </c>
      <c r="O203">
        <v>19.7</v>
      </c>
      <c r="P203">
        <v>52659</v>
      </c>
    </row>
    <row r="204" spans="1:16" hidden="1">
      <c r="A204" s="202" t="s">
        <v>2406</v>
      </c>
      <c r="B204" t="s">
        <v>2407</v>
      </c>
      <c r="C204">
        <v>48029</v>
      </c>
      <c r="D204" t="s">
        <v>2405</v>
      </c>
      <c r="E204">
        <v>9</v>
      </c>
      <c r="G204">
        <v>44457.5</v>
      </c>
      <c r="H204">
        <v>59933.5</v>
      </c>
      <c r="I204">
        <v>81080.5</v>
      </c>
      <c r="J204" t="s">
        <v>1993</v>
      </c>
      <c r="K204">
        <v>12.2</v>
      </c>
      <c r="L204" t="s">
        <v>1990</v>
      </c>
      <c r="O204">
        <v>26.3</v>
      </c>
      <c r="P204">
        <v>43875</v>
      </c>
    </row>
    <row r="205" spans="1:16" hidden="1">
      <c r="A205" s="202" t="s">
        <v>2408</v>
      </c>
      <c r="B205" t="s">
        <v>2409</v>
      </c>
      <c r="C205">
        <v>48029</v>
      </c>
      <c r="D205" t="s">
        <v>2405</v>
      </c>
      <c r="E205">
        <v>9</v>
      </c>
      <c r="G205">
        <v>44457.5</v>
      </c>
      <c r="H205">
        <v>59933.5</v>
      </c>
      <c r="I205">
        <v>81080.5</v>
      </c>
      <c r="J205" t="s">
        <v>1993</v>
      </c>
      <c r="K205">
        <v>12.2</v>
      </c>
      <c r="L205" t="s">
        <v>1990</v>
      </c>
      <c r="O205">
        <v>67.900000000000006</v>
      </c>
      <c r="P205">
        <v>10518</v>
      </c>
    </row>
    <row r="206" spans="1:16" hidden="1">
      <c r="A206" s="202" t="s">
        <v>2410</v>
      </c>
      <c r="B206" t="s">
        <v>2411</v>
      </c>
      <c r="C206">
        <v>48029</v>
      </c>
      <c r="D206" t="s">
        <v>2405</v>
      </c>
      <c r="E206">
        <v>9</v>
      </c>
      <c r="G206">
        <v>44457.5</v>
      </c>
      <c r="H206">
        <v>59933.5</v>
      </c>
      <c r="I206">
        <v>81080.5</v>
      </c>
      <c r="J206" t="s">
        <v>1993</v>
      </c>
      <c r="K206">
        <v>12.2</v>
      </c>
      <c r="L206" t="s">
        <v>1990</v>
      </c>
      <c r="O206">
        <v>40.4</v>
      </c>
      <c r="P206">
        <v>16712</v>
      </c>
    </row>
    <row r="207" spans="1:16" hidden="1">
      <c r="A207" s="202" t="s">
        <v>2412</v>
      </c>
      <c r="B207" t="s">
        <v>2413</v>
      </c>
      <c r="C207">
        <v>48029</v>
      </c>
      <c r="D207" t="s">
        <v>2405</v>
      </c>
      <c r="E207">
        <v>9</v>
      </c>
      <c r="G207">
        <v>44457.5</v>
      </c>
      <c r="H207">
        <v>59933.5</v>
      </c>
      <c r="I207">
        <v>81080.5</v>
      </c>
      <c r="J207" t="s">
        <v>1993</v>
      </c>
      <c r="K207">
        <v>12.2</v>
      </c>
      <c r="L207" t="s">
        <v>1990</v>
      </c>
      <c r="O207">
        <v>39</v>
      </c>
      <c r="P207">
        <v>18700</v>
      </c>
    </row>
    <row r="208" spans="1:16" hidden="1">
      <c r="A208" s="202" t="s">
        <v>2414</v>
      </c>
      <c r="B208" t="s">
        <v>2415</v>
      </c>
      <c r="C208">
        <v>48029</v>
      </c>
      <c r="D208" t="s">
        <v>2405</v>
      </c>
      <c r="E208">
        <v>9</v>
      </c>
      <c r="G208">
        <v>44457.5</v>
      </c>
      <c r="H208">
        <v>59933.5</v>
      </c>
      <c r="I208">
        <v>81080.5</v>
      </c>
      <c r="J208" t="s">
        <v>2000</v>
      </c>
      <c r="K208">
        <v>12.2</v>
      </c>
      <c r="L208" t="s">
        <v>1990</v>
      </c>
      <c r="O208">
        <v>29.3</v>
      </c>
      <c r="P208">
        <v>48683</v>
      </c>
    </row>
    <row r="209" spans="1:16" hidden="1">
      <c r="A209" s="202" t="s">
        <v>2416</v>
      </c>
      <c r="B209" t="s">
        <v>2417</v>
      </c>
      <c r="C209">
        <v>48029</v>
      </c>
      <c r="D209" t="s">
        <v>2405</v>
      </c>
      <c r="E209">
        <v>9</v>
      </c>
      <c r="G209">
        <v>44457.5</v>
      </c>
      <c r="H209">
        <v>59933.5</v>
      </c>
      <c r="I209">
        <v>81080.5</v>
      </c>
      <c r="J209" t="s">
        <v>2000</v>
      </c>
      <c r="K209">
        <v>12.2</v>
      </c>
      <c r="L209" t="s">
        <v>1983</v>
      </c>
      <c r="O209">
        <v>15.5</v>
      </c>
      <c r="P209">
        <v>55179</v>
      </c>
    </row>
    <row r="210" spans="1:16" hidden="1">
      <c r="A210" s="202" t="s">
        <v>2418</v>
      </c>
      <c r="B210" t="s">
        <v>2419</v>
      </c>
      <c r="C210">
        <v>48029</v>
      </c>
      <c r="D210" t="s">
        <v>2405</v>
      </c>
      <c r="E210">
        <v>9</v>
      </c>
      <c r="G210">
        <v>44457.5</v>
      </c>
      <c r="H210">
        <v>59933.5</v>
      </c>
      <c r="I210">
        <v>81080.5</v>
      </c>
      <c r="J210" t="s">
        <v>1982</v>
      </c>
      <c r="K210">
        <v>12.2</v>
      </c>
      <c r="L210" t="s">
        <v>1983</v>
      </c>
      <c r="O210">
        <v>5.3</v>
      </c>
      <c r="P210">
        <v>80781</v>
      </c>
    </row>
    <row r="211" spans="1:16" hidden="1">
      <c r="A211" s="202" t="s">
        <v>2420</v>
      </c>
      <c r="B211" t="s">
        <v>2421</v>
      </c>
      <c r="C211">
        <v>48029</v>
      </c>
      <c r="D211" t="s">
        <v>2405</v>
      </c>
      <c r="E211">
        <v>9</v>
      </c>
      <c r="G211">
        <v>44457.5</v>
      </c>
      <c r="H211">
        <v>59933.5</v>
      </c>
      <c r="I211">
        <v>81080.5</v>
      </c>
      <c r="J211" t="s">
        <v>1986</v>
      </c>
      <c r="K211">
        <v>12.2</v>
      </c>
      <c r="L211" t="s">
        <v>1983</v>
      </c>
      <c r="O211">
        <v>6.7</v>
      </c>
      <c r="P211">
        <v>123212</v>
      </c>
    </row>
    <row r="212" spans="1:16" hidden="1">
      <c r="A212" s="202" t="s">
        <v>2422</v>
      </c>
      <c r="B212" t="s">
        <v>2423</v>
      </c>
      <c r="C212">
        <v>48029</v>
      </c>
      <c r="D212" t="s">
        <v>2405</v>
      </c>
      <c r="E212">
        <v>9</v>
      </c>
      <c r="G212">
        <v>44457.5</v>
      </c>
      <c r="H212">
        <v>59933.5</v>
      </c>
      <c r="I212">
        <v>81080.5</v>
      </c>
      <c r="J212" t="s">
        <v>1986</v>
      </c>
      <c r="K212">
        <v>12.2</v>
      </c>
      <c r="L212" t="s">
        <v>1983</v>
      </c>
      <c r="O212">
        <v>1.7</v>
      </c>
      <c r="P212">
        <v>190865</v>
      </c>
    </row>
    <row r="213" spans="1:16" hidden="1">
      <c r="A213" s="202" t="s">
        <v>2424</v>
      </c>
      <c r="B213" t="s">
        <v>2425</v>
      </c>
      <c r="C213">
        <v>48029</v>
      </c>
      <c r="D213" t="s">
        <v>2405</v>
      </c>
      <c r="E213">
        <v>9</v>
      </c>
      <c r="G213">
        <v>44457.5</v>
      </c>
      <c r="H213">
        <v>59933.5</v>
      </c>
      <c r="I213">
        <v>81080.5</v>
      </c>
      <c r="J213" t="s">
        <v>1986</v>
      </c>
      <c r="K213">
        <v>12.2</v>
      </c>
      <c r="L213" t="s">
        <v>1983</v>
      </c>
      <c r="O213">
        <v>5.3</v>
      </c>
      <c r="P213">
        <v>90382</v>
      </c>
    </row>
    <row r="214" spans="1:16" hidden="1">
      <c r="A214" s="202" t="s">
        <v>2426</v>
      </c>
      <c r="B214" t="s">
        <v>2427</v>
      </c>
      <c r="C214">
        <v>48029</v>
      </c>
      <c r="D214" t="s">
        <v>2405</v>
      </c>
      <c r="E214">
        <v>9</v>
      </c>
      <c r="G214">
        <v>44457.5</v>
      </c>
      <c r="H214">
        <v>59933.5</v>
      </c>
      <c r="I214">
        <v>81080.5</v>
      </c>
      <c r="J214" t="s">
        <v>1986</v>
      </c>
      <c r="K214">
        <v>12.2</v>
      </c>
      <c r="L214" t="s">
        <v>1983</v>
      </c>
      <c r="O214">
        <v>0.9</v>
      </c>
      <c r="P214">
        <v>217361</v>
      </c>
    </row>
    <row r="215" spans="1:16" hidden="1">
      <c r="A215" s="202" t="s">
        <v>2428</v>
      </c>
      <c r="B215" t="s">
        <v>2429</v>
      </c>
      <c r="C215">
        <v>48029</v>
      </c>
      <c r="D215" t="s">
        <v>2405</v>
      </c>
      <c r="E215">
        <v>9</v>
      </c>
      <c r="G215">
        <v>44457.5</v>
      </c>
      <c r="H215">
        <v>59933.5</v>
      </c>
      <c r="I215">
        <v>81080.5</v>
      </c>
      <c r="J215" t="s">
        <v>1993</v>
      </c>
      <c r="K215">
        <v>12.2</v>
      </c>
      <c r="L215" t="s">
        <v>1990</v>
      </c>
      <c r="O215">
        <v>26.2</v>
      </c>
      <c r="P215">
        <v>38462</v>
      </c>
    </row>
    <row r="216" spans="1:16" hidden="1">
      <c r="A216" s="202" t="s">
        <v>2430</v>
      </c>
      <c r="B216" t="s">
        <v>2431</v>
      </c>
      <c r="C216">
        <v>48029</v>
      </c>
      <c r="D216" t="s">
        <v>2405</v>
      </c>
      <c r="E216">
        <v>9</v>
      </c>
      <c r="G216">
        <v>44457.5</v>
      </c>
      <c r="H216">
        <v>59933.5</v>
      </c>
      <c r="I216">
        <v>81080.5</v>
      </c>
      <c r="J216" t="s">
        <v>1993</v>
      </c>
      <c r="K216">
        <v>12.2</v>
      </c>
      <c r="L216" t="s">
        <v>1983</v>
      </c>
      <c r="O216">
        <v>18.5</v>
      </c>
      <c r="P216">
        <v>32309</v>
      </c>
    </row>
    <row r="217" spans="1:16" hidden="1">
      <c r="A217" s="202" t="s">
        <v>2432</v>
      </c>
      <c r="B217" t="s">
        <v>2433</v>
      </c>
      <c r="C217">
        <v>48029</v>
      </c>
      <c r="D217" t="s">
        <v>2405</v>
      </c>
      <c r="E217">
        <v>9</v>
      </c>
      <c r="G217">
        <v>44457.5</v>
      </c>
      <c r="H217">
        <v>59933.5</v>
      </c>
      <c r="I217">
        <v>81080.5</v>
      </c>
      <c r="J217" t="s">
        <v>1993</v>
      </c>
      <c r="K217">
        <v>12.2</v>
      </c>
      <c r="L217" t="s">
        <v>1990</v>
      </c>
      <c r="O217">
        <v>20.399999999999999</v>
      </c>
      <c r="P217">
        <v>43548</v>
      </c>
    </row>
    <row r="218" spans="1:16" hidden="1">
      <c r="A218" s="202" t="s">
        <v>2434</v>
      </c>
      <c r="B218" t="s">
        <v>2435</v>
      </c>
      <c r="C218">
        <v>48029</v>
      </c>
      <c r="D218" t="s">
        <v>2405</v>
      </c>
      <c r="E218">
        <v>9</v>
      </c>
      <c r="G218">
        <v>44457.5</v>
      </c>
      <c r="H218">
        <v>59933.5</v>
      </c>
      <c r="I218">
        <v>81080.5</v>
      </c>
      <c r="J218" t="s">
        <v>2000</v>
      </c>
      <c r="K218">
        <v>12.2</v>
      </c>
      <c r="L218" t="s">
        <v>1983</v>
      </c>
      <c r="O218">
        <v>10.7</v>
      </c>
      <c r="P218">
        <v>52688</v>
      </c>
    </row>
    <row r="219" spans="1:16" hidden="1">
      <c r="A219" s="202" t="s">
        <v>2436</v>
      </c>
      <c r="B219" t="s">
        <v>2437</v>
      </c>
      <c r="C219">
        <v>48029</v>
      </c>
      <c r="D219" t="s">
        <v>2405</v>
      </c>
      <c r="E219">
        <v>9</v>
      </c>
      <c r="G219">
        <v>44457.5</v>
      </c>
      <c r="H219">
        <v>59933.5</v>
      </c>
      <c r="I219">
        <v>81080.5</v>
      </c>
      <c r="J219" t="s">
        <v>1982</v>
      </c>
      <c r="K219">
        <v>12.2</v>
      </c>
      <c r="L219" t="s">
        <v>1983</v>
      </c>
      <c r="O219">
        <v>15.6</v>
      </c>
      <c r="P219">
        <v>64205</v>
      </c>
    </row>
    <row r="220" spans="1:16" hidden="1">
      <c r="A220" s="202" t="s">
        <v>2438</v>
      </c>
      <c r="B220" t="s">
        <v>2439</v>
      </c>
      <c r="C220">
        <v>48029</v>
      </c>
      <c r="D220" t="s">
        <v>2405</v>
      </c>
      <c r="E220">
        <v>9</v>
      </c>
      <c r="G220">
        <v>44457.5</v>
      </c>
      <c r="H220">
        <v>59933.5</v>
      </c>
      <c r="I220">
        <v>81080.5</v>
      </c>
      <c r="J220" t="s">
        <v>2000</v>
      </c>
      <c r="K220">
        <v>12.2</v>
      </c>
      <c r="L220" t="s">
        <v>1983</v>
      </c>
      <c r="O220">
        <v>8.1999999999999993</v>
      </c>
      <c r="P220">
        <v>56332</v>
      </c>
    </row>
    <row r="221" spans="1:16" hidden="1">
      <c r="A221" s="202" t="s">
        <v>2440</v>
      </c>
      <c r="B221" t="s">
        <v>2441</v>
      </c>
      <c r="C221">
        <v>48029</v>
      </c>
      <c r="D221" t="s">
        <v>2405</v>
      </c>
      <c r="E221">
        <v>9</v>
      </c>
      <c r="G221">
        <v>44457.5</v>
      </c>
      <c r="H221">
        <v>59933.5</v>
      </c>
      <c r="I221">
        <v>81080.5</v>
      </c>
      <c r="J221" t="s">
        <v>1982</v>
      </c>
      <c r="K221">
        <v>12.2</v>
      </c>
      <c r="L221" t="s">
        <v>1983</v>
      </c>
      <c r="O221">
        <v>11.2</v>
      </c>
      <c r="P221">
        <v>72371</v>
      </c>
    </row>
    <row r="222" spans="1:16" hidden="1">
      <c r="A222" s="202" t="s">
        <v>2442</v>
      </c>
      <c r="B222" t="s">
        <v>2443</v>
      </c>
      <c r="C222">
        <v>48029</v>
      </c>
      <c r="D222" t="s">
        <v>2405</v>
      </c>
      <c r="E222">
        <v>9</v>
      </c>
      <c r="G222">
        <v>44457.5</v>
      </c>
      <c r="H222">
        <v>59933.5</v>
      </c>
      <c r="I222">
        <v>81080.5</v>
      </c>
      <c r="J222" t="s">
        <v>1986</v>
      </c>
      <c r="K222">
        <v>12.2</v>
      </c>
      <c r="L222" t="s">
        <v>1983</v>
      </c>
      <c r="O222">
        <v>3.6</v>
      </c>
      <c r="P222">
        <v>108103</v>
      </c>
    </row>
    <row r="223" spans="1:16" hidden="1">
      <c r="A223" s="202" t="s">
        <v>2444</v>
      </c>
      <c r="B223" t="s">
        <v>2445</v>
      </c>
      <c r="C223">
        <v>48029</v>
      </c>
      <c r="D223" t="s">
        <v>2405</v>
      </c>
      <c r="E223">
        <v>9</v>
      </c>
      <c r="G223">
        <v>44457.5</v>
      </c>
      <c r="H223">
        <v>59933.5</v>
      </c>
      <c r="I223">
        <v>81080.5</v>
      </c>
      <c r="J223" t="s">
        <v>2000</v>
      </c>
      <c r="K223">
        <v>12.2</v>
      </c>
      <c r="L223" t="s">
        <v>1983</v>
      </c>
      <c r="O223">
        <v>17.899999999999999</v>
      </c>
      <c r="P223">
        <v>47381</v>
      </c>
    </row>
    <row r="224" spans="1:16" hidden="1">
      <c r="A224" s="202" t="s">
        <v>2446</v>
      </c>
      <c r="B224" t="s">
        <v>2447</v>
      </c>
      <c r="C224">
        <v>48029</v>
      </c>
      <c r="D224" t="s">
        <v>2405</v>
      </c>
      <c r="E224">
        <v>9</v>
      </c>
      <c r="G224">
        <v>44457.5</v>
      </c>
      <c r="H224">
        <v>59933.5</v>
      </c>
      <c r="I224">
        <v>81080.5</v>
      </c>
      <c r="J224" t="s">
        <v>2000</v>
      </c>
      <c r="K224">
        <v>12.2</v>
      </c>
      <c r="L224" t="s">
        <v>1983</v>
      </c>
      <c r="O224">
        <v>15.9</v>
      </c>
      <c r="P224">
        <v>50403</v>
      </c>
    </row>
    <row r="225" spans="1:16" hidden="1">
      <c r="A225" s="202" t="s">
        <v>2448</v>
      </c>
      <c r="B225" t="s">
        <v>2449</v>
      </c>
      <c r="C225">
        <v>48029</v>
      </c>
      <c r="D225" t="s">
        <v>2405</v>
      </c>
      <c r="E225">
        <v>9</v>
      </c>
      <c r="G225">
        <v>44457.5</v>
      </c>
      <c r="H225">
        <v>59933.5</v>
      </c>
      <c r="I225">
        <v>81080.5</v>
      </c>
      <c r="J225" t="s">
        <v>2000</v>
      </c>
      <c r="K225">
        <v>12.2</v>
      </c>
      <c r="L225" t="s">
        <v>1990</v>
      </c>
      <c r="O225">
        <v>22.6</v>
      </c>
      <c r="P225">
        <v>50146</v>
      </c>
    </row>
    <row r="226" spans="1:16" hidden="1">
      <c r="A226" s="202" t="s">
        <v>2450</v>
      </c>
      <c r="B226" t="s">
        <v>2451</v>
      </c>
      <c r="C226">
        <v>48029</v>
      </c>
      <c r="D226" t="s">
        <v>2405</v>
      </c>
      <c r="E226">
        <v>9</v>
      </c>
      <c r="G226">
        <v>44457.5</v>
      </c>
      <c r="H226">
        <v>59933.5</v>
      </c>
      <c r="I226">
        <v>81080.5</v>
      </c>
      <c r="J226" t="s">
        <v>1986</v>
      </c>
      <c r="K226">
        <v>12.2</v>
      </c>
      <c r="L226" t="s">
        <v>1983</v>
      </c>
      <c r="O226">
        <v>6</v>
      </c>
      <c r="P226">
        <v>81473</v>
      </c>
    </row>
    <row r="227" spans="1:16" hidden="1">
      <c r="A227" s="202" t="s">
        <v>2452</v>
      </c>
      <c r="B227" t="s">
        <v>2453</v>
      </c>
      <c r="C227">
        <v>48029</v>
      </c>
      <c r="D227" t="s">
        <v>2405</v>
      </c>
      <c r="E227">
        <v>9</v>
      </c>
      <c r="G227">
        <v>44457.5</v>
      </c>
      <c r="H227">
        <v>59933.5</v>
      </c>
      <c r="I227">
        <v>81080.5</v>
      </c>
      <c r="J227" t="s">
        <v>1982</v>
      </c>
      <c r="K227">
        <v>12.2</v>
      </c>
      <c r="L227" t="s">
        <v>1983</v>
      </c>
      <c r="O227">
        <v>19.3</v>
      </c>
      <c r="P227">
        <v>62262</v>
      </c>
    </row>
    <row r="228" spans="1:16" hidden="1">
      <c r="A228" s="202" t="s">
        <v>2454</v>
      </c>
      <c r="B228" t="s">
        <v>2455</v>
      </c>
      <c r="C228">
        <v>48029</v>
      </c>
      <c r="D228" t="s">
        <v>2405</v>
      </c>
      <c r="E228">
        <v>9</v>
      </c>
      <c r="G228">
        <v>44457.5</v>
      </c>
      <c r="H228">
        <v>59933.5</v>
      </c>
      <c r="I228">
        <v>81080.5</v>
      </c>
      <c r="J228" t="s">
        <v>2000</v>
      </c>
      <c r="K228">
        <v>12.2</v>
      </c>
      <c r="L228" t="s">
        <v>1983</v>
      </c>
      <c r="O228">
        <v>12.4</v>
      </c>
      <c r="P228">
        <v>54160</v>
      </c>
    </row>
    <row r="229" spans="1:16" hidden="1">
      <c r="A229" s="202" t="s">
        <v>2456</v>
      </c>
      <c r="B229" t="s">
        <v>2457</v>
      </c>
      <c r="C229">
        <v>48029</v>
      </c>
      <c r="D229" t="s">
        <v>2405</v>
      </c>
      <c r="E229">
        <v>9</v>
      </c>
      <c r="G229">
        <v>44457.5</v>
      </c>
      <c r="H229">
        <v>59933.5</v>
      </c>
      <c r="I229">
        <v>81080.5</v>
      </c>
      <c r="J229" t="s">
        <v>1986</v>
      </c>
      <c r="K229">
        <v>12.2</v>
      </c>
      <c r="L229" t="s">
        <v>1983</v>
      </c>
      <c r="O229">
        <v>17.3</v>
      </c>
      <c r="P229">
        <v>81148</v>
      </c>
    </row>
    <row r="230" spans="1:16" hidden="1">
      <c r="A230" s="202" t="s">
        <v>2458</v>
      </c>
      <c r="B230" t="s">
        <v>2459</v>
      </c>
      <c r="C230">
        <v>48029</v>
      </c>
      <c r="D230" t="s">
        <v>2405</v>
      </c>
      <c r="E230">
        <v>9</v>
      </c>
      <c r="G230">
        <v>44457.5</v>
      </c>
      <c r="H230">
        <v>59933.5</v>
      </c>
      <c r="I230">
        <v>81080.5</v>
      </c>
      <c r="J230" t="s">
        <v>2000</v>
      </c>
      <c r="K230">
        <v>12.2</v>
      </c>
      <c r="L230" t="s">
        <v>1983</v>
      </c>
      <c r="O230">
        <v>15.9</v>
      </c>
      <c r="P230">
        <v>52957</v>
      </c>
    </row>
    <row r="231" spans="1:16" hidden="1">
      <c r="A231" s="202" t="s">
        <v>2460</v>
      </c>
      <c r="B231" t="s">
        <v>2461</v>
      </c>
      <c r="C231">
        <v>48029</v>
      </c>
      <c r="D231" t="s">
        <v>2405</v>
      </c>
      <c r="E231">
        <v>9</v>
      </c>
      <c r="G231">
        <v>44457.5</v>
      </c>
      <c r="H231">
        <v>59933.5</v>
      </c>
      <c r="I231">
        <v>81080.5</v>
      </c>
      <c r="J231" t="s">
        <v>1982</v>
      </c>
      <c r="K231">
        <v>12.2</v>
      </c>
      <c r="L231" t="s">
        <v>1983</v>
      </c>
      <c r="O231">
        <v>6.8</v>
      </c>
      <c r="P231">
        <v>64154</v>
      </c>
    </row>
    <row r="232" spans="1:16" hidden="1">
      <c r="A232" s="202" t="s">
        <v>2462</v>
      </c>
      <c r="B232" t="s">
        <v>2463</v>
      </c>
      <c r="C232">
        <v>48029</v>
      </c>
      <c r="D232" t="s">
        <v>2405</v>
      </c>
      <c r="E232">
        <v>9</v>
      </c>
      <c r="G232">
        <v>44457.5</v>
      </c>
      <c r="H232">
        <v>59933.5</v>
      </c>
      <c r="I232">
        <v>81080.5</v>
      </c>
      <c r="J232" t="s">
        <v>1982</v>
      </c>
      <c r="K232">
        <v>12.2</v>
      </c>
      <c r="L232" t="s">
        <v>1983</v>
      </c>
      <c r="O232">
        <v>11.6</v>
      </c>
      <c r="P232">
        <v>66811</v>
      </c>
    </row>
    <row r="233" spans="1:16" hidden="1">
      <c r="A233" s="202" t="s">
        <v>2464</v>
      </c>
      <c r="B233" t="s">
        <v>2465</v>
      </c>
      <c r="C233">
        <v>48029</v>
      </c>
      <c r="D233" t="s">
        <v>2405</v>
      </c>
      <c r="E233">
        <v>9</v>
      </c>
      <c r="G233">
        <v>44457.5</v>
      </c>
      <c r="H233">
        <v>59933.5</v>
      </c>
      <c r="I233">
        <v>81080.5</v>
      </c>
      <c r="J233" t="s">
        <v>1982</v>
      </c>
      <c r="K233">
        <v>12.2</v>
      </c>
      <c r="L233" t="s">
        <v>1983</v>
      </c>
      <c r="O233">
        <v>9.1</v>
      </c>
      <c r="P233">
        <v>71836</v>
      </c>
    </row>
    <row r="234" spans="1:16" hidden="1">
      <c r="A234" s="202" t="s">
        <v>2466</v>
      </c>
      <c r="B234" t="s">
        <v>2467</v>
      </c>
      <c r="C234">
        <v>48029</v>
      </c>
      <c r="D234" t="s">
        <v>2405</v>
      </c>
      <c r="E234">
        <v>9</v>
      </c>
      <c r="G234">
        <v>44457.5</v>
      </c>
      <c r="H234">
        <v>59933.5</v>
      </c>
      <c r="I234">
        <v>81080.5</v>
      </c>
      <c r="J234" t="s">
        <v>1982</v>
      </c>
      <c r="K234">
        <v>12.2</v>
      </c>
      <c r="L234" t="s">
        <v>1983</v>
      </c>
      <c r="O234">
        <v>6.6</v>
      </c>
      <c r="P234">
        <v>73902</v>
      </c>
    </row>
    <row r="235" spans="1:16" hidden="1">
      <c r="A235" s="202" t="s">
        <v>2468</v>
      </c>
      <c r="B235" t="s">
        <v>2469</v>
      </c>
      <c r="C235">
        <v>48029</v>
      </c>
      <c r="D235" t="s">
        <v>2405</v>
      </c>
      <c r="E235">
        <v>9</v>
      </c>
      <c r="G235">
        <v>44457.5</v>
      </c>
      <c r="H235">
        <v>59933.5</v>
      </c>
      <c r="I235">
        <v>81080.5</v>
      </c>
      <c r="J235" t="s">
        <v>1986</v>
      </c>
      <c r="K235">
        <v>12.2</v>
      </c>
      <c r="L235" t="s">
        <v>1983</v>
      </c>
      <c r="O235">
        <v>7.3</v>
      </c>
      <c r="P235">
        <v>112368</v>
      </c>
    </row>
    <row r="236" spans="1:16" hidden="1">
      <c r="A236" s="202" t="s">
        <v>2470</v>
      </c>
      <c r="B236" t="s">
        <v>2471</v>
      </c>
      <c r="C236">
        <v>48029</v>
      </c>
      <c r="D236" t="s">
        <v>2405</v>
      </c>
      <c r="E236">
        <v>9</v>
      </c>
      <c r="G236">
        <v>44457.5</v>
      </c>
      <c r="H236">
        <v>59933.5</v>
      </c>
      <c r="I236">
        <v>81080.5</v>
      </c>
      <c r="J236" t="s">
        <v>1986</v>
      </c>
      <c r="K236">
        <v>12.2</v>
      </c>
      <c r="L236" t="s">
        <v>1983</v>
      </c>
      <c r="O236">
        <v>5.8</v>
      </c>
      <c r="P236">
        <v>95225</v>
      </c>
    </row>
    <row r="237" spans="1:16" hidden="1">
      <c r="A237" s="202" t="s">
        <v>2472</v>
      </c>
      <c r="B237" t="s">
        <v>2473</v>
      </c>
      <c r="C237">
        <v>48029</v>
      </c>
      <c r="D237" t="s">
        <v>2405</v>
      </c>
      <c r="E237">
        <v>9</v>
      </c>
      <c r="G237">
        <v>44457.5</v>
      </c>
      <c r="H237">
        <v>59933.5</v>
      </c>
      <c r="I237">
        <v>81080.5</v>
      </c>
      <c r="J237" t="s">
        <v>2000</v>
      </c>
      <c r="K237">
        <v>12.2</v>
      </c>
      <c r="L237" t="s">
        <v>1990</v>
      </c>
      <c r="O237">
        <v>29.6</v>
      </c>
      <c r="P237">
        <v>51069</v>
      </c>
    </row>
    <row r="238" spans="1:16" hidden="1">
      <c r="A238" s="202" t="s">
        <v>2474</v>
      </c>
      <c r="B238" t="s">
        <v>2475</v>
      </c>
      <c r="C238">
        <v>48029</v>
      </c>
      <c r="D238" t="s">
        <v>2405</v>
      </c>
      <c r="E238">
        <v>9</v>
      </c>
      <c r="G238">
        <v>44457.5</v>
      </c>
      <c r="H238">
        <v>59933.5</v>
      </c>
      <c r="I238">
        <v>81080.5</v>
      </c>
      <c r="J238" t="s">
        <v>1986</v>
      </c>
      <c r="K238">
        <v>12.2</v>
      </c>
      <c r="L238" t="s">
        <v>1983</v>
      </c>
      <c r="O238">
        <v>6.2</v>
      </c>
      <c r="P238">
        <v>108468</v>
      </c>
    </row>
    <row r="239" spans="1:16" hidden="1">
      <c r="A239" s="202" t="s">
        <v>2476</v>
      </c>
      <c r="B239" t="s">
        <v>2477</v>
      </c>
      <c r="C239">
        <v>48029</v>
      </c>
      <c r="D239" t="s">
        <v>2405</v>
      </c>
      <c r="E239">
        <v>9</v>
      </c>
      <c r="G239">
        <v>44457.5</v>
      </c>
      <c r="H239">
        <v>59933.5</v>
      </c>
      <c r="I239">
        <v>81080.5</v>
      </c>
      <c r="J239" t="s">
        <v>1993</v>
      </c>
      <c r="K239">
        <v>12.2</v>
      </c>
      <c r="L239" t="s">
        <v>1983</v>
      </c>
      <c r="O239">
        <v>14.3</v>
      </c>
      <c r="P239">
        <v>43188</v>
      </c>
    </row>
    <row r="240" spans="1:16" hidden="1">
      <c r="A240" s="202" t="s">
        <v>2478</v>
      </c>
      <c r="B240" t="s">
        <v>2479</v>
      </c>
      <c r="C240">
        <v>48029</v>
      </c>
      <c r="D240" t="s">
        <v>2405</v>
      </c>
      <c r="E240">
        <v>9</v>
      </c>
      <c r="G240">
        <v>44457.5</v>
      </c>
      <c r="H240">
        <v>59933.5</v>
      </c>
      <c r="I240">
        <v>81080.5</v>
      </c>
      <c r="J240" t="s">
        <v>1993</v>
      </c>
      <c r="K240">
        <v>12.2</v>
      </c>
      <c r="L240" t="s">
        <v>1990</v>
      </c>
      <c r="O240">
        <v>20.9</v>
      </c>
      <c r="P240">
        <v>38662</v>
      </c>
    </row>
    <row r="241" spans="1:16" hidden="1">
      <c r="A241" s="202" t="s">
        <v>2480</v>
      </c>
      <c r="B241" t="s">
        <v>2481</v>
      </c>
      <c r="C241">
        <v>48029</v>
      </c>
      <c r="D241" t="s">
        <v>2405</v>
      </c>
      <c r="E241">
        <v>9</v>
      </c>
      <c r="G241">
        <v>44457.5</v>
      </c>
      <c r="H241">
        <v>59933.5</v>
      </c>
      <c r="I241">
        <v>81080.5</v>
      </c>
      <c r="J241" t="s">
        <v>1993</v>
      </c>
      <c r="K241">
        <v>12.2</v>
      </c>
      <c r="L241" t="s">
        <v>1990</v>
      </c>
      <c r="O241">
        <v>24.6</v>
      </c>
      <c r="P241">
        <v>43623</v>
      </c>
    </row>
    <row r="242" spans="1:16" hidden="1">
      <c r="A242" s="202" t="s">
        <v>2482</v>
      </c>
      <c r="B242" t="s">
        <v>2483</v>
      </c>
      <c r="C242">
        <v>48029</v>
      </c>
      <c r="D242" t="s">
        <v>2405</v>
      </c>
      <c r="E242">
        <v>9</v>
      </c>
      <c r="G242">
        <v>44457.5</v>
      </c>
      <c r="H242">
        <v>59933.5</v>
      </c>
      <c r="I242">
        <v>81080.5</v>
      </c>
      <c r="J242" t="s">
        <v>2000</v>
      </c>
      <c r="K242">
        <v>12.2</v>
      </c>
      <c r="L242" t="s">
        <v>1983</v>
      </c>
      <c r="O242">
        <v>12.1</v>
      </c>
      <c r="P242">
        <v>58006</v>
      </c>
    </row>
    <row r="243" spans="1:16" hidden="1">
      <c r="A243" s="202" t="s">
        <v>2484</v>
      </c>
      <c r="B243" t="s">
        <v>2485</v>
      </c>
      <c r="C243">
        <v>48029</v>
      </c>
      <c r="D243" t="s">
        <v>2405</v>
      </c>
      <c r="E243">
        <v>9</v>
      </c>
      <c r="G243">
        <v>44457.5</v>
      </c>
      <c r="H243">
        <v>59933.5</v>
      </c>
      <c r="I243">
        <v>81080.5</v>
      </c>
      <c r="J243" t="s">
        <v>1982</v>
      </c>
      <c r="K243">
        <v>12.2</v>
      </c>
      <c r="L243" t="s">
        <v>1983</v>
      </c>
      <c r="O243">
        <v>18.2</v>
      </c>
      <c r="P243">
        <v>69500</v>
      </c>
    </row>
    <row r="244" spans="1:16" hidden="1">
      <c r="A244" s="202" t="s">
        <v>2486</v>
      </c>
      <c r="B244" t="s">
        <v>2487</v>
      </c>
      <c r="C244">
        <v>48029</v>
      </c>
      <c r="D244" t="s">
        <v>2405</v>
      </c>
      <c r="E244">
        <v>9</v>
      </c>
      <c r="G244">
        <v>44457.5</v>
      </c>
      <c r="H244">
        <v>59933.5</v>
      </c>
      <c r="I244">
        <v>81080.5</v>
      </c>
      <c r="J244" t="s">
        <v>1982</v>
      </c>
      <c r="K244">
        <v>12.2</v>
      </c>
      <c r="L244" t="s">
        <v>1983</v>
      </c>
      <c r="O244">
        <v>10.4</v>
      </c>
      <c r="P244">
        <v>65357</v>
      </c>
    </row>
    <row r="245" spans="1:16" hidden="1">
      <c r="A245" s="202" t="s">
        <v>2488</v>
      </c>
      <c r="B245" t="s">
        <v>2489</v>
      </c>
      <c r="C245">
        <v>48029</v>
      </c>
      <c r="D245" t="s">
        <v>2405</v>
      </c>
      <c r="E245">
        <v>9</v>
      </c>
      <c r="G245">
        <v>44457.5</v>
      </c>
      <c r="H245">
        <v>59933.5</v>
      </c>
      <c r="I245">
        <v>81080.5</v>
      </c>
      <c r="J245" t="s">
        <v>1993</v>
      </c>
      <c r="K245">
        <v>12.2</v>
      </c>
      <c r="L245" t="s">
        <v>1983</v>
      </c>
      <c r="O245">
        <v>14.9</v>
      </c>
      <c r="P245">
        <v>42526</v>
      </c>
    </row>
    <row r="246" spans="1:16" hidden="1">
      <c r="A246" s="202" t="s">
        <v>2490</v>
      </c>
      <c r="B246" t="s">
        <v>2491</v>
      </c>
      <c r="C246">
        <v>48029</v>
      </c>
      <c r="D246" t="s">
        <v>2405</v>
      </c>
      <c r="E246">
        <v>9</v>
      </c>
      <c r="G246">
        <v>44457.5</v>
      </c>
      <c r="H246">
        <v>59933.5</v>
      </c>
      <c r="I246">
        <v>81080.5</v>
      </c>
      <c r="J246" t="s">
        <v>1993</v>
      </c>
      <c r="K246">
        <v>12.2</v>
      </c>
      <c r="L246" t="s">
        <v>1990</v>
      </c>
      <c r="O246">
        <v>35.6</v>
      </c>
      <c r="P246">
        <v>23319</v>
      </c>
    </row>
    <row r="247" spans="1:16" hidden="1">
      <c r="A247" s="202" t="s">
        <v>2492</v>
      </c>
      <c r="B247" t="s">
        <v>2493</v>
      </c>
      <c r="C247">
        <v>48029</v>
      </c>
      <c r="D247" t="s">
        <v>2405</v>
      </c>
      <c r="E247">
        <v>9</v>
      </c>
      <c r="G247">
        <v>44457.5</v>
      </c>
      <c r="H247">
        <v>59933.5</v>
      </c>
      <c r="I247">
        <v>81080.5</v>
      </c>
      <c r="J247" t="s">
        <v>1982</v>
      </c>
      <c r="K247">
        <v>12.2</v>
      </c>
      <c r="L247" t="s">
        <v>1983</v>
      </c>
      <c r="O247">
        <v>4.7</v>
      </c>
      <c r="P247">
        <v>80348</v>
      </c>
    </row>
    <row r="248" spans="1:16" hidden="1">
      <c r="A248" s="202" t="s">
        <v>2494</v>
      </c>
      <c r="B248" t="s">
        <v>2495</v>
      </c>
      <c r="C248">
        <v>48029</v>
      </c>
      <c r="D248" t="s">
        <v>2405</v>
      </c>
      <c r="E248">
        <v>9</v>
      </c>
      <c r="G248">
        <v>44457.5</v>
      </c>
      <c r="H248">
        <v>59933.5</v>
      </c>
      <c r="I248">
        <v>81080.5</v>
      </c>
      <c r="J248" t="s">
        <v>1982</v>
      </c>
      <c r="K248">
        <v>12.2</v>
      </c>
      <c r="L248" t="s">
        <v>1983</v>
      </c>
      <c r="O248">
        <v>4.7</v>
      </c>
      <c r="P248">
        <v>61484</v>
      </c>
    </row>
    <row r="249" spans="1:16" hidden="1">
      <c r="A249" s="202" t="s">
        <v>2496</v>
      </c>
      <c r="B249" t="s">
        <v>2497</v>
      </c>
      <c r="C249">
        <v>48029</v>
      </c>
      <c r="D249" t="s">
        <v>2405</v>
      </c>
      <c r="E249">
        <v>9</v>
      </c>
      <c r="G249">
        <v>44457.5</v>
      </c>
      <c r="H249">
        <v>59933.5</v>
      </c>
      <c r="I249">
        <v>81080.5</v>
      </c>
      <c r="J249" t="s">
        <v>2000</v>
      </c>
      <c r="K249">
        <v>12.2</v>
      </c>
      <c r="L249" t="s">
        <v>1983</v>
      </c>
      <c r="O249">
        <v>15.1</v>
      </c>
      <c r="P249">
        <v>57853</v>
      </c>
    </row>
    <row r="250" spans="1:16" hidden="1">
      <c r="A250" s="202" t="s">
        <v>2498</v>
      </c>
      <c r="B250" t="s">
        <v>2499</v>
      </c>
      <c r="C250">
        <v>48029</v>
      </c>
      <c r="D250" t="s">
        <v>2405</v>
      </c>
      <c r="E250">
        <v>9</v>
      </c>
      <c r="G250">
        <v>44457.5</v>
      </c>
      <c r="H250">
        <v>59933.5</v>
      </c>
      <c r="I250">
        <v>81080.5</v>
      </c>
      <c r="J250" t="s">
        <v>2000</v>
      </c>
      <c r="K250">
        <v>12.2</v>
      </c>
      <c r="L250" t="s">
        <v>1983</v>
      </c>
      <c r="O250">
        <v>15.5</v>
      </c>
      <c r="P250">
        <v>53711</v>
      </c>
    </row>
    <row r="251" spans="1:16" hidden="1">
      <c r="A251" s="202" t="s">
        <v>2500</v>
      </c>
      <c r="B251" t="s">
        <v>2501</v>
      </c>
      <c r="C251">
        <v>48029</v>
      </c>
      <c r="D251" t="s">
        <v>2405</v>
      </c>
      <c r="E251">
        <v>9</v>
      </c>
      <c r="G251">
        <v>44457.5</v>
      </c>
      <c r="H251">
        <v>59933.5</v>
      </c>
      <c r="I251">
        <v>81080.5</v>
      </c>
      <c r="J251" t="s">
        <v>1982</v>
      </c>
      <c r="K251">
        <v>12.2</v>
      </c>
      <c r="L251" t="s">
        <v>1983</v>
      </c>
      <c r="O251">
        <v>8.1</v>
      </c>
      <c r="P251">
        <v>65714</v>
      </c>
    </row>
    <row r="252" spans="1:16" hidden="1">
      <c r="A252" s="202" t="s">
        <v>2502</v>
      </c>
      <c r="B252" t="s">
        <v>2503</v>
      </c>
      <c r="C252">
        <v>48029</v>
      </c>
      <c r="D252" t="s">
        <v>2405</v>
      </c>
      <c r="E252">
        <v>9</v>
      </c>
      <c r="G252">
        <v>44457.5</v>
      </c>
      <c r="H252">
        <v>59933.5</v>
      </c>
      <c r="I252">
        <v>81080.5</v>
      </c>
      <c r="J252" t="s">
        <v>1993</v>
      </c>
      <c r="K252">
        <v>12.2</v>
      </c>
      <c r="L252" t="s">
        <v>1990</v>
      </c>
      <c r="O252">
        <v>36.700000000000003</v>
      </c>
      <c r="P252">
        <v>43750</v>
      </c>
    </row>
    <row r="253" spans="1:16" hidden="1">
      <c r="A253" s="202" t="s">
        <v>2504</v>
      </c>
      <c r="B253" t="s">
        <v>2505</v>
      </c>
      <c r="C253">
        <v>48029</v>
      </c>
      <c r="D253" t="s">
        <v>2405</v>
      </c>
      <c r="E253">
        <v>9</v>
      </c>
      <c r="G253">
        <v>44457.5</v>
      </c>
      <c r="H253">
        <v>59933.5</v>
      </c>
      <c r="I253">
        <v>81080.5</v>
      </c>
      <c r="J253" t="s">
        <v>2000</v>
      </c>
      <c r="K253">
        <v>12.2</v>
      </c>
      <c r="L253" t="s">
        <v>1983</v>
      </c>
      <c r="O253">
        <v>18.600000000000001</v>
      </c>
      <c r="P253">
        <v>48220</v>
      </c>
    </row>
    <row r="254" spans="1:16" hidden="1">
      <c r="A254" s="202" t="s">
        <v>2506</v>
      </c>
      <c r="B254" t="s">
        <v>2507</v>
      </c>
      <c r="C254">
        <v>48029</v>
      </c>
      <c r="D254" t="s">
        <v>2405</v>
      </c>
      <c r="E254">
        <v>9</v>
      </c>
      <c r="G254">
        <v>44457.5</v>
      </c>
      <c r="H254">
        <v>59933.5</v>
      </c>
      <c r="I254">
        <v>81080.5</v>
      </c>
      <c r="J254" t="s">
        <v>1982</v>
      </c>
      <c r="K254">
        <v>12.2</v>
      </c>
      <c r="L254" t="s">
        <v>1983</v>
      </c>
      <c r="O254">
        <v>6.1</v>
      </c>
      <c r="P254">
        <v>60723</v>
      </c>
    </row>
    <row r="255" spans="1:16" hidden="1">
      <c r="A255" s="202" t="s">
        <v>2508</v>
      </c>
      <c r="B255" t="s">
        <v>2509</v>
      </c>
      <c r="C255">
        <v>48029</v>
      </c>
      <c r="D255" t="s">
        <v>2405</v>
      </c>
      <c r="E255">
        <v>9</v>
      </c>
      <c r="G255">
        <v>44457.5</v>
      </c>
      <c r="H255">
        <v>59933.5</v>
      </c>
      <c r="I255">
        <v>81080.5</v>
      </c>
      <c r="J255" t="s">
        <v>1982</v>
      </c>
      <c r="K255">
        <v>12.2</v>
      </c>
      <c r="L255" t="s">
        <v>1983</v>
      </c>
      <c r="O255">
        <v>16.3</v>
      </c>
      <c r="P255">
        <v>61467</v>
      </c>
    </row>
    <row r="256" spans="1:16" hidden="1">
      <c r="A256" s="202" t="s">
        <v>2510</v>
      </c>
      <c r="B256" t="s">
        <v>2511</v>
      </c>
      <c r="C256">
        <v>48029</v>
      </c>
      <c r="D256" t="s">
        <v>2405</v>
      </c>
      <c r="E256">
        <v>9</v>
      </c>
      <c r="G256">
        <v>44457.5</v>
      </c>
      <c r="H256">
        <v>59933.5</v>
      </c>
      <c r="I256">
        <v>81080.5</v>
      </c>
      <c r="J256" t="s">
        <v>2000</v>
      </c>
      <c r="K256">
        <v>12.2</v>
      </c>
      <c r="L256" t="s">
        <v>1983</v>
      </c>
      <c r="O256">
        <v>6.8</v>
      </c>
      <c r="P256">
        <v>56080</v>
      </c>
    </row>
    <row r="257" spans="1:16" hidden="1">
      <c r="A257" s="202" t="s">
        <v>2512</v>
      </c>
      <c r="B257" t="s">
        <v>2513</v>
      </c>
      <c r="C257">
        <v>48029</v>
      </c>
      <c r="D257" t="s">
        <v>2405</v>
      </c>
      <c r="E257">
        <v>9</v>
      </c>
      <c r="G257">
        <v>44457.5</v>
      </c>
      <c r="H257">
        <v>59933.5</v>
      </c>
      <c r="I257">
        <v>81080.5</v>
      </c>
      <c r="J257" t="s">
        <v>1982</v>
      </c>
      <c r="K257">
        <v>12.2</v>
      </c>
      <c r="L257" t="s">
        <v>1983</v>
      </c>
      <c r="O257">
        <v>11.6</v>
      </c>
      <c r="P257">
        <v>70304</v>
      </c>
    </row>
    <row r="258" spans="1:16" hidden="1">
      <c r="A258" s="202" t="s">
        <v>2514</v>
      </c>
      <c r="B258" t="s">
        <v>2515</v>
      </c>
      <c r="C258">
        <v>48029</v>
      </c>
      <c r="D258" t="s">
        <v>2405</v>
      </c>
      <c r="E258">
        <v>9</v>
      </c>
      <c r="G258">
        <v>44457.5</v>
      </c>
      <c r="H258">
        <v>59933.5</v>
      </c>
      <c r="I258">
        <v>81080.5</v>
      </c>
      <c r="J258" t="s">
        <v>1982</v>
      </c>
      <c r="K258">
        <v>12.2</v>
      </c>
      <c r="L258" t="s">
        <v>1983</v>
      </c>
      <c r="O258">
        <v>16.7</v>
      </c>
      <c r="P258">
        <v>69175</v>
      </c>
    </row>
    <row r="259" spans="1:16" hidden="1">
      <c r="A259" s="202" t="s">
        <v>2516</v>
      </c>
      <c r="B259" t="s">
        <v>2517</v>
      </c>
      <c r="C259">
        <v>48029</v>
      </c>
      <c r="D259" t="s">
        <v>2405</v>
      </c>
      <c r="E259">
        <v>9</v>
      </c>
      <c r="G259">
        <v>44457.5</v>
      </c>
      <c r="H259">
        <v>59933.5</v>
      </c>
      <c r="I259">
        <v>81080.5</v>
      </c>
      <c r="J259" t="s">
        <v>1982</v>
      </c>
      <c r="K259">
        <v>12.2</v>
      </c>
      <c r="L259" t="s">
        <v>1983</v>
      </c>
      <c r="O259">
        <v>7.1</v>
      </c>
      <c r="P259">
        <v>63769</v>
      </c>
    </row>
    <row r="260" spans="1:16" hidden="1">
      <c r="A260" s="202" t="s">
        <v>2518</v>
      </c>
      <c r="B260" t="s">
        <v>2519</v>
      </c>
      <c r="C260">
        <v>48029</v>
      </c>
      <c r="D260" t="s">
        <v>2405</v>
      </c>
      <c r="E260">
        <v>9</v>
      </c>
      <c r="G260">
        <v>44457.5</v>
      </c>
      <c r="H260">
        <v>59933.5</v>
      </c>
      <c r="I260">
        <v>81080.5</v>
      </c>
      <c r="J260" t="s">
        <v>1982</v>
      </c>
      <c r="K260">
        <v>12.2</v>
      </c>
      <c r="L260" t="s">
        <v>1983</v>
      </c>
      <c r="O260">
        <v>7.7</v>
      </c>
      <c r="P260">
        <v>70101</v>
      </c>
    </row>
    <row r="261" spans="1:16" hidden="1">
      <c r="A261" s="202" t="s">
        <v>2520</v>
      </c>
      <c r="B261" t="s">
        <v>2521</v>
      </c>
      <c r="C261">
        <v>48029</v>
      </c>
      <c r="D261" t="s">
        <v>2405</v>
      </c>
      <c r="E261">
        <v>9</v>
      </c>
      <c r="G261">
        <v>44457.5</v>
      </c>
      <c r="H261">
        <v>59933.5</v>
      </c>
      <c r="I261">
        <v>81080.5</v>
      </c>
      <c r="J261" t="s">
        <v>2000</v>
      </c>
      <c r="K261">
        <v>12.2</v>
      </c>
      <c r="L261" t="s">
        <v>1990</v>
      </c>
      <c r="O261">
        <v>27.4</v>
      </c>
      <c r="P261">
        <v>53763</v>
      </c>
    </row>
    <row r="262" spans="1:16" hidden="1">
      <c r="A262" s="202" t="s">
        <v>2522</v>
      </c>
      <c r="B262" t="s">
        <v>2523</v>
      </c>
      <c r="C262">
        <v>48029</v>
      </c>
      <c r="D262" t="s">
        <v>2405</v>
      </c>
      <c r="E262">
        <v>9</v>
      </c>
      <c r="G262">
        <v>44457.5</v>
      </c>
      <c r="H262">
        <v>59933.5</v>
      </c>
      <c r="I262">
        <v>81080.5</v>
      </c>
      <c r="J262" t="s">
        <v>1982</v>
      </c>
      <c r="K262">
        <v>12.2</v>
      </c>
      <c r="L262" t="s">
        <v>1983</v>
      </c>
      <c r="O262">
        <v>9</v>
      </c>
      <c r="P262">
        <v>76336</v>
      </c>
    </row>
    <row r="263" spans="1:16" hidden="1">
      <c r="A263" s="202" t="s">
        <v>2524</v>
      </c>
      <c r="B263" t="s">
        <v>2525</v>
      </c>
      <c r="C263">
        <v>48029</v>
      </c>
      <c r="D263" t="s">
        <v>2405</v>
      </c>
      <c r="E263">
        <v>9</v>
      </c>
      <c r="G263">
        <v>44457.5</v>
      </c>
      <c r="H263">
        <v>59933.5</v>
      </c>
      <c r="I263">
        <v>81080.5</v>
      </c>
      <c r="J263" t="s">
        <v>1982</v>
      </c>
      <c r="K263">
        <v>12.2</v>
      </c>
      <c r="L263" t="s">
        <v>1983</v>
      </c>
      <c r="O263">
        <v>2.1</v>
      </c>
      <c r="P263">
        <v>74205</v>
      </c>
    </row>
    <row r="264" spans="1:16" hidden="1">
      <c r="A264" s="202" t="s">
        <v>2526</v>
      </c>
      <c r="B264" t="s">
        <v>2527</v>
      </c>
      <c r="C264">
        <v>48029</v>
      </c>
      <c r="D264" t="s">
        <v>2405</v>
      </c>
      <c r="E264">
        <v>9</v>
      </c>
      <c r="G264">
        <v>44457.5</v>
      </c>
      <c r="H264">
        <v>59933.5</v>
      </c>
      <c r="I264">
        <v>81080.5</v>
      </c>
      <c r="J264" t="s">
        <v>1986</v>
      </c>
      <c r="K264">
        <v>12.2</v>
      </c>
      <c r="L264" t="s">
        <v>1983</v>
      </c>
      <c r="O264">
        <v>3.3</v>
      </c>
      <c r="P264">
        <v>87736</v>
      </c>
    </row>
    <row r="265" spans="1:16" hidden="1">
      <c r="A265" s="202" t="s">
        <v>2528</v>
      </c>
      <c r="B265" t="s">
        <v>2529</v>
      </c>
      <c r="C265">
        <v>48029</v>
      </c>
      <c r="D265" t="s">
        <v>2405</v>
      </c>
      <c r="E265">
        <v>9</v>
      </c>
      <c r="G265">
        <v>44457.5</v>
      </c>
      <c r="H265">
        <v>59933.5</v>
      </c>
      <c r="I265">
        <v>81080.5</v>
      </c>
      <c r="J265" t="s">
        <v>1982</v>
      </c>
      <c r="K265">
        <v>12.2</v>
      </c>
      <c r="L265" t="s">
        <v>1983</v>
      </c>
      <c r="O265">
        <v>12.1</v>
      </c>
      <c r="P265">
        <v>73208</v>
      </c>
    </row>
    <row r="266" spans="1:16" hidden="1">
      <c r="A266" s="202" t="s">
        <v>2530</v>
      </c>
      <c r="B266" t="s">
        <v>2531</v>
      </c>
      <c r="C266">
        <v>48029</v>
      </c>
      <c r="D266" t="s">
        <v>2405</v>
      </c>
      <c r="E266">
        <v>9</v>
      </c>
      <c r="G266">
        <v>44457.5</v>
      </c>
      <c r="H266">
        <v>59933.5</v>
      </c>
      <c r="I266">
        <v>81080.5</v>
      </c>
      <c r="J266" t="s">
        <v>1982</v>
      </c>
      <c r="K266">
        <v>12.2</v>
      </c>
      <c r="L266" t="s">
        <v>1983</v>
      </c>
      <c r="O266">
        <v>10.1</v>
      </c>
      <c r="P266">
        <v>71154</v>
      </c>
    </row>
    <row r="267" spans="1:16" hidden="1">
      <c r="A267" s="202" t="s">
        <v>2532</v>
      </c>
      <c r="B267" t="s">
        <v>2533</v>
      </c>
      <c r="C267">
        <v>48029</v>
      </c>
      <c r="D267" t="s">
        <v>2405</v>
      </c>
      <c r="E267">
        <v>9</v>
      </c>
      <c r="G267">
        <v>44457.5</v>
      </c>
      <c r="H267">
        <v>59933.5</v>
      </c>
      <c r="I267">
        <v>81080.5</v>
      </c>
      <c r="J267" t="s">
        <v>1982</v>
      </c>
      <c r="K267">
        <v>12.2</v>
      </c>
      <c r="L267" t="s">
        <v>1983</v>
      </c>
      <c r="O267">
        <v>12.2</v>
      </c>
      <c r="P267">
        <v>73125</v>
      </c>
    </row>
    <row r="268" spans="1:16" hidden="1">
      <c r="A268" s="202" t="s">
        <v>2534</v>
      </c>
      <c r="B268" t="s">
        <v>2535</v>
      </c>
      <c r="C268">
        <v>48029</v>
      </c>
      <c r="D268" t="s">
        <v>2405</v>
      </c>
      <c r="E268">
        <v>9</v>
      </c>
      <c r="G268">
        <v>44457.5</v>
      </c>
      <c r="H268">
        <v>59933.5</v>
      </c>
      <c r="I268">
        <v>81080.5</v>
      </c>
      <c r="J268" t="s">
        <v>1986</v>
      </c>
      <c r="K268">
        <v>12.2</v>
      </c>
      <c r="L268" t="s">
        <v>1983</v>
      </c>
      <c r="O268">
        <v>4.9000000000000004</v>
      </c>
      <c r="P268">
        <v>100652</v>
      </c>
    </row>
    <row r="269" spans="1:16" hidden="1">
      <c r="A269" s="202" t="s">
        <v>2536</v>
      </c>
      <c r="B269" t="s">
        <v>2537</v>
      </c>
      <c r="C269">
        <v>48029</v>
      </c>
      <c r="D269" t="s">
        <v>2405</v>
      </c>
      <c r="E269">
        <v>9</v>
      </c>
      <c r="G269">
        <v>44457.5</v>
      </c>
      <c r="H269">
        <v>59933.5</v>
      </c>
      <c r="I269">
        <v>81080.5</v>
      </c>
      <c r="J269" t="s">
        <v>1986</v>
      </c>
      <c r="K269">
        <v>12.2</v>
      </c>
      <c r="L269" t="s">
        <v>1983</v>
      </c>
      <c r="O269">
        <v>2.7</v>
      </c>
      <c r="P269">
        <v>117277</v>
      </c>
    </row>
    <row r="270" spans="1:16" hidden="1">
      <c r="A270" s="202" t="s">
        <v>2538</v>
      </c>
      <c r="B270" t="s">
        <v>2539</v>
      </c>
      <c r="C270">
        <v>48029</v>
      </c>
      <c r="D270" t="s">
        <v>2405</v>
      </c>
      <c r="E270">
        <v>9</v>
      </c>
      <c r="G270">
        <v>44457.5</v>
      </c>
      <c r="H270">
        <v>59933.5</v>
      </c>
      <c r="I270">
        <v>81080.5</v>
      </c>
      <c r="J270" t="s">
        <v>1986</v>
      </c>
      <c r="K270">
        <v>12.2</v>
      </c>
      <c r="L270" t="s">
        <v>1983</v>
      </c>
      <c r="O270">
        <v>6.5</v>
      </c>
      <c r="P270">
        <v>98391</v>
      </c>
    </row>
    <row r="271" spans="1:16" hidden="1">
      <c r="A271" s="202" t="s">
        <v>2540</v>
      </c>
      <c r="B271" t="s">
        <v>2541</v>
      </c>
      <c r="C271">
        <v>48029</v>
      </c>
      <c r="D271" t="s">
        <v>2405</v>
      </c>
      <c r="E271">
        <v>9</v>
      </c>
      <c r="G271">
        <v>44457.5</v>
      </c>
      <c r="H271">
        <v>59933.5</v>
      </c>
      <c r="I271">
        <v>81080.5</v>
      </c>
      <c r="J271" t="s">
        <v>1986</v>
      </c>
      <c r="K271">
        <v>12.2</v>
      </c>
      <c r="L271" t="s">
        <v>1983</v>
      </c>
      <c r="O271">
        <v>5.2</v>
      </c>
      <c r="P271">
        <v>84167</v>
      </c>
    </row>
    <row r="272" spans="1:16" hidden="1">
      <c r="A272" s="202" t="s">
        <v>2542</v>
      </c>
      <c r="B272" t="s">
        <v>2543</v>
      </c>
      <c r="C272">
        <v>48029</v>
      </c>
      <c r="D272" t="s">
        <v>2405</v>
      </c>
      <c r="E272">
        <v>9</v>
      </c>
      <c r="G272">
        <v>44457.5</v>
      </c>
      <c r="H272">
        <v>59933.5</v>
      </c>
      <c r="I272">
        <v>81080.5</v>
      </c>
      <c r="J272" t="s">
        <v>1986</v>
      </c>
      <c r="K272">
        <v>12.2</v>
      </c>
      <c r="L272" t="s">
        <v>1983</v>
      </c>
      <c r="O272">
        <v>1.4</v>
      </c>
      <c r="P272">
        <v>131364</v>
      </c>
    </row>
    <row r="273" spans="1:16" hidden="1">
      <c r="A273" s="202" t="s">
        <v>2544</v>
      </c>
      <c r="B273" t="s">
        <v>2545</v>
      </c>
      <c r="C273">
        <v>48029</v>
      </c>
      <c r="D273" t="s">
        <v>2405</v>
      </c>
      <c r="E273">
        <v>9</v>
      </c>
      <c r="G273">
        <v>44457.5</v>
      </c>
      <c r="H273">
        <v>59933.5</v>
      </c>
      <c r="I273">
        <v>81080.5</v>
      </c>
      <c r="J273" t="s">
        <v>1986</v>
      </c>
      <c r="K273">
        <v>12.2</v>
      </c>
      <c r="L273" t="s">
        <v>1983</v>
      </c>
      <c r="O273">
        <v>2.2999999999999998</v>
      </c>
      <c r="P273">
        <v>93078</v>
      </c>
    </row>
    <row r="274" spans="1:16" hidden="1">
      <c r="A274" s="202" t="s">
        <v>2546</v>
      </c>
      <c r="B274" t="s">
        <v>2547</v>
      </c>
      <c r="C274">
        <v>48029</v>
      </c>
      <c r="D274" t="s">
        <v>2405</v>
      </c>
      <c r="E274">
        <v>9</v>
      </c>
      <c r="G274">
        <v>44457.5</v>
      </c>
      <c r="H274">
        <v>59933.5</v>
      </c>
      <c r="I274">
        <v>81080.5</v>
      </c>
      <c r="J274" t="s">
        <v>1986</v>
      </c>
      <c r="K274">
        <v>12.2</v>
      </c>
      <c r="L274" t="s">
        <v>1983</v>
      </c>
      <c r="O274">
        <v>2.2999999999999998</v>
      </c>
      <c r="P274">
        <v>90799</v>
      </c>
    </row>
    <row r="275" spans="1:16" hidden="1">
      <c r="A275" s="202" t="s">
        <v>2548</v>
      </c>
      <c r="B275" t="s">
        <v>2549</v>
      </c>
      <c r="C275">
        <v>48029</v>
      </c>
      <c r="D275" t="s">
        <v>2405</v>
      </c>
      <c r="E275">
        <v>9</v>
      </c>
      <c r="G275">
        <v>44457.5</v>
      </c>
      <c r="H275">
        <v>59933.5</v>
      </c>
      <c r="I275">
        <v>81080.5</v>
      </c>
      <c r="J275" t="s">
        <v>1986</v>
      </c>
      <c r="K275">
        <v>12.2</v>
      </c>
      <c r="L275" t="s">
        <v>1983</v>
      </c>
      <c r="O275">
        <v>0.3</v>
      </c>
      <c r="P275">
        <v>114241</v>
      </c>
    </row>
    <row r="276" spans="1:16" hidden="1">
      <c r="A276" s="202" t="s">
        <v>2550</v>
      </c>
      <c r="B276" t="s">
        <v>2551</v>
      </c>
      <c r="C276">
        <v>48029</v>
      </c>
      <c r="D276" t="s">
        <v>2405</v>
      </c>
      <c r="E276">
        <v>9</v>
      </c>
      <c r="G276">
        <v>44457.5</v>
      </c>
      <c r="H276">
        <v>59933.5</v>
      </c>
      <c r="I276">
        <v>81080.5</v>
      </c>
      <c r="J276" t="s">
        <v>1982</v>
      </c>
      <c r="K276">
        <v>12.2</v>
      </c>
      <c r="L276" t="s">
        <v>1983</v>
      </c>
      <c r="O276">
        <v>5.7</v>
      </c>
      <c r="P276">
        <v>74279</v>
      </c>
    </row>
    <row r="277" spans="1:16" hidden="1">
      <c r="A277" s="202" t="s">
        <v>2552</v>
      </c>
      <c r="B277" t="s">
        <v>2553</v>
      </c>
      <c r="C277">
        <v>48029</v>
      </c>
      <c r="D277" t="s">
        <v>2405</v>
      </c>
      <c r="E277">
        <v>9</v>
      </c>
      <c r="G277">
        <v>44457.5</v>
      </c>
      <c r="H277">
        <v>59933.5</v>
      </c>
      <c r="I277">
        <v>81080.5</v>
      </c>
      <c r="J277" t="s">
        <v>1993</v>
      </c>
      <c r="K277">
        <v>12.2</v>
      </c>
      <c r="L277" t="s">
        <v>1983</v>
      </c>
      <c r="O277">
        <v>16.399999999999999</v>
      </c>
      <c r="P277">
        <v>37917</v>
      </c>
    </row>
    <row r="278" spans="1:16" hidden="1">
      <c r="A278" s="202" t="s">
        <v>2554</v>
      </c>
      <c r="B278" t="s">
        <v>2555</v>
      </c>
      <c r="C278">
        <v>48029</v>
      </c>
      <c r="D278" t="s">
        <v>2405</v>
      </c>
      <c r="E278">
        <v>9</v>
      </c>
      <c r="G278">
        <v>44457.5</v>
      </c>
      <c r="H278">
        <v>59933.5</v>
      </c>
      <c r="I278">
        <v>81080.5</v>
      </c>
      <c r="J278" t="s">
        <v>1993</v>
      </c>
      <c r="K278">
        <v>12.2</v>
      </c>
      <c r="L278" t="s">
        <v>1990</v>
      </c>
      <c r="O278">
        <v>34.200000000000003</v>
      </c>
      <c r="P278">
        <v>33148</v>
      </c>
    </row>
    <row r="279" spans="1:16" hidden="1">
      <c r="A279" s="202" t="s">
        <v>2556</v>
      </c>
      <c r="B279" t="s">
        <v>2557</v>
      </c>
      <c r="C279">
        <v>48029</v>
      </c>
      <c r="D279" t="s">
        <v>2405</v>
      </c>
      <c r="E279">
        <v>9</v>
      </c>
      <c r="G279">
        <v>44457.5</v>
      </c>
      <c r="H279">
        <v>59933.5</v>
      </c>
      <c r="I279">
        <v>81080.5</v>
      </c>
      <c r="J279" t="s">
        <v>1993</v>
      </c>
      <c r="K279">
        <v>12.2</v>
      </c>
      <c r="L279" t="s">
        <v>1990</v>
      </c>
      <c r="O279">
        <v>29.7</v>
      </c>
      <c r="P279">
        <v>40635</v>
      </c>
    </row>
    <row r="280" spans="1:16" hidden="1">
      <c r="A280" s="202" t="s">
        <v>2558</v>
      </c>
      <c r="B280" t="s">
        <v>2559</v>
      </c>
      <c r="C280">
        <v>48029</v>
      </c>
      <c r="D280" t="s">
        <v>2405</v>
      </c>
      <c r="E280">
        <v>9</v>
      </c>
      <c r="G280">
        <v>44457.5</v>
      </c>
      <c r="H280">
        <v>59933.5</v>
      </c>
      <c r="I280">
        <v>81080.5</v>
      </c>
      <c r="J280" t="s">
        <v>1993</v>
      </c>
      <c r="K280">
        <v>12.2</v>
      </c>
      <c r="L280" t="s">
        <v>1990</v>
      </c>
      <c r="O280">
        <v>43.2</v>
      </c>
      <c r="P280">
        <v>25042</v>
      </c>
    </row>
    <row r="281" spans="1:16" hidden="1">
      <c r="A281" s="202" t="s">
        <v>2560</v>
      </c>
      <c r="B281" t="s">
        <v>2561</v>
      </c>
      <c r="C281">
        <v>48029</v>
      </c>
      <c r="D281" t="s">
        <v>2405</v>
      </c>
      <c r="E281">
        <v>9</v>
      </c>
      <c r="G281">
        <v>44457.5</v>
      </c>
      <c r="H281">
        <v>59933.5</v>
      </c>
      <c r="I281">
        <v>81080.5</v>
      </c>
      <c r="J281" t="s">
        <v>1993</v>
      </c>
      <c r="K281">
        <v>12.2</v>
      </c>
      <c r="L281" t="s">
        <v>1990</v>
      </c>
      <c r="O281">
        <v>37.5</v>
      </c>
      <c r="P281">
        <v>25047</v>
      </c>
    </row>
    <row r="282" spans="1:16" hidden="1">
      <c r="A282" s="202" t="s">
        <v>2562</v>
      </c>
      <c r="B282" t="s">
        <v>2563</v>
      </c>
      <c r="C282">
        <v>48029</v>
      </c>
      <c r="D282" t="s">
        <v>2405</v>
      </c>
      <c r="E282">
        <v>9</v>
      </c>
      <c r="G282">
        <v>44457.5</v>
      </c>
      <c r="H282">
        <v>59933.5</v>
      </c>
      <c r="I282">
        <v>81080.5</v>
      </c>
      <c r="J282" t="s">
        <v>1993</v>
      </c>
      <c r="K282">
        <v>12.2</v>
      </c>
      <c r="L282" t="s">
        <v>1990</v>
      </c>
      <c r="O282">
        <v>32.299999999999997</v>
      </c>
      <c r="P282">
        <v>29137</v>
      </c>
    </row>
    <row r="283" spans="1:16" hidden="1">
      <c r="A283" s="202" t="s">
        <v>2564</v>
      </c>
      <c r="B283" t="s">
        <v>2565</v>
      </c>
      <c r="C283">
        <v>48029</v>
      </c>
      <c r="D283" t="s">
        <v>2405</v>
      </c>
      <c r="E283">
        <v>9</v>
      </c>
      <c r="G283">
        <v>44457.5</v>
      </c>
      <c r="H283">
        <v>59933.5</v>
      </c>
      <c r="I283">
        <v>81080.5</v>
      </c>
      <c r="J283" t="s">
        <v>1993</v>
      </c>
      <c r="K283">
        <v>12.2</v>
      </c>
      <c r="L283" t="s">
        <v>1990</v>
      </c>
      <c r="O283">
        <v>43.9</v>
      </c>
      <c r="P283">
        <v>17115</v>
      </c>
    </row>
    <row r="284" spans="1:16" hidden="1">
      <c r="A284" s="202" t="s">
        <v>2566</v>
      </c>
      <c r="B284" t="s">
        <v>2567</v>
      </c>
      <c r="C284">
        <v>48029</v>
      </c>
      <c r="D284" t="s">
        <v>2405</v>
      </c>
      <c r="E284">
        <v>9</v>
      </c>
      <c r="G284">
        <v>44457.5</v>
      </c>
      <c r="H284">
        <v>59933.5</v>
      </c>
      <c r="I284">
        <v>81080.5</v>
      </c>
      <c r="J284" t="s">
        <v>1993</v>
      </c>
      <c r="K284">
        <v>12.2</v>
      </c>
      <c r="L284" t="s">
        <v>1990</v>
      </c>
      <c r="O284">
        <v>44.5</v>
      </c>
      <c r="P284">
        <v>26332</v>
      </c>
    </row>
    <row r="285" spans="1:16" hidden="1">
      <c r="A285" s="202" t="s">
        <v>2568</v>
      </c>
      <c r="B285" t="s">
        <v>2569</v>
      </c>
      <c r="C285">
        <v>48029</v>
      </c>
      <c r="D285" t="s">
        <v>2405</v>
      </c>
      <c r="E285">
        <v>9</v>
      </c>
      <c r="G285">
        <v>44457.5</v>
      </c>
      <c r="H285">
        <v>59933.5</v>
      </c>
      <c r="I285">
        <v>81080.5</v>
      </c>
      <c r="J285" t="s">
        <v>1993</v>
      </c>
      <c r="K285">
        <v>12.2</v>
      </c>
      <c r="L285" t="s">
        <v>1990</v>
      </c>
      <c r="O285">
        <v>29.2</v>
      </c>
      <c r="P285">
        <v>36176</v>
      </c>
    </row>
    <row r="286" spans="1:16" hidden="1">
      <c r="A286" s="202" t="s">
        <v>2570</v>
      </c>
      <c r="B286" t="s">
        <v>2571</v>
      </c>
      <c r="C286">
        <v>48029</v>
      </c>
      <c r="D286" t="s">
        <v>2405</v>
      </c>
      <c r="E286">
        <v>9</v>
      </c>
      <c r="G286">
        <v>44457.5</v>
      </c>
      <c r="H286">
        <v>59933.5</v>
      </c>
      <c r="I286">
        <v>81080.5</v>
      </c>
      <c r="J286" t="s">
        <v>1993</v>
      </c>
      <c r="K286">
        <v>12.2</v>
      </c>
      <c r="L286" t="s">
        <v>1990</v>
      </c>
      <c r="O286">
        <v>35.700000000000003</v>
      </c>
      <c r="P286">
        <v>31333</v>
      </c>
    </row>
    <row r="287" spans="1:16" hidden="1">
      <c r="A287" s="202" t="s">
        <v>2572</v>
      </c>
      <c r="B287" t="s">
        <v>2573</v>
      </c>
      <c r="C287">
        <v>48029</v>
      </c>
      <c r="D287" t="s">
        <v>2405</v>
      </c>
      <c r="E287">
        <v>9</v>
      </c>
      <c r="G287">
        <v>44457.5</v>
      </c>
      <c r="H287">
        <v>59933.5</v>
      </c>
      <c r="I287">
        <v>81080.5</v>
      </c>
      <c r="J287" t="s">
        <v>1993</v>
      </c>
      <c r="K287">
        <v>12.2</v>
      </c>
      <c r="L287" t="s">
        <v>1990</v>
      </c>
      <c r="O287">
        <v>21.6</v>
      </c>
      <c r="P287">
        <v>32500</v>
      </c>
    </row>
    <row r="288" spans="1:16" hidden="1">
      <c r="A288" s="202" t="s">
        <v>2574</v>
      </c>
      <c r="B288" t="s">
        <v>2575</v>
      </c>
      <c r="C288">
        <v>48029</v>
      </c>
      <c r="D288" t="s">
        <v>2405</v>
      </c>
      <c r="E288">
        <v>9</v>
      </c>
      <c r="G288">
        <v>44457.5</v>
      </c>
      <c r="H288">
        <v>59933.5</v>
      </c>
      <c r="I288">
        <v>81080.5</v>
      </c>
      <c r="J288" t="s">
        <v>1993</v>
      </c>
      <c r="K288">
        <v>12.2</v>
      </c>
      <c r="L288" t="s">
        <v>1990</v>
      </c>
      <c r="O288">
        <v>41</v>
      </c>
      <c r="P288">
        <v>28420</v>
      </c>
    </row>
    <row r="289" spans="1:16" hidden="1">
      <c r="A289" s="202" t="s">
        <v>2576</v>
      </c>
      <c r="B289" t="s">
        <v>2577</v>
      </c>
      <c r="C289">
        <v>48029</v>
      </c>
      <c r="D289" t="s">
        <v>2405</v>
      </c>
      <c r="E289">
        <v>9</v>
      </c>
      <c r="G289">
        <v>44457.5</v>
      </c>
      <c r="H289">
        <v>59933.5</v>
      </c>
      <c r="I289">
        <v>81080.5</v>
      </c>
      <c r="J289" t="s">
        <v>1993</v>
      </c>
      <c r="K289">
        <v>12.2</v>
      </c>
      <c r="L289" t="s">
        <v>1983</v>
      </c>
      <c r="O289">
        <v>15</v>
      </c>
      <c r="P289">
        <v>41291</v>
      </c>
    </row>
    <row r="290" spans="1:16" hidden="1">
      <c r="A290" s="202" t="s">
        <v>2578</v>
      </c>
      <c r="B290" t="s">
        <v>2579</v>
      </c>
      <c r="C290">
        <v>48029</v>
      </c>
      <c r="D290" t="s">
        <v>2405</v>
      </c>
      <c r="E290">
        <v>9</v>
      </c>
      <c r="G290">
        <v>44457.5</v>
      </c>
      <c r="H290">
        <v>59933.5</v>
      </c>
      <c r="I290">
        <v>81080.5</v>
      </c>
      <c r="J290" t="s">
        <v>1982</v>
      </c>
      <c r="K290">
        <v>12.2</v>
      </c>
      <c r="L290" t="s">
        <v>1983</v>
      </c>
      <c r="O290">
        <v>11.8</v>
      </c>
      <c r="P290">
        <v>68232</v>
      </c>
    </row>
    <row r="291" spans="1:16" hidden="1">
      <c r="A291" s="202" t="s">
        <v>2580</v>
      </c>
      <c r="B291" t="s">
        <v>2581</v>
      </c>
      <c r="C291">
        <v>48029</v>
      </c>
      <c r="D291" t="s">
        <v>2405</v>
      </c>
      <c r="E291">
        <v>9</v>
      </c>
      <c r="G291">
        <v>44457.5</v>
      </c>
      <c r="H291">
        <v>59933.5</v>
      </c>
      <c r="I291">
        <v>81080.5</v>
      </c>
      <c r="J291" t="s">
        <v>2000</v>
      </c>
      <c r="K291">
        <v>12.2</v>
      </c>
      <c r="L291" t="s">
        <v>1990</v>
      </c>
      <c r="O291">
        <v>24</v>
      </c>
      <c r="P291">
        <v>52379</v>
      </c>
    </row>
    <row r="292" spans="1:16" hidden="1">
      <c r="A292" s="202" t="s">
        <v>2582</v>
      </c>
      <c r="B292" t="s">
        <v>2583</v>
      </c>
      <c r="C292">
        <v>48029</v>
      </c>
      <c r="D292" t="s">
        <v>2405</v>
      </c>
      <c r="E292">
        <v>9</v>
      </c>
      <c r="G292">
        <v>44457.5</v>
      </c>
      <c r="H292">
        <v>59933.5</v>
      </c>
      <c r="I292">
        <v>81080.5</v>
      </c>
      <c r="J292" t="s">
        <v>1993</v>
      </c>
      <c r="K292">
        <v>12.2</v>
      </c>
      <c r="L292" t="s">
        <v>1983</v>
      </c>
      <c r="O292">
        <v>9.9</v>
      </c>
      <c r="P292">
        <v>39302</v>
      </c>
    </row>
    <row r="293" spans="1:16" hidden="1">
      <c r="A293" s="202" t="s">
        <v>2584</v>
      </c>
      <c r="B293" t="s">
        <v>2585</v>
      </c>
      <c r="C293">
        <v>48029</v>
      </c>
      <c r="D293" t="s">
        <v>2405</v>
      </c>
      <c r="E293">
        <v>9</v>
      </c>
      <c r="G293">
        <v>44457.5</v>
      </c>
      <c r="H293">
        <v>59933.5</v>
      </c>
      <c r="I293">
        <v>81080.5</v>
      </c>
      <c r="J293" t="s">
        <v>2000</v>
      </c>
      <c r="K293">
        <v>12.2</v>
      </c>
      <c r="L293" t="s">
        <v>1983</v>
      </c>
      <c r="O293">
        <v>17.8</v>
      </c>
      <c r="P293">
        <v>51776</v>
      </c>
    </row>
    <row r="294" spans="1:16" hidden="1">
      <c r="A294" s="202" t="s">
        <v>2586</v>
      </c>
      <c r="B294" t="s">
        <v>2587</v>
      </c>
      <c r="C294">
        <v>48029</v>
      </c>
      <c r="D294" t="s">
        <v>2405</v>
      </c>
      <c r="E294">
        <v>9</v>
      </c>
      <c r="G294">
        <v>44457.5</v>
      </c>
      <c r="H294">
        <v>59933.5</v>
      </c>
      <c r="I294">
        <v>81080.5</v>
      </c>
      <c r="J294" t="s">
        <v>1982</v>
      </c>
      <c r="K294">
        <v>12.2</v>
      </c>
      <c r="L294" t="s">
        <v>1983</v>
      </c>
      <c r="O294">
        <v>8.6</v>
      </c>
      <c r="P294">
        <v>63462</v>
      </c>
    </row>
    <row r="295" spans="1:16" hidden="1">
      <c r="A295" s="202" t="s">
        <v>2588</v>
      </c>
      <c r="B295" t="s">
        <v>2589</v>
      </c>
      <c r="C295">
        <v>48029</v>
      </c>
      <c r="D295" t="s">
        <v>2405</v>
      </c>
      <c r="E295">
        <v>9</v>
      </c>
      <c r="G295">
        <v>44457.5</v>
      </c>
      <c r="H295">
        <v>59933.5</v>
      </c>
      <c r="I295">
        <v>81080.5</v>
      </c>
      <c r="J295" t="s">
        <v>2000</v>
      </c>
      <c r="K295">
        <v>12.2</v>
      </c>
      <c r="L295" t="s">
        <v>1983</v>
      </c>
      <c r="O295">
        <v>12.1</v>
      </c>
      <c r="P295">
        <v>54063</v>
      </c>
    </row>
    <row r="296" spans="1:16" hidden="1">
      <c r="A296" s="202" t="s">
        <v>2590</v>
      </c>
      <c r="B296" t="s">
        <v>2591</v>
      </c>
      <c r="C296">
        <v>48029</v>
      </c>
      <c r="D296" t="s">
        <v>2405</v>
      </c>
      <c r="E296">
        <v>9</v>
      </c>
      <c r="G296">
        <v>44457.5</v>
      </c>
      <c r="H296">
        <v>59933.5</v>
      </c>
      <c r="I296">
        <v>81080.5</v>
      </c>
      <c r="J296" t="s">
        <v>2000</v>
      </c>
      <c r="K296">
        <v>12.2</v>
      </c>
      <c r="L296" t="s">
        <v>1983</v>
      </c>
      <c r="O296">
        <v>17.100000000000001</v>
      </c>
      <c r="P296">
        <v>47473</v>
      </c>
    </row>
    <row r="297" spans="1:16" hidden="1">
      <c r="A297" s="202" t="s">
        <v>2592</v>
      </c>
      <c r="B297" t="s">
        <v>2593</v>
      </c>
      <c r="C297">
        <v>48029</v>
      </c>
      <c r="D297" t="s">
        <v>2405</v>
      </c>
      <c r="E297">
        <v>9</v>
      </c>
      <c r="G297">
        <v>44457.5</v>
      </c>
      <c r="H297">
        <v>59933.5</v>
      </c>
      <c r="I297">
        <v>81080.5</v>
      </c>
      <c r="J297" t="s">
        <v>1986</v>
      </c>
      <c r="K297">
        <v>12.2</v>
      </c>
      <c r="L297" t="s">
        <v>1983</v>
      </c>
      <c r="O297">
        <v>4</v>
      </c>
      <c r="P297">
        <v>92183</v>
      </c>
    </row>
    <row r="298" spans="1:16" hidden="1">
      <c r="A298" s="202" t="s">
        <v>2594</v>
      </c>
      <c r="B298" t="s">
        <v>2595</v>
      </c>
      <c r="C298">
        <v>48029</v>
      </c>
      <c r="D298" t="s">
        <v>2405</v>
      </c>
      <c r="E298">
        <v>9</v>
      </c>
      <c r="G298">
        <v>44457.5</v>
      </c>
      <c r="H298">
        <v>59933.5</v>
      </c>
      <c r="I298">
        <v>81080.5</v>
      </c>
      <c r="J298" t="s">
        <v>1986</v>
      </c>
      <c r="K298">
        <v>12.2</v>
      </c>
      <c r="L298" t="s">
        <v>1983</v>
      </c>
      <c r="O298">
        <v>14.6</v>
      </c>
      <c r="P298">
        <v>82625</v>
      </c>
    </row>
    <row r="299" spans="1:16" hidden="1">
      <c r="A299" s="202" t="s">
        <v>2596</v>
      </c>
      <c r="B299" t="s">
        <v>2597</v>
      </c>
      <c r="C299">
        <v>48029</v>
      </c>
      <c r="D299" t="s">
        <v>2405</v>
      </c>
      <c r="E299">
        <v>9</v>
      </c>
      <c r="G299">
        <v>44457.5</v>
      </c>
      <c r="H299">
        <v>59933.5</v>
      </c>
      <c r="I299">
        <v>81080.5</v>
      </c>
      <c r="J299" t="s">
        <v>2000</v>
      </c>
      <c r="K299">
        <v>12.2</v>
      </c>
      <c r="L299" t="s">
        <v>1990</v>
      </c>
      <c r="O299">
        <v>21.2</v>
      </c>
      <c r="P299">
        <v>53313</v>
      </c>
    </row>
    <row r="300" spans="1:16" hidden="1">
      <c r="A300" s="202" t="s">
        <v>2598</v>
      </c>
      <c r="B300" t="s">
        <v>2599</v>
      </c>
      <c r="C300">
        <v>48029</v>
      </c>
      <c r="D300" t="s">
        <v>2405</v>
      </c>
      <c r="E300">
        <v>9</v>
      </c>
      <c r="G300">
        <v>44457.5</v>
      </c>
      <c r="H300">
        <v>59933.5</v>
      </c>
      <c r="I300">
        <v>81080.5</v>
      </c>
      <c r="J300" t="s">
        <v>1982</v>
      </c>
      <c r="K300">
        <v>12.2</v>
      </c>
      <c r="L300" t="s">
        <v>1983</v>
      </c>
      <c r="O300">
        <v>8</v>
      </c>
      <c r="P300">
        <v>70700</v>
      </c>
    </row>
    <row r="301" spans="1:16" hidden="1">
      <c r="A301" s="202" t="s">
        <v>2600</v>
      </c>
      <c r="B301" t="s">
        <v>2601</v>
      </c>
      <c r="C301">
        <v>48029</v>
      </c>
      <c r="D301" t="s">
        <v>2405</v>
      </c>
      <c r="E301">
        <v>9</v>
      </c>
      <c r="G301">
        <v>44457.5</v>
      </c>
      <c r="H301">
        <v>59933.5</v>
      </c>
      <c r="I301">
        <v>81080.5</v>
      </c>
      <c r="J301" t="s">
        <v>1982</v>
      </c>
      <c r="K301">
        <v>12.2</v>
      </c>
      <c r="L301" t="s">
        <v>1983</v>
      </c>
      <c r="O301">
        <v>8.6</v>
      </c>
      <c r="P301">
        <v>69909</v>
      </c>
    </row>
    <row r="302" spans="1:16" hidden="1">
      <c r="A302" s="202" t="s">
        <v>2602</v>
      </c>
      <c r="B302" t="s">
        <v>2603</v>
      </c>
      <c r="C302">
        <v>48029</v>
      </c>
      <c r="D302" t="s">
        <v>2405</v>
      </c>
      <c r="E302">
        <v>9</v>
      </c>
      <c r="G302">
        <v>44457.5</v>
      </c>
      <c r="H302">
        <v>59933.5</v>
      </c>
      <c r="I302">
        <v>81080.5</v>
      </c>
      <c r="J302" t="s">
        <v>1982</v>
      </c>
      <c r="K302">
        <v>12.2</v>
      </c>
      <c r="L302" t="s">
        <v>1983</v>
      </c>
      <c r="O302">
        <v>6.5</v>
      </c>
      <c r="P302">
        <v>77917</v>
      </c>
    </row>
    <row r="303" spans="1:16" hidden="1">
      <c r="A303" s="202" t="s">
        <v>2604</v>
      </c>
      <c r="B303" t="s">
        <v>2605</v>
      </c>
      <c r="C303">
        <v>48029</v>
      </c>
      <c r="D303" t="s">
        <v>2405</v>
      </c>
      <c r="E303">
        <v>9</v>
      </c>
      <c r="G303">
        <v>44457.5</v>
      </c>
      <c r="H303">
        <v>59933.5</v>
      </c>
      <c r="I303">
        <v>81080.5</v>
      </c>
      <c r="J303" t="s">
        <v>2000</v>
      </c>
      <c r="K303">
        <v>12.2</v>
      </c>
      <c r="L303" t="s">
        <v>1983</v>
      </c>
      <c r="O303">
        <v>10.3</v>
      </c>
      <c r="P303">
        <v>55970</v>
      </c>
    </row>
    <row r="304" spans="1:16" hidden="1">
      <c r="A304" s="202" t="s">
        <v>2606</v>
      </c>
      <c r="B304" t="s">
        <v>2607</v>
      </c>
      <c r="C304">
        <v>48029</v>
      </c>
      <c r="D304" t="s">
        <v>2405</v>
      </c>
      <c r="E304">
        <v>9</v>
      </c>
      <c r="G304">
        <v>44457.5</v>
      </c>
      <c r="H304">
        <v>59933.5</v>
      </c>
      <c r="I304">
        <v>81080.5</v>
      </c>
      <c r="J304" t="s">
        <v>1982</v>
      </c>
      <c r="K304">
        <v>12.2</v>
      </c>
      <c r="L304" t="s">
        <v>1983</v>
      </c>
      <c r="O304">
        <v>14.7</v>
      </c>
      <c r="P304">
        <v>63497</v>
      </c>
    </row>
    <row r="305" spans="1:16" hidden="1">
      <c r="A305" s="202" t="s">
        <v>2608</v>
      </c>
      <c r="B305" t="s">
        <v>2609</v>
      </c>
      <c r="C305">
        <v>48029</v>
      </c>
      <c r="D305" t="s">
        <v>2405</v>
      </c>
      <c r="E305">
        <v>9</v>
      </c>
      <c r="G305">
        <v>44457.5</v>
      </c>
      <c r="H305">
        <v>59933.5</v>
      </c>
      <c r="I305">
        <v>81080.5</v>
      </c>
      <c r="J305" t="s">
        <v>1982</v>
      </c>
      <c r="K305">
        <v>12.2</v>
      </c>
      <c r="L305" t="s">
        <v>1983</v>
      </c>
      <c r="O305">
        <v>6.5</v>
      </c>
      <c r="P305">
        <v>74531</v>
      </c>
    </row>
    <row r="306" spans="1:16" hidden="1">
      <c r="A306" s="202" t="s">
        <v>2610</v>
      </c>
      <c r="B306" t="s">
        <v>2611</v>
      </c>
      <c r="C306">
        <v>48029</v>
      </c>
      <c r="D306" t="s">
        <v>2405</v>
      </c>
      <c r="E306">
        <v>9</v>
      </c>
      <c r="G306">
        <v>44457.5</v>
      </c>
      <c r="H306">
        <v>59933.5</v>
      </c>
      <c r="I306">
        <v>81080.5</v>
      </c>
      <c r="J306" t="s">
        <v>1986</v>
      </c>
      <c r="K306">
        <v>12.2</v>
      </c>
      <c r="L306" t="s">
        <v>1983</v>
      </c>
      <c r="O306">
        <v>5.3</v>
      </c>
      <c r="P306">
        <v>104375</v>
      </c>
    </row>
    <row r="307" spans="1:16" hidden="1">
      <c r="A307" s="202" t="s">
        <v>2612</v>
      </c>
      <c r="B307" t="s">
        <v>2613</v>
      </c>
      <c r="C307">
        <v>48029</v>
      </c>
      <c r="D307" t="s">
        <v>2405</v>
      </c>
      <c r="E307">
        <v>9</v>
      </c>
      <c r="G307">
        <v>44457.5</v>
      </c>
      <c r="H307">
        <v>59933.5</v>
      </c>
      <c r="I307">
        <v>81080.5</v>
      </c>
      <c r="J307" t="s">
        <v>1986</v>
      </c>
      <c r="K307">
        <v>12.2</v>
      </c>
      <c r="L307" t="s">
        <v>1983</v>
      </c>
      <c r="O307">
        <v>3.2</v>
      </c>
      <c r="P307">
        <v>91583</v>
      </c>
    </row>
    <row r="308" spans="1:16" hidden="1">
      <c r="A308" s="202" t="s">
        <v>2614</v>
      </c>
      <c r="B308" t="s">
        <v>2615</v>
      </c>
      <c r="C308">
        <v>48029</v>
      </c>
      <c r="D308" t="s">
        <v>2405</v>
      </c>
      <c r="E308">
        <v>9</v>
      </c>
      <c r="G308">
        <v>44457.5</v>
      </c>
      <c r="H308">
        <v>59933.5</v>
      </c>
      <c r="I308">
        <v>81080.5</v>
      </c>
      <c r="J308" t="s">
        <v>1982</v>
      </c>
      <c r="K308">
        <v>12.2</v>
      </c>
      <c r="L308" t="s">
        <v>1983</v>
      </c>
      <c r="O308">
        <v>8.8000000000000007</v>
      </c>
      <c r="P308">
        <v>67412</v>
      </c>
    </row>
    <row r="309" spans="1:16" hidden="1">
      <c r="A309" s="202" t="s">
        <v>2616</v>
      </c>
      <c r="B309" t="s">
        <v>2617</v>
      </c>
      <c r="C309">
        <v>48029</v>
      </c>
      <c r="D309" t="s">
        <v>2405</v>
      </c>
      <c r="E309">
        <v>9</v>
      </c>
      <c r="G309">
        <v>44457.5</v>
      </c>
      <c r="H309">
        <v>59933.5</v>
      </c>
      <c r="I309">
        <v>81080.5</v>
      </c>
      <c r="J309" t="s">
        <v>2000</v>
      </c>
      <c r="K309">
        <v>12.2</v>
      </c>
      <c r="L309" t="s">
        <v>1983</v>
      </c>
      <c r="O309">
        <v>15.1</v>
      </c>
      <c r="P309">
        <v>53281</v>
      </c>
    </row>
    <row r="310" spans="1:16" hidden="1">
      <c r="A310" s="202" t="s">
        <v>2618</v>
      </c>
      <c r="B310" t="s">
        <v>2619</v>
      </c>
      <c r="C310">
        <v>48029</v>
      </c>
      <c r="D310" t="s">
        <v>2405</v>
      </c>
      <c r="E310">
        <v>9</v>
      </c>
      <c r="G310">
        <v>44457.5</v>
      </c>
      <c r="H310">
        <v>59933.5</v>
      </c>
      <c r="I310">
        <v>81080.5</v>
      </c>
      <c r="J310" t="s">
        <v>1993</v>
      </c>
      <c r="K310">
        <v>12.2</v>
      </c>
      <c r="L310" t="s">
        <v>1990</v>
      </c>
      <c r="O310">
        <v>22</v>
      </c>
      <c r="P310">
        <v>29773</v>
      </c>
    </row>
    <row r="311" spans="1:16" hidden="1">
      <c r="A311" s="202" t="s">
        <v>2620</v>
      </c>
      <c r="B311" t="s">
        <v>2621</v>
      </c>
      <c r="C311">
        <v>48029</v>
      </c>
      <c r="D311" t="s">
        <v>2405</v>
      </c>
      <c r="E311">
        <v>9</v>
      </c>
      <c r="G311">
        <v>44457.5</v>
      </c>
      <c r="H311">
        <v>59933.5</v>
      </c>
      <c r="I311">
        <v>81080.5</v>
      </c>
      <c r="J311" t="s">
        <v>1993</v>
      </c>
      <c r="K311">
        <v>12.2</v>
      </c>
      <c r="L311" t="s">
        <v>1990</v>
      </c>
      <c r="O311">
        <v>31.7</v>
      </c>
      <c r="P311">
        <v>25938</v>
      </c>
    </row>
    <row r="312" spans="1:16" hidden="1">
      <c r="A312" s="202" t="s">
        <v>2622</v>
      </c>
      <c r="B312" t="s">
        <v>2623</v>
      </c>
      <c r="C312">
        <v>48029</v>
      </c>
      <c r="D312" t="s">
        <v>2405</v>
      </c>
      <c r="E312">
        <v>9</v>
      </c>
      <c r="G312">
        <v>44457.5</v>
      </c>
      <c r="H312">
        <v>59933.5</v>
      </c>
      <c r="I312">
        <v>81080.5</v>
      </c>
      <c r="J312" t="s">
        <v>1993</v>
      </c>
      <c r="K312">
        <v>12.2</v>
      </c>
      <c r="L312" t="s">
        <v>1983</v>
      </c>
      <c r="O312">
        <v>11.3</v>
      </c>
      <c r="P312">
        <v>40979</v>
      </c>
    </row>
    <row r="313" spans="1:16" hidden="1">
      <c r="A313" s="202" t="s">
        <v>2624</v>
      </c>
      <c r="B313" t="s">
        <v>2625</v>
      </c>
      <c r="C313">
        <v>48029</v>
      </c>
      <c r="D313" t="s">
        <v>2405</v>
      </c>
      <c r="E313">
        <v>9</v>
      </c>
      <c r="G313">
        <v>44457.5</v>
      </c>
      <c r="H313">
        <v>59933.5</v>
      </c>
      <c r="I313">
        <v>81080.5</v>
      </c>
      <c r="J313" t="s">
        <v>2000</v>
      </c>
      <c r="K313">
        <v>12.2</v>
      </c>
      <c r="L313" t="s">
        <v>1990</v>
      </c>
      <c r="O313">
        <v>25.7</v>
      </c>
      <c r="P313">
        <v>46553</v>
      </c>
    </row>
    <row r="314" spans="1:16" hidden="1">
      <c r="A314" s="202" t="s">
        <v>2626</v>
      </c>
      <c r="B314" t="s">
        <v>2627</v>
      </c>
      <c r="C314">
        <v>48029</v>
      </c>
      <c r="D314" t="s">
        <v>2405</v>
      </c>
      <c r="E314">
        <v>9</v>
      </c>
      <c r="G314">
        <v>44457.5</v>
      </c>
      <c r="H314">
        <v>59933.5</v>
      </c>
      <c r="I314">
        <v>81080.5</v>
      </c>
      <c r="J314" t="s">
        <v>2000</v>
      </c>
      <c r="K314">
        <v>12.2</v>
      </c>
      <c r="L314" t="s">
        <v>1990</v>
      </c>
      <c r="O314">
        <v>26.9</v>
      </c>
      <c r="P314">
        <v>46875</v>
      </c>
    </row>
    <row r="315" spans="1:16" hidden="1">
      <c r="A315" s="202" t="s">
        <v>2628</v>
      </c>
      <c r="B315" t="s">
        <v>2629</v>
      </c>
      <c r="C315">
        <v>48029</v>
      </c>
      <c r="D315" t="s">
        <v>2405</v>
      </c>
      <c r="E315">
        <v>9</v>
      </c>
      <c r="G315">
        <v>44457.5</v>
      </c>
      <c r="H315">
        <v>59933.5</v>
      </c>
      <c r="I315">
        <v>81080.5</v>
      </c>
      <c r="J315" t="s">
        <v>1993</v>
      </c>
      <c r="K315">
        <v>12.2</v>
      </c>
      <c r="L315" t="s">
        <v>1990</v>
      </c>
      <c r="O315">
        <v>23.2</v>
      </c>
      <c r="P315">
        <v>39189</v>
      </c>
    </row>
    <row r="316" spans="1:16" hidden="1">
      <c r="A316" s="202" t="s">
        <v>2630</v>
      </c>
      <c r="B316" t="s">
        <v>2631</v>
      </c>
      <c r="C316">
        <v>48029</v>
      </c>
      <c r="D316" t="s">
        <v>2405</v>
      </c>
      <c r="E316">
        <v>9</v>
      </c>
      <c r="G316">
        <v>44457.5</v>
      </c>
      <c r="H316">
        <v>59933.5</v>
      </c>
      <c r="I316">
        <v>81080.5</v>
      </c>
      <c r="J316" t="s">
        <v>2000</v>
      </c>
      <c r="K316">
        <v>12.2</v>
      </c>
      <c r="L316" t="s">
        <v>1990</v>
      </c>
      <c r="O316">
        <v>20.399999999999999</v>
      </c>
      <c r="P316">
        <v>44511</v>
      </c>
    </row>
    <row r="317" spans="1:16" hidden="1">
      <c r="A317" s="202" t="s">
        <v>2632</v>
      </c>
      <c r="B317" t="s">
        <v>2633</v>
      </c>
      <c r="C317">
        <v>48029</v>
      </c>
      <c r="D317" t="s">
        <v>2405</v>
      </c>
      <c r="E317">
        <v>9</v>
      </c>
      <c r="G317">
        <v>44457.5</v>
      </c>
      <c r="H317">
        <v>59933.5</v>
      </c>
      <c r="I317">
        <v>81080.5</v>
      </c>
      <c r="J317" t="s">
        <v>1993</v>
      </c>
      <c r="K317">
        <v>12.2</v>
      </c>
      <c r="L317" t="s">
        <v>1990</v>
      </c>
      <c r="O317">
        <v>29</v>
      </c>
      <c r="P317">
        <v>39574</v>
      </c>
    </row>
    <row r="318" spans="1:16" hidden="1">
      <c r="A318" s="202" t="s">
        <v>2634</v>
      </c>
      <c r="B318" t="s">
        <v>2635</v>
      </c>
      <c r="C318">
        <v>48029</v>
      </c>
      <c r="D318" t="s">
        <v>2405</v>
      </c>
      <c r="E318">
        <v>9</v>
      </c>
      <c r="G318">
        <v>44457.5</v>
      </c>
      <c r="H318">
        <v>59933.5</v>
      </c>
      <c r="I318">
        <v>81080.5</v>
      </c>
      <c r="J318" t="s">
        <v>1993</v>
      </c>
      <c r="K318">
        <v>12.2</v>
      </c>
      <c r="L318" t="s">
        <v>1990</v>
      </c>
      <c r="O318">
        <v>31.5</v>
      </c>
      <c r="P318">
        <v>30919</v>
      </c>
    </row>
    <row r="319" spans="1:16" hidden="1">
      <c r="A319" s="202" t="s">
        <v>2636</v>
      </c>
      <c r="B319" t="s">
        <v>2637</v>
      </c>
      <c r="C319">
        <v>48029</v>
      </c>
      <c r="D319" t="s">
        <v>2405</v>
      </c>
      <c r="E319">
        <v>9</v>
      </c>
      <c r="G319">
        <v>44457.5</v>
      </c>
      <c r="H319">
        <v>59933.5</v>
      </c>
      <c r="I319">
        <v>81080.5</v>
      </c>
      <c r="J319" t="s">
        <v>1993</v>
      </c>
      <c r="K319">
        <v>12.2</v>
      </c>
      <c r="L319" t="s">
        <v>1990</v>
      </c>
      <c r="O319">
        <v>35.5</v>
      </c>
      <c r="P319">
        <v>23199</v>
      </c>
    </row>
    <row r="320" spans="1:16" hidden="1">
      <c r="A320" s="202" t="s">
        <v>2638</v>
      </c>
      <c r="B320" t="s">
        <v>2639</v>
      </c>
      <c r="C320">
        <v>48029</v>
      </c>
      <c r="D320" t="s">
        <v>2405</v>
      </c>
      <c r="E320">
        <v>9</v>
      </c>
      <c r="G320">
        <v>44457.5</v>
      </c>
      <c r="H320">
        <v>59933.5</v>
      </c>
      <c r="I320">
        <v>81080.5</v>
      </c>
      <c r="J320" t="s">
        <v>1993</v>
      </c>
      <c r="K320">
        <v>12.2</v>
      </c>
      <c r="L320" t="s">
        <v>1990</v>
      </c>
      <c r="O320">
        <v>21.1</v>
      </c>
      <c r="P320">
        <v>29103</v>
      </c>
    </row>
    <row r="321" spans="1:16" hidden="1">
      <c r="A321" s="202" t="s">
        <v>2640</v>
      </c>
      <c r="B321" t="s">
        <v>2641</v>
      </c>
      <c r="C321">
        <v>48029</v>
      </c>
      <c r="D321" t="s">
        <v>2405</v>
      </c>
      <c r="E321">
        <v>9</v>
      </c>
      <c r="G321">
        <v>44457.5</v>
      </c>
      <c r="H321">
        <v>59933.5</v>
      </c>
      <c r="I321">
        <v>81080.5</v>
      </c>
      <c r="J321" t="s">
        <v>2000</v>
      </c>
      <c r="K321">
        <v>12.2</v>
      </c>
      <c r="L321" t="s">
        <v>1990</v>
      </c>
      <c r="O321">
        <v>23.7</v>
      </c>
      <c r="P321">
        <v>45724</v>
      </c>
    </row>
    <row r="322" spans="1:16" hidden="1">
      <c r="A322" s="202" t="s">
        <v>2642</v>
      </c>
      <c r="B322" t="s">
        <v>2643</v>
      </c>
      <c r="C322">
        <v>48029</v>
      </c>
      <c r="D322" t="s">
        <v>2405</v>
      </c>
      <c r="E322">
        <v>9</v>
      </c>
      <c r="G322">
        <v>44457.5</v>
      </c>
      <c r="H322">
        <v>59933.5</v>
      </c>
      <c r="I322">
        <v>81080.5</v>
      </c>
      <c r="J322" t="s">
        <v>1993</v>
      </c>
      <c r="K322">
        <v>12.2</v>
      </c>
      <c r="L322" t="s">
        <v>1983</v>
      </c>
      <c r="O322">
        <v>18</v>
      </c>
      <c r="P322">
        <v>41541</v>
      </c>
    </row>
    <row r="323" spans="1:16" hidden="1">
      <c r="A323" s="202" t="s">
        <v>2644</v>
      </c>
      <c r="B323" t="s">
        <v>2645</v>
      </c>
      <c r="C323">
        <v>48029</v>
      </c>
      <c r="D323" t="s">
        <v>2405</v>
      </c>
      <c r="E323">
        <v>9</v>
      </c>
      <c r="G323">
        <v>44457.5</v>
      </c>
      <c r="H323">
        <v>59933.5</v>
      </c>
      <c r="I323">
        <v>81080.5</v>
      </c>
      <c r="J323" t="s">
        <v>1982</v>
      </c>
      <c r="K323">
        <v>12.2</v>
      </c>
      <c r="L323" t="s">
        <v>1983</v>
      </c>
      <c r="O323">
        <v>6.7</v>
      </c>
      <c r="P323">
        <v>72394</v>
      </c>
    </row>
    <row r="324" spans="1:16" hidden="1">
      <c r="A324" s="202" t="s">
        <v>2646</v>
      </c>
      <c r="B324" t="s">
        <v>2647</v>
      </c>
      <c r="C324">
        <v>48029</v>
      </c>
      <c r="D324" t="s">
        <v>2405</v>
      </c>
      <c r="E324">
        <v>9</v>
      </c>
      <c r="G324">
        <v>44457.5</v>
      </c>
      <c r="H324">
        <v>59933.5</v>
      </c>
      <c r="I324">
        <v>81080.5</v>
      </c>
      <c r="J324" t="s">
        <v>2000</v>
      </c>
      <c r="K324">
        <v>12.2</v>
      </c>
      <c r="L324" t="s">
        <v>1983</v>
      </c>
      <c r="O324">
        <v>13.2</v>
      </c>
      <c r="P324">
        <v>47614</v>
      </c>
    </row>
    <row r="325" spans="1:16" hidden="1">
      <c r="A325" s="202" t="s">
        <v>2648</v>
      </c>
      <c r="B325" t="s">
        <v>2649</v>
      </c>
      <c r="C325">
        <v>48029</v>
      </c>
      <c r="D325" t="s">
        <v>2405</v>
      </c>
      <c r="E325">
        <v>9</v>
      </c>
      <c r="G325">
        <v>44457.5</v>
      </c>
      <c r="H325">
        <v>59933.5</v>
      </c>
      <c r="I325">
        <v>81080.5</v>
      </c>
      <c r="J325" t="s">
        <v>1993</v>
      </c>
      <c r="K325">
        <v>12.2</v>
      </c>
      <c r="L325" t="s">
        <v>1983</v>
      </c>
      <c r="O325">
        <v>14.2</v>
      </c>
      <c r="P325">
        <v>39655</v>
      </c>
    </row>
    <row r="326" spans="1:16" hidden="1">
      <c r="A326" s="202" t="s">
        <v>2650</v>
      </c>
      <c r="B326" t="s">
        <v>2651</v>
      </c>
      <c r="C326">
        <v>48029</v>
      </c>
      <c r="D326" t="s">
        <v>2405</v>
      </c>
      <c r="E326">
        <v>9</v>
      </c>
      <c r="G326">
        <v>44457.5</v>
      </c>
      <c r="H326">
        <v>59933.5</v>
      </c>
      <c r="I326">
        <v>81080.5</v>
      </c>
      <c r="J326" t="s">
        <v>1982</v>
      </c>
      <c r="K326">
        <v>12.2</v>
      </c>
      <c r="L326" t="s">
        <v>1983</v>
      </c>
      <c r="O326">
        <v>13.8</v>
      </c>
      <c r="P326">
        <v>71569</v>
      </c>
    </row>
    <row r="327" spans="1:16" hidden="1">
      <c r="A327" s="202" t="s">
        <v>2652</v>
      </c>
      <c r="B327" t="s">
        <v>2653</v>
      </c>
      <c r="C327">
        <v>48029</v>
      </c>
      <c r="D327" t="s">
        <v>2405</v>
      </c>
      <c r="E327">
        <v>9</v>
      </c>
      <c r="G327">
        <v>44457.5</v>
      </c>
      <c r="H327">
        <v>59933.5</v>
      </c>
      <c r="I327">
        <v>81080.5</v>
      </c>
      <c r="J327" t="s">
        <v>1982</v>
      </c>
      <c r="K327">
        <v>12.2</v>
      </c>
      <c r="L327" t="s">
        <v>1983</v>
      </c>
      <c r="O327">
        <v>19.8</v>
      </c>
      <c r="P327">
        <v>69049</v>
      </c>
    </row>
    <row r="328" spans="1:16" hidden="1">
      <c r="A328" s="202" t="s">
        <v>2654</v>
      </c>
      <c r="B328" t="s">
        <v>2655</v>
      </c>
      <c r="C328">
        <v>48029</v>
      </c>
      <c r="D328" t="s">
        <v>2405</v>
      </c>
      <c r="E328">
        <v>9</v>
      </c>
      <c r="G328">
        <v>44457.5</v>
      </c>
      <c r="H328">
        <v>59933.5</v>
      </c>
      <c r="I328">
        <v>81080.5</v>
      </c>
      <c r="J328" t="s">
        <v>2000</v>
      </c>
      <c r="K328">
        <v>12.2</v>
      </c>
      <c r="L328" t="s">
        <v>1983</v>
      </c>
      <c r="O328">
        <v>15.8</v>
      </c>
      <c r="P328">
        <v>48240</v>
      </c>
    </row>
    <row r="329" spans="1:16" hidden="1">
      <c r="A329" s="202" t="s">
        <v>2656</v>
      </c>
      <c r="B329" t="s">
        <v>2657</v>
      </c>
      <c r="C329">
        <v>48029</v>
      </c>
      <c r="D329" t="s">
        <v>2405</v>
      </c>
      <c r="E329">
        <v>9</v>
      </c>
      <c r="G329">
        <v>44457.5</v>
      </c>
      <c r="H329">
        <v>59933.5</v>
      </c>
      <c r="I329">
        <v>81080.5</v>
      </c>
      <c r="J329" t="s">
        <v>1982</v>
      </c>
      <c r="K329">
        <v>12.2</v>
      </c>
      <c r="L329" t="s">
        <v>1983</v>
      </c>
      <c r="O329">
        <v>5.2</v>
      </c>
      <c r="P329">
        <v>63051</v>
      </c>
    </row>
    <row r="330" spans="1:16" hidden="1">
      <c r="A330" s="202" t="s">
        <v>2658</v>
      </c>
      <c r="B330" t="s">
        <v>2659</v>
      </c>
      <c r="C330">
        <v>48029</v>
      </c>
      <c r="D330" t="s">
        <v>2405</v>
      </c>
      <c r="E330">
        <v>9</v>
      </c>
      <c r="G330">
        <v>44457.5</v>
      </c>
      <c r="H330">
        <v>59933.5</v>
      </c>
      <c r="I330">
        <v>81080.5</v>
      </c>
      <c r="J330" t="s">
        <v>1993</v>
      </c>
      <c r="K330">
        <v>12.2</v>
      </c>
      <c r="L330" t="s">
        <v>1990</v>
      </c>
      <c r="O330">
        <v>24.1</v>
      </c>
      <c r="P330">
        <v>42454</v>
      </c>
    </row>
    <row r="331" spans="1:16" hidden="1">
      <c r="A331" s="202" t="s">
        <v>2660</v>
      </c>
      <c r="B331" t="s">
        <v>2661</v>
      </c>
      <c r="C331">
        <v>48029</v>
      </c>
      <c r="D331" t="s">
        <v>2405</v>
      </c>
      <c r="E331">
        <v>9</v>
      </c>
      <c r="G331">
        <v>44457.5</v>
      </c>
      <c r="H331">
        <v>59933.5</v>
      </c>
      <c r="I331">
        <v>81080.5</v>
      </c>
      <c r="J331" t="s">
        <v>1993</v>
      </c>
      <c r="K331">
        <v>12.2</v>
      </c>
      <c r="L331" t="s">
        <v>1990</v>
      </c>
      <c r="O331">
        <v>24.1</v>
      </c>
      <c r="P331">
        <v>43458</v>
      </c>
    </row>
    <row r="332" spans="1:16" hidden="1">
      <c r="A332" s="202" t="s">
        <v>2662</v>
      </c>
      <c r="B332" t="s">
        <v>2663</v>
      </c>
      <c r="C332">
        <v>48029</v>
      </c>
      <c r="D332" t="s">
        <v>2405</v>
      </c>
      <c r="E332">
        <v>9</v>
      </c>
      <c r="G332">
        <v>44457.5</v>
      </c>
      <c r="H332">
        <v>59933.5</v>
      </c>
      <c r="I332">
        <v>81080.5</v>
      </c>
      <c r="J332" t="s">
        <v>1993</v>
      </c>
      <c r="K332">
        <v>12.2</v>
      </c>
      <c r="L332" t="s">
        <v>1990</v>
      </c>
      <c r="O332">
        <v>28.6</v>
      </c>
      <c r="P332">
        <v>32476</v>
      </c>
    </row>
    <row r="333" spans="1:16" hidden="1">
      <c r="A333" s="202" t="s">
        <v>2664</v>
      </c>
      <c r="B333" t="s">
        <v>2665</v>
      </c>
      <c r="C333">
        <v>48029</v>
      </c>
      <c r="D333" t="s">
        <v>2405</v>
      </c>
      <c r="E333">
        <v>9</v>
      </c>
      <c r="G333">
        <v>44457.5</v>
      </c>
      <c r="H333">
        <v>59933.5</v>
      </c>
      <c r="I333">
        <v>81080.5</v>
      </c>
      <c r="J333" t="s">
        <v>2000</v>
      </c>
      <c r="K333">
        <v>12.2</v>
      </c>
      <c r="L333" t="s">
        <v>1983</v>
      </c>
      <c r="O333">
        <v>16.3</v>
      </c>
      <c r="P333">
        <v>46310</v>
      </c>
    </row>
    <row r="334" spans="1:16" hidden="1">
      <c r="A334" s="202" t="s">
        <v>2666</v>
      </c>
      <c r="B334" t="s">
        <v>2667</v>
      </c>
      <c r="C334">
        <v>48029</v>
      </c>
      <c r="D334" t="s">
        <v>2405</v>
      </c>
      <c r="E334">
        <v>9</v>
      </c>
      <c r="G334">
        <v>44457.5</v>
      </c>
      <c r="H334">
        <v>59933.5</v>
      </c>
      <c r="I334">
        <v>81080.5</v>
      </c>
      <c r="J334" t="s">
        <v>1993</v>
      </c>
      <c r="K334">
        <v>12.2</v>
      </c>
      <c r="L334" t="s">
        <v>1990</v>
      </c>
      <c r="O334">
        <v>30.1</v>
      </c>
      <c r="P334">
        <v>39357</v>
      </c>
    </row>
    <row r="335" spans="1:16" hidden="1">
      <c r="A335" s="202" t="s">
        <v>2668</v>
      </c>
      <c r="B335" t="s">
        <v>2669</v>
      </c>
      <c r="C335">
        <v>48029</v>
      </c>
      <c r="D335" t="s">
        <v>2405</v>
      </c>
      <c r="E335">
        <v>9</v>
      </c>
      <c r="G335">
        <v>44457.5</v>
      </c>
      <c r="H335">
        <v>59933.5</v>
      </c>
      <c r="I335">
        <v>81080.5</v>
      </c>
      <c r="J335" t="s">
        <v>1993</v>
      </c>
      <c r="K335">
        <v>12.2</v>
      </c>
      <c r="L335" t="s">
        <v>1990</v>
      </c>
      <c r="O335">
        <v>34.200000000000003</v>
      </c>
      <c r="P335">
        <v>36250</v>
      </c>
    </row>
    <row r="336" spans="1:16" hidden="1">
      <c r="A336" s="202" t="s">
        <v>2670</v>
      </c>
      <c r="B336" t="s">
        <v>2671</v>
      </c>
      <c r="C336">
        <v>48029</v>
      </c>
      <c r="D336" t="s">
        <v>2405</v>
      </c>
      <c r="E336">
        <v>9</v>
      </c>
      <c r="G336">
        <v>44457.5</v>
      </c>
      <c r="H336">
        <v>59933.5</v>
      </c>
      <c r="I336">
        <v>81080.5</v>
      </c>
      <c r="J336" t="s">
        <v>1993</v>
      </c>
      <c r="K336">
        <v>12.2</v>
      </c>
      <c r="L336" t="s">
        <v>1990</v>
      </c>
      <c r="O336">
        <v>22.9</v>
      </c>
      <c r="P336">
        <v>35614</v>
      </c>
    </row>
    <row r="337" spans="1:16" hidden="1">
      <c r="A337" s="202" t="s">
        <v>2672</v>
      </c>
      <c r="B337" t="s">
        <v>2673</v>
      </c>
      <c r="C337">
        <v>48029</v>
      </c>
      <c r="D337" t="s">
        <v>2405</v>
      </c>
      <c r="E337">
        <v>9</v>
      </c>
      <c r="G337">
        <v>44457.5</v>
      </c>
      <c r="H337">
        <v>59933.5</v>
      </c>
      <c r="I337">
        <v>81080.5</v>
      </c>
      <c r="J337" t="s">
        <v>1993</v>
      </c>
      <c r="K337">
        <v>12.2</v>
      </c>
      <c r="L337" t="s">
        <v>1990</v>
      </c>
      <c r="O337">
        <v>52.3</v>
      </c>
      <c r="P337">
        <v>18062</v>
      </c>
    </row>
    <row r="338" spans="1:16" hidden="1">
      <c r="A338" s="202" t="s">
        <v>2674</v>
      </c>
      <c r="B338" t="s">
        <v>2675</v>
      </c>
      <c r="C338">
        <v>48029</v>
      </c>
      <c r="D338" t="s">
        <v>2405</v>
      </c>
      <c r="E338">
        <v>9</v>
      </c>
      <c r="G338">
        <v>44457.5</v>
      </c>
      <c r="H338">
        <v>59933.5</v>
      </c>
      <c r="I338">
        <v>81080.5</v>
      </c>
      <c r="J338" t="s">
        <v>1993</v>
      </c>
      <c r="K338">
        <v>12.2</v>
      </c>
      <c r="L338" t="s">
        <v>1983</v>
      </c>
      <c r="O338">
        <v>13.4</v>
      </c>
      <c r="P338">
        <v>41771</v>
      </c>
    </row>
    <row r="339" spans="1:16" hidden="1">
      <c r="A339" s="202" t="s">
        <v>2676</v>
      </c>
      <c r="B339" t="s">
        <v>2677</v>
      </c>
      <c r="C339">
        <v>48029</v>
      </c>
      <c r="D339" t="s">
        <v>2405</v>
      </c>
      <c r="E339">
        <v>9</v>
      </c>
      <c r="G339">
        <v>44457.5</v>
      </c>
      <c r="H339">
        <v>59933.5</v>
      </c>
      <c r="I339">
        <v>81080.5</v>
      </c>
      <c r="J339" t="s">
        <v>1993</v>
      </c>
      <c r="K339">
        <v>12.2</v>
      </c>
      <c r="L339" t="s">
        <v>1990</v>
      </c>
      <c r="O339">
        <v>20.6</v>
      </c>
      <c r="P339">
        <v>39219</v>
      </c>
    </row>
    <row r="340" spans="1:16" hidden="1">
      <c r="A340" s="202" t="s">
        <v>2678</v>
      </c>
      <c r="B340" t="s">
        <v>2679</v>
      </c>
      <c r="C340">
        <v>48029</v>
      </c>
      <c r="D340" t="s">
        <v>2405</v>
      </c>
      <c r="E340">
        <v>9</v>
      </c>
      <c r="G340">
        <v>44457.5</v>
      </c>
      <c r="H340">
        <v>59933.5</v>
      </c>
      <c r="I340">
        <v>81080.5</v>
      </c>
      <c r="J340" t="s">
        <v>1993</v>
      </c>
      <c r="K340">
        <v>12.2</v>
      </c>
      <c r="L340" t="s">
        <v>1990</v>
      </c>
      <c r="O340">
        <v>33.9</v>
      </c>
      <c r="P340">
        <v>40282</v>
      </c>
    </row>
    <row r="341" spans="1:16" hidden="1">
      <c r="A341" s="202" t="s">
        <v>2680</v>
      </c>
      <c r="B341" t="s">
        <v>2681</v>
      </c>
      <c r="C341">
        <v>48029</v>
      </c>
      <c r="D341" t="s">
        <v>2405</v>
      </c>
      <c r="E341">
        <v>9</v>
      </c>
      <c r="G341">
        <v>44457.5</v>
      </c>
      <c r="H341">
        <v>59933.5</v>
      </c>
      <c r="I341">
        <v>81080.5</v>
      </c>
      <c r="J341" t="s">
        <v>2000</v>
      </c>
      <c r="K341">
        <v>12.2</v>
      </c>
      <c r="L341" t="s">
        <v>1983</v>
      </c>
      <c r="O341">
        <v>14.5</v>
      </c>
      <c r="P341">
        <v>48058</v>
      </c>
    </row>
    <row r="342" spans="1:16" hidden="1">
      <c r="A342" s="202" t="s">
        <v>2682</v>
      </c>
      <c r="B342" t="s">
        <v>2683</v>
      </c>
      <c r="C342">
        <v>48029</v>
      </c>
      <c r="D342" t="s">
        <v>2405</v>
      </c>
      <c r="E342">
        <v>9</v>
      </c>
      <c r="G342">
        <v>44457.5</v>
      </c>
      <c r="H342">
        <v>59933.5</v>
      </c>
      <c r="I342">
        <v>81080.5</v>
      </c>
      <c r="J342" t="s">
        <v>2000</v>
      </c>
      <c r="K342">
        <v>12.2</v>
      </c>
      <c r="L342" t="s">
        <v>1990</v>
      </c>
      <c r="O342">
        <v>22.2</v>
      </c>
      <c r="P342">
        <v>47888</v>
      </c>
    </row>
    <row r="343" spans="1:16" hidden="1">
      <c r="A343" s="202" t="s">
        <v>2684</v>
      </c>
      <c r="B343" t="s">
        <v>2685</v>
      </c>
      <c r="C343">
        <v>48029</v>
      </c>
      <c r="D343" t="s">
        <v>2405</v>
      </c>
      <c r="E343">
        <v>9</v>
      </c>
      <c r="G343">
        <v>44457.5</v>
      </c>
      <c r="H343">
        <v>59933.5</v>
      </c>
      <c r="I343">
        <v>81080.5</v>
      </c>
      <c r="J343" t="s">
        <v>1993</v>
      </c>
      <c r="K343">
        <v>12.2</v>
      </c>
      <c r="L343" t="s">
        <v>1983</v>
      </c>
      <c r="O343">
        <v>18.8</v>
      </c>
      <c r="P343">
        <v>41313</v>
      </c>
    </row>
    <row r="344" spans="1:16" hidden="1">
      <c r="A344" s="202" t="s">
        <v>2686</v>
      </c>
      <c r="B344" t="s">
        <v>2687</v>
      </c>
      <c r="C344">
        <v>48029</v>
      </c>
      <c r="D344" t="s">
        <v>2405</v>
      </c>
      <c r="E344">
        <v>9</v>
      </c>
      <c r="G344">
        <v>44457.5</v>
      </c>
      <c r="H344">
        <v>59933.5</v>
      </c>
      <c r="I344">
        <v>81080.5</v>
      </c>
      <c r="J344" t="s">
        <v>2000</v>
      </c>
      <c r="K344">
        <v>12.2</v>
      </c>
      <c r="L344" t="s">
        <v>1990</v>
      </c>
      <c r="O344">
        <v>23.1</v>
      </c>
      <c r="P344">
        <v>44632</v>
      </c>
    </row>
    <row r="345" spans="1:16" hidden="1">
      <c r="A345" s="202" t="s">
        <v>2688</v>
      </c>
      <c r="B345" t="s">
        <v>2689</v>
      </c>
      <c r="C345">
        <v>48029</v>
      </c>
      <c r="D345" t="s">
        <v>2405</v>
      </c>
      <c r="E345">
        <v>9</v>
      </c>
      <c r="G345">
        <v>44457.5</v>
      </c>
      <c r="H345">
        <v>59933.5</v>
      </c>
      <c r="I345">
        <v>81080.5</v>
      </c>
      <c r="J345" t="s">
        <v>1993</v>
      </c>
      <c r="K345">
        <v>12.2</v>
      </c>
      <c r="L345" t="s">
        <v>1983</v>
      </c>
      <c r="O345">
        <v>16.100000000000001</v>
      </c>
      <c r="P345">
        <v>38917</v>
      </c>
    </row>
    <row r="346" spans="1:16" hidden="1">
      <c r="A346" s="202" t="s">
        <v>2690</v>
      </c>
      <c r="B346" t="s">
        <v>2691</v>
      </c>
      <c r="C346">
        <v>48029</v>
      </c>
      <c r="D346" t="s">
        <v>2405</v>
      </c>
      <c r="E346">
        <v>9</v>
      </c>
      <c r="G346">
        <v>44457.5</v>
      </c>
      <c r="H346">
        <v>59933.5</v>
      </c>
      <c r="I346">
        <v>81080.5</v>
      </c>
      <c r="J346" t="s">
        <v>1993</v>
      </c>
      <c r="K346">
        <v>12.2</v>
      </c>
      <c r="L346" t="s">
        <v>1990</v>
      </c>
      <c r="O346">
        <v>25.3</v>
      </c>
      <c r="P346">
        <v>41952</v>
      </c>
    </row>
    <row r="347" spans="1:16" hidden="1">
      <c r="A347" s="202" t="s">
        <v>2692</v>
      </c>
      <c r="B347" t="s">
        <v>2693</v>
      </c>
      <c r="C347">
        <v>48029</v>
      </c>
      <c r="D347" t="s">
        <v>2405</v>
      </c>
      <c r="E347">
        <v>9</v>
      </c>
      <c r="G347">
        <v>44457.5</v>
      </c>
      <c r="H347">
        <v>59933.5</v>
      </c>
      <c r="I347">
        <v>81080.5</v>
      </c>
      <c r="J347" t="s">
        <v>1982</v>
      </c>
      <c r="K347">
        <v>12.2</v>
      </c>
      <c r="L347" t="s">
        <v>1983</v>
      </c>
      <c r="O347">
        <v>14.1</v>
      </c>
      <c r="P347">
        <v>60723</v>
      </c>
    </row>
    <row r="348" spans="1:16" hidden="1">
      <c r="A348" s="202" t="s">
        <v>2694</v>
      </c>
      <c r="B348" t="s">
        <v>2695</v>
      </c>
      <c r="C348">
        <v>48029</v>
      </c>
      <c r="D348" t="s">
        <v>2405</v>
      </c>
      <c r="E348">
        <v>9</v>
      </c>
      <c r="G348">
        <v>44457.5</v>
      </c>
      <c r="H348">
        <v>59933.5</v>
      </c>
      <c r="I348">
        <v>81080.5</v>
      </c>
      <c r="J348" t="s">
        <v>2000</v>
      </c>
      <c r="K348">
        <v>12.2</v>
      </c>
      <c r="L348" t="s">
        <v>1983</v>
      </c>
      <c r="O348">
        <v>18.399999999999999</v>
      </c>
      <c r="P348">
        <v>56278</v>
      </c>
    </row>
    <row r="349" spans="1:16" hidden="1">
      <c r="A349" s="202" t="s">
        <v>2696</v>
      </c>
      <c r="B349" t="s">
        <v>2697</v>
      </c>
      <c r="C349">
        <v>48029</v>
      </c>
      <c r="D349" t="s">
        <v>2405</v>
      </c>
      <c r="E349">
        <v>9</v>
      </c>
      <c r="G349">
        <v>44457.5</v>
      </c>
      <c r="H349">
        <v>59933.5</v>
      </c>
      <c r="I349">
        <v>81080.5</v>
      </c>
      <c r="J349" t="s">
        <v>2000</v>
      </c>
      <c r="K349">
        <v>12.2</v>
      </c>
      <c r="L349" t="s">
        <v>1990</v>
      </c>
      <c r="O349">
        <v>23</v>
      </c>
      <c r="P349">
        <v>56161</v>
      </c>
    </row>
    <row r="350" spans="1:16" hidden="1">
      <c r="A350" s="202" t="s">
        <v>2698</v>
      </c>
      <c r="B350" t="s">
        <v>2699</v>
      </c>
      <c r="C350">
        <v>48029</v>
      </c>
      <c r="D350" t="s">
        <v>2405</v>
      </c>
      <c r="E350">
        <v>9</v>
      </c>
      <c r="G350">
        <v>44457.5</v>
      </c>
      <c r="H350">
        <v>59933.5</v>
      </c>
      <c r="I350">
        <v>81080.5</v>
      </c>
      <c r="J350" t="s">
        <v>1982</v>
      </c>
      <c r="K350">
        <v>12.2</v>
      </c>
      <c r="L350" t="s">
        <v>1990</v>
      </c>
      <c r="O350">
        <v>23.4</v>
      </c>
      <c r="P350">
        <v>65519</v>
      </c>
    </row>
    <row r="351" spans="1:16" hidden="1">
      <c r="A351" s="202" t="s">
        <v>2700</v>
      </c>
      <c r="B351" t="s">
        <v>2701</v>
      </c>
      <c r="C351">
        <v>48029</v>
      </c>
      <c r="D351" t="s">
        <v>2405</v>
      </c>
      <c r="E351">
        <v>9</v>
      </c>
      <c r="G351">
        <v>44457.5</v>
      </c>
      <c r="H351">
        <v>59933.5</v>
      </c>
      <c r="I351">
        <v>81080.5</v>
      </c>
      <c r="J351" t="s">
        <v>1993</v>
      </c>
      <c r="K351">
        <v>12.2</v>
      </c>
      <c r="L351" t="s">
        <v>1990</v>
      </c>
      <c r="O351">
        <v>33.9</v>
      </c>
      <c r="P351">
        <v>27344</v>
      </c>
    </row>
    <row r="352" spans="1:16" hidden="1">
      <c r="A352" s="202" t="s">
        <v>2702</v>
      </c>
      <c r="B352" t="s">
        <v>2703</v>
      </c>
      <c r="C352">
        <v>48029</v>
      </c>
      <c r="D352" t="s">
        <v>2405</v>
      </c>
      <c r="E352">
        <v>9</v>
      </c>
      <c r="G352">
        <v>44457.5</v>
      </c>
      <c r="H352">
        <v>59933.5</v>
      </c>
      <c r="I352">
        <v>81080.5</v>
      </c>
      <c r="J352" t="s">
        <v>1993</v>
      </c>
      <c r="K352">
        <v>12.2</v>
      </c>
      <c r="L352" t="s">
        <v>1983</v>
      </c>
      <c r="O352">
        <v>9.6</v>
      </c>
      <c r="P352">
        <v>44098</v>
      </c>
    </row>
    <row r="353" spans="1:16" hidden="1">
      <c r="A353" s="202" t="s">
        <v>2704</v>
      </c>
      <c r="B353" t="s">
        <v>2705</v>
      </c>
      <c r="C353">
        <v>48029</v>
      </c>
      <c r="D353" t="s">
        <v>2405</v>
      </c>
      <c r="E353">
        <v>9</v>
      </c>
      <c r="G353">
        <v>44457.5</v>
      </c>
      <c r="H353">
        <v>59933.5</v>
      </c>
      <c r="I353">
        <v>81080.5</v>
      </c>
      <c r="J353" t="s">
        <v>1993</v>
      </c>
      <c r="K353">
        <v>12.2</v>
      </c>
      <c r="L353" t="s">
        <v>1990</v>
      </c>
      <c r="O353">
        <v>28.7</v>
      </c>
      <c r="P353">
        <v>23423</v>
      </c>
    </row>
    <row r="354" spans="1:16" hidden="1">
      <c r="A354" s="202" t="s">
        <v>2706</v>
      </c>
      <c r="B354" t="s">
        <v>2707</v>
      </c>
      <c r="C354">
        <v>48029</v>
      </c>
      <c r="D354" t="s">
        <v>2405</v>
      </c>
      <c r="E354">
        <v>9</v>
      </c>
      <c r="G354">
        <v>44457.5</v>
      </c>
      <c r="H354">
        <v>59933.5</v>
      </c>
      <c r="I354">
        <v>81080.5</v>
      </c>
      <c r="J354" t="s">
        <v>1993</v>
      </c>
      <c r="K354">
        <v>12.2</v>
      </c>
      <c r="L354" t="s">
        <v>1983</v>
      </c>
      <c r="O354">
        <v>13.4</v>
      </c>
      <c r="P354">
        <v>33239</v>
      </c>
    </row>
    <row r="355" spans="1:16" hidden="1">
      <c r="A355" s="202" t="s">
        <v>2708</v>
      </c>
      <c r="B355" t="s">
        <v>2709</v>
      </c>
      <c r="C355">
        <v>48029</v>
      </c>
      <c r="D355" t="s">
        <v>2405</v>
      </c>
      <c r="E355">
        <v>9</v>
      </c>
      <c r="G355">
        <v>44457.5</v>
      </c>
      <c r="H355">
        <v>59933.5</v>
      </c>
      <c r="I355">
        <v>81080.5</v>
      </c>
      <c r="J355" t="s">
        <v>2000</v>
      </c>
      <c r="K355">
        <v>12.2</v>
      </c>
      <c r="L355" t="s">
        <v>1983</v>
      </c>
      <c r="O355">
        <v>19.3</v>
      </c>
      <c r="P355">
        <v>44489</v>
      </c>
    </row>
    <row r="356" spans="1:16" hidden="1">
      <c r="A356" s="202" t="s">
        <v>2710</v>
      </c>
      <c r="B356" t="s">
        <v>2711</v>
      </c>
      <c r="C356">
        <v>48029</v>
      </c>
      <c r="D356" t="s">
        <v>2405</v>
      </c>
      <c r="E356">
        <v>9</v>
      </c>
      <c r="G356">
        <v>44457.5</v>
      </c>
      <c r="H356">
        <v>59933.5</v>
      </c>
      <c r="I356">
        <v>81080.5</v>
      </c>
      <c r="J356" t="s">
        <v>1993</v>
      </c>
      <c r="K356">
        <v>12.2</v>
      </c>
      <c r="L356" t="s">
        <v>1990</v>
      </c>
      <c r="O356">
        <v>23.1</v>
      </c>
      <c r="P356">
        <v>40050</v>
      </c>
    </row>
    <row r="357" spans="1:16" hidden="1">
      <c r="A357" s="202" t="s">
        <v>2712</v>
      </c>
      <c r="B357" t="s">
        <v>2713</v>
      </c>
      <c r="C357">
        <v>48029</v>
      </c>
      <c r="D357" t="s">
        <v>2405</v>
      </c>
      <c r="E357">
        <v>9</v>
      </c>
      <c r="G357">
        <v>44457.5</v>
      </c>
      <c r="H357">
        <v>59933.5</v>
      </c>
      <c r="I357">
        <v>81080.5</v>
      </c>
      <c r="J357" t="s">
        <v>1993</v>
      </c>
      <c r="K357">
        <v>12.2</v>
      </c>
      <c r="L357" t="s">
        <v>1990</v>
      </c>
      <c r="O357">
        <v>69.400000000000006</v>
      </c>
      <c r="P357">
        <v>20676</v>
      </c>
    </row>
    <row r="358" spans="1:16" hidden="1">
      <c r="A358" s="202" t="s">
        <v>2714</v>
      </c>
      <c r="B358" t="s">
        <v>2715</v>
      </c>
      <c r="C358">
        <v>48029</v>
      </c>
      <c r="D358" t="s">
        <v>2405</v>
      </c>
      <c r="E358">
        <v>9</v>
      </c>
      <c r="G358">
        <v>44457.5</v>
      </c>
      <c r="H358">
        <v>59933.5</v>
      </c>
      <c r="I358">
        <v>81080.5</v>
      </c>
      <c r="J358" t="s">
        <v>1993</v>
      </c>
      <c r="K358">
        <v>12.2</v>
      </c>
      <c r="L358" t="s">
        <v>1990</v>
      </c>
      <c r="O358">
        <v>44.1</v>
      </c>
      <c r="P358">
        <v>32685</v>
      </c>
    </row>
    <row r="359" spans="1:16" hidden="1">
      <c r="A359" s="202" t="s">
        <v>2716</v>
      </c>
      <c r="B359" t="s">
        <v>2717</v>
      </c>
      <c r="C359">
        <v>48029</v>
      </c>
      <c r="D359" t="s">
        <v>2405</v>
      </c>
      <c r="E359">
        <v>9</v>
      </c>
      <c r="G359">
        <v>44457.5</v>
      </c>
      <c r="H359">
        <v>59933.5</v>
      </c>
      <c r="I359">
        <v>81080.5</v>
      </c>
      <c r="J359" t="s">
        <v>1993</v>
      </c>
      <c r="K359">
        <v>12.2</v>
      </c>
      <c r="L359" t="s">
        <v>1990</v>
      </c>
      <c r="O359">
        <v>33.799999999999997</v>
      </c>
      <c r="P359">
        <v>40724</v>
      </c>
    </row>
    <row r="360" spans="1:16" hidden="1">
      <c r="A360" s="202" t="s">
        <v>2718</v>
      </c>
      <c r="B360" t="s">
        <v>2719</v>
      </c>
      <c r="C360">
        <v>48029</v>
      </c>
      <c r="D360" t="s">
        <v>2405</v>
      </c>
      <c r="E360">
        <v>9</v>
      </c>
      <c r="G360">
        <v>44457.5</v>
      </c>
      <c r="H360">
        <v>59933.5</v>
      </c>
      <c r="I360">
        <v>81080.5</v>
      </c>
      <c r="J360" t="s">
        <v>1993</v>
      </c>
      <c r="K360">
        <v>12.2</v>
      </c>
      <c r="L360" t="s">
        <v>1983</v>
      </c>
      <c r="O360">
        <v>15</v>
      </c>
      <c r="P360">
        <v>42560</v>
      </c>
    </row>
    <row r="361" spans="1:16" hidden="1">
      <c r="A361" s="202" t="s">
        <v>2720</v>
      </c>
      <c r="B361" t="s">
        <v>2721</v>
      </c>
      <c r="C361">
        <v>48029</v>
      </c>
      <c r="D361" t="s">
        <v>2405</v>
      </c>
      <c r="E361">
        <v>9</v>
      </c>
      <c r="G361">
        <v>44457.5</v>
      </c>
      <c r="H361">
        <v>59933.5</v>
      </c>
      <c r="I361">
        <v>81080.5</v>
      </c>
      <c r="J361" t="s">
        <v>1993</v>
      </c>
      <c r="K361">
        <v>12.2</v>
      </c>
      <c r="L361" t="s">
        <v>1990</v>
      </c>
      <c r="O361">
        <v>30</v>
      </c>
      <c r="P361">
        <v>31154</v>
      </c>
    </row>
    <row r="362" spans="1:16" hidden="1">
      <c r="A362" s="202" t="s">
        <v>2722</v>
      </c>
      <c r="B362" t="s">
        <v>2723</v>
      </c>
      <c r="C362">
        <v>48029</v>
      </c>
      <c r="D362" t="s">
        <v>2405</v>
      </c>
      <c r="E362">
        <v>9</v>
      </c>
      <c r="G362">
        <v>44457.5</v>
      </c>
      <c r="H362">
        <v>59933.5</v>
      </c>
      <c r="I362">
        <v>81080.5</v>
      </c>
      <c r="J362" t="s">
        <v>1993</v>
      </c>
      <c r="K362">
        <v>12.2</v>
      </c>
      <c r="L362" t="s">
        <v>1990</v>
      </c>
      <c r="O362">
        <v>25.6</v>
      </c>
      <c r="P362">
        <v>35298</v>
      </c>
    </row>
    <row r="363" spans="1:16" hidden="1">
      <c r="A363" s="202" t="s">
        <v>2724</v>
      </c>
      <c r="B363" t="s">
        <v>2725</v>
      </c>
      <c r="C363">
        <v>48029</v>
      </c>
      <c r="D363" t="s">
        <v>2405</v>
      </c>
      <c r="E363">
        <v>9</v>
      </c>
      <c r="G363">
        <v>44457.5</v>
      </c>
      <c r="H363">
        <v>59933.5</v>
      </c>
      <c r="I363">
        <v>81080.5</v>
      </c>
      <c r="J363" t="s">
        <v>1993</v>
      </c>
      <c r="K363">
        <v>12.2</v>
      </c>
      <c r="L363" t="s">
        <v>1990</v>
      </c>
      <c r="O363">
        <v>28.9</v>
      </c>
      <c r="P363">
        <v>38612</v>
      </c>
    </row>
    <row r="364" spans="1:16" hidden="1">
      <c r="A364" s="202" t="s">
        <v>2726</v>
      </c>
      <c r="B364" t="s">
        <v>2727</v>
      </c>
      <c r="C364">
        <v>48029</v>
      </c>
      <c r="D364" t="s">
        <v>2405</v>
      </c>
      <c r="E364">
        <v>9</v>
      </c>
      <c r="G364">
        <v>44457.5</v>
      </c>
      <c r="H364">
        <v>59933.5</v>
      </c>
      <c r="I364">
        <v>81080.5</v>
      </c>
      <c r="J364" t="s">
        <v>1993</v>
      </c>
      <c r="K364">
        <v>12.2</v>
      </c>
      <c r="L364" t="s">
        <v>1990</v>
      </c>
      <c r="O364">
        <v>30.7</v>
      </c>
      <c r="P364">
        <v>31893</v>
      </c>
    </row>
    <row r="365" spans="1:16" hidden="1">
      <c r="A365" s="202" t="s">
        <v>2728</v>
      </c>
      <c r="B365" t="s">
        <v>2729</v>
      </c>
      <c r="C365">
        <v>48029</v>
      </c>
      <c r="D365" t="s">
        <v>2405</v>
      </c>
      <c r="E365">
        <v>9</v>
      </c>
      <c r="G365">
        <v>44457.5</v>
      </c>
      <c r="H365">
        <v>59933.5</v>
      </c>
      <c r="I365">
        <v>81080.5</v>
      </c>
      <c r="J365" t="s">
        <v>2000</v>
      </c>
      <c r="K365">
        <v>12.2</v>
      </c>
      <c r="L365" t="s">
        <v>1983</v>
      </c>
      <c r="O365">
        <v>17</v>
      </c>
      <c r="P365">
        <v>50306</v>
      </c>
    </row>
    <row r="366" spans="1:16" hidden="1">
      <c r="A366" s="202" t="s">
        <v>2730</v>
      </c>
      <c r="B366" t="s">
        <v>2731</v>
      </c>
      <c r="C366">
        <v>48029</v>
      </c>
      <c r="D366" t="s">
        <v>2405</v>
      </c>
      <c r="E366">
        <v>9</v>
      </c>
      <c r="G366">
        <v>44457.5</v>
      </c>
      <c r="H366">
        <v>59933.5</v>
      </c>
      <c r="I366">
        <v>81080.5</v>
      </c>
      <c r="J366" t="s">
        <v>2000</v>
      </c>
      <c r="K366">
        <v>12.2</v>
      </c>
      <c r="L366" t="s">
        <v>1990</v>
      </c>
      <c r="O366">
        <v>29.5</v>
      </c>
      <c r="P366">
        <v>45417</v>
      </c>
    </row>
    <row r="367" spans="1:16" hidden="1">
      <c r="A367" s="202" t="s">
        <v>2732</v>
      </c>
      <c r="B367" t="s">
        <v>2733</v>
      </c>
      <c r="C367">
        <v>48029</v>
      </c>
      <c r="D367" t="s">
        <v>2405</v>
      </c>
      <c r="E367">
        <v>9</v>
      </c>
      <c r="G367">
        <v>44457.5</v>
      </c>
      <c r="H367">
        <v>59933.5</v>
      </c>
      <c r="I367">
        <v>81080.5</v>
      </c>
      <c r="J367" t="s">
        <v>2000</v>
      </c>
      <c r="K367">
        <v>12.2</v>
      </c>
      <c r="L367" t="s">
        <v>1990</v>
      </c>
      <c r="O367">
        <v>29.1</v>
      </c>
      <c r="P367">
        <v>47744</v>
      </c>
    </row>
    <row r="368" spans="1:16" hidden="1">
      <c r="A368" s="202" t="s">
        <v>2734</v>
      </c>
      <c r="B368" t="s">
        <v>2735</v>
      </c>
      <c r="C368">
        <v>48029</v>
      </c>
      <c r="D368" t="s">
        <v>2405</v>
      </c>
      <c r="E368">
        <v>9</v>
      </c>
      <c r="G368">
        <v>44457.5</v>
      </c>
      <c r="H368">
        <v>59933.5</v>
      </c>
      <c r="I368">
        <v>81080.5</v>
      </c>
      <c r="J368" t="s">
        <v>1993</v>
      </c>
      <c r="K368">
        <v>12.2</v>
      </c>
      <c r="L368" t="s">
        <v>1990</v>
      </c>
      <c r="O368">
        <v>29.3</v>
      </c>
      <c r="P368">
        <v>42734</v>
      </c>
    </row>
    <row r="369" spans="1:16" hidden="1">
      <c r="A369" s="202" t="s">
        <v>2736</v>
      </c>
      <c r="B369" t="s">
        <v>2737</v>
      </c>
      <c r="C369">
        <v>48029</v>
      </c>
      <c r="D369" t="s">
        <v>2405</v>
      </c>
      <c r="E369">
        <v>9</v>
      </c>
      <c r="G369">
        <v>44457.5</v>
      </c>
      <c r="H369">
        <v>59933.5</v>
      </c>
      <c r="I369">
        <v>81080.5</v>
      </c>
      <c r="J369" t="s">
        <v>1993</v>
      </c>
      <c r="K369">
        <v>12.2</v>
      </c>
      <c r="L369" t="s">
        <v>1990</v>
      </c>
      <c r="O369">
        <v>23.9</v>
      </c>
      <c r="P369">
        <v>43845</v>
      </c>
    </row>
    <row r="370" spans="1:16" hidden="1">
      <c r="A370" s="202" t="s">
        <v>2738</v>
      </c>
      <c r="B370" t="s">
        <v>2739</v>
      </c>
      <c r="C370">
        <v>48029</v>
      </c>
      <c r="D370" t="s">
        <v>2405</v>
      </c>
      <c r="E370">
        <v>9</v>
      </c>
      <c r="G370">
        <v>44457.5</v>
      </c>
      <c r="H370">
        <v>59933.5</v>
      </c>
      <c r="I370">
        <v>81080.5</v>
      </c>
      <c r="J370" t="s">
        <v>1982</v>
      </c>
      <c r="K370">
        <v>12.2</v>
      </c>
      <c r="L370" t="s">
        <v>1983</v>
      </c>
      <c r="O370">
        <v>0.7</v>
      </c>
      <c r="P370">
        <v>79420</v>
      </c>
    </row>
    <row r="371" spans="1:16" hidden="1">
      <c r="A371" s="202" t="s">
        <v>2740</v>
      </c>
      <c r="B371" t="s">
        <v>2741</v>
      </c>
      <c r="C371">
        <v>48029</v>
      </c>
      <c r="D371" t="s">
        <v>2405</v>
      </c>
      <c r="E371">
        <v>9</v>
      </c>
      <c r="G371">
        <v>44457.5</v>
      </c>
      <c r="H371">
        <v>59933.5</v>
      </c>
      <c r="I371">
        <v>81080.5</v>
      </c>
      <c r="J371" t="s">
        <v>1993</v>
      </c>
      <c r="K371">
        <v>12.2</v>
      </c>
      <c r="L371" t="s">
        <v>1990</v>
      </c>
      <c r="O371">
        <v>34.1</v>
      </c>
      <c r="P371">
        <v>32899</v>
      </c>
    </row>
    <row r="372" spans="1:16" hidden="1">
      <c r="A372" s="202" t="s">
        <v>2742</v>
      </c>
      <c r="B372" t="s">
        <v>2743</v>
      </c>
      <c r="C372">
        <v>48029</v>
      </c>
      <c r="D372" t="s">
        <v>2405</v>
      </c>
      <c r="E372">
        <v>9</v>
      </c>
      <c r="G372">
        <v>44457.5</v>
      </c>
      <c r="H372">
        <v>59933.5</v>
      </c>
      <c r="I372">
        <v>81080.5</v>
      </c>
      <c r="J372" t="s">
        <v>2000</v>
      </c>
      <c r="K372">
        <v>12.2</v>
      </c>
      <c r="L372" t="s">
        <v>1983</v>
      </c>
      <c r="O372">
        <v>16.3</v>
      </c>
      <c r="P372">
        <v>47024</v>
      </c>
    </row>
    <row r="373" spans="1:16" hidden="1">
      <c r="A373" s="202" t="s">
        <v>2744</v>
      </c>
      <c r="B373" t="s">
        <v>2745</v>
      </c>
      <c r="C373">
        <v>48029</v>
      </c>
      <c r="D373" t="s">
        <v>2405</v>
      </c>
      <c r="E373">
        <v>9</v>
      </c>
      <c r="G373">
        <v>44457.5</v>
      </c>
      <c r="H373">
        <v>59933.5</v>
      </c>
      <c r="I373">
        <v>81080.5</v>
      </c>
      <c r="J373" t="s">
        <v>2000</v>
      </c>
      <c r="K373">
        <v>12.2</v>
      </c>
      <c r="L373" t="s">
        <v>1990</v>
      </c>
      <c r="O373">
        <v>35.9</v>
      </c>
      <c r="P373">
        <v>45991</v>
      </c>
    </row>
    <row r="374" spans="1:16" hidden="1">
      <c r="A374" s="202" t="s">
        <v>2746</v>
      </c>
      <c r="B374" t="s">
        <v>2747</v>
      </c>
      <c r="C374">
        <v>48029</v>
      </c>
      <c r="D374" t="s">
        <v>2405</v>
      </c>
      <c r="E374">
        <v>9</v>
      </c>
      <c r="G374">
        <v>44457.5</v>
      </c>
      <c r="H374">
        <v>59933.5</v>
      </c>
      <c r="I374">
        <v>81080.5</v>
      </c>
      <c r="J374" t="s">
        <v>1993</v>
      </c>
      <c r="K374">
        <v>12.2</v>
      </c>
      <c r="L374" t="s">
        <v>1983</v>
      </c>
      <c r="O374">
        <v>19.399999999999999</v>
      </c>
      <c r="P374">
        <v>35217</v>
      </c>
    </row>
    <row r="375" spans="1:16" hidden="1">
      <c r="A375" s="202" t="s">
        <v>2748</v>
      </c>
      <c r="B375" t="s">
        <v>2749</v>
      </c>
      <c r="C375">
        <v>48029</v>
      </c>
      <c r="D375" t="s">
        <v>2405</v>
      </c>
      <c r="E375">
        <v>9</v>
      </c>
      <c r="G375">
        <v>44457.5</v>
      </c>
      <c r="H375">
        <v>59933.5</v>
      </c>
      <c r="I375">
        <v>81080.5</v>
      </c>
      <c r="J375" t="s">
        <v>1982</v>
      </c>
      <c r="K375">
        <v>12.2</v>
      </c>
      <c r="L375" t="s">
        <v>1983</v>
      </c>
      <c r="O375">
        <v>10.199999999999999</v>
      </c>
      <c r="P375">
        <v>69408</v>
      </c>
    </row>
    <row r="376" spans="1:16" hidden="1">
      <c r="A376" s="202" t="s">
        <v>2750</v>
      </c>
      <c r="B376" t="s">
        <v>2751</v>
      </c>
      <c r="C376">
        <v>48029</v>
      </c>
      <c r="D376" t="s">
        <v>2405</v>
      </c>
      <c r="E376">
        <v>9</v>
      </c>
      <c r="G376">
        <v>44457.5</v>
      </c>
      <c r="H376">
        <v>59933.5</v>
      </c>
      <c r="I376">
        <v>81080.5</v>
      </c>
      <c r="J376" t="s">
        <v>1993</v>
      </c>
      <c r="K376">
        <v>12.2</v>
      </c>
      <c r="L376" t="s">
        <v>1983</v>
      </c>
      <c r="O376">
        <v>18.600000000000001</v>
      </c>
      <c r="P376">
        <v>44153</v>
      </c>
    </row>
    <row r="377" spans="1:16" hidden="1">
      <c r="A377" s="202" t="s">
        <v>2752</v>
      </c>
      <c r="B377" t="s">
        <v>2753</v>
      </c>
      <c r="C377">
        <v>48029</v>
      </c>
      <c r="D377" t="s">
        <v>2405</v>
      </c>
      <c r="E377">
        <v>9</v>
      </c>
      <c r="G377">
        <v>44457.5</v>
      </c>
      <c r="H377">
        <v>59933.5</v>
      </c>
      <c r="I377">
        <v>81080.5</v>
      </c>
      <c r="J377" t="s">
        <v>2000</v>
      </c>
      <c r="K377">
        <v>12.2</v>
      </c>
      <c r="L377" t="s">
        <v>1983</v>
      </c>
      <c r="O377">
        <v>13.7</v>
      </c>
      <c r="P377">
        <v>48417</v>
      </c>
    </row>
    <row r="378" spans="1:16" hidden="1">
      <c r="A378" s="202" t="s">
        <v>2754</v>
      </c>
      <c r="B378" t="s">
        <v>2755</v>
      </c>
      <c r="C378">
        <v>48029</v>
      </c>
      <c r="D378" t="s">
        <v>2405</v>
      </c>
      <c r="E378">
        <v>9</v>
      </c>
      <c r="G378">
        <v>44457.5</v>
      </c>
      <c r="H378">
        <v>59933.5</v>
      </c>
      <c r="I378">
        <v>81080.5</v>
      </c>
      <c r="J378" t="s">
        <v>1982</v>
      </c>
      <c r="K378">
        <v>12.2</v>
      </c>
      <c r="L378" t="s">
        <v>1983</v>
      </c>
      <c r="O378">
        <v>11.4</v>
      </c>
      <c r="P378">
        <v>65495</v>
      </c>
    </row>
    <row r="379" spans="1:16" hidden="1">
      <c r="A379" s="202" t="s">
        <v>2756</v>
      </c>
      <c r="B379" t="s">
        <v>2757</v>
      </c>
      <c r="C379">
        <v>48029</v>
      </c>
      <c r="D379" t="s">
        <v>2405</v>
      </c>
      <c r="E379">
        <v>9</v>
      </c>
      <c r="G379">
        <v>44457.5</v>
      </c>
      <c r="H379">
        <v>59933.5</v>
      </c>
      <c r="I379">
        <v>81080.5</v>
      </c>
      <c r="J379" t="s">
        <v>2000</v>
      </c>
      <c r="K379">
        <v>12.2</v>
      </c>
      <c r="L379" t="s">
        <v>1983</v>
      </c>
      <c r="O379">
        <v>14.4</v>
      </c>
      <c r="P379">
        <v>53375</v>
      </c>
    </row>
    <row r="380" spans="1:16" hidden="1">
      <c r="A380" s="202" t="s">
        <v>2758</v>
      </c>
      <c r="B380" t="s">
        <v>2759</v>
      </c>
      <c r="C380">
        <v>48029</v>
      </c>
      <c r="D380" t="s">
        <v>2405</v>
      </c>
      <c r="E380">
        <v>9</v>
      </c>
      <c r="G380">
        <v>44457.5</v>
      </c>
      <c r="H380">
        <v>59933.5</v>
      </c>
      <c r="I380">
        <v>81080.5</v>
      </c>
      <c r="J380" t="s">
        <v>2000</v>
      </c>
      <c r="K380">
        <v>12.2</v>
      </c>
      <c r="L380" t="s">
        <v>1983</v>
      </c>
      <c r="O380">
        <v>17.5</v>
      </c>
      <c r="P380">
        <v>56900</v>
      </c>
    </row>
    <row r="381" spans="1:16" hidden="1">
      <c r="A381" s="202" t="s">
        <v>2760</v>
      </c>
      <c r="B381" t="s">
        <v>2761</v>
      </c>
      <c r="C381">
        <v>48029</v>
      </c>
      <c r="D381" t="s">
        <v>2405</v>
      </c>
      <c r="E381">
        <v>9</v>
      </c>
      <c r="G381">
        <v>44457.5</v>
      </c>
      <c r="H381">
        <v>59933.5</v>
      </c>
      <c r="I381">
        <v>81080.5</v>
      </c>
      <c r="J381" t="s">
        <v>2000</v>
      </c>
      <c r="K381">
        <v>12.2</v>
      </c>
      <c r="L381" t="s">
        <v>1983</v>
      </c>
      <c r="O381">
        <v>18.5</v>
      </c>
      <c r="P381">
        <v>45000</v>
      </c>
    </row>
    <row r="382" spans="1:16" hidden="1">
      <c r="A382" s="202" t="s">
        <v>2762</v>
      </c>
      <c r="B382" t="s">
        <v>2763</v>
      </c>
      <c r="C382">
        <v>48029</v>
      </c>
      <c r="D382" t="s">
        <v>2405</v>
      </c>
      <c r="E382">
        <v>9</v>
      </c>
      <c r="G382">
        <v>44457.5</v>
      </c>
      <c r="H382">
        <v>59933.5</v>
      </c>
      <c r="I382">
        <v>81080.5</v>
      </c>
      <c r="J382" t="s">
        <v>1993</v>
      </c>
      <c r="K382">
        <v>12.2</v>
      </c>
      <c r="L382" t="s">
        <v>1990</v>
      </c>
      <c r="O382">
        <v>36.700000000000003</v>
      </c>
      <c r="P382">
        <v>34519</v>
      </c>
    </row>
    <row r="383" spans="1:16" hidden="1">
      <c r="A383" s="202" t="s">
        <v>2764</v>
      </c>
      <c r="B383" t="s">
        <v>2765</v>
      </c>
      <c r="C383">
        <v>48029</v>
      </c>
      <c r="D383" t="s">
        <v>2405</v>
      </c>
      <c r="E383">
        <v>9</v>
      </c>
      <c r="G383">
        <v>44457.5</v>
      </c>
      <c r="H383">
        <v>59933.5</v>
      </c>
      <c r="I383">
        <v>81080.5</v>
      </c>
      <c r="J383" t="s">
        <v>1993</v>
      </c>
      <c r="K383">
        <v>12.2</v>
      </c>
      <c r="L383" t="s">
        <v>1990</v>
      </c>
      <c r="O383">
        <v>29.8</v>
      </c>
      <c r="P383">
        <v>31964</v>
      </c>
    </row>
    <row r="384" spans="1:16" hidden="1">
      <c r="A384" s="202" t="s">
        <v>2766</v>
      </c>
      <c r="B384" t="s">
        <v>2767</v>
      </c>
      <c r="C384">
        <v>48029</v>
      </c>
      <c r="D384" t="s">
        <v>2405</v>
      </c>
      <c r="E384">
        <v>9</v>
      </c>
      <c r="G384">
        <v>44457.5</v>
      </c>
      <c r="H384">
        <v>59933.5</v>
      </c>
      <c r="I384">
        <v>81080.5</v>
      </c>
      <c r="J384" t="s">
        <v>1993</v>
      </c>
      <c r="K384">
        <v>12.2</v>
      </c>
      <c r="L384" t="s">
        <v>1990</v>
      </c>
      <c r="O384">
        <v>33.6</v>
      </c>
      <c r="P384">
        <v>22126</v>
      </c>
    </row>
    <row r="385" spans="1:16" hidden="1">
      <c r="A385" s="202" t="s">
        <v>2768</v>
      </c>
      <c r="B385" t="s">
        <v>2769</v>
      </c>
      <c r="C385">
        <v>48029</v>
      </c>
      <c r="D385" t="s">
        <v>2405</v>
      </c>
      <c r="E385">
        <v>9</v>
      </c>
      <c r="G385">
        <v>44457.5</v>
      </c>
      <c r="H385">
        <v>59933.5</v>
      </c>
      <c r="I385">
        <v>81080.5</v>
      </c>
      <c r="J385" t="s">
        <v>1993</v>
      </c>
      <c r="K385">
        <v>12.2</v>
      </c>
      <c r="L385" t="s">
        <v>1990</v>
      </c>
      <c r="O385">
        <v>27.7</v>
      </c>
      <c r="P385">
        <v>29667</v>
      </c>
    </row>
    <row r="386" spans="1:16" hidden="1">
      <c r="A386" s="202" t="s">
        <v>2770</v>
      </c>
      <c r="B386" t="s">
        <v>2771</v>
      </c>
      <c r="C386">
        <v>48029</v>
      </c>
      <c r="D386" t="s">
        <v>2405</v>
      </c>
      <c r="E386">
        <v>9</v>
      </c>
      <c r="G386">
        <v>44457.5</v>
      </c>
      <c r="H386">
        <v>59933.5</v>
      </c>
      <c r="I386">
        <v>81080.5</v>
      </c>
      <c r="J386" t="s">
        <v>1993</v>
      </c>
      <c r="K386">
        <v>12.2</v>
      </c>
      <c r="L386" t="s">
        <v>1990</v>
      </c>
      <c r="O386">
        <v>37.6</v>
      </c>
      <c r="P386">
        <v>26094</v>
      </c>
    </row>
    <row r="387" spans="1:16" hidden="1">
      <c r="A387" s="202" t="s">
        <v>2772</v>
      </c>
      <c r="B387" t="s">
        <v>2773</v>
      </c>
      <c r="C387">
        <v>48029</v>
      </c>
      <c r="D387" t="s">
        <v>2405</v>
      </c>
      <c r="E387">
        <v>9</v>
      </c>
      <c r="G387">
        <v>44457.5</v>
      </c>
      <c r="H387">
        <v>59933.5</v>
      </c>
      <c r="I387">
        <v>81080.5</v>
      </c>
      <c r="J387" t="s">
        <v>1993</v>
      </c>
      <c r="K387">
        <v>12.2</v>
      </c>
      <c r="L387" t="s">
        <v>1990</v>
      </c>
      <c r="O387">
        <v>34</v>
      </c>
      <c r="P387">
        <v>34942</v>
      </c>
    </row>
    <row r="388" spans="1:16" hidden="1">
      <c r="A388" s="202" t="s">
        <v>2774</v>
      </c>
      <c r="B388" t="s">
        <v>2775</v>
      </c>
      <c r="C388">
        <v>48029</v>
      </c>
      <c r="D388" t="s">
        <v>2405</v>
      </c>
      <c r="E388">
        <v>9</v>
      </c>
      <c r="G388">
        <v>44457.5</v>
      </c>
      <c r="H388">
        <v>59933.5</v>
      </c>
      <c r="I388">
        <v>81080.5</v>
      </c>
      <c r="J388" t="s">
        <v>1993</v>
      </c>
      <c r="K388">
        <v>12.2</v>
      </c>
      <c r="L388" t="s">
        <v>1990</v>
      </c>
      <c r="O388">
        <v>42.5</v>
      </c>
      <c r="P388">
        <v>37009</v>
      </c>
    </row>
    <row r="389" spans="1:16" hidden="1">
      <c r="A389" s="202" t="s">
        <v>2776</v>
      </c>
      <c r="B389" t="s">
        <v>2777</v>
      </c>
      <c r="C389">
        <v>48029</v>
      </c>
      <c r="D389" t="s">
        <v>2405</v>
      </c>
      <c r="E389">
        <v>9</v>
      </c>
      <c r="G389">
        <v>44457.5</v>
      </c>
      <c r="H389">
        <v>59933.5</v>
      </c>
      <c r="I389">
        <v>81080.5</v>
      </c>
      <c r="J389" t="s">
        <v>2000</v>
      </c>
      <c r="K389">
        <v>12.2</v>
      </c>
      <c r="L389" t="s">
        <v>1983</v>
      </c>
      <c r="O389">
        <v>18.3</v>
      </c>
      <c r="P389">
        <v>55023</v>
      </c>
    </row>
    <row r="390" spans="1:16" hidden="1">
      <c r="A390" s="202" t="s">
        <v>2778</v>
      </c>
      <c r="B390" t="s">
        <v>2779</v>
      </c>
      <c r="C390">
        <v>48029</v>
      </c>
      <c r="D390" t="s">
        <v>2405</v>
      </c>
      <c r="E390">
        <v>9</v>
      </c>
      <c r="G390">
        <v>44457.5</v>
      </c>
      <c r="H390">
        <v>59933.5</v>
      </c>
      <c r="I390">
        <v>81080.5</v>
      </c>
      <c r="J390" t="s">
        <v>1993</v>
      </c>
      <c r="K390">
        <v>12.2</v>
      </c>
      <c r="L390" t="s">
        <v>1990</v>
      </c>
      <c r="O390">
        <v>27</v>
      </c>
      <c r="P390">
        <v>34286</v>
      </c>
    </row>
    <row r="391" spans="1:16" hidden="1">
      <c r="A391" s="202" t="s">
        <v>2780</v>
      </c>
      <c r="B391" t="s">
        <v>2781</v>
      </c>
      <c r="C391">
        <v>48029</v>
      </c>
      <c r="D391" t="s">
        <v>2405</v>
      </c>
      <c r="E391">
        <v>9</v>
      </c>
      <c r="G391">
        <v>44457.5</v>
      </c>
      <c r="H391">
        <v>59933.5</v>
      </c>
      <c r="I391">
        <v>81080.5</v>
      </c>
      <c r="J391" t="s">
        <v>1993</v>
      </c>
      <c r="K391">
        <v>12.2</v>
      </c>
      <c r="L391" t="s">
        <v>1990</v>
      </c>
      <c r="O391">
        <v>30.1</v>
      </c>
      <c r="P391">
        <v>32708</v>
      </c>
    </row>
    <row r="392" spans="1:16" hidden="1">
      <c r="A392" s="202" t="s">
        <v>2782</v>
      </c>
      <c r="B392" t="s">
        <v>2783</v>
      </c>
      <c r="C392">
        <v>48029</v>
      </c>
      <c r="D392" t="s">
        <v>2405</v>
      </c>
      <c r="E392">
        <v>9</v>
      </c>
      <c r="G392">
        <v>44457.5</v>
      </c>
      <c r="H392">
        <v>59933.5</v>
      </c>
      <c r="I392">
        <v>81080.5</v>
      </c>
      <c r="J392" t="s">
        <v>1993</v>
      </c>
      <c r="K392">
        <v>12.2</v>
      </c>
      <c r="L392" t="s">
        <v>1990</v>
      </c>
      <c r="O392">
        <v>21.7</v>
      </c>
      <c r="P392">
        <v>35523</v>
      </c>
    </row>
    <row r="393" spans="1:16" hidden="1">
      <c r="A393" s="202" t="s">
        <v>2784</v>
      </c>
      <c r="B393" t="s">
        <v>2785</v>
      </c>
      <c r="C393">
        <v>48029</v>
      </c>
      <c r="D393" t="s">
        <v>2405</v>
      </c>
      <c r="E393">
        <v>9</v>
      </c>
      <c r="G393">
        <v>44457.5</v>
      </c>
      <c r="H393">
        <v>59933.5</v>
      </c>
      <c r="I393">
        <v>81080.5</v>
      </c>
      <c r="J393" t="s">
        <v>1993</v>
      </c>
      <c r="K393">
        <v>12.2</v>
      </c>
      <c r="L393" t="s">
        <v>1990</v>
      </c>
      <c r="O393">
        <v>28.9</v>
      </c>
      <c r="P393">
        <v>30000</v>
      </c>
    </row>
    <row r="394" spans="1:16" hidden="1">
      <c r="A394" s="202" t="s">
        <v>2786</v>
      </c>
      <c r="B394" t="s">
        <v>2787</v>
      </c>
      <c r="C394">
        <v>48029</v>
      </c>
      <c r="D394" t="s">
        <v>2405</v>
      </c>
      <c r="E394">
        <v>9</v>
      </c>
      <c r="G394">
        <v>44457.5</v>
      </c>
      <c r="H394">
        <v>59933.5</v>
      </c>
      <c r="I394">
        <v>81080.5</v>
      </c>
      <c r="J394" t="s">
        <v>1993</v>
      </c>
      <c r="K394">
        <v>12.2</v>
      </c>
      <c r="L394" t="s">
        <v>1990</v>
      </c>
      <c r="O394">
        <v>35.4</v>
      </c>
      <c r="P394">
        <v>27662</v>
      </c>
    </row>
    <row r="395" spans="1:16" hidden="1">
      <c r="A395" s="202" t="s">
        <v>2788</v>
      </c>
      <c r="B395" t="s">
        <v>2789</v>
      </c>
      <c r="C395">
        <v>48029</v>
      </c>
      <c r="D395" t="s">
        <v>2405</v>
      </c>
      <c r="E395">
        <v>9</v>
      </c>
      <c r="G395">
        <v>44457.5</v>
      </c>
      <c r="H395">
        <v>59933.5</v>
      </c>
      <c r="I395">
        <v>81080.5</v>
      </c>
      <c r="J395" t="s">
        <v>1993</v>
      </c>
      <c r="K395">
        <v>12.2</v>
      </c>
      <c r="L395" t="s">
        <v>1990</v>
      </c>
      <c r="O395">
        <v>35.200000000000003</v>
      </c>
      <c r="P395">
        <v>23489</v>
      </c>
    </row>
    <row r="396" spans="1:16" hidden="1">
      <c r="A396" s="202" t="s">
        <v>2790</v>
      </c>
      <c r="B396" t="s">
        <v>2791</v>
      </c>
      <c r="C396">
        <v>48029</v>
      </c>
      <c r="D396" t="s">
        <v>2405</v>
      </c>
      <c r="E396">
        <v>9</v>
      </c>
      <c r="G396">
        <v>44457.5</v>
      </c>
      <c r="H396">
        <v>59933.5</v>
      </c>
      <c r="I396">
        <v>81080.5</v>
      </c>
      <c r="J396" t="s">
        <v>1993</v>
      </c>
      <c r="K396">
        <v>12.2</v>
      </c>
      <c r="L396" t="s">
        <v>1990</v>
      </c>
      <c r="O396">
        <v>33.4</v>
      </c>
      <c r="P396">
        <v>30556</v>
      </c>
    </row>
    <row r="397" spans="1:16" hidden="1">
      <c r="A397" s="202" t="s">
        <v>2792</v>
      </c>
      <c r="B397" t="s">
        <v>2793</v>
      </c>
      <c r="C397">
        <v>48029</v>
      </c>
      <c r="D397" t="s">
        <v>2405</v>
      </c>
      <c r="E397">
        <v>9</v>
      </c>
      <c r="G397">
        <v>44457.5</v>
      </c>
      <c r="H397">
        <v>59933.5</v>
      </c>
      <c r="I397">
        <v>81080.5</v>
      </c>
      <c r="J397" t="s">
        <v>1993</v>
      </c>
      <c r="K397">
        <v>12.2</v>
      </c>
      <c r="L397" t="s">
        <v>1990</v>
      </c>
      <c r="O397">
        <v>24.8</v>
      </c>
      <c r="P397">
        <v>34171</v>
      </c>
    </row>
    <row r="398" spans="1:16" hidden="1">
      <c r="A398" s="202" t="s">
        <v>2794</v>
      </c>
      <c r="B398" t="s">
        <v>2795</v>
      </c>
      <c r="C398">
        <v>48029</v>
      </c>
      <c r="D398" t="s">
        <v>2405</v>
      </c>
      <c r="E398">
        <v>9</v>
      </c>
      <c r="G398">
        <v>44457.5</v>
      </c>
      <c r="H398">
        <v>59933.5</v>
      </c>
      <c r="I398">
        <v>81080.5</v>
      </c>
      <c r="J398" t="s">
        <v>1993</v>
      </c>
      <c r="K398">
        <v>12.2</v>
      </c>
      <c r="L398" t="s">
        <v>1983</v>
      </c>
      <c r="O398">
        <v>16.399999999999999</v>
      </c>
      <c r="P398">
        <v>43636</v>
      </c>
    </row>
    <row r="399" spans="1:16" hidden="1">
      <c r="A399" s="202" t="s">
        <v>2796</v>
      </c>
      <c r="B399" t="s">
        <v>2797</v>
      </c>
      <c r="C399">
        <v>48029</v>
      </c>
      <c r="D399" t="s">
        <v>2405</v>
      </c>
      <c r="E399">
        <v>9</v>
      </c>
      <c r="G399">
        <v>44457.5</v>
      </c>
      <c r="H399">
        <v>59933.5</v>
      </c>
      <c r="I399">
        <v>81080.5</v>
      </c>
      <c r="J399" t="s">
        <v>2000</v>
      </c>
      <c r="K399">
        <v>12.2</v>
      </c>
      <c r="L399" t="s">
        <v>1983</v>
      </c>
      <c r="O399">
        <v>19.7</v>
      </c>
      <c r="P399">
        <v>45026</v>
      </c>
    </row>
    <row r="400" spans="1:16" hidden="1">
      <c r="A400" s="202" t="s">
        <v>2798</v>
      </c>
      <c r="B400" t="s">
        <v>2799</v>
      </c>
      <c r="C400">
        <v>48029</v>
      </c>
      <c r="D400" t="s">
        <v>2405</v>
      </c>
      <c r="E400">
        <v>9</v>
      </c>
      <c r="G400">
        <v>44457.5</v>
      </c>
      <c r="H400">
        <v>59933.5</v>
      </c>
      <c r="I400">
        <v>81080.5</v>
      </c>
      <c r="J400" t="s">
        <v>1993</v>
      </c>
      <c r="K400">
        <v>12.2</v>
      </c>
      <c r="L400" t="s">
        <v>1983</v>
      </c>
      <c r="O400">
        <v>17.100000000000001</v>
      </c>
      <c r="P400">
        <v>37976</v>
      </c>
    </row>
    <row r="401" spans="1:16" hidden="1">
      <c r="A401" s="202" t="s">
        <v>2800</v>
      </c>
      <c r="B401" t="s">
        <v>2801</v>
      </c>
      <c r="C401">
        <v>48029</v>
      </c>
      <c r="D401" t="s">
        <v>2405</v>
      </c>
      <c r="E401">
        <v>9</v>
      </c>
      <c r="G401">
        <v>44457.5</v>
      </c>
      <c r="H401">
        <v>59933.5</v>
      </c>
      <c r="I401">
        <v>81080.5</v>
      </c>
      <c r="J401" t="s">
        <v>1993</v>
      </c>
      <c r="K401">
        <v>12.2</v>
      </c>
      <c r="L401" t="s">
        <v>1990</v>
      </c>
      <c r="O401">
        <v>29.7</v>
      </c>
      <c r="P401">
        <v>32948</v>
      </c>
    </row>
    <row r="402" spans="1:16" hidden="1">
      <c r="A402" s="202" t="s">
        <v>2802</v>
      </c>
      <c r="B402" t="s">
        <v>2803</v>
      </c>
      <c r="C402">
        <v>48029</v>
      </c>
      <c r="D402" t="s">
        <v>2405</v>
      </c>
      <c r="E402">
        <v>9</v>
      </c>
      <c r="G402">
        <v>44457.5</v>
      </c>
      <c r="H402">
        <v>59933.5</v>
      </c>
      <c r="I402">
        <v>81080.5</v>
      </c>
      <c r="J402" t="s">
        <v>1993</v>
      </c>
      <c r="K402">
        <v>12.2</v>
      </c>
      <c r="L402" t="s">
        <v>1990</v>
      </c>
      <c r="O402">
        <v>33.200000000000003</v>
      </c>
      <c r="P402">
        <v>36013</v>
      </c>
    </row>
    <row r="403" spans="1:16" hidden="1">
      <c r="A403" s="202" t="s">
        <v>2804</v>
      </c>
      <c r="B403" t="s">
        <v>2805</v>
      </c>
      <c r="C403">
        <v>48029</v>
      </c>
      <c r="D403" t="s">
        <v>2405</v>
      </c>
      <c r="E403">
        <v>9</v>
      </c>
      <c r="G403">
        <v>44457.5</v>
      </c>
      <c r="H403">
        <v>59933.5</v>
      </c>
      <c r="I403">
        <v>81080.5</v>
      </c>
      <c r="J403" t="s">
        <v>1993</v>
      </c>
      <c r="K403">
        <v>12.2</v>
      </c>
      <c r="L403" t="s">
        <v>1990</v>
      </c>
      <c r="O403">
        <v>44.9</v>
      </c>
      <c r="P403">
        <v>24849</v>
      </c>
    </row>
    <row r="404" spans="1:16" hidden="1">
      <c r="A404" s="202" t="s">
        <v>2806</v>
      </c>
      <c r="B404" t="s">
        <v>2807</v>
      </c>
      <c r="C404">
        <v>48029</v>
      </c>
      <c r="D404" t="s">
        <v>2405</v>
      </c>
      <c r="E404">
        <v>9</v>
      </c>
      <c r="G404">
        <v>44457.5</v>
      </c>
      <c r="H404">
        <v>59933.5</v>
      </c>
      <c r="I404">
        <v>81080.5</v>
      </c>
      <c r="J404" t="s">
        <v>1993</v>
      </c>
      <c r="K404">
        <v>12.2</v>
      </c>
      <c r="L404" t="s">
        <v>1983</v>
      </c>
      <c r="O404">
        <v>12.9</v>
      </c>
      <c r="P404">
        <v>41004</v>
      </c>
    </row>
    <row r="405" spans="1:16" hidden="1">
      <c r="A405" s="202" t="s">
        <v>2808</v>
      </c>
      <c r="B405" t="s">
        <v>2809</v>
      </c>
      <c r="C405">
        <v>48029</v>
      </c>
      <c r="D405" t="s">
        <v>2405</v>
      </c>
      <c r="E405">
        <v>9</v>
      </c>
      <c r="G405">
        <v>44457.5</v>
      </c>
      <c r="H405">
        <v>59933.5</v>
      </c>
      <c r="I405">
        <v>81080.5</v>
      </c>
      <c r="J405" t="s">
        <v>1993</v>
      </c>
      <c r="K405">
        <v>12.2</v>
      </c>
      <c r="L405" t="s">
        <v>1983</v>
      </c>
      <c r="O405">
        <v>13.2</v>
      </c>
      <c r="P405">
        <v>44197</v>
      </c>
    </row>
    <row r="406" spans="1:16" hidden="1">
      <c r="A406" s="202" t="s">
        <v>2810</v>
      </c>
      <c r="B406" t="s">
        <v>2811</v>
      </c>
      <c r="C406">
        <v>48029</v>
      </c>
      <c r="D406" t="s">
        <v>2405</v>
      </c>
      <c r="E406">
        <v>9</v>
      </c>
      <c r="G406">
        <v>44457.5</v>
      </c>
      <c r="H406">
        <v>59933.5</v>
      </c>
      <c r="I406">
        <v>81080.5</v>
      </c>
      <c r="J406" t="s">
        <v>1993</v>
      </c>
      <c r="K406">
        <v>12.2</v>
      </c>
      <c r="L406" t="s">
        <v>1990</v>
      </c>
      <c r="O406">
        <v>27.1</v>
      </c>
      <c r="P406">
        <v>32402</v>
      </c>
    </row>
    <row r="407" spans="1:16" hidden="1">
      <c r="A407" s="202" t="s">
        <v>2812</v>
      </c>
      <c r="B407" t="s">
        <v>2813</v>
      </c>
      <c r="C407">
        <v>48029</v>
      </c>
      <c r="D407" t="s">
        <v>2405</v>
      </c>
      <c r="E407">
        <v>9</v>
      </c>
      <c r="G407">
        <v>44457.5</v>
      </c>
      <c r="H407">
        <v>59933.5</v>
      </c>
      <c r="I407">
        <v>81080.5</v>
      </c>
      <c r="J407" t="s">
        <v>1993</v>
      </c>
      <c r="K407">
        <v>12.2</v>
      </c>
      <c r="L407" t="s">
        <v>1983</v>
      </c>
      <c r="O407">
        <v>14.7</v>
      </c>
      <c r="P407">
        <v>43093</v>
      </c>
    </row>
    <row r="408" spans="1:16" hidden="1">
      <c r="A408" s="202" t="s">
        <v>2814</v>
      </c>
      <c r="B408" t="s">
        <v>2815</v>
      </c>
      <c r="C408">
        <v>48029</v>
      </c>
      <c r="D408" t="s">
        <v>2405</v>
      </c>
      <c r="E408">
        <v>9</v>
      </c>
      <c r="G408">
        <v>44457.5</v>
      </c>
      <c r="H408">
        <v>59933.5</v>
      </c>
      <c r="I408">
        <v>81080.5</v>
      </c>
      <c r="J408" t="s">
        <v>1986</v>
      </c>
      <c r="K408">
        <v>12.2</v>
      </c>
      <c r="L408" t="s">
        <v>1983</v>
      </c>
      <c r="O408">
        <v>2.4</v>
      </c>
      <c r="P408">
        <v>92045</v>
      </c>
    </row>
    <row r="409" spans="1:16" hidden="1">
      <c r="A409" s="202" t="s">
        <v>2816</v>
      </c>
      <c r="B409" t="s">
        <v>2817</v>
      </c>
      <c r="C409">
        <v>48029</v>
      </c>
      <c r="D409" t="s">
        <v>2405</v>
      </c>
      <c r="E409">
        <v>9</v>
      </c>
      <c r="G409">
        <v>44457.5</v>
      </c>
      <c r="H409">
        <v>59933.5</v>
      </c>
      <c r="I409">
        <v>81080.5</v>
      </c>
      <c r="J409" t="s">
        <v>1993</v>
      </c>
      <c r="K409">
        <v>12.2</v>
      </c>
      <c r="L409" t="s">
        <v>1983</v>
      </c>
      <c r="O409">
        <v>8.8000000000000007</v>
      </c>
      <c r="P409">
        <v>43844</v>
      </c>
    </row>
    <row r="410" spans="1:16" hidden="1">
      <c r="A410" s="202" t="s">
        <v>2818</v>
      </c>
      <c r="B410" t="s">
        <v>2819</v>
      </c>
      <c r="C410">
        <v>48029</v>
      </c>
      <c r="D410" t="s">
        <v>2405</v>
      </c>
      <c r="E410">
        <v>9</v>
      </c>
      <c r="G410">
        <v>44457.5</v>
      </c>
      <c r="H410">
        <v>59933.5</v>
      </c>
      <c r="I410">
        <v>81080.5</v>
      </c>
      <c r="J410" t="s">
        <v>1982</v>
      </c>
      <c r="K410">
        <v>12.2</v>
      </c>
      <c r="L410" t="s">
        <v>1983</v>
      </c>
      <c r="O410">
        <v>7.4</v>
      </c>
      <c r="P410">
        <v>78279</v>
      </c>
    </row>
    <row r="411" spans="1:16" hidden="1">
      <c r="A411" s="202" t="s">
        <v>2820</v>
      </c>
      <c r="B411" t="s">
        <v>2821</v>
      </c>
      <c r="C411">
        <v>48029</v>
      </c>
      <c r="D411" t="s">
        <v>2405</v>
      </c>
      <c r="E411">
        <v>9</v>
      </c>
      <c r="G411">
        <v>44457.5</v>
      </c>
      <c r="H411">
        <v>59933.5</v>
      </c>
      <c r="I411">
        <v>81080.5</v>
      </c>
      <c r="J411" t="s">
        <v>1982</v>
      </c>
      <c r="K411">
        <v>12.2</v>
      </c>
      <c r="L411" t="s">
        <v>1983</v>
      </c>
      <c r="O411">
        <v>14.1</v>
      </c>
      <c r="P411">
        <v>61667</v>
      </c>
    </row>
    <row r="412" spans="1:16" hidden="1">
      <c r="A412" s="202" t="s">
        <v>2822</v>
      </c>
      <c r="B412" t="s">
        <v>2823</v>
      </c>
      <c r="C412">
        <v>48029</v>
      </c>
      <c r="D412" t="s">
        <v>2405</v>
      </c>
      <c r="E412">
        <v>9</v>
      </c>
      <c r="G412">
        <v>44457.5</v>
      </c>
      <c r="H412">
        <v>59933.5</v>
      </c>
      <c r="I412">
        <v>81080.5</v>
      </c>
      <c r="J412" t="s">
        <v>1986</v>
      </c>
      <c r="K412">
        <v>12.2</v>
      </c>
      <c r="L412" t="s">
        <v>1983</v>
      </c>
      <c r="O412">
        <v>1.8</v>
      </c>
      <c r="P412">
        <v>91097</v>
      </c>
    </row>
    <row r="413" spans="1:16" hidden="1">
      <c r="A413" s="202" t="s">
        <v>2824</v>
      </c>
      <c r="B413" t="s">
        <v>2825</v>
      </c>
      <c r="C413">
        <v>48029</v>
      </c>
      <c r="D413" t="s">
        <v>2405</v>
      </c>
      <c r="E413">
        <v>9</v>
      </c>
      <c r="G413">
        <v>44457.5</v>
      </c>
      <c r="H413">
        <v>59933.5</v>
      </c>
      <c r="I413">
        <v>81080.5</v>
      </c>
      <c r="J413" t="s">
        <v>1986</v>
      </c>
      <c r="K413">
        <v>12.2</v>
      </c>
      <c r="L413" t="s">
        <v>1983</v>
      </c>
      <c r="O413">
        <v>3.4</v>
      </c>
      <c r="P413">
        <v>87614</v>
      </c>
    </row>
    <row r="414" spans="1:16" hidden="1">
      <c r="A414" s="202" t="s">
        <v>2826</v>
      </c>
      <c r="B414" t="s">
        <v>2827</v>
      </c>
      <c r="C414">
        <v>48029</v>
      </c>
      <c r="D414" t="s">
        <v>2405</v>
      </c>
      <c r="E414">
        <v>9</v>
      </c>
      <c r="G414">
        <v>44457.5</v>
      </c>
      <c r="H414">
        <v>59933.5</v>
      </c>
      <c r="I414">
        <v>81080.5</v>
      </c>
      <c r="J414" t="s">
        <v>1982</v>
      </c>
      <c r="K414">
        <v>12.2</v>
      </c>
      <c r="L414" t="s">
        <v>1983</v>
      </c>
      <c r="O414">
        <v>6.9</v>
      </c>
      <c r="P414">
        <v>67564</v>
      </c>
    </row>
    <row r="415" spans="1:16" hidden="1">
      <c r="A415" s="202" t="s">
        <v>2828</v>
      </c>
      <c r="B415" t="s">
        <v>2829</v>
      </c>
      <c r="C415">
        <v>48029</v>
      </c>
      <c r="D415" t="s">
        <v>2405</v>
      </c>
      <c r="E415">
        <v>9</v>
      </c>
      <c r="G415">
        <v>44457.5</v>
      </c>
      <c r="H415">
        <v>59933.5</v>
      </c>
      <c r="I415">
        <v>81080.5</v>
      </c>
      <c r="J415" t="s">
        <v>1982</v>
      </c>
      <c r="K415">
        <v>12.2</v>
      </c>
      <c r="L415" t="s">
        <v>1983</v>
      </c>
      <c r="O415">
        <v>10.6</v>
      </c>
      <c r="P415">
        <v>69773</v>
      </c>
    </row>
    <row r="416" spans="1:16" hidden="1">
      <c r="A416" s="202" t="s">
        <v>2830</v>
      </c>
      <c r="B416" t="s">
        <v>2831</v>
      </c>
      <c r="C416">
        <v>48029</v>
      </c>
      <c r="D416" t="s">
        <v>2405</v>
      </c>
      <c r="E416">
        <v>9</v>
      </c>
      <c r="G416">
        <v>44457.5</v>
      </c>
      <c r="H416">
        <v>59933.5</v>
      </c>
      <c r="I416">
        <v>81080.5</v>
      </c>
      <c r="J416" t="s">
        <v>1982</v>
      </c>
      <c r="K416">
        <v>12.2</v>
      </c>
      <c r="L416" t="s">
        <v>1983</v>
      </c>
      <c r="O416">
        <v>12.2</v>
      </c>
      <c r="P416">
        <v>61333</v>
      </c>
    </row>
    <row r="417" spans="1:16" hidden="1">
      <c r="A417" s="202" t="s">
        <v>2832</v>
      </c>
      <c r="B417" t="s">
        <v>2833</v>
      </c>
      <c r="C417">
        <v>48029</v>
      </c>
      <c r="D417" t="s">
        <v>2405</v>
      </c>
      <c r="E417">
        <v>9</v>
      </c>
      <c r="G417">
        <v>44457.5</v>
      </c>
      <c r="H417">
        <v>59933.5</v>
      </c>
      <c r="I417">
        <v>81080.5</v>
      </c>
      <c r="J417" t="s">
        <v>1982</v>
      </c>
      <c r="K417">
        <v>12.2</v>
      </c>
      <c r="L417" t="s">
        <v>1983</v>
      </c>
      <c r="O417">
        <v>12.7</v>
      </c>
      <c r="P417">
        <v>73333</v>
      </c>
    </row>
    <row r="418" spans="1:16" hidden="1">
      <c r="A418" s="202" t="s">
        <v>2834</v>
      </c>
      <c r="B418" t="s">
        <v>2835</v>
      </c>
      <c r="C418">
        <v>48029</v>
      </c>
      <c r="D418" t="s">
        <v>2405</v>
      </c>
      <c r="E418">
        <v>9</v>
      </c>
      <c r="G418">
        <v>44457.5</v>
      </c>
      <c r="H418">
        <v>59933.5</v>
      </c>
      <c r="I418">
        <v>81080.5</v>
      </c>
      <c r="J418" t="s">
        <v>1982</v>
      </c>
      <c r="K418">
        <v>12.2</v>
      </c>
      <c r="L418" t="s">
        <v>1983</v>
      </c>
      <c r="O418">
        <v>13.5</v>
      </c>
      <c r="P418">
        <v>76863</v>
      </c>
    </row>
    <row r="419" spans="1:16" hidden="1">
      <c r="A419" s="202" t="s">
        <v>2836</v>
      </c>
      <c r="B419" t="s">
        <v>2837</v>
      </c>
      <c r="C419">
        <v>48029</v>
      </c>
      <c r="D419" t="s">
        <v>2405</v>
      </c>
      <c r="E419">
        <v>9</v>
      </c>
      <c r="G419">
        <v>44457.5</v>
      </c>
      <c r="H419">
        <v>59933.5</v>
      </c>
      <c r="I419">
        <v>81080.5</v>
      </c>
      <c r="J419" t="s">
        <v>1982</v>
      </c>
      <c r="K419">
        <v>12.2</v>
      </c>
      <c r="L419" t="s">
        <v>1983</v>
      </c>
      <c r="O419">
        <v>5.0999999999999996</v>
      </c>
      <c r="P419">
        <v>64620</v>
      </c>
    </row>
    <row r="420" spans="1:16" hidden="1">
      <c r="A420" s="202" t="s">
        <v>2838</v>
      </c>
      <c r="B420" t="s">
        <v>2839</v>
      </c>
      <c r="C420">
        <v>48029</v>
      </c>
      <c r="D420" t="s">
        <v>2405</v>
      </c>
      <c r="E420">
        <v>9</v>
      </c>
      <c r="G420">
        <v>44457.5</v>
      </c>
      <c r="H420">
        <v>59933.5</v>
      </c>
      <c r="I420">
        <v>81080.5</v>
      </c>
      <c r="J420" t="s">
        <v>1982</v>
      </c>
      <c r="K420">
        <v>12.2</v>
      </c>
      <c r="L420" t="s">
        <v>1983</v>
      </c>
      <c r="O420">
        <v>11.5</v>
      </c>
      <c r="P420">
        <v>73255</v>
      </c>
    </row>
    <row r="421" spans="1:16" hidden="1">
      <c r="A421" s="202" t="s">
        <v>2840</v>
      </c>
      <c r="B421" t="s">
        <v>2841</v>
      </c>
      <c r="C421">
        <v>48029</v>
      </c>
      <c r="D421" t="s">
        <v>2405</v>
      </c>
      <c r="E421">
        <v>9</v>
      </c>
      <c r="G421">
        <v>44457.5</v>
      </c>
      <c r="H421">
        <v>59933.5</v>
      </c>
      <c r="I421">
        <v>81080.5</v>
      </c>
      <c r="J421" t="s">
        <v>1993</v>
      </c>
      <c r="K421">
        <v>12.2</v>
      </c>
      <c r="L421" t="s">
        <v>1983</v>
      </c>
      <c r="O421">
        <v>17.5</v>
      </c>
      <c r="P421">
        <v>30724</v>
      </c>
    </row>
    <row r="422" spans="1:16" hidden="1">
      <c r="A422" s="202" t="s">
        <v>2842</v>
      </c>
      <c r="B422" t="s">
        <v>2843</v>
      </c>
      <c r="C422">
        <v>48029</v>
      </c>
      <c r="D422" t="s">
        <v>2405</v>
      </c>
      <c r="E422">
        <v>9</v>
      </c>
      <c r="G422">
        <v>44457.5</v>
      </c>
      <c r="H422">
        <v>59933.5</v>
      </c>
      <c r="I422">
        <v>81080.5</v>
      </c>
      <c r="J422" t="s">
        <v>2000</v>
      </c>
      <c r="K422">
        <v>12.2</v>
      </c>
      <c r="L422" t="s">
        <v>1983</v>
      </c>
      <c r="O422">
        <v>16.899999999999999</v>
      </c>
      <c r="P422">
        <v>49729</v>
      </c>
    </row>
    <row r="423" spans="1:16" hidden="1">
      <c r="A423" s="202" t="s">
        <v>2844</v>
      </c>
      <c r="B423" t="s">
        <v>2845</v>
      </c>
      <c r="C423">
        <v>48029</v>
      </c>
      <c r="D423" t="s">
        <v>2405</v>
      </c>
      <c r="E423">
        <v>9</v>
      </c>
      <c r="G423">
        <v>44457.5</v>
      </c>
      <c r="H423">
        <v>59933.5</v>
      </c>
      <c r="I423">
        <v>81080.5</v>
      </c>
      <c r="J423" t="s">
        <v>1986</v>
      </c>
      <c r="K423">
        <v>12.2</v>
      </c>
      <c r="L423" t="s">
        <v>1983</v>
      </c>
      <c r="O423">
        <v>0.7</v>
      </c>
      <c r="P423">
        <v>96470</v>
      </c>
    </row>
    <row r="424" spans="1:16" hidden="1">
      <c r="A424" s="202" t="s">
        <v>2846</v>
      </c>
      <c r="B424" t="s">
        <v>2847</v>
      </c>
      <c r="C424">
        <v>48029</v>
      </c>
      <c r="D424" t="s">
        <v>2405</v>
      </c>
      <c r="E424">
        <v>9</v>
      </c>
      <c r="G424">
        <v>44457.5</v>
      </c>
      <c r="H424">
        <v>59933.5</v>
      </c>
      <c r="I424">
        <v>81080.5</v>
      </c>
      <c r="J424" t="s">
        <v>2000</v>
      </c>
      <c r="K424">
        <v>12.2</v>
      </c>
      <c r="L424" t="s">
        <v>1983</v>
      </c>
      <c r="O424">
        <v>8.6999999999999993</v>
      </c>
      <c r="P424">
        <v>50167</v>
      </c>
    </row>
    <row r="425" spans="1:16" hidden="1">
      <c r="A425" s="202" t="s">
        <v>2848</v>
      </c>
      <c r="B425" t="s">
        <v>2849</v>
      </c>
      <c r="C425">
        <v>48029</v>
      </c>
      <c r="D425" t="s">
        <v>2405</v>
      </c>
      <c r="E425">
        <v>9</v>
      </c>
      <c r="G425">
        <v>44457.5</v>
      </c>
      <c r="H425">
        <v>59933.5</v>
      </c>
      <c r="I425">
        <v>81080.5</v>
      </c>
      <c r="J425" t="s">
        <v>1986</v>
      </c>
      <c r="K425">
        <v>12.2</v>
      </c>
      <c r="L425" t="s">
        <v>1983</v>
      </c>
      <c r="O425">
        <v>3.7</v>
      </c>
      <c r="P425">
        <v>88920</v>
      </c>
    </row>
    <row r="426" spans="1:16" hidden="1">
      <c r="A426" s="202" t="s">
        <v>2850</v>
      </c>
      <c r="B426" t="s">
        <v>2851</v>
      </c>
      <c r="C426">
        <v>48029</v>
      </c>
      <c r="D426" t="s">
        <v>2405</v>
      </c>
      <c r="E426">
        <v>9</v>
      </c>
      <c r="G426">
        <v>44457.5</v>
      </c>
      <c r="H426">
        <v>59933.5</v>
      </c>
      <c r="I426">
        <v>81080.5</v>
      </c>
      <c r="J426" t="s">
        <v>1986</v>
      </c>
      <c r="K426">
        <v>12.2</v>
      </c>
      <c r="L426" t="s">
        <v>1983</v>
      </c>
      <c r="O426">
        <v>4.5</v>
      </c>
      <c r="P426">
        <v>95186</v>
      </c>
    </row>
    <row r="427" spans="1:16" hidden="1">
      <c r="A427" s="202" t="s">
        <v>2852</v>
      </c>
      <c r="B427" t="s">
        <v>2853</v>
      </c>
      <c r="C427">
        <v>48029</v>
      </c>
      <c r="D427" t="s">
        <v>2405</v>
      </c>
      <c r="E427">
        <v>9</v>
      </c>
      <c r="G427">
        <v>44457.5</v>
      </c>
      <c r="H427">
        <v>59933.5</v>
      </c>
      <c r="I427">
        <v>81080.5</v>
      </c>
      <c r="J427" t="s">
        <v>1986</v>
      </c>
      <c r="K427">
        <v>12.2</v>
      </c>
      <c r="L427" t="s">
        <v>1983</v>
      </c>
      <c r="O427">
        <v>2.1</v>
      </c>
      <c r="P427">
        <v>106571</v>
      </c>
    </row>
    <row r="428" spans="1:16" hidden="1">
      <c r="A428" s="202" t="s">
        <v>2854</v>
      </c>
      <c r="B428" t="s">
        <v>2855</v>
      </c>
      <c r="C428">
        <v>48029</v>
      </c>
      <c r="D428" t="s">
        <v>2405</v>
      </c>
      <c r="E428">
        <v>9</v>
      </c>
      <c r="G428">
        <v>44457.5</v>
      </c>
      <c r="H428">
        <v>59933.5</v>
      </c>
      <c r="I428">
        <v>81080.5</v>
      </c>
      <c r="J428" t="s">
        <v>1986</v>
      </c>
      <c r="K428">
        <v>12.2</v>
      </c>
      <c r="L428" t="s">
        <v>1983</v>
      </c>
      <c r="O428">
        <v>8.6</v>
      </c>
      <c r="P428">
        <v>90321</v>
      </c>
    </row>
    <row r="429" spans="1:16" hidden="1">
      <c r="A429" s="202" t="s">
        <v>2856</v>
      </c>
      <c r="B429" t="s">
        <v>2857</v>
      </c>
      <c r="C429">
        <v>48029</v>
      </c>
      <c r="D429" t="s">
        <v>2405</v>
      </c>
      <c r="E429">
        <v>9</v>
      </c>
      <c r="G429">
        <v>44457.5</v>
      </c>
      <c r="H429">
        <v>59933.5</v>
      </c>
      <c r="I429">
        <v>81080.5</v>
      </c>
      <c r="J429" t="s">
        <v>1986</v>
      </c>
      <c r="K429">
        <v>12.2</v>
      </c>
      <c r="L429" t="s">
        <v>1983</v>
      </c>
      <c r="O429">
        <v>7.6</v>
      </c>
      <c r="P429">
        <v>104097</v>
      </c>
    </row>
    <row r="430" spans="1:16" hidden="1">
      <c r="A430" s="202" t="s">
        <v>2858</v>
      </c>
      <c r="B430" t="s">
        <v>2859</v>
      </c>
      <c r="C430">
        <v>48029</v>
      </c>
      <c r="D430" t="s">
        <v>2405</v>
      </c>
      <c r="E430">
        <v>9</v>
      </c>
      <c r="G430">
        <v>44457.5</v>
      </c>
      <c r="H430">
        <v>59933.5</v>
      </c>
      <c r="I430">
        <v>81080.5</v>
      </c>
      <c r="J430" t="s">
        <v>1986</v>
      </c>
      <c r="K430">
        <v>12.2</v>
      </c>
      <c r="L430" t="s">
        <v>1983</v>
      </c>
      <c r="O430">
        <v>2</v>
      </c>
      <c r="P430">
        <v>135082</v>
      </c>
    </row>
    <row r="431" spans="1:16" hidden="1">
      <c r="A431" s="202" t="s">
        <v>2860</v>
      </c>
      <c r="B431" t="s">
        <v>2861</v>
      </c>
      <c r="C431">
        <v>48029</v>
      </c>
      <c r="D431" t="s">
        <v>2405</v>
      </c>
      <c r="E431">
        <v>9</v>
      </c>
      <c r="G431">
        <v>44457.5</v>
      </c>
      <c r="H431">
        <v>59933.5</v>
      </c>
      <c r="I431">
        <v>81080.5</v>
      </c>
      <c r="J431" t="s">
        <v>1986</v>
      </c>
      <c r="K431">
        <v>12.2</v>
      </c>
      <c r="L431" t="s">
        <v>1983</v>
      </c>
      <c r="O431">
        <v>5.8</v>
      </c>
      <c r="P431">
        <v>112943</v>
      </c>
    </row>
    <row r="432" spans="1:16" hidden="1">
      <c r="A432" s="202" t="s">
        <v>2862</v>
      </c>
      <c r="B432" t="s">
        <v>2863</v>
      </c>
      <c r="C432">
        <v>48029</v>
      </c>
      <c r="D432" t="s">
        <v>2405</v>
      </c>
      <c r="E432">
        <v>9</v>
      </c>
      <c r="G432">
        <v>44457.5</v>
      </c>
      <c r="H432">
        <v>59933.5</v>
      </c>
      <c r="I432">
        <v>81080.5</v>
      </c>
      <c r="J432" t="s">
        <v>2000</v>
      </c>
      <c r="K432">
        <v>12.2</v>
      </c>
      <c r="L432" t="s">
        <v>1983</v>
      </c>
      <c r="O432">
        <v>11</v>
      </c>
      <c r="P432">
        <v>53669</v>
      </c>
    </row>
    <row r="433" spans="1:16" hidden="1">
      <c r="A433" s="202" t="s">
        <v>2864</v>
      </c>
      <c r="B433" t="s">
        <v>2865</v>
      </c>
      <c r="C433">
        <v>48029</v>
      </c>
      <c r="D433" t="s">
        <v>2405</v>
      </c>
      <c r="E433">
        <v>9</v>
      </c>
      <c r="G433">
        <v>44457.5</v>
      </c>
      <c r="H433">
        <v>59933.5</v>
      </c>
      <c r="I433">
        <v>81080.5</v>
      </c>
      <c r="J433" t="s">
        <v>1986</v>
      </c>
      <c r="K433">
        <v>12.2</v>
      </c>
      <c r="L433" t="s">
        <v>1983</v>
      </c>
      <c r="O433">
        <v>8.4</v>
      </c>
      <c r="P433">
        <v>87031</v>
      </c>
    </row>
    <row r="434" spans="1:16" hidden="1">
      <c r="A434" s="202" t="s">
        <v>2866</v>
      </c>
      <c r="B434" t="s">
        <v>2867</v>
      </c>
      <c r="C434">
        <v>48029</v>
      </c>
      <c r="D434" t="s">
        <v>2405</v>
      </c>
      <c r="E434">
        <v>9</v>
      </c>
      <c r="G434">
        <v>44457.5</v>
      </c>
      <c r="H434">
        <v>59933.5</v>
      </c>
      <c r="I434">
        <v>81080.5</v>
      </c>
      <c r="J434" t="s">
        <v>1993</v>
      </c>
      <c r="K434">
        <v>12.2</v>
      </c>
      <c r="L434" t="s">
        <v>1990</v>
      </c>
      <c r="O434">
        <v>24.6</v>
      </c>
      <c r="P434">
        <v>39135</v>
      </c>
    </row>
    <row r="435" spans="1:16" hidden="1">
      <c r="A435" s="202" t="s">
        <v>2868</v>
      </c>
      <c r="B435" t="s">
        <v>2869</v>
      </c>
      <c r="C435">
        <v>48029</v>
      </c>
      <c r="D435" t="s">
        <v>2405</v>
      </c>
      <c r="E435">
        <v>9</v>
      </c>
      <c r="G435">
        <v>44457.5</v>
      </c>
      <c r="H435">
        <v>59933.5</v>
      </c>
      <c r="I435">
        <v>81080.5</v>
      </c>
      <c r="J435" t="s">
        <v>1993</v>
      </c>
      <c r="K435">
        <v>12.2</v>
      </c>
      <c r="L435" t="s">
        <v>1990</v>
      </c>
      <c r="O435">
        <v>32.799999999999997</v>
      </c>
      <c r="P435">
        <v>28455</v>
      </c>
    </row>
    <row r="436" spans="1:16" hidden="1">
      <c r="A436" s="202" t="s">
        <v>2870</v>
      </c>
      <c r="B436" t="s">
        <v>2871</v>
      </c>
      <c r="C436">
        <v>48029</v>
      </c>
      <c r="D436" t="s">
        <v>2405</v>
      </c>
      <c r="E436">
        <v>9</v>
      </c>
      <c r="G436">
        <v>44457.5</v>
      </c>
      <c r="H436">
        <v>59933.5</v>
      </c>
      <c r="I436">
        <v>81080.5</v>
      </c>
      <c r="J436" t="s">
        <v>1993</v>
      </c>
      <c r="K436">
        <v>12.2</v>
      </c>
      <c r="L436" t="s">
        <v>1983</v>
      </c>
      <c r="O436">
        <v>19.7</v>
      </c>
      <c r="P436">
        <v>38199</v>
      </c>
    </row>
    <row r="437" spans="1:16" hidden="1">
      <c r="A437" s="202" t="s">
        <v>2872</v>
      </c>
      <c r="B437" t="s">
        <v>2873</v>
      </c>
      <c r="C437">
        <v>48029</v>
      </c>
      <c r="D437" t="s">
        <v>2405</v>
      </c>
      <c r="E437">
        <v>9</v>
      </c>
      <c r="G437">
        <v>44457.5</v>
      </c>
      <c r="H437">
        <v>59933.5</v>
      </c>
      <c r="I437">
        <v>81080.5</v>
      </c>
      <c r="J437" t="s">
        <v>1993</v>
      </c>
      <c r="K437">
        <v>12.2</v>
      </c>
      <c r="L437" t="s">
        <v>1990</v>
      </c>
      <c r="O437">
        <v>29.1</v>
      </c>
      <c r="P437">
        <v>36225</v>
      </c>
    </row>
    <row r="438" spans="1:16" hidden="1">
      <c r="A438" s="202" t="s">
        <v>2874</v>
      </c>
      <c r="B438" t="s">
        <v>2875</v>
      </c>
      <c r="C438">
        <v>48029</v>
      </c>
      <c r="D438" t="s">
        <v>2405</v>
      </c>
      <c r="E438">
        <v>9</v>
      </c>
      <c r="G438">
        <v>44457.5</v>
      </c>
      <c r="H438">
        <v>59933.5</v>
      </c>
      <c r="I438">
        <v>81080.5</v>
      </c>
      <c r="J438" t="s">
        <v>1993</v>
      </c>
      <c r="K438">
        <v>12.2</v>
      </c>
      <c r="L438" t="s">
        <v>1990</v>
      </c>
      <c r="O438">
        <v>37.4</v>
      </c>
      <c r="P438">
        <v>22480</v>
      </c>
    </row>
    <row r="439" spans="1:16" hidden="1">
      <c r="A439" s="202" t="s">
        <v>2876</v>
      </c>
      <c r="B439" t="s">
        <v>2877</v>
      </c>
      <c r="C439">
        <v>48029</v>
      </c>
      <c r="D439" t="s">
        <v>2405</v>
      </c>
      <c r="E439">
        <v>9</v>
      </c>
      <c r="G439">
        <v>44457.5</v>
      </c>
      <c r="H439">
        <v>59933.5</v>
      </c>
      <c r="I439">
        <v>81080.5</v>
      </c>
      <c r="J439" t="s">
        <v>2000</v>
      </c>
      <c r="K439">
        <v>12.2</v>
      </c>
      <c r="L439" t="s">
        <v>1983</v>
      </c>
      <c r="O439">
        <v>12.3</v>
      </c>
      <c r="P439">
        <v>56975</v>
      </c>
    </row>
    <row r="440" spans="1:16" hidden="1">
      <c r="A440" s="202" t="s">
        <v>2878</v>
      </c>
      <c r="B440" t="s">
        <v>2879</v>
      </c>
      <c r="C440">
        <v>48029</v>
      </c>
      <c r="D440" t="s">
        <v>2405</v>
      </c>
      <c r="E440">
        <v>9</v>
      </c>
      <c r="G440">
        <v>44457.5</v>
      </c>
      <c r="H440">
        <v>59933.5</v>
      </c>
      <c r="I440">
        <v>81080.5</v>
      </c>
      <c r="J440" t="s">
        <v>1993</v>
      </c>
      <c r="K440">
        <v>12.2</v>
      </c>
      <c r="L440" t="s">
        <v>1990</v>
      </c>
      <c r="O440">
        <v>31.9</v>
      </c>
      <c r="P440">
        <v>38281</v>
      </c>
    </row>
    <row r="441" spans="1:16" hidden="1">
      <c r="A441" s="202" t="s">
        <v>2880</v>
      </c>
      <c r="B441" t="s">
        <v>2881</v>
      </c>
      <c r="C441">
        <v>48029</v>
      </c>
      <c r="D441" t="s">
        <v>2405</v>
      </c>
      <c r="E441">
        <v>9</v>
      </c>
      <c r="G441">
        <v>44457.5</v>
      </c>
      <c r="H441">
        <v>59933.5</v>
      </c>
      <c r="I441">
        <v>81080.5</v>
      </c>
      <c r="J441" t="s">
        <v>2000</v>
      </c>
      <c r="K441">
        <v>12.2</v>
      </c>
      <c r="L441" t="s">
        <v>1983</v>
      </c>
      <c r="O441">
        <v>13.3</v>
      </c>
      <c r="P441">
        <v>48911</v>
      </c>
    </row>
    <row r="442" spans="1:16" hidden="1">
      <c r="A442" s="202" t="s">
        <v>2882</v>
      </c>
      <c r="B442" t="s">
        <v>2883</v>
      </c>
      <c r="C442">
        <v>48029</v>
      </c>
      <c r="D442" t="s">
        <v>2405</v>
      </c>
      <c r="E442">
        <v>9</v>
      </c>
      <c r="G442">
        <v>44457.5</v>
      </c>
      <c r="H442">
        <v>59933.5</v>
      </c>
      <c r="I442">
        <v>81080.5</v>
      </c>
      <c r="J442" t="s">
        <v>2000</v>
      </c>
      <c r="K442">
        <v>12.2</v>
      </c>
      <c r="L442" t="s">
        <v>1983</v>
      </c>
      <c r="O442">
        <v>8.4</v>
      </c>
      <c r="P442">
        <v>55673</v>
      </c>
    </row>
    <row r="443" spans="1:16" hidden="1">
      <c r="A443" s="202" t="s">
        <v>2884</v>
      </c>
      <c r="B443" t="s">
        <v>2885</v>
      </c>
      <c r="C443">
        <v>48029</v>
      </c>
      <c r="D443" t="s">
        <v>2405</v>
      </c>
      <c r="E443">
        <v>9</v>
      </c>
      <c r="G443">
        <v>44457.5</v>
      </c>
      <c r="H443">
        <v>59933.5</v>
      </c>
      <c r="I443">
        <v>81080.5</v>
      </c>
      <c r="J443" t="s">
        <v>2000</v>
      </c>
      <c r="K443">
        <v>12.2</v>
      </c>
      <c r="L443" t="s">
        <v>1983</v>
      </c>
      <c r="O443">
        <v>18.7</v>
      </c>
      <c r="P443">
        <v>47372</v>
      </c>
    </row>
    <row r="444" spans="1:16" hidden="1">
      <c r="A444" s="202" t="s">
        <v>2886</v>
      </c>
      <c r="B444" t="s">
        <v>2887</v>
      </c>
      <c r="C444">
        <v>48029</v>
      </c>
      <c r="D444" t="s">
        <v>2405</v>
      </c>
      <c r="E444">
        <v>9</v>
      </c>
      <c r="G444">
        <v>44457.5</v>
      </c>
      <c r="H444">
        <v>59933.5</v>
      </c>
      <c r="I444">
        <v>81080.5</v>
      </c>
      <c r="J444" t="s">
        <v>1993</v>
      </c>
      <c r="K444">
        <v>12.2</v>
      </c>
      <c r="L444" t="s">
        <v>1990</v>
      </c>
      <c r="O444">
        <v>20.5</v>
      </c>
      <c r="P444">
        <v>39240</v>
      </c>
    </row>
    <row r="445" spans="1:16" hidden="1">
      <c r="A445" s="202" t="s">
        <v>2888</v>
      </c>
      <c r="B445" t="s">
        <v>2889</v>
      </c>
      <c r="C445">
        <v>48029</v>
      </c>
      <c r="D445" t="s">
        <v>2405</v>
      </c>
      <c r="E445">
        <v>9</v>
      </c>
      <c r="G445">
        <v>44457.5</v>
      </c>
      <c r="H445">
        <v>59933.5</v>
      </c>
      <c r="I445">
        <v>81080.5</v>
      </c>
      <c r="J445" t="s">
        <v>2000</v>
      </c>
      <c r="K445">
        <v>12.2</v>
      </c>
      <c r="L445" t="s">
        <v>1990</v>
      </c>
      <c r="O445">
        <v>29.2</v>
      </c>
      <c r="P445">
        <v>45111</v>
      </c>
    </row>
    <row r="446" spans="1:16" hidden="1">
      <c r="A446" s="202" t="s">
        <v>2890</v>
      </c>
      <c r="B446" t="s">
        <v>2891</v>
      </c>
      <c r="C446">
        <v>48029</v>
      </c>
      <c r="D446" t="s">
        <v>2405</v>
      </c>
      <c r="E446">
        <v>9</v>
      </c>
      <c r="G446">
        <v>44457.5</v>
      </c>
      <c r="H446">
        <v>59933.5</v>
      </c>
      <c r="I446">
        <v>81080.5</v>
      </c>
      <c r="J446" t="s">
        <v>1993</v>
      </c>
      <c r="K446">
        <v>12.2</v>
      </c>
      <c r="L446" t="s">
        <v>1990</v>
      </c>
      <c r="O446">
        <v>41.1</v>
      </c>
      <c r="P446">
        <v>29038</v>
      </c>
    </row>
    <row r="447" spans="1:16" hidden="1">
      <c r="A447" s="202" t="s">
        <v>2892</v>
      </c>
      <c r="B447" t="s">
        <v>2893</v>
      </c>
      <c r="C447">
        <v>48029</v>
      </c>
      <c r="D447" t="s">
        <v>2405</v>
      </c>
      <c r="E447">
        <v>9</v>
      </c>
      <c r="G447">
        <v>44457.5</v>
      </c>
      <c r="H447">
        <v>59933.5</v>
      </c>
      <c r="I447">
        <v>81080.5</v>
      </c>
      <c r="J447" t="s">
        <v>2000</v>
      </c>
      <c r="K447">
        <v>12.2</v>
      </c>
      <c r="L447" t="s">
        <v>1983</v>
      </c>
      <c r="O447">
        <v>6.9</v>
      </c>
      <c r="P447">
        <v>50746</v>
      </c>
    </row>
    <row r="448" spans="1:16" hidden="1">
      <c r="A448" s="202" t="s">
        <v>2894</v>
      </c>
      <c r="B448" t="s">
        <v>2895</v>
      </c>
      <c r="C448">
        <v>48029</v>
      </c>
      <c r="D448" t="s">
        <v>2405</v>
      </c>
      <c r="E448">
        <v>9</v>
      </c>
      <c r="G448">
        <v>44457.5</v>
      </c>
      <c r="H448">
        <v>59933.5</v>
      </c>
      <c r="I448">
        <v>81080.5</v>
      </c>
      <c r="J448" t="s">
        <v>1993</v>
      </c>
      <c r="K448">
        <v>12.2</v>
      </c>
      <c r="L448" t="s">
        <v>1990</v>
      </c>
      <c r="O448">
        <v>27.6</v>
      </c>
      <c r="P448">
        <v>39799</v>
      </c>
    </row>
    <row r="449" spans="1:16" hidden="1">
      <c r="A449" s="202" t="s">
        <v>2896</v>
      </c>
      <c r="B449" t="s">
        <v>2897</v>
      </c>
      <c r="C449">
        <v>48029</v>
      </c>
      <c r="D449" t="s">
        <v>2405</v>
      </c>
      <c r="E449">
        <v>9</v>
      </c>
      <c r="G449">
        <v>44457.5</v>
      </c>
      <c r="H449">
        <v>59933.5</v>
      </c>
      <c r="I449">
        <v>81080.5</v>
      </c>
      <c r="J449" t="s">
        <v>2000</v>
      </c>
      <c r="K449">
        <v>12.2</v>
      </c>
      <c r="L449" t="s">
        <v>1990</v>
      </c>
      <c r="O449">
        <v>20.100000000000001</v>
      </c>
      <c r="P449">
        <v>49750</v>
      </c>
    </row>
    <row r="450" spans="1:16" hidden="1">
      <c r="A450" s="202" t="s">
        <v>2898</v>
      </c>
      <c r="B450" t="s">
        <v>2899</v>
      </c>
      <c r="C450">
        <v>48029</v>
      </c>
      <c r="D450" t="s">
        <v>2405</v>
      </c>
      <c r="E450">
        <v>9</v>
      </c>
      <c r="G450">
        <v>44457.5</v>
      </c>
      <c r="H450">
        <v>59933.5</v>
      </c>
      <c r="I450">
        <v>81080.5</v>
      </c>
      <c r="J450" t="s">
        <v>1993</v>
      </c>
      <c r="K450">
        <v>12.2</v>
      </c>
      <c r="L450" t="s">
        <v>1990</v>
      </c>
      <c r="O450">
        <v>41.8</v>
      </c>
      <c r="P450">
        <v>31373</v>
      </c>
    </row>
    <row r="451" spans="1:16" hidden="1">
      <c r="A451" s="202" t="s">
        <v>2900</v>
      </c>
      <c r="B451" t="s">
        <v>2901</v>
      </c>
      <c r="C451">
        <v>48029</v>
      </c>
      <c r="D451" t="s">
        <v>2405</v>
      </c>
      <c r="E451">
        <v>9</v>
      </c>
      <c r="G451">
        <v>44457.5</v>
      </c>
      <c r="H451">
        <v>59933.5</v>
      </c>
      <c r="I451">
        <v>81080.5</v>
      </c>
      <c r="J451" t="s">
        <v>2000</v>
      </c>
      <c r="K451">
        <v>12.2</v>
      </c>
      <c r="L451" t="s">
        <v>1983</v>
      </c>
      <c r="O451">
        <v>19</v>
      </c>
      <c r="P451">
        <v>49089</v>
      </c>
    </row>
    <row r="452" spans="1:16" hidden="1">
      <c r="A452" s="202" t="s">
        <v>2902</v>
      </c>
      <c r="B452" t="s">
        <v>2903</v>
      </c>
      <c r="C452">
        <v>48029</v>
      </c>
      <c r="D452" t="s">
        <v>2405</v>
      </c>
      <c r="E452">
        <v>9</v>
      </c>
      <c r="G452">
        <v>44457.5</v>
      </c>
      <c r="H452">
        <v>59933.5</v>
      </c>
      <c r="I452">
        <v>81080.5</v>
      </c>
      <c r="J452" t="s">
        <v>1993</v>
      </c>
      <c r="K452">
        <v>12.2</v>
      </c>
      <c r="L452" t="s">
        <v>1990</v>
      </c>
      <c r="O452">
        <v>28.1</v>
      </c>
      <c r="P452">
        <v>30208</v>
      </c>
    </row>
    <row r="453" spans="1:16" hidden="1">
      <c r="A453" s="202" t="s">
        <v>2904</v>
      </c>
      <c r="B453" t="s">
        <v>2905</v>
      </c>
      <c r="C453">
        <v>48029</v>
      </c>
      <c r="D453" t="s">
        <v>2405</v>
      </c>
      <c r="E453">
        <v>9</v>
      </c>
      <c r="G453">
        <v>44457.5</v>
      </c>
      <c r="H453">
        <v>59933.5</v>
      </c>
      <c r="I453">
        <v>81080.5</v>
      </c>
      <c r="J453" t="s">
        <v>1982</v>
      </c>
      <c r="K453">
        <v>12.2</v>
      </c>
      <c r="L453" t="s">
        <v>1983</v>
      </c>
      <c r="O453">
        <v>3.9</v>
      </c>
      <c r="P453">
        <v>68033</v>
      </c>
    </row>
    <row r="454" spans="1:16" hidden="1">
      <c r="A454" s="202" t="s">
        <v>2906</v>
      </c>
      <c r="B454" t="s">
        <v>2907</v>
      </c>
      <c r="C454">
        <v>48029</v>
      </c>
      <c r="D454" t="s">
        <v>2405</v>
      </c>
      <c r="E454">
        <v>9</v>
      </c>
      <c r="G454">
        <v>44457.5</v>
      </c>
      <c r="H454">
        <v>59933.5</v>
      </c>
      <c r="I454">
        <v>81080.5</v>
      </c>
      <c r="J454" t="s">
        <v>1986</v>
      </c>
      <c r="K454">
        <v>12.2</v>
      </c>
      <c r="L454" t="s">
        <v>1983</v>
      </c>
      <c r="O454">
        <v>8</v>
      </c>
      <c r="P454">
        <v>84722</v>
      </c>
    </row>
    <row r="455" spans="1:16" hidden="1">
      <c r="A455" s="202" t="s">
        <v>2908</v>
      </c>
      <c r="B455" t="s">
        <v>2909</v>
      </c>
      <c r="C455">
        <v>48029</v>
      </c>
      <c r="D455" t="s">
        <v>2405</v>
      </c>
      <c r="E455">
        <v>9</v>
      </c>
      <c r="G455">
        <v>44457.5</v>
      </c>
      <c r="H455">
        <v>59933.5</v>
      </c>
      <c r="I455">
        <v>81080.5</v>
      </c>
      <c r="J455" t="s">
        <v>2000</v>
      </c>
      <c r="K455">
        <v>12.2</v>
      </c>
      <c r="L455" t="s">
        <v>1983</v>
      </c>
      <c r="O455">
        <v>12.9</v>
      </c>
      <c r="P455">
        <v>53873</v>
      </c>
    </row>
    <row r="456" spans="1:16" hidden="1">
      <c r="A456" s="202" t="s">
        <v>2910</v>
      </c>
      <c r="B456" t="s">
        <v>2911</v>
      </c>
      <c r="C456">
        <v>48029</v>
      </c>
      <c r="D456" t="s">
        <v>2405</v>
      </c>
      <c r="E456">
        <v>9</v>
      </c>
      <c r="G456">
        <v>44457.5</v>
      </c>
      <c r="H456">
        <v>59933.5</v>
      </c>
      <c r="I456">
        <v>81080.5</v>
      </c>
      <c r="J456" t="s">
        <v>2000</v>
      </c>
      <c r="K456">
        <v>12.2</v>
      </c>
      <c r="L456" t="s">
        <v>1983</v>
      </c>
      <c r="O456">
        <v>13.5</v>
      </c>
      <c r="P456">
        <v>47165</v>
      </c>
    </row>
    <row r="457" spans="1:16" hidden="1">
      <c r="A457" s="202" t="s">
        <v>2912</v>
      </c>
      <c r="B457" t="s">
        <v>2913</v>
      </c>
      <c r="C457">
        <v>48029</v>
      </c>
      <c r="D457" t="s">
        <v>2405</v>
      </c>
      <c r="E457">
        <v>9</v>
      </c>
      <c r="G457">
        <v>44457.5</v>
      </c>
      <c r="H457">
        <v>59933.5</v>
      </c>
      <c r="I457">
        <v>81080.5</v>
      </c>
      <c r="J457" t="s">
        <v>1993</v>
      </c>
      <c r="K457">
        <v>12.2</v>
      </c>
      <c r="L457" t="s">
        <v>1990</v>
      </c>
      <c r="O457">
        <v>32.799999999999997</v>
      </c>
      <c r="P457">
        <v>35074</v>
      </c>
    </row>
    <row r="458" spans="1:16" hidden="1">
      <c r="A458" s="202" t="s">
        <v>2914</v>
      </c>
      <c r="B458" t="s">
        <v>2915</v>
      </c>
      <c r="C458">
        <v>48029</v>
      </c>
      <c r="D458" t="s">
        <v>2405</v>
      </c>
      <c r="E458">
        <v>9</v>
      </c>
      <c r="G458">
        <v>44457.5</v>
      </c>
      <c r="H458">
        <v>59933.5</v>
      </c>
      <c r="I458">
        <v>81080.5</v>
      </c>
      <c r="J458" t="s">
        <v>2000</v>
      </c>
      <c r="K458">
        <v>12.2</v>
      </c>
      <c r="L458" t="s">
        <v>1990</v>
      </c>
      <c r="O458">
        <v>20.6</v>
      </c>
      <c r="P458">
        <v>44789</v>
      </c>
    </row>
    <row r="459" spans="1:16" hidden="1">
      <c r="A459" s="202" t="s">
        <v>2916</v>
      </c>
      <c r="B459" t="s">
        <v>2917</v>
      </c>
      <c r="C459">
        <v>48029</v>
      </c>
      <c r="D459" t="s">
        <v>2405</v>
      </c>
      <c r="E459">
        <v>9</v>
      </c>
      <c r="G459">
        <v>44457.5</v>
      </c>
      <c r="H459">
        <v>59933.5</v>
      </c>
      <c r="I459">
        <v>81080.5</v>
      </c>
      <c r="J459" t="s">
        <v>2000</v>
      </c>
      <c r="K459">
        <v>12.2</v>
      </c>
      <c r="L459" t="s">
        <v>1983</v>
      </c>
      <c r="O459">
        <v>19.3</v>
      </c>
      <c r="P459">
        <v>53028</v>
      </c>
    </row>
    <row r="460" spans="1:16" hidden="1">
      <c r="A460" s="202" t="s">
        <v>2918</v>
      </c>
      <c r="B460" t="s">
        <v>2919</v>
      </c>
      <c r="C460">
        <v>48029</v>
      </c>
      <c r="D460" t="s">
        <v>2405</v>
      </c>
      <c r="E460">
        <v>9</v>
      </c>
      <c r="G460">
        <v>44457.5</v>
      </c>
      <c r="H460">
        <v>59933.5</v>
      </c>
      <c r="I460">
        <v>81080.5</v>
      </c>
      <c r="J460" t="s">
        <v>2000</v>
      </c>
      <c r="K460">
        <v>12.2</v>
      </c>
      <c r="L460" t="s">
        <v>1990</v>
      </c>
      <c r="O460">
        <v>26.7</v>
      </c>
      <c r="P460">
        <v>51719</v>
      </c>
    </row>
    <row r="461" spans="1:16" hidden="1">
      <c r="A461" s="202" t="s">
        <v>2920</v>
      </c>
      <c r="B461" t="s">
        <v>2921</v>
      </c>
      <c r="C461">
        <v>48029</v>
      </c>
      <c r="D461" t="s">
        <v>2405</v>
      </c>
      <c r="E461">
        <v>9</v>
      </c>
      <c r="G461">
        <v>44457.5</v>
      </c>
      <c r="H461">
        <v>59933.5</v>
      </c>
      <c r="I461">
        <v>81080.5</v>
      </c>
      <c r="J461" t="s">
        <v>2000</v>
      </c>
      <c r="K461">
        <v>12.2</v>
      </c>
      <c r="L461" t="s">
        <v>1983</v>
      </c>
      <c r="O461">
        <v>14.4</v>
      </c>
      <c r="P461">
        <v>47202</v>
      </c>
    </row>
    <row r="462" spans="1:16" hidden="1">
      <c r="A462" s="202" t="s">
        <v>2922</v>
      </c>
      <c r="B462" t="s">
        <v>2923</v>
      </c>
      <c r="C462">
        <v>48029</v>
      </c>
      <c r="D462" t="s">
        <v>2405</v>
      </c>
      <c r="E462">
        <v>9</v>
      </c>
      <c r="G462">
        <v>44457.5</v>
      </c>
      <c r="H462">
        <v>59933.5</v>
      </c>
      <c r="I462">
        <v>81080.5</v>
      </c>
      <c r="J462" t="s">
        <v>2000</v>
      </c>
      <c r="K462">
        <v>12.2</v>
      </c>
      <c r="L462" t="s">
        <v>1983</v>
      </c>
      <c r="O462">
        <v>10.9</v>
      </c>
      <c r="P462">
        <v>45403</v>
      </c>
    </row>
    <row r="463" spans="1:16" hidden="1">
      <c r="A463" s="202" t="s">
        <v>2924</v>
      </c>
      <c r="B463" t="s">
        <v>2925</v>
      </c>
      <c r="C463">
        <v>48029</v>
      </c>
      <c r="D463" t="s">
        <v>2405</v>
      </c>
      <c r="E463">
        <v>9</v>
      </c>
      <c r="G463">
        <v>44457.5</v>
      </c>
      <c r="H463">
        <v>59933.5</v>
      </c>
      <c r="I463">
        <v>81080.5</v>
      </c>
      <c r="J463" t="s">
        <v>1982</v>
      </c>
      <c r="K463">
        <v>12.2</v>
      </c>
      <c r="L463" t="s">
        <v>1983</v>
      </c>
      <c r="O463">
        <v>10.199999999999999</v>
      </c>
      <c r="P463">
        <v>70109</v>
      </c>
    </row>
    <row r="464" spans="1:16" hidden="1">
      <c r="A464" s="202" t="s">
        <v>2926</v>
      </c>
      <c r="B464" t="s">
        <v>2927</v>
      </c>
      <c r="C464">
        <v>48029</v>
      </c>
      <c r="D464" t="s">
        <v>2405</v>
      </c>
      <c r="E464">
        <v>9</v>
      </c>
      <c r="G464">
        <v>44457.5</v>
      </c>
      <c r="H464">
        <v>59933.5</v>
      </c>
      <c r="I464">
        <v>81080.5</v>
      </c>
      <c r="J464" t="s">
        <v>1993</v>
      </c>
      <c r="K464">
        <v>12.2</v>
      </c>
      <c r="L464" t="s">
        <v>1990</v>
      </c>
      <c r="O464">
        <v>24.5</v>
      </c>
      <c r="P464">
        <v>41549</v>
      </c>
    </row>
    <row r="465" spans="1:16" hidden="1">
      <c r="A465" s="202" t="s">
        <v>2928</v>
      </c>
      <c r="B465" t="s">
        <v>2929</v>
      </c>
      <c r="C465">
        <v>48029</v>
      </c>
      <c r="D465" t="s">
        <v>2405</v>
      </c>
      <c r="E465">
        <v>9</v>
      </c>
      <c r="G465">
        <v>44457.5</v>
      </c>
      <c r="H465">
        <v>59933.5</v>
      </c>
      <c r="I465">
        <v>81080.5</v>
      </c>
      <c r="J465" t="s">
        <v>2000</v>
      </c>
      <c r="K465">
        <v>12.2</v>
      </c>
      <c r="L465" t="s">
        <v>1983</v>
      </c>
      <c r="O465">
        <v>15.4</v>
      </c>
      <c r="P465">
        <v>56156</v>
      </c>
    </row>
    <row r="466" spans="1:16" hidden="1">
      <c r="A466" s="202" t="s">
        <v>2930</v>
      </c>
      <c r="B466" t="s">
        <v>2931</v>
      </c>
      <c r="C466">
        <v>48029</v>
      </c>
      <c r="D466" t="s">
        <v>2405</v>
      </c>
      <c r="E466">
        <v>9</v>
      </c>
      <c r="G466">
        <v>44457.5</v>
      </c>
      <c r="H466">
        <v>59933.5</v>
      </c>
      <c r="I466">
        <v>81080.5</v>
      </c>
      <c r="J466" t="s">
        <v>2000</v>
      </c>
      <c r="K466">
        <v>12.2</v>
      </c>
      <c r="L466" t="s">
        <v>1983</v>
      </c>
      <c r="O466">
        <v>13.3</v>
      </c>
      <c r="P466">
        <v>47083</v>
      </c>
    </row>
    <row r="467" spans="1:16" hidden="1">
      <c r="A467" s="202" t="s">
        <v>2932</v>
      </c>
      <c r="B467" t="s">
        <v>2933</v>
      </c>
      <c r="C467">
        <v>48029</v>
      </c>
      <c r="D467" t="s">
        <v>2405</v>
      </c>
      <c r="E467">
        <v>9</v>
      </c>
      <c r="G467">
        <v>44457.5</v>
      </c>
      <c r="H467">
        <v>59933.5</v>
      </c>
      <c r="I467">
        <v>81080.5</v>
      </c>
      <c r="J467" t="s">
        <v>1986</v>
      </c>
      <c r="K467">
        <v>12.2</v>
      </c>
      <c r="L467" t="s">
        <v>1983</v>
      </c>
      <c r="O467">
        <v>12.4</v>
      </c>
      <c r="P467">
        <v>103300</v>
      </c>
    </row>
    <row r="468" spans="1:16" hidden="1">
      <c r="A468" s="202" t="s">
        <v>2934</v>
      </c>
      <c r="B468" t="s">
        <v>2935</v>
      </c>
      <c r="C468">
        <v>48029</v>
      </c>
      <c r="D468" t="s">
        <v>2405</v>
      </c>
      <c r="E468">
        <v>9</v>
      </c>
      <c r="G468">
        <v>44457.5</v>
      </c>
      <c r="H468">
        <v>59933.5</v>
      </c>
      <c r="I468">
        <v>81080.5</v>
      </c>
      <c r="J468" t="s">
        <v>1982</v>
      </c>
      <c r="K468">
        <v>12.2</v>
      </c>
      <c r="L468" t="s">
        <v>1983</v>
      </c>
      <c r="O468">
        <v>12.3</v>
      </c>
      <c r="P468">
        <v>65625</v>
      </c>
    </row>
    <row r="469" spans="1:16" hidden="1">
      <c r="A469" s="202" t="s">
        <v>2936</v>
      </c>
      <c r="B469" t="s">
        <v>2937</v>
      </c>
      <c r="C469">
        <v>48029</v>
      </c>
      <c r="D469" t="s">
        <v>2405</v>
      </c>
      <c r="E469">
        <v>9</v>
      </c>
      <c r="G469">
        <v>44457.5</v>
      </c>
      <c r="H469">
        <v>59933.5</v>
      </c>
      <c r="I469">
        <v>81080.5</v>
      </c>
      <c r="J469" t="s">
        <v>2000</v>
      </c>
      <c r="K469">
        <v>12.2</v>
      </c>
      <c r="L469" t="s">
        <v>1983</v>
      </c>
      <c r="O469">
        <v>11.9</v>
      </c>
      <c r="P469">
        <v>53143</v>
      </c>
    </row>
    <row r="470" spans="1:16" hidden="1">
      <c r="A470" s="202" t="s">
        <v>2938</v>
      </c>
      <c r="B470" t="s">
        <v>2939</v>
      </c>
      <c r="C470">
        <v>48029</v>
      </c>
      <c r="D470" t="s">
        <v>2405</v>
      </c>
      <c r="E470">
        <v>9</v>
      </c>
      <c r="G470">
        <v>44457.5</v>
      </c>
      <c r="H470">
        <v>59933.5</v>
      </c>
      <c r="I470">
        <v>81080.5</v>
      </c>
      <c r="J470" t="s">
        <v>1982</v>
      </c>
      <c r="K470">
        <v>12.2</v>
      </c>
      <c r="L470" t="s">
        <v>1983</v>
      </c>
      <c r="O470">
        <v>9.9</v>
      </c>
      <c r="P470">
        <v>79904</v>
      </c>
    </row>
    <row r="471" spans="1:16" hidden="1">
      <c r="A471" s="202" t="s">
        <v>2940</v>
      </c>
      <c r="B471" t="s">
        <v>2941</v>
      </c>
      <c r="C471">
        <v>48029</v>
      </c>
      <c r="D471" t="s">
        <v>2405</v>
      </c>
      <c r="E471">
        <v>9</v>
      </c>
      <c r="G471">
        <v>44457.5</v>
      </c>
      <c r="H471">
        <v>59933.5</v>
      </c>
      <c r="I471">
        <v>81080.5</v>
      </c>
      <c r="J471" t="s">
        <v>1986</v>
      </c>
      <c r="K471">
        <v>12.2</v>
      </c>
      <c r="L471" t="s">
        <v>1983</v>
      </c>
      <c r="O471">
        <v>6.4</v>
      </c>
      <c r="P471">
        <v>82109</v>
      </c>
    </row>
    <row r="472" spans="1:16" hidden="1">
      <c r="A472" s="202" t="s">
        <v>2942</v>
      </c>
      <c r="B472" t="s">
        <v>2943</v>
      </c>
      <c r="C472">
        <v>48029</v>
      </c>
      <c r="D472" t="s">
        <v>2405</v>
      </c>
      <c r="E472">
        <v>9</v>
      </c>
      <c r="G472">
        <v>44457.5</v>
      </c>
      <c r="H472">
        <v>59933.5</v>
      </c>
      <c r="I472">
        <v>81080.5</v>
      </c>
      <c r="J472" t="s">
        <v>1982</v>
      </c>
      <c r="K472">
        <v>12.2</v>
      </c>
      <c r="L472" t="s">
        <v>1983</v>
      </c>
      <c r="O472">
        <v>5.7</v>
      </c>
      <c r="P472">
        <v>62684</v>
      </c>
    </row>
    <row r="473" spans="1:16" hidden="1">
      <c r="A473" s="202" t="s">
        <v>2944</v>
      </c>
      <c r="B473" t="s">
        <v>2945</v>
      </c>
      <c r="C473">
        <v>48029</v>
      </c>
      <c r="D473" t="s">
        <v>2405</v>
      </c>
      <c r="E473">
        <v>9</v>
      </c>
      <c r="G473">
        <v>44457.5</v>
      </c>
      <c r="H473">
        <v>59933.5</v>
      </c>
      <c r="I473">
        <v>81080.5</v>
      </c>
      <c r="J473" t="s">
        <v>1982</v>
      </c>
      <c r="K473">
        <v>12.2</v>
      </c>
      <c r="L473" t="s">
        <v>1983</v>
      </c>
      <c r="O473">
        <v>7.9</v>
      </c>
      <c r="P473">
        <v>66167</v>
      </c>
    </row>
    <row r="474" spans="1:16" hidden="1">
      <c r="A474" s="202" t="s">
        <v>2946</v>
      </c>
      <c r="B474" t="s">
        <v>2947</v>
      </c>
      <c r="C474">
        <v>48029</v>
      </c>
      <c r="D474" t="s">
        <v>2405</v>
      </c>
      <c r="E474">
        <v>9</v>
      </c>
      <c r="G474">
        <v>44457.5</v>
      </c>
      <c r="H474">
        <v>59933.5</v>
      </c>
      <c r="I474">
        <v>81080.5</v>
      </c>
      <c r="J474" t="s">
        <v>1982</v>
      </c>
      <c r="K474">
        <v>12.2</v>
      </c>
      <c r="L474" t="s">
        <v>1983</v>
      </c>
      <c r="O474">
        <v>3.9</v>
      </c>
      <c r="P474">
        <v>64866</v>
      </c>
    </row>
    <row r="475" spans="1:16" hidden="1">
      <c r="A475" s="202" t="s">
        <v>2948</v>
      </c>
      <c r="B475" t="s">
        <v>2949</v>
      </c>
      <c r="C475">
        <v>48029</v>
      </c>
      <c r="D475" t="s">
        <v>2405</v>
      </c>
      <c r="E475">
        <v>9</v>
      </c>
      <c r="G475">
        <v>44457.5</v>
      </c>
      <c r="H475">
        <v>59933.5</v>
      </c>
      <c r="I475">
        <v>81080.5</v>
      </c>
      <c r="J475" t="s">
        <v>1982</v>
      </c>
      <c r="K475">
        <v>12.2</v>
      </c>
      <c r="L475" t="s">
        <v>1983</v>
      </c>
      <c r="O475">
        <v>2.8</v>
      </c>
      <c r="P475">
        <v>76891</v>
      </c>
    </row>
    <row r="476" spans="1:16" hidden="1">
      <c r="A476" s="202" t="s">
        <v>2950</v>
      </c>
      <c r="B476" t="s">
        <v>2951</v>
      </c>
      <c r="C476">
        <v>48029</v>
      </c>
      <c r="D476" t="s">
        <v>2405</v>
      </c>
      <c r="E476">
        <v>9</v>
      </c>
      <c r="G476">
        <v>44457.5</v>
      </c>
      <c r="H476">
        <v>59933.5</v>
      </c>
      <c r="I476">
        <v>81080.5</v>
      </c>
      <c r="J476" t="s">
        <v>1986</v>
      </c>
      <c r="K476">
        <v>12.2</v>
      </c>
      <c r="L476" t="s">
        <v>1983</v>
      </c>
      <c r="O476">
        <v>1.5</v>
      </c>
      <c r="P476">
        <v>119318</v>
      </c>
    </row>
    <row r="477" spans="1:16" hidden="1">
      <c r="A477" s="202" t="s">
        <v>2952</v>
      </c>
      <c r="B477" t="s">
        <v>2953</v>
      </c>
      <c r="C477">
        <v>48029</v>
      </c>
      <c r="D477" t="s">
        <v>2405</v>
      </c>
      <c r="E477">
        <v>9</v>
      </c>
      <c r="G477">
        <v>44457.5</v>
      </c>
      <c r="H477">
        <v>59933.5</v>
      </c>
      <c r="I477">
        <v>81080.5</v>
      </c>
      <c r="J477" t="s">
        <v>1986</v>
      </c>
      <c r="K477">
        <v>12.2</v>
      </c>
      <c r="L477" t="s">
        <v>1983</v>
      </c>
      <c r="O477">
        <v>2.2999999999999998</v>
      </c>
      <c r="P477">
        <v>107857</v>
      </c>
    </row>
    <row r="478" spans="1:16" hidden="1">
      <c r="A478" s="202" t="s">
        <v>2954</v>
      </c>
      <c r="B478" t="s">
        <v>2955</v>
      </c>
      <c r="C478">
        <v>48029</v>
      </c>
      <c r="D478" t="s">
        <v>2405</v>
      </c>
      <c r="E478">
        <v>9</v>
      </c>
      <c r="G478">
        <v>44457.5</v>
      </c>
      <c r="H478">
        <v>59933.5</v>
      </c>
      <c r="I478">
        <v>81080.5</v>
      </c>
      <c r="J478" t="s">
        <v>1986</v>
      </c>
      <c r="K478">
        <v>12.2</v>
      </c>
      <c r="L478" t="s">
        <v>1983</v>
      </c>
      <c r="O478">
        <v>3.4</v>
      </c>
      <c r="P478">
        <v>88798</v>
      </c>
    </row>
    <row r="479" spans="1:16" hidden="1">
      <c r="A479" s="202" t="s">
        <v>2956</v>
      </c>
      <c r="B479" t="s">
        <v>2957</v>
      </c>
      <c r="C479">
        <v>48029</v>
      </c>
      <c r="D479" t="s">
        <v>2405</v>
      </c>
      <c r="E479">
        <v>9</v>
      </c>
      <c r="G479">
        <v>44457.5</v>
      </c>
      <c r="H479">
        <v>59933.5</v>
      </c>
      <c r="I479">
        <v>81080.5</v>
      </c>
      <c r="J479" t="s">
        <v>1982</v>
      </c>
      <c r="K479">
        <v>12.2</v>
      </c>
      <c r="L479" t="s">
        <v>1983</v>
      </c>
      <c r="O479">
        <v>7.7</v>
      </c>
      <c r="P479">
        <v>76944</v>
      </c>
    </row>
    <row r="480" spans="1:16" hidden="1">
      <c r="A480" s="202" t="s">
        <v>2958</v>
      </c>
      <c r="B480" t="s">
        <v>2959</v>
      </c>
      <c r="C480">
        <v>48029</v>
      </c>
      <c r="D480" t="s">
        <v>2405</v>
      </c>
      <c r="E480">
        <v>9</v>
      </c>
      <c r="G480">
        <v>44457.5</v>
      </c>
      <c r="H480">
        <v>59933.5</v>
      </c>
      <c r="I480">
        <v>81080.5</v>
      </c>
      <c r="J480" t="s">
        <v>1986</v>
      </c>
      <c r="K480">
        <v>12.2</v>
      </c>
      <c r="L480" t="s">
        <v>1983</v>
      </c>
      <c r="O480">
        <v>3.5</v>
      </c>
      <c r="P480">
        <v>114620</v>
      </c>
    </row>
    <row r="481" spans="1:16" hidden="1">
      <c r="A481" s="202" t="s">
        <v>2960</v>
      </c>
      <c r="B481" t="s">
        <v>2961</v>
      </c>
      <c r="C481">
        <v>48029</v>
      </c>
      <c r="D481" t="s">
        <v>2405</v>
      </c>
      <c r="E481">
        <v>9</v>
      </c>
      <c r="G481">
        <v>44457.5</v>
      </c>
      <c r="H481">
        <v>59933.5</v>
      </c>
      <c r="I481">
        <v>81080.5</v>
      </c>
      <c r="J481" t="s">
        <v>2000</v>
      </c>
      <c r="K481">
        <v>12.2</v>
      </c>
      <c r="L481" t="s">
        <v>1983</v>
      </c>
      <c r="O481">
        <v>12.9</v>
      </c>
      <c r="P481">
        <v>48482</v>
      </c>
    </row>
    <row r="482" spans="1:16" hidden="1">
      <c r="A482" s="202" t="s">
        <v>2962</v>
      </c>
      <c r="B482" t="s">
        <v>2963</v>
      </c>
      <c r="C482">
        <v>48029</v>
      </c>
      <c r="D482" t="s">
        <v>2405</v>
      </c>
      <c r="E482">
        <v>9</v>
      </c>
      <c r="G482">
        <v>44457.5</v>
      </c>
      <c r="H482">
        <v>59933.5</v>
      </c>
      <c r="I482">
        <v>81080.5</v>
      </c>
      <c r="J482" t="s">
        <v>1986</v>
      </c>
      <c r="K482">
        <v>12.2</v>
      </c>
      <c r="L482" t="s">
        <v>1983</v>
      </c>
      <c r="O482">
        <v>3.3</v>
      </c>
      <c r="P482">
        <v>104746</v>
      </c>
    </row>
    <row r="483" spans="1:16" hidden="1">
      <c r="A483" s="202" t="s">
        <v>2964</v>
      </c>
      <c r="B483" t="s">
        <v>2965</v>
      </c>
      <c r="C483">
        <v>48029</v>
      </c>
      <c r="D483" t="s">
        <v>2405</v>
      </c>
      <c r="E483">
        <v>9</v>
      </c>
      <c r="G483">
        <v>44457.5</v>
      </c>
      <c r="H483">
        <v>59933.5</v>
      </c>
      <c r="I483">
        <v>81080.5</v>
      </c>
      <c r="J483" t="s">
        <v>2000</v>
      </c>
      <c r="K483">
        <v>12.2</v>
      </c>
      <c r="L483" t="s">
        <v>1983</v>
      </c>
      <c r="O483">
        <v>7.4</v>
      </c>
      <c r="P483">
        <v>57357</v>
      </c>
    </row>
    <row r="484" spans="1:16" hidden="1">
      <c r="A484" s="202" t="s">
        <v>2966</v>
      </c>
      <c r="B484" t="s">
        <v>2967</v>
      </c>
      <c r="C484">
        <v>48029</v>
      </c>
      <c r="D484" t="s">
        <v>2405</v>
      </c>
      <c r="E484">
        <v>9</v>
      </c>
      <c r="G484">
        <v>44457.5</v>
      </c>
      <c r="H484">
        <v>59933.5</v>
      </c>
      <c r="I484">
        <v>81080.5</v>
      </c>
      <c r="J484" t="s">
        <v>1986</v>
      </c>
      <c r="K484">
        <v>12.2</v>
      </c>
      <c r="L484" t="s">
        <v>1983</v>
      </c>
      <c r="O484">
        <v>1.9</v>
      </c>
      <c r="P484">
        <v>106863</v>
      </c>
    </row>
    <row r="485" spans="1:16" hidden="1">
      <c r="A485" s="202" t="s">
        <v>2968</v>
      </c>
      <c r="B485" t="s">
        <v>2969</v>
      </c>
      <c r="C485">
        <v>48029</v>
      </c>
      <c r="D485" t="s">
        <v>2405</v>
      </c>
      <c r="E485">
        <v>9</v>
      </c>
      <c r="G485">
        <v>44457.5</v>
      </c>
      <c r="H485">
        <v>59933.5</v>
      </c>
      <c r="I485">
        <v>81080.5</v>
      </c>
      <c r="J485" t="s">
        <v>1982</v>
      </c>
      <c r="K485">
        <v>12.2</v>
      </c>
      <c r="L485" t="s">
        <v>1983</v>
      </c>
      <c r="O485">
        <v>15.1</v>
      </c>
      <c r="P485">
        <v>63438</v>
      </c>
    </row>
    <row r="486" spans="1:16" hidden="1">
      <c r="A486" s="202" t="s">
        <v>2970</v>
      </c>
      <c r="B486" t="s">
        <v>2971</v>
      </c>
      <c r="C486">
        <v>48029</v>
      </c>
      <c r="D486" t="s">
        <v>2405</v>
      </c>
      <c r="E486">
        <v>9</v>
      </c>
      <c r="G486">
        <v>44457.5</v>
      </c>
      <c r="H486">
        <v>59933.5</v>
      </c>
      <c r="I486">
        <v>81080.5</v>
      </c>
      <c r="J486" t="s">
        <v>1986</v>
      </c>
      <c r="K486">
        <v>12.2</v>
      </c>
      <c r="L486" t="s">
        <v>1983</v>
      </c>
      <c r="O486">
        <v>8.1</v>
      </c>
      <c r="P486">
        <v>83563</v>
      </c>
    </row>
    <row r="487" spans="1:16" hidden="1">
      <c r="A487" s="202" t="s">
        <v>2972</v>
      </c>
      <c r="B487" t="s">
        <v>2973</v>
      </c>
      <c r="C487">
        <v>48029</v>
      </c>
      <c r="D487" t="s">
        <v>2405</v>
      </c>
      <c r="E487">
        <v>9</v>
      </c>
      <c r="G487">
        <v>44457.5</v>
      </c>
      <c r="H487">
        <v>59933.5</v>
      </c>
      <c r="I487">
        <v>81080.5</v>
      </c>
      <c r="J487" t="s">
        <v>2000</v>
      </c>
      <c r="K487">
        <v>12.2</v>
      </c>
      <c r="L487" t="s">
        <v>1983</v>
      </c>
      <c r="O487">
        <v>10.6</v>
      </c>
      <c r="P487">
        <v>54617</v>
      </c>
    </row>
    <row r="488" spans="1:16" hidden="1">
      <c r="A488" s="202" t="s">
        <v>2974</v>
      </c>
      <c r="B488" t="s">
        <v>2975</v>
      </c>
      <c r="C488">
        <v>48029</v>
      </c>
      <c r="D488" t="s">
        <v>2405</v>
      </c>
      <c r="E488">
        <v>9</v>
      </c>
      <c r="G488">
        <v>44457.5</v>
      </c>
      <c r="H488">
        <v>59933.5</v>
      </c>
      <c r="I488">
        <v>81080.5</v>
      </c>
      <c r="J488" t="s">
        <v>1986</v>
      </c>
      <c r="K488">
        <v>12.2</v>
      </c>
      <c r="L488" t="s">
        <v>1983</v>
      </c>
      <c r="O488">
        <v>0</v>
      </c>
      <c r="P488">
        <v>92863</v>
      </c>
    </row>
    <row r="489" spans="1:16" hidden="1">
      <c r="A489" s="202" t="s">
        <v>2976</v>
      </c>
      <c r="B489" t="s">
        <v>2977</v>
      </c>
      <c r="C489">
        <v>48029</v>
      </c>
      <c r="D489" t="s">
        <v>2405</v>
      </c>
      <c r="E489">
        <v>9</v>
      </c>
      <c r="G489">
        <v>44457.5</v>
      </c>
      <c r="H489">
        <v>59933.5</v>
      </c>
      <c r="I489">
        <v>81080.5</v>
      </c>
      <c r="J489" t="s">
        <v>1986</v>
      </c>
      <c r="K489">
        <v>12.2</v>
      </c>
      <c r="L489" t="s">
        <v>1983</v>
      </c>
      <c r="O489">
        <v>8.3000000000000007</v>
      </c>
      <c r="P489">
        <v>82429</v>
      </c>
    </row>
    <row r="490" spans="1:16" hidden="1">
      <c r="A490" s="202" t="s">
        <v>2978</v>
      </c>
      <c r="B490" t="s">
        <v>2979</v>
      </c>
      <c r="C490">
        <v>48029</v>
      </c>
      <c r="D490" t="s">
        <v>2405</v>
      </c>
      <c r="E490">
        <v>9</v>
      </c>
      <c r="G490">
        <v>44457.5</v>
      </c>
      <c r="H490">
        <v>59933.5</v>
      </c>
      <c r="I490">
        <v>81080.5</v>
      </c>
      <c r="J490" t="s">
        <v>2000</v>
      </c>
      <c r="K490">
        <v>12.2</v>
      </c>
      <c r="L490" t="s">
        <v>1983</v>
      </c>
      <c r="O490">
        <v>9.4</v>
      </c>
      <c r="P490">
        <v>53552</v>
      </c>
    </row>
    <row r="491" spans="1:16" hidden="1">
      <c r="A491" s="202" t="s">
        <v>2980</v>
      </c>
      <c r="B491" t="s">
        <v>2981</v>
      </c>
      <c r="C491">
        <v>48029</v>
      </c>
      <c r="D491" t="s">
        <v>2405</v>
      </c>
      <c r="E491">
        <v>9</v>
      </c>
      <c r="G491">
        <v>44457.5</v>
      </c>
      <c r="H491">
        <v>59933.5</v>
      </c>
      <c r="I491">
        <v>81080.5</v>
      </c>
      <c r="J491" t="s">
        <v>1982</v>
      </c>
      <c r="K491">
        <v>12.2</v>
      </c>
      <c r="L491" t="s">
        <v>1983</v>
      </c>
      <c r="O491">
        <v>6.5</v>
      </c>
      <c r="P491">
        <v>75424</v>
      </c>
    </row>
    <row r="492" spans="1:16" hidden="1">
      <c r="A492" s="202" t="s">
        <v>2982</v>
      </c>
      <c r="B492" t="s">
        <v>2983</v>
      </c>
      <c r="C492">
        <v>48029</v>
      </c>
      <c r="D492" t="s">
        <v>2405</v>
      </c>
      <c r="E492">
        <v>9</v>
      </c>
      <c r="G492">
        <v>44457.5</v>
      </c>
      <c r="H492">
        <v>59933.5</v>
      </c>
      <c r="I492">
        <v>81080.5</v>
      </c>
      <c r="J492" t="s">
        <v>2000</v>
      </c>
      <c r="K492">
        <v>12.2</v>
      </c>
      <c r="L492" t="s">
        <v>1983</v>
      </c>
      <c r="O492">
        <v>16.2</v>
      </c>
      <c r="P492">
        <v>46295</v>
      </c>
    </row>
    <row r="493" spans="1:16" hidden="1">
      <c r="A493" s="202" t="s">
        <v>2984</v>
      </c>
      <c r="B493" t="s">
        <v>2985</v>
      </c>
      <c r="C493">
        <v>48029</v>
      </c>
      <c r="D493" t="s">
        <v>2405</v>
      </c>
      <c r="E493">
        <v>9</v>
      </c>
      <c r="G493">
        <v>44457.5</v>
      </c>
      <c r="H493">
        <v>59933.5</v>
      </c>
      <c r="I493">
        <v>81080.5</v>
      </c>
      <c r="J493" t="s">
        <v>2000</v>
      </c>
      <c r="K493">
        <v>12.2</v>
      </c>
      <c r="L493" t="s">
        <v>1983</v>
      </c>
      <c r="O493">
        <v>14.5</v>
      </c>
      <c r="P493">
        <v>59368</v>
      </c>
    </row>
    <row r="494" spans="1:16" hidden="1">
      <c r="A494" s="202" t="s">
        <v>2986</v>
      </c>
      <c r="B494" t="s">
        <v>2987</v>
      </c>
      <c r="C494">
        <v>48029</v>
      </c>
      <c r="D494" t="s">
        <v>2405</v>
      </c>
      <c r="E494">
        <v>9</v>
      </c>
      <c r="G494">
        <v>44457.5</v>
      </c>
      <c r="H494">
        <v>59933.5</v>
      </c>
      <c r="I494">
        <v>81080.5</v>
      </c>
      <c r="J494" t="s">
        <v>1986</v>
      </c>
      <c r="K494">
        <v>12.2</v>
      </c>
      <c r="L494" t="s">
        <v>1983</v>
      </c>
      <c r="O494">
        <v>6.7</v>
      </c>
      <c r="P494">
        <v>87700</v>
      </c>
    </row>
    <row r="495" spans="1:16" hidden="1">
      <c r="A495" s="202" t="s">
        <v>2988</v>
      </c>
      <c r="B495" t="s">
        <v>2989</v>
      </c>
      <c r="C495">
        <v>48029</v>
      </c>
      <c r="D495" t="s">
        <v>2405</v>
      </c>
      <c r="E495">
        <v>9</v>
      </c>
      <c r="G495">
        <v>44457.5</v>
      </c>
      <c r="H495">
        <v>59933.5</v>
      </c>
      <c r="I495">
        <v>81080.5</v>
      </c>
      <c r="J495" t="s">
        <v>1986</v>
      </c>
      <c r="K495">
        <v>12.2</v>
      </c>
      <c r="L495" t="s">
        <v>1983</v>
      </c>
      <c r="O495">
        <v>10.7</v>
      </c>
      <c r="P495">
        <v>104293</v>
      </c>
    </row>
    <row r="496" spans="1:16" hidden="1">
      <c r="A496" s="202" t="s">
        <v>2990</v>
      </c>
      <c r="B496" t="s">
        <v>2991</v>
      </c>
      <c r="C496">
        <v>48029</v>
      </c>
      <c r="D496" t="s">
        <v>2405</v>
      </c>
      <c r="E496">
        <v>9</v>
      </c>
      <c r="G496">
        <v>44457.5</v>
      </c>
      <c r="H496">
        <v>59933.5</v>
      </c>
      <c r="I496">
        <v>81080.5</v>
      </c>
      <c r="J496" t="s">
        <v>1982</v>
      </c>
      <c r="K496">
        <v>12.2</v>
      </c>
      <c r="L496" t="s">
        <v>1983</v>
      </c>
      <c r="O496">
        <v>7.5</v>
      </c>
      <c r="P496">
        <v>62727</v>
      </c>
    </row>
    <row r="497" spans="1:16" hidden="1">
      <c r="A497" s="202" t="s">
        <v>2992</v>
      </c>
      <c r="B497" t="s">
        <v>2993</v>
      </c>
      <c r="C497">
        <v>48029</v>
      </c>
      <c r="D497" t="s">
        <v>2405</v>
      </c>
      <c r="E497">
        <v>9</v>
      </c>
      <c r="G497">
        <v>44457.5</v>
      </c>
      <c r="H497">
        <v>59933.5</v>
      </c>
      <c r="I497">
        <v>81080.5</v>
      </c>
      <c r="J497" t="s">
        <v>1982</v>
      </c>
      <c r="K497">
        <v>12.2</v>
      </c>
      <c r="L497" t="s">
        <v>1983</v>
      </c>
      <c r="O497">
        <v>7.6</v>
      </c>
      <c r="P497">
        <v>61406</v>
      </c>
    </row>
    <row r="498" spans="1:16" hidden="1">
      <c r="A498" s="202" t="s">
        <v>2994</v>
      </c>
      <c r="B498" t="s">
        <v>2995</v>
      </c>
      <c r="C498">
        <v>48029</v>
      </c>
      <c r="D498" t="s">
        <v>2405</v>
      </c>
      <c r="E498">
        <v>9</v>
      </c>
      <c r="G498">
        <v>44457.5</v>
      </c>
      <c r="H498">
        <v>59933.5</v>
      </c>
      <c r="I498">
        <v>81080.5</v>
      </c>
      <c r="J498" t="s">
        <v>1982</v>
      </c>
      <c r="K498">
        <v>12.2</v>
      </c>
      <c r="L498" t="s">
        <v>1990</v>
      </c>
      <c r="O498">
        <v>26.4</v>
      </c>
      <c r="P498">
        <v>62560</v>
      </c>
    </row>
    <row r="499" spans="1:16" hidden="1">
      <c r="A499" s="202" t="s">
        <v>2996</v>
      </c>
      <c r="B499" t="s">
        <v>2997</v>
      </c>
      <c r="C499">
        <v>48029</v>
      </c>
      <c r="D499" t="s">
        <v>2405</v>
      </c>
      <c r="E499">
        <v>9</v>
      </c>
      <c r="G499">
        <v>44457.5</v>
      </c>
      <c r="H499">
        <v>59933.5</v>
      </c>
      <c r="I499">
        <v>81080.5</v>
      </c>
      <c r="J499" t="s">
        <v>1993</v>
      </c>
      <c r="K499">
        <v>12.2</v>
      </c>
      <c r="L499" t="s">
        <v>1990</v>
      </c>
      <c r="O499">
        <v>43.5</v>
      </c>
      <c r="P499">
        <v>40000</v>
      </c>
    </row>
    <row r="500" spans="1:16" hidden="1">
      <c r="A500" s="202" t="s">
        <v>2998</v>
      </c>
      <c r="B500" t="s">
        <v>2999</v>
      </c>
      <c r="C500">
        <v>48029</v>
      </c>
      <c r="D500" t="s">
        <v>2405</v>
      </c>
      <c r="E500">
        <v>9</v>
      </c>
      <c r="G500">
        <v>44457.5</v>
      </c>
      <c r="H500">
        <v>59933.5</v>
      </c>
      <c r="I500">
        <v>81080.5</v>
      </c>
      <c r="J500" t="s">
        <v>1982</v>
      </c>
      <c r="K500">
        <v>12.2</v>
      </c>
      <c r="L500" t="s">
        <v>1983</v>
      </c>
      <c r="O500">
        <v>12.4</v>
      </c>
      <c r="P500">
        <v>75000</v>
      </c>
    </row>
    <row r="501" spans="1:16" hidden="1">
      <c r="A501" s="202" t="s">
        <v>3000</v>
      </c>
      <c r="B501" t="s">
        <v>3001</v>
      </c>
      <c r="C501">
        <v>48029</v>
      </c>
      <c r="D501" t="s">
        <v>2405</v>
      </c>
      <c r="E501">
        <v>9</v>
      </c>
      <c r="G501">
        <v>44457.5</v>
      </c>
      <c r="H501">
        <v>59933.5</v>
      </c>
      <c r="I501">
        <v>81080.5</v>
      </c>
      <c r="J501" t="s">
        <v>2000</v>
      </c>
      <c r="K501">
        <v>12.2</v>
      </c>
      <c r="L501" t="s">
        <v>1983</v>
      </c>
      <c r="O501">
        <v>12.8</v>
      </c>
      <c r="P501">
        <v>55050</v>
      </c>
    </row>
    <row r="502" spans="1:16" hidden="1">
      <c r="A502" s="202" t="s">
        <v>3002</v>
      </c>
      <c r="B502" t="s">
        <v>3003</v>
      </c>
      <c r="C502">
        <v>48029</v>
      </c>
      <c r="D502" t="s">
        <v>2405</v>
      </c>
      <c r="E502">
        <v>9</v>
      </c>
      <c r="G502">
        <v>44457.5</v>
      </c>
      <c r="H502">
        <v>59933.5</v>
      </c>
      <c r="I502">
        <v>81080.5</v>
      </c>
      <c r="J502" t="s">
        <v>1982</v>
      </c>
      <c r="K502">
        <v>12.2</v>
      </c>
      <c r="L502" t="s">
        <v>1983</v>
      </c>
      <c r="O502">
        <v>18.5</v>
      </c>
      <c r="P502">
        <v>64324</v>
      </c>
    </row>
    <row r="503" spans="1:16" hidden="1">
      <c r="A503" s="202" t="s">
        <v>3004</v>
      </c>
      <c r="B503" t="s">
        <v>3005</v>
      </c>
      <c r="C503">
        <v>48029</v>
      </c>
      <c r="D503" t="s">
        <v>2405</v>
      </c>
      <c r="E503">
        <v>9</v>
      </c>
      <c r="G503">
        <v>44457.5</v>
      </c>
      <c r="H503">
        <v>59933.5</v>
      </c>
      <c r="I503">
        <v>81080.5</v>
      </c>
      <c r="J503" t="s">
        <v>1986</v>
      </c>
      <c r="K503">
        <v>12.2</v>
      </c>
      <c r="L503" t="s">
        <v>1983</v>
      </c>
      <c r="O503">
        <v>12.9</v>
      </c>
      <c r="P503">
        <v>82292</v>
      </c>
    </row>
    <row r="504" spans="1:16" hidden="1">
      <c r="A504" s="202" t="s">
        <v>3006</v>
      </c>
      <c r="B504" t="s">
        <v>3007</v>
      </c>
      <c r="C504">
        <v>48029</v>
      </c>
      <c r="D504" t="s">
        <v>2405</v>
      </c>
      <c r="E504">
        <v>9</v>
      </c>
      <c r="G504">
        <v>44457.5</v>
      </c>
      <c r="H504">
        <v>59933.5</v>
      </c>
      <c r="I504">
        <v>81080.5</v>
      </c>
      <c r="J504" t="s">
        <v>1982</v>
      </c>
      <c r="K504">
        <v>12.2</v>
      </c>
      <c r="L504" t="s">
        <v>1983</v>
      </c>
      <c r="O504">
        <v>14.6</v>
      </c>
      <c r="P504">
        <v>72763</v>
      </c>
    </row>
    <row r="505" spans="1:16" hidden="1">
      <c r="A505" s="202" t="s">
        <v>3008</v>
      </c>
      <c r="B505" t="s">
        <v>3009</v>
      </c>
      <c r="C505">
        <v>48029</v>
      </c>
      <c r="D505" t="s">
        <v>2405</v>
      </c>
      <c r="E505">
        <v>9</v>
      </c>
      <c r="G505">
        <v>44457.5</v>
      </c>
      <c r="H505">
        <v>59933.5</v>
      </c>
      <c r="I505">
        <v>81080.5</v>
      </c>
      <c r="J505" t="s">
        <v>1986</v>
      </c>
      <c r="K505">
        <v>12.2</v>
      </c>
      <c r="L505" t="s">
        <v>1983</v>
      </c>
      <c r="O505">
        <v>4.2</v>
      </c>
      <c r="P505">
        <v>92481</v>
      </c>
    </row>
    <row r="506" spans="1:16" hidden="1">
      <c r="A506" s="202" t="s">
        <v>3010</v>
      </c>
      <c r="B506" t="s">
        <v>3011</v>
      </c>
      <c r="C506">
        <v>48029</v>
      </c>
      <c r="D506" t="s">
        <v>2405</v>
      </c>
      <c r="E506">
        <v>9</v>
      </c>
      <c r="G506">
        <v>44457.5</v>
      </c>
      <c r="H506">
        <v>59933.5</v>
      </c>
      <c r="I506">
        <v>81080.5</v>
      </c>
      <c r="J506" t="s">
        <v>1982</v>
      </c>
      <c r="K506">
        <v>12.2</v>
      </c>
      <c r="L506" t="s">
        <v>1990</v>
      </c>
      <c r="O506">
        <v>27.5</v>
      </c>
      <c r="P506">
        <v>70257</v>
      </c>
    </row>
    <row r="507" spans="1:16" hidden="1">
      <c r="A507" s="202" t="s">
        <v>3012</v>
      </c>
      <c r="B507" t="s">
        <v>3013</v>
      </c>
      <c r="C507">
        <v>48029</v>
      </c>
      <c r="D507" t="s">
        <v>2405</v>
      </c>
      <c r="E507">
        <v>9</v>
      </c>
      <c r="G507">
        <v>44457.5</v>
      </c>
      <c r="H507">
        <v>59933.5</v>
      </c>
      <c r="I507">
        <v>81080.5</v>
      </c>
      <c r="J507" t="s">
        <v>1986</v>
      </c>
      <c r="K507">
        <v>12.2</v>
      </c>
      <c r="L507" t="s">
        <v>1983</v>
      </c>
      <c r="O507">
        <v>9.6999999999999993</v>
      </c>
      <c r="P507">
        <v>119006</v>
      </c>
    </row>
    <row r="508" spans="1:16" hidden="1">
      <c r="A508" s="202" t="s">
        <v>3014</v>
      </c>
      <c r="B508" t="s">
        <v>3015</v>
      </c>
      <c r="C508">
        <v>48029</v>
      </c>
      <c r="D508" t="s">
        <v>2405</v>
      </c>
      <c r="E508">
        <v>9</v>
      </c>
      <c r="G508">
        <v>44457.5</v>
      </c>
      <c r="H508">
        <v>59933.5</v>
      </c>
      <c r="I508">
        <v>81080.5</v>
      </c>
      <c r="J508" t="s">
        <v>1986</v>
      </c>
      <c r="K508">
        <v>12.2</v>
      </c>
      <c r="L508" t="s">
        <v>1983</v>
      </c>
      <c r="O508">
        <v>2.2999999999999998</v>
      </c>
      <c r="P508">
        <v>105404</v>
      </c>
    </row>
    <row r="509" spans="1:16" hidden="1">
      <c r="A509" s="202" t="s">
        <v>3016</v>
      </c>
      <c r="B509" t="s">
        <v>3017</v>
      </c>
      <c r="C509">
        <v>48029</v>
      </c>
      <c r="D509" t="s">
        <v>2405</v>
      </c>
      <c r="E509">
        <v>9</v>
      </c>
      <c r="G509">
        <v>44457.5</v>
      </c>
      <c r="H509">
        <v>59933.5</v>
      </c>
      <c r="I509">
        <v>81080.5</v>
      </c>
      <c r="J509" t="s">
        <v>1986</v>
      </c>
      <c r="K509">
        <v>12.2</v>
      </c>
      <c r="L509" t="s">
        <v>1983</v>
      </c>
      <c r="O509">
        <v>2.9</v>
      </c>
      <c r="P509">
        <v>133889</v>
      </c>
    </row>
    <row r="510" spans="1:16" hidden="1">
      <c r="A510" s="202" t="s">
        <v>3018</v>
      </c>
      <c r="B510" t="s">
        <v>3019</v>
      </c>
      <c r="C510">
        <v>48029</v>
      </c>
      <c r="D510" t="s">
        <v>2405</v>
      </c>
      <c r="E510">
        <v>9</v>
      </c>
      <c r="G510">
        <v>44457.5</v>
      </c>
      <c r="H510">
        <v>59933.5</v>
      </c>
      <c r="I510">
        <v>81080.5</v>
      </c>
      <c r="J510" t="s">
        <v>1986</v>
      </c>
      <c r="K510">
        <v>12.2</v>
      </c>
      <c r="L510" t="s">
        <v>1983</v>
      </c>
      <c r="O510">
        <v>5.3</v>
      </c>
      <c r="P510">
        <v>127707</v>
      </c>
    </row>
    <row r="511" spans="1:16" hidden="1">
      <c r="A511" s="202" t="s">
        <v>3020</v>
      </c>
      <c r="B511" t="s">
        <v>3021</v>
      </c>
      <c r="C511">
        <v>48029</v>
      </c>
      <c r="D511" t="s">
        <v>2405</v>
      </c>
      <c r="E511">
        <v>9</v>
      </c>
      <c r="G511">
        <v>44457.5</v>
      </c>
      <c r="H511">
        <v>59933.5</v>
      </c>
      <c r="I511">
        <v>81080.5</v>
      </c>
      <c r="J511" t="s">
        <v>1986</v>
      </c>
      <c r="K511">
        <v>12.2</v>
      </c>
      <c r="L511" t="s">
        <v>1983</v>
      </c>
      <c r="O511">
        <v>4.5</v>
      </c>
      <c r="P511">
        <v>119904</v>
      </c>
    </row>
    <row r="512" spans="1:16" hidden="1">
      <c r="A512" s="202" t="s">
        <v>3022</v>
      </c>
      <c r="B512" t="s">
        <v>3023</v>
      </c>
      <c r="C512">
        <v>48029</v>
      </c>
      <c r="D512" t="s">
        <v>2405</v>
      </c>
      <c r="E512">
        <v>9</v>
      </c>
      <c r="G512">
        <v>44457.5</v>
      </c>
      <c r="H512">
        <v>59933.5</v>
      </c>
      <c r="I512">
        <v>81080.5</v>
      </c>
      <c r="J512" t="s">
        <v>1986</v>
      </c>
      <c r="K512">
        <v>12.2</v>
      </c>
      <c r="L512" t="s">
        <v>1983</v>
      </c>
      <c r="O512">
        <v>8.6999999999999993</v>
      </c>
      <c r="P512">
        <v>109051</v>
      </c>
    </row>
    <row r="513" spans="1:16" hidden="1">
      <c r="A513" s="202" t="s">
        <v>3024</v>
      </c>
      <c r="B513" t="s">
        <v>3025</v>
      </c>
      <c r="C513">
        <v>48029</v>
      </c>
      <c r="D513" t="s">
        <v>2405</v>
      </c>
      <c r="E513">
        <v>9</v>
      </c>
      <c r="G513">
        <v>44457.5</v>
      </c>
      <c r="H513">
        <v>59933.5</v>
      </c>
      <c r="I513">
        <v>81080.5</v>
      </c>
      <c r="J513" t="s">
        <v>1986</v>
      </c>
      <c r="K513">
        <v>12.2</v>
      </c>
      <c r="L513" t="s">
        <v>1983</v>
      </c>
      <c r="O513">
        <v>3.4</v>
      </c>
      <c r="P513">
        <v>136471</v>
      </c>
    </row>
    <row r="514" spans="1:16" hidden="1">
      <c r="A514" s="202" t="s">
        <v>3026</v>
      </c>
      <c r="B514" t="s">
        <v>3027</v>
      </c>
      <c r="C514">
        <v>48029</v>
      </c>
      <c r="D514" t="s">
        <v>2405</v>
      </c>
      <c r="E514">
        <v>9</v>
      </c>
      <c r="G514">
        <v>44457.5</v>
      </c>
      <c r="H514">
        <v>59933.5</v>
      </c>
      <c r="I514">
        <v>81080.5</v>
      </c>
      <c r="J514" t="s">
        <v>1986</v>
      </c>
      <c r="K514">
        <v>12.2</v>
      </c>
      <c r="L514" t="s">
        <v>1983</v>
      </c>
      <c r="O514">
        <v>4.8</v>
      </c>
      <c r="P514">
        <v>108083</v>
      </c>
    </row>
    <row r="515" spans="1:16" hidden="1">
      <c r="A515" s="202" t="s">
        <v>3028</v>
      </c>
      <c r="B515" t="s">
        <v>3029</v>
      </c>
      <c r="C515">
        <v>48029</v>
      </c>
      <c r="D515" t="s">
        <v>2405</v>
      </c>
      <c r="E515">
        <v>9</v>
      </c>
      <c r="G515">
        <v>44457.5</v>
      </c>
      <c r="H515">
        <v>59933.5</v>
      </c>
      <c r="I515">
        <v>81080.5</v>
      </c>
      <c r="J515" t="s">
        <v>1986</v>
      </c>
      <c r="K515">
        <v>12.2</v>
      </c>
      <c r="L515" t="s">
        <v>1983</v>
      </c>
      <c r="O515">
        <v>3.6</v>
      </c>
      <c r="P515">
        <v>111694</v>
      </c>
    </row>
    <row r="516" spans="1:16" hidden="1">
      <c r="A516" s="202" t="s">
        <v>3030</v>
      </c>
      <c r="B516" t="s">
        <v>3031</v>
      </c>
      <c r="C516">
        <v>48029</v>
      </c>
      <c r="D516" t="s">
        <v>2405</v>
      </c>
      <c r="E516">
        <v>9</v>
      </c>
      <c r="G516">
        <v>44457.5</v>
      </c>
      <c r="H516">
        <v>59933.5</v>
      </c>
      <c r="I516">
        <v>81080.5</v>
      </c>
      <c r="J516" t="s">
        <v>1993</v>
      </c>
      <c r="K516">
        <v>12.2</v>
      </c>
      <c r="L516" t="s">
        <v>1990</v>
      </c>
      <c r="O516">
        <v>20.5</v>
      </c>
      <c r="P516">
        <v>40841</v>
      </c>
    </row>
    <row r="517" spans="1:16" hidden="1">
      <c r="A517" s="202" t="s">
        <v>3032</v>
      </c>
      <c r="B517" t="s">
        <v>3033</v>
      </c>
      <c r="C517">
        <v>48029</v>
      </c>
      <c r="D517" t="s">
        <v>2405</v>
      </c>
      <c r="E517">
        <v>9</v>
      </c>
      <c r="G517">
        <v>44457.5</v>
      </c>
      <c r="H517">
        <v>59933.5</v>
      </c>
      <c r="I517">
        <v>81080.5</v>
      </c>
      <c r="J517" t="s">
        <v>2000</v>
      </c>
      <c r="K517">
        <v>12.2</v>
      </c>
      <c r="L517" t="s">
        <v>1983</v>
      </c>
      <c r="O517">
        <v>10.8</v>
      </c>
      <c r="P517">
        <v>52375</v>
      </c>
    </row>
    <row r="518" spans="1:16" hidden="1">
      <c r="A518" s="202" t="s">
        <v>3034</v>
      </c>
      <c r="B518" t="s">
        <v>3035</v>
      </c>
      <c r="C518">
        <v>48029</v>
      </c>
      <c r="D518" t="s">
        <v>2405</v>
      </c>
      <c r="E518">
        <v>9</v>
      </c>
      <c r="G518">
        <v>44457.5</v>
      </c>
      <c r="H518">
        <v>59933.5</v>
      </c>
      <c r="I518">
        <v>81080.5</v>
      </c>
      <c r="J518" t="s">
        <v>1986</v>
      </c>
      <c r="K518">
        <v>12.2</v>
      </c>
      <c r="L518" t="s">
        <v>1983</v>
      </c>
      <c r="O518">
        <v>13.8</v>
      </c>
      <c r="P518">
        <v>84821</v>
      </c>
    </row>
    <row r="519" spans="1:16" hidden="1">
      <c r="A519" s="202" t="s">
        <v>3036</v>
      </c>
      <c r="B519" t="s">
        <v>3037</v>
      </c>
      <c r="C519">
        <v>48029</v>
      </c>
      <c r="D519" t="s">
        <v>2405</v>
      </c>
      <c r="E519">
        <v>9</v>
      </c>
      <c r="G519">
        <v>44457.5</v>
      </c>
      <c r="H519">
        <v>59933.5</v>
      </c>
      <c r="I519">
        <v>81080.5</v>
      </c>
      <c r="J519" t="s">
        <v>1993</v>
      </c>
      <c r="K519">
        <v>12.2</v>
      </c>
      <c r="L519" t="s">
        <v>1990</v>
      </c>
      <c r="O519">
        <v>24.7</v>
      </c>
      <c r="P519">
        <v>44363</v>
      </c>
    </row>
    <row r="520" spans="1:16" hidden="1">
      <c r="A520" s="202" t="s">
        <v>3038</v>
      </c>
      <c r="B520" t="s">
        <v>3039</v>
      </c>
      <c r="C520">
        <v>48029</v>
      </c>
      <c r="D520" t="s">
        <v>2405</v>
      </c>
      <c r="E520">
        <v>9</v>
      </c>
      <c r="G520">
        <v>44457.5</v>
      </c>
      <c r="H520">
        <v>59933.5</v>
      </c>
      <c r="I520">
        <v>81080.5</v>
      </c>
      <c r="J520" t="s">
        <v>2000</v>
      </c>
      <c r="K520">
        <v>12.2</v>
      </c>
      <c r="L520" t="s">
        <v>1983</v>
      </c>
      <c r="O520">
        <v>17.100000000000001</v>
      </c>
      <c r="P520">
        <v>49205</v>
      </c>
    </row>
    <row r="521" spans="1:16" hidden="1">
      <c r="A521" s="202" t="s">
        <v>3040</v>
      </c>
      <c r="B521" t="s">
        <v>3041</v>
      </c>
      <c r="C521">
        <v>48029</v>
      </c>
      <c r="D521" t="s">
        <v>2405</v>
      </c>
      <c r="E521">
        <v>9</v>
      </c>
      <c r="G521">
        <v>44457.5</v>
      </c>
      <c r="H521">
        <v>59933.5</v>
      </c>
      <c r="I521">
        <v>81080.5</v>
      </c>
      <c r="J521" t="s">
        <v>2000</v>
      </c>
      <c r="K521">
        <v>12.2</v>
      </c>
      <c r="L521" t="s">
        <v>1983</v>
      </c>
      <c r="O521">
        <v>15.2</v>
      </c>
      <c r="P521">
        <v>48686</v>
      </c>
    </row>
    <row r="522" spans="1:16" hidden="1">
      <c r="A522" s="202" t="s">
        <v>3042</v>
      </c>
      <c r="B522" t="s">
        <v>3043</v>
      </c>
      <c r="C522">
        <v>48029</v>
      </c>
      <c r="D522" t="s">
        <v>2405</v>
      </c>
      <c r="E522">
        <v>9</v>
      </c>
      <c r="G522">
        <v>44457.5</v>
      </c>
      <c r="H522">
        <v>59933.5</v>
      </c>
      <c r="I522">
        <v>81080.5</v>
      </c>
      <c r="J522" t="s">
        <v>1993</v>
      </c>
      <c r="K522">
        <v>12.2</v>
      </c>
      <c r="L522" t="s">
        <v>1990</v>
      </c>
      <c r="O522">
        <v>23</v>
      </c>
      <c r="P522">
        <v>41818</v>
      </c>
    </row>
    <row r="523" spans="1:16" hidden="1">
      <c r="A523" s="202" t="s">
        <v>3044</v>
      </c>
      <c r="B523" t="s">
        <v>3045</v>
      </c>
      <c r="C523">
        <v>48029</v>
      </c>
      <c r="D523" t="s">
        <v>2405</v>
      </c>
      <c r="E523">
        <v>9</v>
      </c>
      <c r="G523">
        <v>44457.5</v>
      </c>
      <c r="H523">
        <v>59933.5</v>
      </c>
      <c r="I523">
        <v>81080.5</v>
      </c>
      <c r="J523" t="s">
        <v>2000</v>
      </c>
      <c r="K523">
        <v>12.2</v>
      </c>
      <c r="L523" t="s">
        <v>1990</v>
      </c>
      <c r="O523">
        <v>27.1</v>
      </c>
      <c r="P523">
        <v>46607</v>
      </c>
    </row>
    <row r="524" spans="1:16" hidden="1">
      <c r="A524" s="202" t="s">
        <v>3046</v>
      </c>
      <c r="B524" t="s">
        <v>3047</v>
      </c>
      <c r="C524">
        <v>48029</v>
      </c>
      <c r="D524" t="s">
        <v>2405</v>
      </c>
      <c r="E524">
        <v>9</v>
      </c>
      <c r="G524">
        <v>44457.5</v>
      </c>
      <c r="H524">
        <v>59933.5</v>
      </c>
      <c r="I524">
        <v>81080.5</v>
      </c>
      <c r="J524" t="s">
        <v>1993</v>
      </c>
      <c r="K524">
        <v>12.2</v>
      </c>
      <c r="L524" t="s">
        <v>1990</v>
      </c>
      <c r="O524">
        <v>26.9</v>
      </c>
      <c r="P524">
        <v>39213</v>
      </c>
    </row>
    <row r="525" spans="1:16" hidden="1">
      <c r="A525" s="202" t="s">
        <v>3048</v>
      </c>
      <c r="B525" t="s">
        <v>3049</v>
      </c>
      <c r="C525">
        <v>48029</v>
      </c>
      <c r="D525" t="s">
        <v>2405</v>
      </c>
      <c r="E525">
        <v>9</v>
      </c>
      <c r="G525">
        <v>44457.5</v>
      </c>
      <c r="H525">
        <v>59933.5</v>
      </c>
      <c r="I525">
        <v>81080.5</v>
      </c>
      <c r="J525" t="s">
        <v>2000</v>
      </c>
      <c r="K525">
        <v>12.2</v>
      </c>
      <c r="L525" t="s">
        <v>1983</v>
      </c>
      <c r="O525">
        <v>16.3</v>
      </c>
      <c r="P525">
        <v>53106</v>
      </c>
    </row>
    <row r="526" spans="1:16" hidden="1">
      <c r="A526" s="202" t="s">
        <v>3050</v>
      </c>
      <c r="B526" t="s">
        <v>3051</v>
      </c>
      <c r="C526">
        <v>48029</v>
      </c>
      <c r="D526" t="s">
        <v>2405</v>
      </c>
      <c r="E526">
        <v>9</v>
      </c>
      <c r="G526">
        <v>44457.5</v>
      </c>
      <c r="H526">
        <v>59933.5</v>
      </c>
      <c r="I526">
        <v>81080.5</v>
      </c>
      <c r="J526" t="s">
        <v>1986</v>
      </c>
      <c r="K526">
        <v>12.2</v>
      </c>
      <c r="L526" t="s">
        <v>1983</v>
      </c>
      <c r="O526">
        <v>5.9</v>
      </c>
      <c r="P526">
        <v>141750</v>
      </c>
    </row>
    <row r="527" spans="1:16" hidden="1">
      <c r="A527" s="202" t="s">
        <v>3052</v>
      </c>
      <c r="B527" t="s">
        <v>3053</v>
      </c>
      <c r="C527">
        <v>48029</v>
      </c>
      <c r="D527" t="s">
        <v>2405</v>
      </c>
      <c r="E527">
        <v>9</v>
      </c>
      <c r="G527">
        <v>44457.5</v>
      </c>
      <c r="H527">
        <v>59933.5</v>
      </c>
      <c r="I527">
        <v>81080.5</v>
      </c>
      <c r="J527" t="s">
        <v>1993</v>
      </c>
      <c r="K527">
        <v>12.2</v>
      </c>
      <c r="L527" t="s">
        <v>1990</v>
      </c>
      <c r="O527">
        <v>32.6</v>
      </c>
      <c r="P527">
        <v>33763</v>
      </c>
    </row>
    <row r="528" spans="1:16" hidden="1">
      <c r="A528" s="202" t="s">
        <v>3054</v>
      </c>
      <c r="B528" t="s">
        <v>3055</v>
      </c>
      <c r="C528">
        <v>48029</v>
      </c>
      <c r="D528" t="s">
        <v>2405</v>
      </c>
      <c r="E528">
        <v>9</v>
      </c>
      <c r="G528">
        <v>44457.5</v>
      </c>
      <c r="H528">
        <v>59933.5</v>
      </c>
      <c r="I528">
        <v>81080.5</v>
      </c>
      <c r="J528" t="s">
        <v>1986</v>
      </c>
      <c r="K528">
        <v>12.2</v>
      </c>
      <c r="L528" t="s">
        <v>1983</v>
      </c>
      <c r="O528">
        <v>6.6</v>
      </c>
      <c r="P528">
        <v>81923</v>
      </c>
    </row>
    <row r="529" spans="1:16" hidden="1">
      <c r="A529" s="202" t="s">
        <v>3056</v>
      </c>
      <c r="B529" t="s">
        <v>3057</v>
      </c>
      <c r="C529">
        <v>48029</v>
      </c>
      <c r="D529" t="s">
        <v>2405</v>
      </c>
      <c r="E529">
        <v>9</v>
      </c>
      <c r="G529">
        <v>44457.5</v>
      </c>
      <c r="H529">
        <v>59933.5</v>
      </c>
      <c r="I529">
        <v>81080.5</v>
      </c>
      <c r="J529" t="s">
        <v>1993</v>
      </c>
      <c r="K529">
        <v>12.2</v>
      </c>
      <c r="L529" t="s">
        <v>1990</v>
      </c>
      <c r="O529">
        <v>29.1</v>
      </c>
      <c r="P529">
        <v>37002</v>
      </c>
    </row>
    <row r="530" spans="1:16" hidden="1">
      <c r="A530" s="202" t="s">
        <v>3058</v>
      </c>
      <c r="B530" t="s">
        <v>3059</v>
      </c>
      <c r="C530">
        <v>48029</v>
      </c>
      <c r="D530" t="s">
        <v>2405</v>
      </c>
      <c r="E530">
        <v>9</v>
      </c>
      <c r="G530">
        <v>44457.5</v>
      </c>
      <c r="H530">
        <v>59933.5</v>
      </c>
      <c r="I530">
        <v>81080.5</v>
      </c>
      <c r="J530" t="s">
        <v>1993</v>
      </c>
      <c r="K530">
        <v>12.2</v>
      </c>
      <c r="L530" t="s">
        <v>1990</v>
      </c>
      <c r="O530">
        <v>37.700000000000003</v>
      </c>
      <c r="P530">
        <v>33148</v>
      </c>
    </row>
    <row r="531" spans="1:16" hidden="1">
      <c r="A531" s="202" t="s">
        <v>3060</v>
      </c>
      <c r="B531" t="s">
        <v>3061</v>
      </c>
      <c r="C531">
        <v>48029</v>
      </c>
      <c r="D531" t="s">
        <v>2405</v>
      </c>
      <c r="E531">
        <v>9</v>
      </c>
      <c r="G531">
        <v>44457.5</v>
      </c>
      <c r="H531">
        <v>59933.5</v>
      </c>
      <c r="I531">
        <v>81080.5</v>
      </c>
      <c r="J531" t="s">
        <v>2000</v>
      </c>
      <c r="K531">
        <v>12.2</v>
      </c>
      <c r="L531" t="s">
        <v>1983</v>
      </c>
      <c r="O531">
        <v>12.2</v>
      </c>
      <c r="P531">
        <v>45300</v>
      </c>
    </row>
    <row r="532" spans="1:16" hidden="1">
      <c r="A532" s="202" t="s">
        <v>3062</v>
      </c>
      <c r="B532" t="s">
        <v>3063</v>
      </c>
      <c r="C532">
        <v>48029</v>
      </c>
      <c r="D532" t="s">
        <v>2405</v>
      </c>
      <c r="E532">
        <v>9</v>
      </c>
      <c r="G532">
        <v>44457.5</v>
      </c>
      <c r="H532">
        <v>59933.5</v>
      </c>
      <c r="I532">
        <v>81080.5</v>
      </c>
      <c r="J532" t="s">
        <v>1993</v>
      </c>
      <c r="K532">
        <v>12.2</v>
      </c>
      <c r="L532" t="s">
        <v>1990</v>
      </c>
      <c r="O532">
        <v>27</v>
      </c>
      <c r="P532">
        <v>34458</v>
      </c>
    </row>
    <row r="533" spans="1:16" hidden="1">
      <c r="A533" s="202" t="s">
        <v>3064</v>
      </c>
      <c r="B533" t="s">
        <v>3065</v>
      </c>
      <c r="C533">
        <v>48029</v>
      </c>
      <c r="D533" t="s">
        <v>2405</v>
      </c>
      <c r="E533">
        <v>9</v>
      </c>
      <c r="G533">
        <v>44457.5</v>
      </c>
      <c r="H533">
        <v>59933.5</v>
      </c>
      <c r="I533">
        <v>81080.5</v>
      </c>
      <c r="J533" t="s">
        <v>1986</v>
      </c>
      <c r="K533">
        <v>12.2</v>
      </c>
      <c r="L533" t="s">
        <v>1983</v>
      </c>
      <c r="O533">
        <v>8.6999999999999993</v>
      </c>
      <c r="P533">
        <v>120833</v>
      </c>
    </row>
    <row r="534" spans="1:16" hidden="1">
      <c r="A534" s="202" t="s">
        <v>3066</v>
      </c>
      <c r="B534" t="s">
        <v>3067</v>
      </c>
      <c r="C534">
        <v>48029</v>
      </c>
      <c r="D534" t="s">
        <v>2405</v>
      </c>
      <c r="E534">
        <v>9</v>
      </c>
      <c r="G534">
        <v>44457.5</v>
      </c>
      <c r="H534">
        <v>59933.5</v>
      </c>
      <c r="I534">
        <v>81080.5</v>
      </c>
      <c r="J534" t="s">
        <v>1982</v>
      </c>
      <c r="K534">
        <v>12.2</v>
      </c>
      <c r="L534" t="s">
        <v>1983</v>
      </c>
      <c r="O534">
        <v>4</v>
      </c>
      <c r="P534">
        <v>77321</v>
      </c>
    </row>
    <row r="535" spans="1:16" hidden="1">
      <c r="A535" s="202" t="s">
        <v>3068</v>
      </c>
      <c r="B535" t="s">
        <v>3069</v>
      </c>
      <c r="C535">
        <v>48029</v>
      </c>
      <c r="D535" t="s">
        <v>2405</v>
      </c>
      <c r="E535">
        <v>9</v>
      </c>
      <c r="G535">
        <v>44457.5</v>
      </c>
      <c r="H535">
        <v>59933.5</v>
      </c>
      <c r="I535">
        <v>81080.5</v>
      </c>
      <c r="J535" t="s">
        <v>1982</v>
      </c>
      <c r="K535">
        <v>12.2</v>
      </c>
      <c r="L535" t="s">
        <v>1983</v>
      </c>
      <c r="O535">
        <v>3.1</v>
      </c>
      <c r="P535">
        <v>76983</v>
      </c>
    </row>
    <row r="536" spans="1:16" hidden="1">
      <c r="A536" s="202" t="s">
        <v>3070</v>
      </c>
      <c r="B536" t="s">
        <v>3071</v>
      </c>
      <c r="C536">
        <v>48029</v>
      </c>
      <c r="D536" t="s">
        <v>2405</v>
      </c>
      <c r="E536">
        <v>9</v>
      </c>
      <c r="G536">
        <v>44457.5</v>
      </c>
      <c r="H536">
        <v>59933.5</v>
      </c>
      <c r="I536">
        <v>81080.5</v>
      </c>
      <c r="J536" t="s">
        <v>2000</v>
      </c>
      <c r="K536">
        <v>12.2</v>
      </c>
      <c r="L536" t="s">
        <v>1983</v>
      </c>
      <c r="O536">
        <v>14.4</v>
      </c>
      <c r="P536">
        <v>54485</v>
      </c>
    </row>
    <row r="537" spans="1:16" hidden="1">
      <c r="A537" s="202" t="s">
        <v>3072</v>
      </c>
      <c r="B537" t="s">
        <v>3073</v>
      </c>
      <c r="C537">
        <v>48029</v>
      </c>
      <c r="D537" t="s">
        <v>2405</v>
      </c>
      <c r="E537">
        <v>9</v>
      </c>
      <c r="G537">
        <v>44457.5</v>
      </c>
      <c r="H537">
        <v>59933.5</v>
      </c>
      <c r="I537">
        <v>81080.5</v>
      </c>
      <c r="J537" t="s">
        <v>1982</v>
      </c>
      <c r="K537">
        <v>12.2</v>
      </c>
      <c r="L537" t="s">
        <v>1983</v>
      </c>
      <c r="O537">
        <v>9.5</v>
      </c>
      <c r="P537">
        <v>64722</v>
      </c>
    </row>
    <row r="538" spans="1:16" hidden="1">
      <c r="A538" s="202" t="s">
        <v>3074</v>
      </c>
      <c r="B538" t="s">
        <v>3075</v>
      </c>
      <c r="C538">
        <v>48029</v>
      </c>
      <c r="D538" t="s">
        <v>2405</v>
      </c>
      <c r="E538">
        <v>9</v>
      </c>
      <c r="G538">
        <v>44457.5</v>
      </c>
      <c r="H538">
        <v>59933.5</v>
      </c>
      <c r="I538">
        <v>81080.5</v>
      </c>
      <c r="J538" t="s">
        <v>1993</v>
      </c>
      <c r="K538">
        <v>12.2</v>
      </c>
      <c r="L538" t="s">
        <v>1990</v>
      </c>
      <c r="O538">
        <v>25.9</v>
      </c>
      <c r="P538">
        <v>28869</v>
      </c>
    </row>
    <row r="539" spans="1:16" hidden="1">
      <c r="A539" s="202" t="s">
        <v>3076</v>
      </c>
      <c r="B539" t="s">
        <v>3077</v>
      </c>
      <c r="C539">
        <v>48029</v>
      </c>
      <c r="D539" t="s">
        <v>2405</v>
      </c>
      <c r="E539">
        <v>9</v>
      </c>
      <c r="G539">
        <v>44457.5</v>
      </c>
      <c r="H539">
        <v>59933.5</v>
      </c>
      <c r="I539">
        <v>81080.5</v>
      </c>
      <c r="J539" t="s">
        <v>1986</v>
      </c>
      <c r="K539">
        <v>12.2</v>
      </c>
      <c r="L539" t="s">
        <v>1983</v>
      </c>
      <c r="O539">
        <v>4.3</v>
      </c>
      <c r="P539">
        <v>82976</v>
      </c>
    </row>
    <row r="540" spans="1:16" hidden="1">
      <c r="A540" s="202" t="s">
        <v>3078</v>
      </c>
      <c r="B540" t="s">
        <v>3079</v>
      </c>
      <c r="C540">
        <v>48029</v>
      </c>
      <c r="D540" t="s">
        <v>2405</v>
      </c>
      <c r="E540">
        <v>9</v>
      </c>
      <c r="G540">
        <v>44457.5</v>
      </c>
      <c r="H540">
        <v>59933.5</v>
      </c>
      <c r="I540">
        <v>81080.5</v>
      </c>
      <c r="J540" t="s">
        <v>1986</v>
      </c>
      <c r="K540">
        <v>12.2</v>
      </c>
      <c r="L540" t="s">
        <v>1983</v>
      </c>
      <c r="O540">
        <v>1.3</v>
      </c>
      <c r="P540">
        <v>123111</v>
      </c>
    </row>
    <row r="541" spans="1:16" hidden="1">
      <c r="A541" s="202" t="s">
        <v>3080</v>
      </c>
      <c r="B541" t="s">
        <v>3081</v>
      </c>
      <c r="C541">
        <v>48029</v>
      </c>
      <c r="D541" t="s">
        <v>2405</v>
      </c>
      <c r="E541">
        <v>9</v>
      </c>
      <c r="G541">
        <v>44457.5</v>
      </c>
      <c r="H541">
        <v>59933.5</v>
      </c>
      <c r="I541">
        <v>81080.5</v>
      </c>
      <c r="J541" t="s">
        <v>1993</v>
      </c>
      <c r="K541">
        <v>12.2</v>
      </c>
      <c r="L541" t="s">
        <v>1983</v>
      </c>
      <c r="O541">
        <v>9.6999999999999993</v>
      </c>
      <c r="P541">
        <v>43167</v>
      </c>
    </row>
    <row r="542" spans="1:16" hidden="1">
      <c r="A542" s="202" t="s">
        <v>3082</v>
      </c>
      <c r="B542" t="s">
        <v>3083</v>
      </c>
      <c r="C542">
        <v>48029</v>
      </c>
      <c r="D542" t="s">
        <v>2405</v>
      </c>
      <c r="E542">
        <v>9</v>
      </c>
      <c r="G542">
        <v>44457.5</v>
      </c>
      <c r="H542">
        <v>59933.5</v>
      </c>
      <c r="I542">
        <v>81080.5</v>
      </c>
      <c r="J542" t="s">
        <v>2000</v>
      </c>
      <c r="K542">
        <v>12.2</v>
      </c>
      <c r="L542" t="s">
        <v>1983</v>
      </c>
      <c r="O542">
        <v>12.7</v>
      </c>
      <c r="P542">
        <v>46510</v>
      </c>
    </row>
    <row r="543" spans="1:16" hidden="1">
      <c r="A543" s="202" t="s">
        <v>3084</v>
      </c>
      <c r="B543" t="s">
        <v>3085</v>
      </c>
      <c r="C543">
        <v>48029</v>
      </c>
      <c r="D543" t="s">
        <v>2405</v>
      </c>
      <c r="E543">
        <v>9</v>
      </c>
      <c r="G543">
        <v>44457.5</v>
      </c>
      <c r="H543">
        <v>59933.5</v>
      </c>
      <c r="I543">
        <v>81080.5</v>
      </c>
      <c r="J543" t="s">
        <v>1993</v>
      </c>
      <c r="K543">
        <v>12.2</v>
      </c>
      <c r="L543" t="s">
        <v>1983</v>
      </c>
      <c r="O543">
        <v>11.5</v>
      </c>
      <c r="P543">
        <v>41706</v>
      </c>
    </row>
    <row r="544" spans="1:16" hidden="1">
      <c r="A544" s="202" t="s">
        <v>3086</v>
      </c>
      <c r="B544" t="s">
        <v>3087</v>
      </c>
      <c r="C544">
        <v>48029</v>
      </c>
      <c r="D544" t="s">
        <v>2405</v>
      </c>
      <c r="E544">
        <v>9</v>
      </c>
      <c r="G544">
        <v>44457.5</v>
      </c>
      <c r="H544">
        <v>59933.5</v>
      </c>
      <c r="I544">
        <v>81080.5</v>
      </c>
      <c r="J544" t="s">
        <v>1982</v>
      </c>
      <c r="K544">
        <v>12.2</v>
      </c>
      <c r="L544" t="s">
        <v>1983</v>
      </c>
      <c r="O544">
        <v>11.8</v>
      </c>
      <c r="P544">
        <v>69138</v>
      </c>
    </row>
    <row r="545" spans="1:16" hidden="1">
      <c r="A545" s="202" t="s">
        <v>3088</v>
      </c>
      <c r="B545" t="s">
        <v>3089</v>
      </c>
      <c r="C545">
        <v>48029</v>
      </c>
      <c r="D545" t="s">
        <v>2405</v>
      </c>
      <c r="E545">
        <v>9</v>
      </c>
      <c r="G545">
        <v>44457.5</v>
      </c>
      <c r="H545">
        <v>59933.5</v>
      </c>
      <c r="I545">
        <v>81080.5</v>
      </c>
      <c r="J545" t="s">
        <v>1986</v>
      </c>
      <c r="K545">
        <v>12.2</v>
      </c>
      <c r="L545" t="s">
        <v>1983</v>
      </c>
      <c r="O545">
        <v>0.5</v>
      </c>
      <c r="P545">
        <v>190991</v>
      </c>
    </row>
    <row r="546" spans="1:16" hidden="1">
      <c r="A546" s="202" t="s">
        <v>3090</v>
      </c>
      <c r="B546" t="s">
        <v>3091</v>
      </c>
      <c r="C546">
        <v>48029</v>
      </c>
      <c r="D546" t="s">
        <v>2405</v>
      </c>
      <c r="E546">
        <v>9</v>
      </c>
      <c r="G546">
        <v>44457.5</v>
      </c>
      <c r="H546">
        <v>59933.5</v>
      </c>
      <c r="I546">
        <v>81080.5</v>
      </c>
      <c r="J546" t="s">
        <v>1982</v>
      </c>
      <c r="K546">
        <v>12.2</v>
      </c>
      <c r="L546" t="s">
        <v>1983</v>
      </c>
      <c r="O546">
        <v>6.1</v>
      </c>
      <c r="P546">
        <v>73214</v>
      </c>
    </row>
    <row r="547" spans="1:16" hidden="1">
      <c r="A547" s="202" t="s">
        <v>3092</v>
      </c>
      <c r="B547" t="s">
        <v>3093</v>
      </c>
      <c r="C547">
        <v>48029</v>
      </c>
      <c r="D547" t="s">
        <v>2405</v>
      </c>
      <c r="E547">
        <v>9</v>
      </c>
      <c r="G547">
        <v>44457.5</v>
      </c>
      <c r="H547">
        <v>59933.5</v>
      </c>
      <c r="I547">
        <v>81080.5</v>
      </c>
      <c r="J547" t="s">
        <v>1986</v>
      </c>
      <c r="K547">
        <v>12.2</v>
      </c>
      <c r="L547" t="s">
        <v>1983</v>
      </c>
      <c r="O547">
        <v>5.0999999999999996</v>
      </c>
      <c r="P547">
        <v>93648</v>
      </c>
    </row>
    <row r="548" spans="1:16" hidden="1">
      <c r="A548" s="202" t="s">
        <v>3094</v>
      </c>
      <c r="B548" t="s">
        <v>3095</v>
      </c>
      <c r="C548">
        <v>48029</v>
      </c>
      <c r="D548" t="s">
        <v>2405</v>
      </c>
      <c r="E548">
        <v>9</v>
      </c>
      <c r="G548">
        <v>44457.5</v>
      </c>
      <c r="H548">
        <v>59933.5</v>
      </c>
      <c r="I548">
        <v>81080.5</v>
      </c>
      <c r="J548" t="s">
        <v>1986</v>
      </c>
      <c r="K548">
        <v>12.2</v>
      </c>
      <c r="L548" t="s">
        <v>1983</v>
      </c>
      <c r="O548">
        <v>4.2</v>
      </c>
      <c r="P548">
        <v>217534</v>
      </c>
    </row>
    <row r="549" spans="1:16" hidden="1">
      <c r="A549" s="202" t="s">
        <v>3096</v>
      </c>
      <c r="B549" t="s">
        <v>3097</v>
      </c>
      <c r="C549">
        <v>48029</v>
      </c>
      <c r="D549" t="s">
        <v>2405</v>
      </c>
      <c r="E549">
        <v>9</v>
      </c>
      <c r="G549">
        <v>44457.5</v>
      </c>
      <c r="H549">
        <v>59933.5</v>
      </c>
      <c r="I549">
        <v>81080.5</v>
      </c>
      <c r="J549" t="s">
        <v>1986</v>
      </c>
      <c r="K549">
        <v>12.2</v>
      </c>
      <c r="L549" t="s">
        <v>1983</v>
      </c>
      <c r="O549">
        <v>2.7</v>
      </c>
      <c r="P549">
        <v>143009</v>
      </c>
    </row>
    <row r="550" spans="1:16" hidden="1">
      <c r="A550" s="202" t="s">
        <v>3098</v>
      </c>
      <c r="B550" t="s">
        <v>3099</v>
      </c>
      <c r="C550">
        <v>48029</v>
      </c>
      <c r="D550" t="s">
        <v>2405</v>
      </c>
      <c r="E550">
        <v>9</v>
      </c>
      <c r="G550">
        <v>44457.5</v>
      </c>
      <c r="H550">
        <v>59933.5</v>
      </c>
      <c r="I550">
        <v>81080.5</v>
      </c>
      <c r="J550" t="s">
        <v>1982</v>
      </c>
      <c r="K550">
        <v>12.2</v>
      </c>
      <c r="L550" t="s">
        <v>1983</v>
      </c>
      <c r="O550">
        <v>8.6</v>
      </c>
      <c r="P550">
        <v>79211</v>
      </c>
    </row>
    <row r="551" spans="1:16" hidden="1">
      <c r="A551" s="202" t="s">
        <v>3100</v>
      </c>
      <c r="B551" t="s">
        <v>3101</v>
      </c>
      <c r="C551">
        <v>48029</v>
      </c>
      <c r="D551" t="s">
        <v>2405</v>
      </c>
      <c r="E551">
        <v>9</v>
      </c>
      <c r="G551">
        <v>44457.5</v>
      </c>
      <c r="H551">
        <v>59933.5</v>
      </c>
      <c r="I551">
        <v>81080.5</v>
      </c>
      <c r="J551" t="s">
        <v>1986</v>
      </c>
      <c r="K551">
        <v>12.2</v>
      </c>
      <c r="L551" t="s">
        <v>1983</v>
      </c>
      <c r="O551">
        <v>8.1</v>
      </c>
      <c r="P551">
        <v>119306</v>
      </c>
    </row>
    <row r="552" spans="1:16" hidden="1">
      <c r="A552" s="202" t="s">
        <v>3102</v>
      </c>
      <c r="B552" t="s">
        <v>3103</v>
      </c>
      <c r="C552">
        <v>48029</v>
      </c>
      <c r="D552" t="s">
        <v>2405</v>
      </c>
      <c r="E552">
        <v>9</v>
      </c>
      <c r="G552">
        <v>44457.5</v>
      </c>
      <c r="H552">
        <v>59933.5</v>
      </c>
      <c r="I552">
        <v>81080.5</v>
      </c>
      <c r="J552" t="s">
        <v>1986</v>
      </c>
      <c r="K552">
        <v>12.2</v>
      </c>
      <c r="L552" t="s">
        <v>1983</v>
      </c>
      <c r="O552">
        <v>8.3000000000000007</v>
      </c>
      <c r="P552">
        <v>94862</v>
      </c>
    </row>
    <row r="553" spans="1:16" hidden="1">
      <c r="A553" s="202" t="s">
        <v>3104</v>
      </c>
      <c r="B553" t="s">
        <v>3105</v>
      </c>
      <c r="C553">
        <v>48029</v>
      </c>
      <c r="D553" t="s">
        <v>2405</v>
      </c>
      <c r="E553">
        <v>9</v>
      </c>
      <c r="G553">
        <v>44457.5</v>
      </c>
      <c r="H553">
        <v>59933.5</v>
      </c>
      <c r="I553">
        <v>81080.5</v>
      </c>
      <c r="J553" t="s">
        <v>1986</v>
      </c>
      <c r="K553">
        <v>12.2</v>
      </c>
      <c r="L553" t="s">
        <v>1983</v>
      </c>
      <c r="O553">
        <v>2</v>
      </c>
      <c r="P553">
        <v>136544</v>
      </c>
    </row>
    <row r="554" spans="1:16" hidden="1">
      <c r="A554" s="202" t="s">
        <v>3106</v>
      </c>
      <c r="B554" t="s">
        <v>3107</v>
      </c>
      <c r="C554">
        <v>48029</v>
      </c>
      <c r="D554" t="s">
        <v>2405</v>
      </c>
      <c r="E554">
        <v>9</v>
      </c>
      <c r="G554">
        <v>44457.5</v>
      </c>
      <c r="H554">
        <v>59933.5</v>
      </c>
      <c r="I554">
        <v>81080.5</v>
      </c>
      <c r="J554" t="s">
        <v>1986</v>
      </c>
      <c r="K554">
        <v>12.2</v>
      </c>
      <c r="L554" t="s">
        <v>1983</v>
      </c>
      <c r="O554">
        <v>2.5</v>
      </c>
      <c r="P554">
        <v>145000</v>
      </c>
    </row>
    <row r="555" spans="1:16" hidden="1">
      <c r="A555" s="202" t="s">
        <v>3108</v>
      </c>
      <c r="B555" t="s">
        <v>3109</v>
      </c>
      <c r="C555">
        <v>48029</v>
      </c>
      <c r="D555" t="s">
        <v>2405</v>
      </c>
      <c r="E555">
        <v>9</v>
      </c>
      <c r="G555">
        <v>44457.5</v>
      </c>
      <c r="H555">
        <v>59933.5</v>
      </c>
      <c r="I555">
        <v>81080.5</v>
      </c>
      <c r="J555" t="s">
        <v>1982</v>
      </c>
      <c r="K555">
        <v>12.2</v>
      </c>
      <c r="L555" t="s">
        <v>1983</v>
      </c>
      <c r="O555">
        <v>9.6999999999999993</v>
      </c>
      <c r="P555">
        <v>76327</v>
      </c>
    </row>
    <row r="556" spans="1:16" hidden="1">
      <c r="A556" s="202" t="s">
        <v>3110</v>
      </c>
      <c r="B556" t="s">
        <v>3111</v>
      </c>
      <c r="C556">
        <v>48029</v>
      </c>
      <c r="D556" t="s">
        <v>2405</v>
      </c>
      <c r="E556">
        <v>9</v>
      </c>
      <c r="G556">
        <v>44457.5</v>
      </c>
      <c r="H556">
        <v>59933.5</v>
      </c>
      <c r="I556">
        <v>81080.5</v>
      </c>
      <c r="J556" t="s">
        <v>1986</v>
      </c>
      <c r="K556">
        <v>12.2</v>
      </c>
      <c r="L556" t="s">
        <v>1983</v>
      </c>
      <c r="O556">
        <v>5.6</v>
      </c>
      <c r="P556">
        <v>98472</v>
      </c>
    </row>
    <row r="557" spans="1:16" hidden="1">
      <c r="A557" s="202" t="s">
        <v>3112</v>
      </c>
      <c r="B557" t="s">
        <v>3113</v>
      </c>
      <c r="C557">
        <v>48029</v>
      </c>
      <c r="D557" t="s">
        <v>2405</v>
      </c>
      <c r="E557">
        <v>9</v>
      </c>
      <c r="G557">
        <v>44457.5</v>
      </c>
      <c r="H557">
        <v>59933.5</v>
      </c>
      <c r="I557">
        <v>81080.5</v>
      </c>
      <c r="J557" t="s">
        <v>1986</v>
      </c>
      <c r="K557">
        <v>12.2</v>
      </c>
      <c r="L557" t="s">
        <v>1983</v>
      </c>
      <c r="O557">
        <v>1.5</v>
      </c>
      <c r="P557">
        <v>120750</v>
      </c>
    </row>
    <row r="558" spans="1:16" hidden="1">
      <c r="A558" s="202" t="s">
        <v>3114</v>
      </c>
      <c r="B558" t="s">
        <v>3115</v>
      </c>
      <c r="C558">
        <v>48029</v>
      </c>
      <c r="D558" t="s">
        <v>2405</v>
      </c>
      <c r="E558">
        <v>9</v>
      </c>
      <c r="G558">
        <v>44457.5</v>
      </c>
      <c r="H558">
        <v>59933.5</v>
      </c>
      <c r="I558">
        <v>81080.5</v>
      </c>
      <c r="J558" t="s">
        <v>1986</v>
      </c>
      <c r="K558">
        <v>12.2</v>
      </c>
      <c r="L558" t="s">
        <v>1983</v>
      </c>
      <c r="O558">
        <v>3.3</v>
      </c>
      <c r="P558">
        <v>90603</v>
      </c>
    </row>
    <row r="559" spans="1:16" hidden="1">
      <c r="A559" s="202" t="s">
        <v>3116</v>
      </c>
      <c r="B559" t="s">
        <v>3117</v>
      </c>
      <c r="C559">
        <v>48029</v>
      </c>
      <c r="D559" t="s">
        <v>2405</v>
      </c>
      <c r="E559">
        <v>9</v>
      </c>
      <c r="G559">
        <v>44457.5</v>
      </c>
      <c r="H559">
        <v>59933.5</v>
      </c>
      <c r="I559">
        <v>81080.5</v>
      </c>
      <c r="J559" t="s">
        <v>1986</v>
      </c>
      <c r="K559">
        <v>12.2</v>
      </c>
      <c r="L559" t="s">
        <v>1983</v>
      </c>
      <c r="O559">
        <v>3.3</v>
      </c>
      <c r="P559">
        <v>112308</v>
      </c>
    </row>
    <row r="560" spans="1:16" hidden="1">
      <c r="A560" s="202" t="s">
        <v>3118</v>
      </c>
      <c r="B560" t="s">
        <v>3119</v>
      </c>
      <c r="C560">
        <v>48029</v>
      </c>
      <c r="D560" t="s">
        <v>2405</v>
      </c>
      <c r="E560">
        <v>9</v>
      </c>
      <c r="G560">
        <v>44457.5</v>
      </c>
      <c r="H560">
        <v>59933.5</v>
      </c>
      <c r="I560">
        <v>81080.5</v>
      </c>
      <c r="J560" t="s">
        <v>1986</v>
      </c>
      <c r="K560">
        <v>12.2</v>
      </c>
      <c r="L560" t="s">
        <v>1983</v>
      </c>
      <c r="O560">
        <v>2.6</v>
      </c>
      <c r="P560">
        <v>126250</v>
      </c>
    </row>
    <row r="561" spans="1:16" hidden="1">
      <c r="A561" s="202" t="s">
        <v>3120</v>
      </c>
      <c r="B561" t="s">
        <v>3121</v>
      </c>
      <c r="C561">
        <v>48029</v>
      </c>
      <c r="D561" t="s">
        <v>2405</v>
      </c>
      <c r="E561">
        <v>9</v>
      </c>
      <c r="G561">
        <v>44457.5</v>
      </c>
      <c r="H561">
        <v>59933.5</v>
      </c>
      <c r="I561">
        <v>81080.5</v>
      </c>
      <c r="J561" t="s">
        <v>1986</v>
      </c>
      <c r="K561">
        <v>12.2</v>
      </c>
      <c r="L561" t="s">
        <v>1983</v>
      </c>
      <c r="O561">
        <v>7.8</v>
      </c>
      <c r="P561">
        <v>95445</v>
      </c>
    </row>
    <row r="562" spans="1:16" hidden="1">
      <c r="A562" s="202" t="s">
        <v>3122</v>
      </c>
      <c r="B562" t="s">
        <v>3123</v>
      </c>
      <c r="C562">
        <v>48029</v>
      </c>
      <c r="D562" t="s">
        <v>2405</v>
      </c>
      <c r="E562">
        <v>9</v>
      </c>
      <c r="G562">
        <v>44457.5</v>
      </c>
      <c r="H562">
        <v>59933.5</v>
      </c>
      <c r="I562">
        <v>81080.5</v>
      </c>
      <c r="J562" t="s">
        <v>1986</v>
      </c>
      <c r="K562">
        <v>12.2</v>
      </c>
      <c r="L562" t="s">
        <v>1983</v>
      </c>
      <c r="O562">
        <v>5.2</v>
      </c>
      <c r="P562">
        <v>104792</v>
      </c>
    </row>
    <row r="563" spans="1:16" hidden="1">
      <c r="A563" s="202" t="s">
        <v>3124</v>
      </c>
      <c r="B563" t="s">
        <v>3125</v>
      </c>
      <c r="C563">
        <v>48029</v>
      </c>
      <c r="D563" t="s">
        <v>2405</v>
      </c>
      <c r="E563">
        <v>9</v>
      </c>
      <c r="G563">
        <v>44457.5</v>
      </c>
      <c r="H563">
        <v>59933.5</v>
      </c>
      <c r="I563">
        <v>81080.5</v>
      </c>
      <c r="J563" t="s">
        <v>1982</v>
      </c>
      <c r="K563">
        <v>12.2</v>
      </c>
      <c r="L563" t="s">
        <v>1983</v>
      </c>
      <c r="O563">
        <v>5.0999999999999996</v>
      </c>
      <c r="P563">
        <v>77202</v>
      </c>
    </row>
    <row r="564" spans="1:16" hidden="1">
      <c r="A564" s="202" t="s">
        <v>3126</v>
      </c>
      <c r="B564" t="s">
        <v>3127</v>
      </c>
      <c r="C564">
        <v>48029</v>
      </c>
      <c r="D564" t="s">
        <v>2405</v>
      </c>
      <c r="E564">
        <v>9</v>
      </c>
      <c r="G564">
        <v>44457.5</v>
      </c>
      <c r="H564">
        <v>59933.5</v>
      </c>
      <c r="I564">
        <v>81080.5</v>
      </c>
      <c r="J564" t="s">
        <v>1986</v>
      </c>
      <c r="K564">
        <v>12.2</v>
      </c>
      <c r="L564" t="s">
        <v>1983</v>
      </c>
      <c r="O564">
        <v>2.2000000000000002</v>
      </c>
      <c r="P564">
        <v>82553</v>
      </c>
    </row>
    <row r="565" spans="1:16" hidden="1">
      <c r="A565" s="202" t="s">
        <v>3128</v>
      </c>
      <c r="B565" t="s">
        <v>3129</v>
      </c>
      <c r="C565">
        <v>48029</v>
      </c>
      <c r="D565" t="s">
        <v>2405</v>
      </c>
      <c r="E565">
        <v>9</v>
      </c>
      <c r="G565">
        <v>44457.5</v>
      </c>
      <c r="H565">
        <v>59933.5</v>
      </c>
      <c r="I565">
        <v>81080.5</v>
      </c>
      <c r="J565" t="s">
        <v>1982</v>
      </c>
      <c r="K565">
        <v>12.2</v>
      </c>
      <c r="L565" t="s">
        <v>1983</v>
      </c>
      <c r="O565">
        <v>5.7</v>
      </c>
      <c r="P565">
        <v>80024</v>
      </c>
    </row>
    <row r="566" spans="1:16" hidden="1">
      <c r="A566" s="202" t="s">
        <v>3130</v>
      </c>
      <c r="B566" t="s">
        <v>3131</v>
      </c>
      <c r="C566">
        <v>48029</v>
      </c>
      <c r="D566" t="s">
        <v>2405</v>
      </c>
      <c r="E566">
        <v>9</v>
      </c>
      <c r="G566">
        <v>44457.5</v>
      </c>
      <c r="H566">
        <v>59933.5</v>
      </c>
      <c r="I566">
        <v>81080.5</v>
      </c>
      <c r="J566" t="s">
        <v>1986</v>
      </c>
      <c r="K566">
        <v>12.2</v>
      </c>
      <c r="L566" t="s">
        <v>1983</v>
      </c>
      <c r="O566">
        <v>12.5</v>
      </c>
      <c r="P566">
        <v>117037</v>
      </c>
    </row>
    <row r="567" spans="1:16" hidden="1">
      <c r="A567" s="202" t="s">
        <v>3132</v>
      </c>
      <c r="B567" t="s">
        <v>3133</v>
      </c>
      <c r="C567">
        <v>48029</v>
      </c>
      <c r="D567" t="s">
        <v>2405</v>
      </c>
      <c r="E567">
        <v>9</v>
      </c>
      <c r="G567">
        <v>44457.5</v>
      </c>
      <c r="H567">
        <v>59933.5</v>
      </c>
      <c r="I567">
        <v>81080.5</v>
      </c>
      <c r="J567" t="s">
        <v>2000</v>
      </c>
      <c r="K567">
        <v>12.2</v>
      </c>
      <c r="L567" t="s">
        <v>1990</v>
      </c>
      <c r="O567">
        <v>31.1</v>
      </c>
      <c r="P567">
        <v>48972</v>
      </c>
    </row>
    <row r="568" spans="1:16" hidden="1">
      <c r="A568" s="202" t="s">
        <v>3134</v>
      </c>
      <c r="B568" t="s">
        <v>3135</v>
      </c>
      <c r="C568">
        <v>48029</v>
      </c>
      <c r="D568" t="s">
        <v>2405</v>
      </c>
      <c r="E568">
        <v>9</v>
      </c>
      <c r="G568">
        <v>44457.5</v>
      </c>
      <c r="H568">
        <v>59933.5</v>
      </c>
      <c r="I568">
        <v>81080.5</v>
      </c>
      <c r="J568" t="s">
        <v>1993</v>
      </c>
      <c r="K568">
        <v>12.2</v>
      </c>
      <c r="L568" t="s">
        <v>1983</v>
      </c>
      <c r="O568">
        <v>17.899999999999999</v>
      </c>
      <c r="P568">
        <v>31825</v>
      </c>
    </row>
    <row r="569" spans="1:16" hidden="1">
      <c r="A569" s="202" t="s">
        <v>3136</v>
      </c>
      <c r="B569" t="s">
        <v>3137</v>
      </c>
      <c r="C569">
        <v>48029</v>
      </c>
      <c r="D569" t="s">
        <v>2405</v>
      </c>
      <c r="E569">
        <v>9</v>
      </c>
      <c r="G569">
        <v>44457.5</v>
      </c>
      <c r="H569">
        <v>59933.5</v>
      </c>
      <c r="I569">
        <v>81080.5</v>
      </c>
      <c r="J569" t="s">
        <v>1982</v>
      </c>
      <c r="K569">
        <v>12.2</v>
      </c>
      <c r="L569" t="s">
        <v>1983</v>
      </c>
      <c r="O569">
        <v>4.7</v>
      </c>
      <c r="P569">
        <v>75843</v>
      </c>
    </row>
    <row r="570" spans="1:16" hidden="1">
      <c r="A570" s="202" t="s">
        <v>3138</v>
      </c>
      <c r="B570" t="s">
        <v>3139</v>
      </c>
      <c r="C570">
        <v>48029</v>
      </c>
      <c r="D570" t="s">
        <v>2405</v>
      </c>
      <c r="E570">
        <v>9</v>
      </c>
      <c r="G570">
        <v>44457.5</v>
      </c>
      <c r="H570">
        <v>59933.5</v>
      </c>
      <c r="I570">
        <v>81080.5</v>
      </c>
      <c r="J570" t="s">
        <v>2000</v>
      </c>
      <c r="K570">
        <v>12.2</v>
      </c>
      <c r="L570" t="s">
        <v>1990</v>
      </c>
      <c r="O570">
        <v>21.4</v>
      </c>
      <c r="P570">
        <v>45691</v>
      </c>
    </row>
    <row r="571" spans="1:16" hidden="1">
      <c r="A571" s="202" t="s">
        <v>3140</v>
      </c>
      <c r="B571" t="s">
        <v>3141</v>
      </c>
      <c r="C571">
        <v>48029</v>
      </c>
      <c r="D571" t="s">
        <v>2405</v>
      </c>
      <c r="E571">
        <v>9</v>
      </c>
      <c r="G571">
        <v>44457.5</v>
      </c>
      <c r="H571">
        <v>59933.5</v>
      </c>
      <c r="I571">
        <v>81080.5</v>
      </c>
      <c r="J571" t="s">
        <v>1986</v>
      </c>
      <c r="K571">
        <v>12.2</v>
      </c>
      <c r="L571" t="s">
        <v>1983</v>
      </c>
      <c r="O571">
        <v>7.9</v>
      </c>
      <c r="P571">
        <v>83750</v>
      </c>
    </row>
    <row r="572" spans="1:16" hidden="1">
      <c r="A572" s="202" t="s">
        <v>3142</v>
      </c>
      <c r="B572" t="s">
        <v>3143</v>
      </c>
      <c r="C572">
        <v>48029</v>
      </c>
      <c r="D572" t="s">
        <v>2405</v>
      </c>
      <c r="E572">
        <v>9</v>
      </c>
      <c r="G572">
        <v>44457.5</v>
      </c>
      <c r="H572">
        <v>59933.5</v>
      </c>
      <c r="I572">
        <v>81080.5</v>
      </c>
      <c r="J572" t="s">
        <v>1989</v>
      </c>
      <c r="K572">
        <v>12.2</v>
      </c>
      <c r="L572" t="s">
        <v>2086</v>
      </c>
      <c r="O572" t="s">
        <v>364</v>
      </c>
      <c r="P572" t="s">
        <v>364</v>
      </c>
    </row>
    <row r="573" spans="1:16" hidden="1">
      <c r="A573" s="202" t="s">
        <v>3144</v>
      </c>
      <c r="B573" t="s">
        <v>3145</v>
      </c>
      <c r="C573">
        <v>48029</v>
      </c>
      <c r="D573" t="s">
        <v>2405</v>
      </c>
      <c r="E573">
        <v>9</v>
      </c>
      <c r="G573">
        <v>44457.5</v>
      </c>
      <c r="H573">
        <v>59933.5</v>
      </c>
      <c r="I573">
        <v>81080.5</v>
      </c>
      <c r="J573" t="s">
        <v>1989</v>
      </c>
      <c r="K573">
        <v>12.2</v>
      </c>
      <c r="L573" t="s">
        <v>2086</v>
      </c>
      <c r="O573" t="s">
        <v>364</v>
      </c>
      <c r="P573" t="s">
        <v>364</v>
      </c>
    </row>
    <row r="574" spans="1:16" hidden="1">
      <c r="A574" s="202" t="s">
        <v>3146</v>
      </c>
      <c r="B574" t="s">
        <v>3147</v>
      </c>
      <c r="C574">
        <v>48029</v>
      </c>
      <c r="D574" t="s">
        <v>2405</v>
      </c>
      <c r="E574">
        <v>9</v>
      </c>
      <c r="G574">
        <v>44457.5</v>
      </c>
      <c r="H574">
        <v>59933.5</v>
      </c>
      <c r="I574">
        <v>81080.5</v>
      </c>
      <c r="J574" t="s">
        <v>1982</v>
      </c>
      <c r="K574">
        <v>12.2</v>
      </c>
      <c r="L574" t="s">
        <v>1983</v>
      </c>
      <c r="O574">
        <v>12.3</v>
      </c>
      <c r="P574">
        <v>60781</v>
      </c>
    </row>
    <row r="575" spans="1:16" hidden="1">
      <c r="A575" s="202" t="s">
        <v>3148</v>
      </c>
      <c r="B575" t="s">
        <v>3149</v>
      </c>
      <c r="C575">
        <v>48029</v>
      </c>
      <c r="D575" t="s">
        <v>2405</v>
      </c>
      <c r="E575">
        <v>9</v>
      </c>
      <c r="G575">
        <v>44457.5</v>
      </c>
      <c r="H575">
        <v>59933.5</v>
      </c>
      <c r="I575">
        <v>81080.5</v>
      </c>
      <c r="J575" t="s">
        <v>1989</v>
      </c>
      <c r="K575">
        <v>12.2</v>
      </c>
      <c r="L575" t="s">
        <v>2086</v>
      </c>
      <c r="O575" t="s">
        <v>364</v>
      </c>
      <c r="P575" t="s">
        <v>364</v>
      </c>
    </row>
    <row r="576" spans="1:16" hidden="1">
      <c r="A576" s="202" t="s">
        <v>3150</v>
      </c>
      <c r="B576" t="s">
        <v>3151</v>
      </c>
      <c r="C576">
        <v>48029</v>
      </c>
      <c r="D576" t="s">
        <v>2405</v>
      </c>
      <c r="E576">
        <v>9</v>
      </c>
      <c r="G576">
        <v>44457.5</v>
      </c>
      <c r="H576">
        <v>59933.5</v>
      </c>
      <c r="I576">
        <v>81080.5</v>
      </c>
      <c r="J576" t="s">
        <v>1989</v>
      </c>
      <c r="K576">
        <v>12.2</v>
      </c>
      <c r="L576" t="s">
        <v>2086</v>
      </c>
      <c r="O576" t="s">
        <v>364</v>
      </c>
      <c r="P576" t="s">
        <v>364</v>
      </c>
    </row>
    <row r="577" spans="1:16" hidden="1">
      <c r="A577" s="202" t="s">
        <v>3152</v>
      </c>
      <c r="B577" t="s">
        <v>3153</v>
      </c>
      <c r="C577">
        <v>48029</v>
      </c>
      <c r="D577" t="s">
        <v>2405</v>
      </c>
      <c r="E577">
        <v>9</v>
      </c>
      <c r="G577">
        <v>44457.5</v>
      </c>
      <c r="H577">
        <v>59933.5</v>
      </c>
      <c r="I577">
        <v>81080.5</v>
      </c>
      <c r="J577" t="s">
        <v>1993</v>
      </c>
      <c r="K577">
        <v>12.2</v>
      </c>
      <c r="L577" t="s">
        <v>1990</v>
      </c>
      <c r="O577">
        <v>47.7</v>
      </c>
      <c r="P577">
        <v>36667</v>
      </c>
    </row>
    <row r="578" spans="1:16" hidden="1">
      <c r="A578" s="202" t="s">
        <v>3154</v>
      </c>
      <c r="B578" t="s">
        <v>3155</v>
      </c>
      <c r="C578">
        <v>48031</v>
      </c>
      <c r="D578" t="s">
        <v>3156</v>
      </c>
      <c r="E578">
        <v>7</v>
      </c>
      <c r="G578">
        <v>61527.25</v>
      </c>
      <c r="H578">
        <v>77471</v>
      </c>
      <c r="I578">
        <v>101693.25</v>
      </c>
      <c r="J578" t="s">
        <v>2000</v>
      </c>
      <c r="K578">
        <v>7.5</v>
      </c>
      <c r="L578" t="s">
        <v>1983</v>
      </c>
      <c r="O578">
        <v>13.1</v>
      </c>
      <c r="P578">
        <v>62527</v>
      </c>
    </row>
    <row r="579" spans="1:16" hidden="1">
      <c r="A579" s="202" t="s">
        <v>3157</v>
      </c>
      <c r="B579" t="s">
        <v>3158</v>
      </c>
      <c r="C579">
        <v>48031</v>
      </c>
      <c r="D579" t="s">
        <v>3156</v>
      </c>
      <c r="E579">
        <v>7</v>
      </c>
      <c r="G579">
        <v>61527.25</v>
      </c>
      <c r="H579">
        <v>77471</v>
      </c>
      <c r="I579">
        <v>101693.25</v>
      </c>
      <c r="J579" t="s">
        <v>1982</v>
      </c>
      <c r="K579">
        <v>7.5</v>
      </c>
      <c r="L579" t="s">
        <v>1983</v>
      </c>
      <c r="O579">
        <v>4</v>
      </c>
      <c r="P579">
        <v>91522</v>
      </c>
    </row>
    <row r="580" spans="1:16" hidden="1">
      <c r="A580" s="202" t="s">
        <v>3159</v>
      </c>
      <c r="B580" t="s">
        <v>3160</v>
      </c>
      <c r="C580">
        <v>48031</v>
      </c>
      <c r="D580" t="s">
        <v>3156</v>
      </c>
      <c r="E580">
        <v>7</v>
      </c>
      <c r="G580">
        <v>61527.25</v>
      </c>
      <c r="H580">
        <v>77471</v>
      </c>
      <c r="I580">
        <v>101693.25</v>
      </c>
      <c r="J580" t="s">
        <v>1993</v>
      </c>
      <c r="K580">
        <v>7.5</v>
      </c>
      <c r="L580" t="s">
        <v>1983</v>
      </c>
      <c r="O580">
        <v>19.3</v>
      </c>
      <c r="P580">
        <v>58980</v>
      </c>
    </row>
    <row r="581" spans="1:16" hidden="1">
      <c r="A581" s="202" t="s">
        <v>3161</v>
      </c>
      <c r="B581" t="s">
        <v>3162</v>
      </c>
      <c r="C581">
        <v>48031</v>
      </c>
      <c r="D581" t="s">
        <v>3156</v>
      </c>
      <c r="E581">
        <v>7</v>
      </c>
      <c r="G581">
        <v>61527.25</v>
      </c>
      <c r="H581">
        <v>77471</v>
      </c>
      <c r="I581">
        <v>101693.25</v>
      </c>
      <c r="J581" t="s">
        <v>1982</v>
      </c>
      <c r="K581">
        <v>7.5</v>
      </c>
      <c r="L581" t="s">
        <v>1983</v>
      </c>
      <c r="O581">
        <v>6.2</v>
      </c>
      <c r="P581">
        <v>79205</v>
      </c>
    </row>
    <row r="582" spans="1:16" hidden="1">
      <c r="A582" s="202" t="s">
        <v>3163</v>
      </c>
      <c r="B582" t="s">
        <v>3164</v>
      </c>
      <c r="C582">
        <v>48033</v>
      </c>
      <c r="D582" t="s">
        <v>3165</v>
      </c>
      <c r="E582">
        <v>12</v>
      </c>
      <c r="G582">
        <v>49684.75</v>
      </c>
      <c r="H582">
        <v>62722</v>
      </c>
      <c r="I582">
        <v>78270.75</v>
      </c>
      <c r="J582" t="s">
        <v>1986</v>
      </c>
      <c r="K582">
        <v>12.1</v>
      </c>
      <c r="L582" t="s">
        <v>1983</v>
      </c>
      <c r="O582">
        <v>3.7</v>
      </c>
      <c r="P582">
        <v>83281</v>
      </c>
    </row>
    <row r="583" spans="1:16" hidden="1">
      <c r="A583" s="202" t="s">
        <v>3166</v>
      </c>
      <c r="B583" t="s">
        <v>3167</v>
      </c>
      <c r="C583">
        <v>48035</v>
      </c>
      <c r="D583" t="s">
        <v>3168</v>
      </c>
      <c r="E583">
        <v>8</v>
      </c>
      <c r="G583">
        <v>40833</v>
      </c>
      <c r="H583">
        <v>51462</v>
      </c>
      <c r="I583">
        <v>68287</v>
      </c>
      <c r="J583" t="s">
        <v>1982</v>
      </c>
      <c r="K583">
        <v>13.850000000000001</v>
      </c>
      <c r="L583" t="s">
        <v>1983</v>
      </c>
      <c r="O583">
        <v>19.8</v>
      </c>
      <c r="P583">
        <v>51774</v>
      </c>
    </row>
    <row r="584" spans="1:16" hidden="1">
      <c r="A584" s="202" t="s">
        <v>3169</v>
      </c>
      <c r="B584" t="s">
        <v>3170</v>
      </c>
      <c r="C584">
        <v>48035</v>
      </c>
      <c r="D584" t="s">
        <v>3168</v>
      </c>
      <c r="E584">
        <v>8</v>
      </c>
      <c r="G584">
        <v>40833</v>
      </c>
      <c r="H584">
        <v>51462</v>
      </c>
      <c r="I584">
        <v>68287</v>
      </c>
      <c r="J584" t="s">
        <v>2000</v>
      </c>
      <c r="K584">
        <v>13.850000000000001</v>
      </c>
      <c r="L584" t="s">
        <v>1983</v>
      </c>
      <c r="O584">
        <v>18.5</v>
      </c>
      <c r="P584">
        <v>51141</v>
      </c>
    </row>
    <row r="585" spans="1:16" hidden="1">
      <c r="A585" s="202" t="s">
        <v>3171</v>
      </c>
      <c r="B585" t="s">
        <v>3172</v>
      </c>
      <c r="C585">
        <v>48035</v>
      </c>
      <c r="D585" t="s">
        <v>3168</v>
      </c>
      <c r="E585">
        <v>8</v>
      </c>
      <c r="G585">
        <v>40833</v>
      </c>
      <c r="H585">
        <v>51462</v>
      </c>
      <c r="I585">
        <v>68287</v>
      </c>
      <c r="J585" t="s">
        <v>1982</v>
      </c>
      <c r="K585">
        <v>13.850000000000001</v>
      </c>
      <c r="L585" t="s">
        <v>1983</v>
      </c>
      <c r="O585">
        <v>9.9</v>
      </c>
      <c r="P585">
        <v>56172</v>
      </c>
    </row>
    <row r="586" spans="1:16" hidden="1">
      <c r="A586" s="202" t="s">
        <v>3173</v>
      </c>
      <c r="B586" t="s">
        <v>3174</v>
      </c>
      <c r="C586">
        <v>48035</v>
      </c>
      <c r="D586" t="s">
        <v>3168</v>
      </c>
      <c r="E586">
        <v>8</v>
      </c>
      <c r="G586">
        <v>40833</v>
      </c>
      <c r="H586">
        <v>51462</v>
      </c>
      <c r="I586">
        <v>68287</v>
      </c>
      <c r="J586" t="s">
        <v>1982</v>
      </c>
      <c r="K586">
        <v>13.850000000000001</v>
      </c>
      <c r="L586" t="s">
        <v>1983</v>
      </c>
      <c r="O586">
        <v>5</v>
      </c>
      <c r="P586">
        <v>67100</v>
      </c>
    </row>
    <row r="587" spans="1:16" hidden="1">
      <c r="A587" s="202" t="s">
        <v>3175</v>
      </c>
      <c r="B587" t="s">
        <v>3176</v>
      </c>
      <c r="C587">
        <v>48035</v>
      </c>
      <c r="D587" t="s">
        <v>3168</v>
      </c>
      <c r="E587">
        <v>8</v>
      </c>
      <c r="G587">
        <v>40833</v>
      </c>
      <c r="H587">
        <v>51462</v>
      </c>
      <c r="I587">
        <v>68287</v>
      </c>
      <c r="J587" t="s">
        <v>1982</v>
      </c>
      <c r="K587">
        <v>13.850000000000001</v>
      </c>
      <c r="L587" t="s">
        <v>1990</v>
      </c>
      <c r="O587">
        <v>22.8</v>
      </c>
      <c r="P587">
        <v>57882</v>
      </c>
    </row>
    <row r="588" spans="1:16" hidden="1">
      <c r="A588" s="202" t="s">
        <v>3177</v>
      </c>
      <c r="B588" t="s">
        <v>3178</v>
      </c>
      <c r="C588">
        <v>48035</v>
      </c>
      <c r="D588" t="s">
        <v>3168</v>
      </c>
      <c r="E588">
        <v>8</v>
      </c>
      <c r="G588">
        <v>40833</v>
      </c>
      <c r="H588">
        <v>51462</v>
      </c>
      <c r="I588">
        <v>68287</v>
      </c>
      <c r="J588" t="s">
        <v>1982</v>
      </c>
      <c r="K588">
        <v>13.850000000000001</v>
      </c>
      <c r="L588" t="s">
        <v>1990</v>
      </c>
      <c r="O588">
        <v>21.7</v>
      </c>
      <c r="P588">
        <v>62875</v>
      </c>
    </row>
    <row r="589" spans="1:16" hidden="1">
      <c r="A589" s="202" t="s">
        <v>3179</v>
      </c>
      <c r="B589" t="s">
        <v>3180</v>
      </c>
      <c r="C589">
        <v>48035</v>
      </c>
      <c r="D589" t="s">
        <v>3168</v>
      </c>
      <c r="E589">
        <v>8</v>
      </c>
      <c r="G589">
        <v>40833</v>
      </c>
      <c r="H589">
        <v>51462</v>
      </c>
      <c r="I589">
        <v>68287</v>
      </c>
      <c r="J589" t="s">
        <v>1982</v>
      </c>
      <c r="K589">
        <v>13.850000000000001</v>
      </c>
      <c r="L589" t="s">
        <v>1983</v>
      </c>
      <c r="O589">
        <v>5</v>
      </c>
      <c r="P589">
        <v>51875</v>
      </c>
    </row>
    <row r="590" spans="1:16" hidden="1">
      <c r="A590" s="202" t="s">
        <v>3181</v>
      </c>
      <c r="B590" t="s">
        <v>3182</v>
      </c>
      <c r="C590">
        <v>48037</v>
      </c>
      <c r="D590" t="s">
        <v>3183</v>
      </c>
      <c r="E590">
        <v>4</v>
      </c>
      <c r="G590">
        <v>44604</v>
      </c>
      <c r="H590">
        <v>52721</v>
      </c>
      <c r="I590">
        <v>62108</v>
      </c>
      <c r="J590" t="s">
        <v>2000</v>
      </c>
      <c r="K590">
        <v>13.8</v>
      </c>
      <c r="L590" t="s">
        <v>1990</v>
      </c>
      <c r="O590">
        <v>26.9</v>
      </c>
      <c r="P590">
        <v>46838</v>
      </c>
    </row>
    <row r="591" spans="1:16" hidden="1">
      <c r="A591" s="202" t="s">
        <v>3184</v>
      </c>
      <c r="B591" t="s">
        <v>3185</v>
      </c>
      <c r="C591">
        <v>48037</v>
      </c>
      <c r="D591" t="s">
        <v>3183</v>
      </c>
      <c r="E591">
        <v>4</v>
      </c>
      <c r="G591">
        <v>44604</v>
      </c>
      <c r="H591">
        <v>52721</v>
      </c>
      <c r="I591">
        <v>62108</v>
      </c>
      <c r="J591" t="s">
        <v>1993</v>
      </c>
      <c r="K591">
        <v>13.8</v>
      </c>
      <c r="L591" t="s">
        <v>1990</v>
      </c>
      <c r="O591">
        <v>37.700000000000003</v>
      </c>
      <c r="P591">
        <v>24545</v>
      </c>
    </row>
    <row r="592" spans="1:16" hidden="1">
      <c r="A592" s="202" t="s">
        <v>3186</v>
      </c>
      <c r="B592" t="s">
        <v>3187</v>
      </c>
      <c r="C592">
        <v>48037</v>
      </c>
      <c r="D592" t="s">
        <v>3183</v>
      </c>
      <c r="E592">
        <v>4</v>
      </c>
      <c r="G592">
        <v>44604</v>
      </c>
      <c r="H592">
        <v>52721</v>
      </c>
      <c r="I592">
        <v>62108</v>
      </c>
      <c r="J592" t="s">
        <v>1993</v>
      </c>
      <c r="K592">
        <v>13.8</v>
      </c>
      <c r="L592" t="s">
        <v>1990</v>
      </c>
      <c r="O592">
        <v>44.5</v>
      </c>
      <c r="P592">
        <v>17750</v>
      </c>
    </row>
    <row r="593" spans="1:16" hidden="1">
      <c r="A593" s="202" t="s">
        <v>3188</v>
      </c>
      <c r="B593" t="s">
        <v>3189</v>
      </c>
      <c r="C593">
        <v>48037</v>
      </c>
      <c r="D593" t="s">
        <v>3183</v>
      </c>
      <c r="E593">
        <v>4</v>
      </c>
      <c r="G593">
        <v>44604</v>
      </c>
      <c r="H593">
        <v>52721</v>
      </c>
      <c r="I593">
        <v>62108</v>
      </c>
      <c r="J593" t="s">
        <v>1993</v>
      </c>
      <c r="K593">
        <v>13.8</v>
      </c>
      <c r="L593" t="s">
        <v>1990</v>
      </c>
      <c r="O593">
        <v>45.8</v>
      </c>
      <c r="P593">
        <v>26923</v>
      </c>
    </row>
    <row r="594" spans="1:16" hidden="1">
      <c r="A594" s="202" t="s">
        <v>3190</v>
      </c>
      <c r="B594" t="s">
        <v>3191</v>
      </c>
      <c r="C594">
        <v>48037</v>
      </c>
      <c r="D594" t="s">
        <v>3183</v>
      </c>
      <c r="E594">
        <v>4</v>
      </c>
      <c r="G594">
        <v>44604</v>
      </c>
      <c r="H594">
        <v>52721</v>
      </c>
      <c r="I594">
        <v>62108</v>
      </c>
      <c r="J594" t="s">
        <v>2000</v>
      </c>
      <c r="K594">
        <v>13.8</v>
      </c>
      <c r="L594" t="s">
        <v>1990</v>
      </c>
      <c r="O594">
        <v>23.5</v>
      </c>
      <c r="P594">
        <v>44888</v>
      </c>
    </row>
    <row r="595" spans="1:16" hidden="1">
      <c r="A595" s="202" t="s">
        <v>3192</v>
      </c>
      <c r="B595" t="s">
        <v>3193</v>
      </c>
      <c r="C595">
        <v>48037</v>
      </c>
      <c r="D595" t="s">
        <v>3183</v>
      </c>
      <c r="E595">
        <v>4</v>
      </c>
      <c r="G595">
        <v>44604</v>
      </c>
      <c r="H595">
        <v>52721</v>
      </c>
      <c r="I595">
        <v>62108</v>
      </c>
      <c r="J595" t="s">
        <v>1993</v>
      </c>
      <c r="K595">
        <v>13.8</v>
      </c>
      <c r="L595" t="s">
        <v>1990</v>
      </c>
      <c r="O595">
        <v>30.9</v>
      </c>
      <c r="P595">
        <v>30199</v>
      </c>
    </row>
    <row r="596" spans="1:16" hidden="1">
      <c r="A596" s="202" t="s">
        <v>3194</v>
      </c>
      <c r="B596" t="s">
        <v>3195</v>
      </c>
      <c r="C596">
        <v>48037</v>
      </c>
      <c r="D596" t="s">
        <v>3183</v>
      </c>
      <c r="E596">
        <v>4</v>
      </c>
      <c r="G596">
        <v>44604</v>
      </c>
      <c r="H596">
        <v>52721</v>
      </c>
      <c r="I596">
        <v>62108</v>
      </c>
      <c r="J596" t="s">
        <v>1986</v>
      </c>
      <c r="K596">
        <v>13.8</v>
      </c>
      <c r="L596" t="s">
        <v>1983</v>
      </c>
      <c r="O596">
        <v>7.2</v>
      </c>
      <c r="P596">
        <v>88608</v>
      </c>
    </row>
    <row r="597" spans="1:16" hidden="1">
      <c r="A597" s="202" t="s">
        <v>3196</v>
      </c>
      <c r="B597" t="s">
        <v>3197</v>
      </c>
      <c r="C597">
        <v>48037</v>
      </c>
      <c r="D597" t="s">
        <v>3183</v>
      </c>
      <c r="E597">
        <v>4</v>
      </c>
      <c r="G597">
        <v>44604</v>
      </c>
      <c r="H597">
        <v>52721</v>
      </c>
      <c r="I597">
        <v>62108</v>
      </c>
      <c r="J597" t="s">
        <v>1986</v>
      </c>
      <c r="K597">
        <v>13.8</v>
      </c>
      <c r="L597" t="s">
        <v>1983</v>
      </c>
      <c r="O597">
        <v>6.6</v>
      </c>
      <c r="P597">
        <v>78636</v>
      </c>
    </row>
    <row r="598" spans="1:16" hidden="1">
      <c r="A598" s="202" t="s">
        <v>3198</v>
      </c>
      <c r="B598" t="s">
        <v>3199</v>
      </c>
      <c r="C598">
        <v>48037</v>
      </c>
      <c r="D598" t="s">
        <v>3183</v>
      </c>
      <c r="E598">
        <v>4</v>
      </c>
      <c r="G598">
        <v>44604</v>
      </c>
      <c r="H598">
        <v>52721</v>
      </c>
      <c r="I598">
        <v>62108</v>
      </c>
      <c r="J598" t="s">
        <v>2000</v>
      </c>
      <c r="K598">
        <v>13.8</v>
      </c>
      <c r="L598" t="s">
        <v>1983</v>
      </c>
      <c r="O598">
        <v>18.2</v>
      </c>
      <c r="P598">
        <v>45465</v>
      </c>
    </row>
    <row r="599" spans="1:16" hidden="1">
      <c r="A599" s="202" t="s">
        <v>3200</v>
      </c>
      <c r="B599" t="s">
        <v>3201</v>
      </c>
      <c r="C599">
        <v>48037</v>
      </c>
      <c r="D599" t="s">
        <v>3183</v>
      </c>
      <c r="E599">
        <v>4</v>
      </c>
      <c r="G599">
        <v>44604</v>
      </c>
      <c r="H599">
        <v>52721</v>
      </c>
      <c r="I599">
        <v>62108</v>
      </c>
      <c r="J599" t="s">
        <v>1986</v>
      </c>
      <c r="K599">
        <v>13.8</v>
      </c>
      <c r="L599" t="s">
        <v>1983</v>
      </c>
      <c r="O599">
        <v>4.9000000000000004</v>
      </c>
      <c r="P599">
        <v>77552</v>
      </c>
    </row>
    <row r="600" spans="1:16" hidden="1">
      <c r="A600" s="202" t="s">
        <v>3202</v>
      </c>
      <c r="B600" t="s">
        <v>3203</v>
      </c>
      <c r="C600">
        <v>48037</v>
      </c>
      <c r="D600" t="s">
        <v>3183</v>
      </c>
      <c r="E600">
        <v>4</v>
      </c>
      <c r="G600">
        <v>44604</v>
      </c>
      <c r="H600">
        <v>52721</v>
      </c>
      <c r="I600">
        <v>62108</v>
      </c>
      <c r="J600" t="s">
        <v>2000</v>
      </c>
      <c r="K600">
        <v>13.8</v>
      </c>
      <c r="L600" t="s">
        <v>1990</v>
      </c>
      <c r="O600">
        <v>27.2</v>
      </c>
      <c r="P600">
        <v>48125</v>
      </c>
    </row>
    <row r="601" spans="1:16" hidden="1">
      <c r="A601" s="202" t="s">
        <v>3204</v>
      </c>
      <c r="B601" t="s">
        <v>3205</v>
      </c>
      <c r="C601">
        <v>48037</v>
      </c>
      <c r="D601" t="s">
        <v>3183</v>
      </c>
      <c r="E601">
        <v>4</v>
      </c>
      <c r="G601">
        <v>44604</v>
      </c>
      <c r="H601">
        <v>52721</v>
      </c>
      <c r="I601">
        <v>62108</v>
      </c>
      <c r="J601" t="s">
        <v>2000</v>
      </c>
      <c r="K601">
        <v>13.8</v>
      </c>
      <c r="L601" t="s">
        <v>1983</v>
      </c>
      <c r="O601">
        <v>8.9</v>
      </c>
      <c r="P601">
        <v>51418</v>
      </c>
    </row>
    <row r="602" spans="1:16" hidden="1">
      <c r="A602" s="202" t="s">
        <v>3206</v>
      </c>
      <c r="B602" t="s">
        <v>3207</v>
      </c>
      <c r="C602">
        <v>48037</v>
      </c>
      <c r="D602" t="s">
        <v>3183</v>
      </c>
      <c r="E602">
        <v>4</v>
      </c>
      <c r="G602">
        <v>44604</v>
      </c>
      <c r="H602">
        <v>52721</v>
      </c>
      <c r="I602">
        <v>62108</v>
      </c>
      <c r="J602" t="s">
        <v>2000</v>
      </c>
      <c r="K602">
        <v>13.8</v>
      </c>
      <c r="L602" t="s">
        <v>1990</v>
      </c>
      <c r="O602">
        <v>20.100000000000001</v>
      </c>
      <c r="P602">
        <v>50860</v>
      </c>
    </row>
    <row r="603" spans="1:16" hidden="1">
      <c r="A603" s="202" t="s">
        <v>3208</v>
      </c>
      <c r="B603" t="s">
        <v>3209</v>
      </c>
      <c r="C603">
        <v>48037</v>
      </c>
      <c r="D603" t="s">
        <v>3183</v>
      </c>
      <c r="E603">
        <v>4</v>
      </c>
      <c r="G603">
        <v>44604</v>
      </c>
      <c r="H603">
        <v>52721</v>
      </c>
      <c r="I603">
        <v>62108</v>
      </c>
      <c r="J603" t="s">
        <v>1986</v>
      </c>
      <c r="K603">
        <v>13.8</v>
      </c>
      <c r="L603" t="s">
        <v>1983</v>
      </c>
      <c r="O603">
        <v>7.9</v>
      </c>
      <c r="P603">
        <v>63125</v>
      </c>
    </row>
    <row r="604" spans="1:16" hidden="1">
      <c r="A604" s="202" t="s">
        <v>3210</v>
      </c>
      <c r="B604" t="s">
        <v>3211</v>
      </c>
      <c r="C604">
        <v>48037</v>
      </c>
      <c r="D604" t="s">
        <v>3183</v>
      </c>
      <c r="E604">
        <v>4</v>
      </c>
      <c r="G604">
        <v>44604</v>
      </c>
      <c r="H604">
        <v>52721</v>
      </c>
      <c r="I604">
        <v>62108</v>
      </c>
      <c r="J604" t="s">
        <v>1986</v>
      </c>
      <c r="K604">
        <v>13.8</v>
      </c>
      <c r="L604" t="s">
        <v>1983</v>
      </c>
      <c r="O604">
        <v>0.7</v>
      </c>
      <c r="P604">
        <v>146313</v>
      </c>
    </row>
    <row r="605" spans="1:16" hidden="1">
      <c r="A605" s="202" t="s">
        <v>3212</v>
      </c>
      <c r="B605" t="s">
        <v>3213</v>
      </c>
      <c r="C605">
        <v>48037</v>
      </c>
      <c r="D605" t="s">
        <v>3183</v>
      </c>
      <c r="E605">
        <v>4</v>
      </c>
      <c r="G605">
        <v>44604</v>
      </c>
      <c r="H605">
        <v>52721</v>
      </c>
      <c r="I605">
        <v>62108</v>
      </c>
      <c r="J605" t="s">
        <v>1986</v>
      </c>
      <c r="K605">
        <v>13.8</v>
      </c>
      <c r="L605" t="s">
        <v>1983</v>
      </c>
      <c r="O605">
        <v>14.9</v>
      </c>
      <c r="P605">
        <v>80417</v>
      </c>
    </row>
    <row r="606" spans="1:16" hidden="1">
      <c r="A606" s="202" t="s">
        <v>3214</v>
      </c>
      <c r="B606" t="s">
        <v>3215</v>
      </c>
      <c r="C606">
        <v>48037</v>
      </c>
      <c r="D606" t="s">
        <v>3183</v>
      </c>
      <c r="E606">
        <v>4</v>
      </c>
      <c r="G606">
        <v>44604</v>
      </c>
      <c r="H606">
        <v>52721</v>
      </c>
      <c r="I606">
        <v>62108</v>
      </c>
      <c r="J606" t="s">
        <v>2000</v>
      </c>
      <c r="K606">
        <v>13.8</v>
      </c>
      <c r="L606" t="s">
        <v>1983</v>
      </c>
      <c r="O606">
        <v>9.8000000000000007</v>
      </c>
      <c r="P606">
        <v>49336</v>
      </c>
    </row>
    <row r="607" spans="1:16" hidden="1">
      <c r="A607" s="202" t="s">
        <v>3216</v>
      </c>
      <c r="B607" t="s">
        <v>3217</v>
      </c>
      <c r="C607">
        <v>48037</v>
      </c>
      <c r="D607" t="s">
        <v>3183</v>
      </c>
      <c r="E607">
        <v>4</v>
      </c>
      <c r="G607">
        <v>44604</v>
      </c>
      <c r="H607">
        <v>52721</v>
      </c>
      <c r="I607">
        <v>62108</v>
      </c>
      <c r="J607" t="s">
        <v>1993</v>
      </c>
      <c r="K607">
        <v>13.8</v>
      </c>
      <c r="L607" t="s">
        <v>1990</v>
      </c>
      <c r="O607">
        <v>26.6</v>
      </c>
      <c r="P607">
        <v>43004</v>
      </c>
    </row>
    <row r="608" spans="1:16" hidden="1">
      <c r="A608" s="202" t="s">
        <v>3218</v>
      </c>
      <c r="B608" t="s">
        <v>3219</v>
      </c>
      <c r="C608">
        <v>48037</v>
      </c>
      <c r="D608" t="s">
        <v>3183</v>
      </c>
      <c r="E608">
        <v>4</v>
      </c>
      <c r="G608">
        <v>44604</v>
      </c>
      <c r="H608">
        <v>52721</v>
      </c>
      <c r="I608">
        <v>62108</v>
      </c>
      <c r="J608" t="s">
        <v>2000</v>
      </c>
      <c r="K608">
        <v>13.8</v>
      </c>
      <c r="L608" t="s">
        <v>1983</v>
      </c>
      <c r="O608">
        <v>11.9</v>
      </c>
      <c r="P608">
        <v>48516</v>
      </c>
    </row>
    <row r="609" spans="1:33" hidden="1">
      <c r="A609" s="202" t="s">
        <v>3220</v>
      </c>
      <c r="B609" t="s">
        <v>3221</v>
      </c>
      <c r="C609">
        <v>48037</v>
      </c>
      <c r="D609" t="s">
        <v>3183</v>
      </c>
      <c r="E609">
        <v>4</v>
      </c>
      <c r="G609">
        <v>44604</v>
      </c>
      <c r="H609">
        <v>52721</v>
      </c>
      <c r="I609">
        <v>62108</v>
      </c>
      <c r="J609" t="s">
        <v>1982</v>
      </c>
      <c r="K609">
        <v>13.8</v>
      </c>
      <c r="L609" t="s">
        <v>1983</v>
      </c>
      <c r="O609">
        <v>14.1</v>
      </c>
      <c r="P609">
        <v>55792</v>
      </c>
    </row>
    <row r="610" spans="1:33" hidden="1">
      <c r="A610" s="202" t="s">
        <v>3222</v>
      </c>
      <c r="B610" t="s">
        <v>3223</v>
      </c>
      <c r="C610">
        <v>48037</v>
      </c>
      <c r="D610" t="s">
        <v>3183</v>
      </c>
      <c r="E610">
        <v>4</v>
      </c>
      <c r="G610">
        <v>44604</v>
      </c>
      <c r="H610">
        <v>52721</v>
      </c>
      <c r="I610">
        <v>62108</v>
      </c>
      <c r="J610" t="s">
        <v>1982</v>
      </c>
      <c r="K610">
        <v>13.8</v>
      </c>
      <c r="L610" t="s">
        <v>1983</v>
      </c>
      <c r="O610">
        <v>9</v>
      </c>
      <c r="P610">
        <v>55731</v>
      </c>
    </row>
    <row r="611" spans="1:33" hidden="1">
      <c r="A611" s="202" t="s">
        <v>3224</v>
      </c>
      <c r="B611" t="s">
        <v>3225</v>
      </c>
      <c r="C611">
        <v>48037</v>
      </c>
      <c r="D611" t="s">
        <v>3183</v>
      </c>
      <c r="E611">
        <v>4</v>
      </c>
      <c r="G611">
        <v>44604</v>
      </c>
      <c r="H611">
        <v>52721</v>
      </c>
      <c r="I611">
        <v>62108</v>
      </c>
      <c r="J611" t="s">
        <v>1986</v>
      </c>
      <c r="K611">
        <v>13.8</v>
      </c>
      <c r="L611" t="s">
        <v>1983</v>
      </c>
      <c r="O611">
        <v>8.6</v>
      </c>
      <c r="P611">
        <v>71505</v>
      </c>
    </row>
    <row r="612" spans="1:33" hidden="1">
      <c r="A612" s="202" t="s">
        <v>3226</v>
      </c>
      <c r="B612" t="s">
        <v>3227</v>
      </c>
      <c r="C612">
        <v>48037</v>
      </c>
      <c r="D612" t="s">
        <v>3183</v>
      </c>
      <c r="E612">
        <v>4</v>
      </c>
      <c r="G612">
        <v>44604</v>
      </c>
      <c r="H612">
        <v>52721</v>
      </c>
      <c r="I612">
        <v>62108</v>
      </c>
      <c r="J612" t="s">
        <v>1993</v>
      </c>
      <c r="K612">
        <v>13.8</v>
      </c>
      <c r="L612" t="s">
        <v>1990</v>
      </c>
      <c r="O612">
        <v>23</v>
      </c>
      <c r="P612">
        <v>40959</v>
      </c>
    </row>
    <row r="613" spans="1:33" hidden="1">
      <c r="A613" s="202" t="s">
        <v>3228</v>
      </c>
      <c r="B613" t="s">
        <v>3229</v>
      </c>
      <c r="C613">
        <v>48037</v>
      </c>
      <c r="D613" t="s">
        <v>3183</v>
      </c>
      <c r="E613">
        <v>4</v>
      </c>
      <c r="G613">
        <v>44604</v>
      </c>
      <c r="H613">
        <v>52721</v>
      </c>
      <c r="I613">
        <v>62108</v>
      </c>
      <c r="J613" t="s">
        <v>2000</v>
      </c>
      <c r="K613">
        <v>13.8</v>
      </c>
      <c r="L613" t="s">
        <v>1983</v>
      </c>
      <c r="O613">
        <v>16.3</v>
      </c>
      <c r="P613">
        <v>46131</v>
      </c>
    </row>
    <row r="614" spans="1:33" hidden="1">
      <c r="A614" s="202" t="s">
        <v>3230</v>
      </c>
      <c r="B614" t="s">
        <v>3231</v>
      </c>
      <c r="C614">
        <v>48037</v>
      </c>
      <c r="D614" t="s">
        <v>3183</v>
      </c>
      <c r="E614">
        <v>4</v>
      </c>
      <c r="G614">
        <v>44604</v>
      </c>
      <c r="H614">
        <v>52721</v>
      </c>
      <c r="I614">
        <v>62108</v>
      </c>
      <c r="J614" t="s">
        <v>1982</v>
      </c>
      <c r="K614">
        <v>13.8</v>
      </c>
      <c r="L614" t="s">
        <v>1983</v>
      </c>
      <c r="O614">
        <v>9.1999999999999993</v>
      </c>
      <c r="P614">
        <v>55273</v>
      </c>
    </row>
    <row r="615" spans="1:33" hidden="1">
      <c r="A615" s="202" t="s">
        <v>3232</v>
      </c>
      <c r="B615" t="s">
        <v>3233</v>
      </c>
      <c r="C615">
        <v>48037</v>
      </c>
      <c r="D615" t="s">
        <v>3183</v>
      </c>
      <c r="E615">
        <v>4</v>
      </c>
      <c r="G615">
        <v>44604</v>
      </c>
      <c r="H615">
        <v>52721</v>
      </c>
      <c r="I615">
        <v>62108</v>
      </c>
      <c r="J615" t="s">
        <v>2000</v>
      </c>
      <c r="K615">
        <v>13.8</v>
      </c>
      <c r="L615" t="s">
        <v>1983</v>
      </c>
      <c r="O615">
        <v>16.5</v>
      </c>
      <c r="P615">
        <v>49444</v>
      </c>
    </row>
    <row r="616" spans="1:33">
      <c r="A616" s="202" t="s">
        <v>390</v>
      </c>
      <c r="B616" t="s">
        <v>3234</v>
      </c>
      <c r="C616">
        <v>48039</v>
      </c>
      <c r="D616" t="s">
        <v>363</v>
      </c>
      <c r="E616">
        <v>6</v>
      </c>
      <c r="G616">
        <v>45111</v>
      </c>
      <c r="H616">
        <v>65199</v>
      </c>
      <c r="I616">
        <v>93478.5</v>
      </c>
      <c r="J616" t="s">
        <v>1986</v>
      </c>
      <c r="K616">
        <v>11.3</v>
      </c>
      <c r="L616" t="s">
        <v>1983</v>
      </c>
      <c r="O616">
        <v>2.8</v>
      </c>
      <c r="P616">
        <v>97639</v>
      </c>
      <c r="Z616" s="201"/>
      <c r="AA616" s="201"/>
      <c r="AB616" s="201"/>
      <c r="AC616" s="201"/>
      <c r="AG616" s="202"/>
    </row>
    <row r="617" spans="1:33">
      <c r="A617" s="202" t="s">
        <v>395</v>
      </c>
      <c r="B617" t="s">
        <v>3235</v>
      </c>
      <c r="C617">
        <v>48039</v>
      </c>
      <c r="D617" t="s">
        <v>363</v>
      </c>
      <c r="E617">
        <v>6</v>
      </c>
      <c r="G617">
        <v>45111</v>
      </c>
      <c r="H617">
        <v>65199</v>
      </c>
      <c r="I617">
        <v>93478.5</v>
      </c>
      <c r="J617" t="s">
        <v>1982</v>
      </c>
      <c r="K617">
        <v>11.3</v>
      </c>
      <c r="L617" t="s">
        <v>1983</v>
      </c>
      <c r="O617">
        <v>5.2</v>
      </c>
      <c r="P617">
        <v>92377</v>
      </c>
      <c r="Z617" s="202"/>
      <c r="AG617" s="202"/>
    </row>
    <row r="618" spans="1:33">
      <c r="A618" s="202" t="s">
        <v>406</v>
      </c>
      <c r="B618" t="s">
        <v>3236</v>
      </c>
      <c r="C618">
        <v>48039</v>
      </c>
      <c r="D618" t="s">
        <v>363</v>
      </c>
      <c r="E618">
        <v>6</v>
      </c>
      <c r="G618">
        <v>45111</v>
      </c>
      <c r="H618">
        <v>65199</v>
      </c>
      <c r="I618">
        <v>93478.5</v>
      </c>
      <c r="J618" t="s">
        <v>1982</v>
      </c>
      <c r="K618">
        <v>11.3</v>
      </c>
      <c r="L618" t="s">
        <v>1983</v>
      </c>
      <c r="O618">
        <v>6.1</v>
      </c>
      <c r="P618">
        <v>75927</v>
      </c>
      <c r="Z618" s="202"/>
      <c r="AG618" s="202"/>
    </row>
    <row r="619" spans="1:33">
      <c r="A619" s="202" t="s">
        <v>381</v>
      </c>
      <c r="B619" t="s">
        <v>3237</v>
      </c>
      <c r="C619">
        <v>48039</v>
      </c>
      <c r="D619" t="s">
        <v>363</v>
      </c>
      <c r="E619">
        <v>6</v>
      </c>
      <c r="G619">
        <v>45111</v>
      </c>
      <c r="H619">
        <v>65199</v>
      </c>
      <c r="I619">
        <v>93478.5</v>
      </c>
      <c r="J619" t="s">
        <v>1986</v>
      </c>
      <c r="K619">
        <v>11.3</v>
      </c>
      <c r="L619" t="s">
        <v>1983</v>
      </c>
      <c r="O619">
        <v>1.2</v>
      </c>
      <c r="P619">
        <v>110769</v>
      </c>
      <c r="Z619" s="202"/>
      <c r="AG619" s="202"/>
    </row>
    <row r="620" spans="1:33">
      <c r="A620" s="202" t="s">
        <v>370</v>
      </c>
      <c r="B620" t="s">
        <v>3238</v>
      </c>
      <c r="C620">
        <v>48039</v>
      </c>
      <c r="D620" t="s">
        <v>363</v>
      </c>
      <c r="E620">
        <v>6</v>
      </c>
      <c r="G620">
        <v>45111</v>
      </c>
      <c r="H620">
        <v>65199</v>
      </c>
      <c r="I620">
        <v>93478.5</v>
      </c>
      <c r="J620" t="s">
        <v>1986</v>
      </c>
      <c r="K620">
        <v>11.3</v>
      </c>
      <c r="L620" t="s">
        <v>1983</v>
      </c>
      <c r="O620">
        <v>6.1</v>
      </c>
      <c r="P620">
        <v>131295</v>
      </c>
      <c r="Z620" s="202"/>
      <c r="AG620" s="202"/>
    </row>
    <row r="621" spans="1:33">
      <c r="A621" s="202" t="s">
        <v>404</v>
      </c>
      <c r="B621" t="s">
        <v>3239</v>
      </c>
      <c r="C621">
        <v>48039</v>
      </c>
      <c r="D621" t="s">
        <v>363</v>
      </c>
      <c r="E621">
        <v>6</v>
      </c>
      <c r="G621">
        <v>45111</v>
      </c>
      <c r="H621">
        <v>65199</v>
      </c>
      <c r="I621">
        <v>93478.5</v>
      </c>
      <c r="J621" t="s">
        <v>1982</v>
      </c>
      <c r="K621">
        <v>11.3</v>
      </c>
      <c r="L621" t="s">
        <v>1983</v>
      </c>
      <c r="O621">
        <v>3.7</v>
      </c>
      <c r="P621">
        <v>72216</v>
      </c>
      <c r="Z621" s="202"/>
      <c r="AG621" s="202"/>
    </row>
    <row r="622" spans="1:33">
      <c r="A622" s="202" t="s">
        <v>367</v>
      </c>
      <c r="B622" t="s">
        <v>3240</v>
      </c>
      <c r="C622">
        <v>48039</v>
      </c>
      <c r="D622" t="s">
        <v>363</v>
      </c>
      <c r="E622">
        <v>6</v>
      </c>
      <c r="G622">
        <v>45111</v>
      </c>
      <c r="H622">
        <v>65199</v>
      </c>
      <c r="I622">
        <v>93478.5</v>
      </c>
      <c r="J622" t="s">
        <v>1986</v>
      </c>
      <c r="K622">
        <v>11.3</v>
      </c>
      <c r="L622" t="s">
        <v>1983</v>
      </c>
      <c r="O622">
        <v>3.2</v>
      </c>
      <c r="P622">
        <v>131740</v>
      </c>
      <c r="Z622" s="202"/>
      <c r="AG622" s="202"/>
    </row>
    <row r="623" spans="1:33">
      <c r="A623" s="202" t="s">
        <v>409</v>
      </c>
      <c r="B623" t="s">
        <v>3241</v>
      </c>
      <c r="C623">
        <v>48039</v>
      </c>
      <c r="D623" t="s">
        <v>363</v>
      </c>
      <c r="E623">
        <v>6</v>
      </c>
      <c r="G623">
        <v>45111</v>
      </c>
      <c r="H623">
        <v>65199</v>
      </c>
      <c r="I623">
        <v>93478.5</v>
      </c>
      <c r="J623" t="s">
        <v>1982</v>
      </c>
      <c r="K623">
        <v>11.3</v>
      </c>
      <c r="L623" t="s">
        <v>1983</v>
      </c>
      <c r="O623">
        <v>10.8</v>
      </c>
      <c r="P623">
        <v>81736</v>
      </c>
      <c r="Z623" s="202"/>
      <c r="AG623" s="202"/>
    </row>
    <row r="624" spans="1:33">
      <c r="A624" s="202" t="s">
        <v>373</v>
      </c>
      <c r="B624" t="s">
        <v>3242</v>
      </c>
      <c r="C624">
        <v>48039</v>
      </c>
      <c r="D624" t="s">
        <v>363</v>
      </c>
      <c r="E624">
        <v>6</v>
      </c>
      <c r="G624">
        <v>45111</v>
      </c>
      <c r="H624">
        <v>65199</v>
      </c>
      <c r="I624">
        <v>93478.5</v>
      </c>
      <c r="J624" t="s">
        <v>1986</v>
      </c>
      <c r="K624">
        <v>11.3</v>
      </c>
      <c r="L624" t="s">
        <v>1983</v>
      </c>
      <c r="O624">
        <v>10.6</v>
      </c>
      <c r="P624">
        <v>99656</v>
      </c>
      <c r="Z624" s="202"/>
      <c r="AG624" s="202"/>
    </row>
    <row r="625" spans="1:33">
      <c r="A625" s="202" t="s">
        <v>375</v>
      </c>
      <c r="B625" t="s">
        <v>3243</v>
      </c>
      <c r="C625">
        <v>48039</v>
      </c>
      <c r="D625" t="s">
        <v>363</v>
      </c>
      <c r="E625">
        <v>6</v>
      </c>
      <c r="G625">
        <v>45111</v>
      </c>
      <c r="H625">
        <v>65199</v>
      </c>
      <c r="I625">
        <v>93478.5</v>
      </c>
      <c r="J625" t="s">
        <v>1982</v>
      </c>
      <c r="K625">
        <v>11.3</v>
      </c>
      <c r="L625" t="s">
        <v>1983</v>
      </c>
      <c r="O625">
        <v>7.3</v>
      </c>
      <c r="P625">
        <v>92200</v>
      </c>
      <c r="Z625" s="202"/>
      <c r="AG625" s="202"/>
    </row>
    <row r="626" spans="1:33">
      <c r="A626" s="202" t="s">
        <v>429</v>
      </c>
      <c r="B626" t="s">
        <v>3244</v>
      </c>
      <c r="C626">
        <v>48039</v>
      </c>
      <c r="D626" t="s">
        <v>363</v>
      </c>
      <c r="E626">
        <v>6</v>
      </c>
      <c r="G626">
        <v>45111</v>
      </c>
      <c r="H626">
        <v>65199</v>
      </c>
      <c r="I626">
        <v>93478.5</v>
      </c>
      <c r="J626" t="s">
        <v>2000</v>
      </c>
      <c r="K626">
        <v>11.3</v>
      </c>
      <c r="L626" t="s">
        <v>1983</v>
      </c>
      <c r="O626">
        <v>8.1</v>
      </c>
      <c r="P626">
        <v>60625</v>
      </c>
      <c r="Z626" s="202"/>
      <c r="AG626" s="202"/>
    </row>
    <row r="627" spans="1:33">
      <c r="A627" s="202" t="s">
        <v>401</v>
      </c>
      <c r="B627" t="s">
        <v>3245</v>
      </c>
      <c r="C627">
        <v>48039</v>
      </c>
      <c r="D627" t="s">
        <v>363</v>
      </c>
      <c r="E627">
        <v>6</v>
      </c>
      <c r="G627">
        <v>45111</v>
      </c>
      <c r="H627">
        <v>65199</v>
      </c>
      <c r="I627">
        <v>93478.5</v>
      </c>
      <c r="J627" t="s">
        <v>1982</v>
      </c>
      <c r="K627">
        <v>11.3</v>
      </c>
      <c r="L627" t="s">
        <v>1983</v>
      </c>
      <c r="O627">
        <v>14.7</v>
      </c>
      <c r="P627">
        <v>73839</v>
      </c>
      <c r="Z627" s="202"/>
      <c r="AG627" s="202"/>
    </row>
    <row r="628" spans="1:33">
      <c r="A628" s="202" t="s">
        <v>428</v>
      </c>
      <c r="B628" t="s">
        <v>3246</v>
      </c>
      <c r="C628">
        <v>48039</v>
      </c>
      <c r="D628" t="s">
        <v>363</v>
      </c>
      <c r="E628">
        <v>6</v>
      </c>
      <c r="G628">
        <v>45111</v>
      </c>
      <c r="H628">
        <v>65199</v>
      </c>
      <c r="I628">
        <v>93478.5</v>
      </c>
      <c r="J628" t="s">
        <v>2000</v>
      </c>
      <c r="K628">
        <v>11.3</v>
      </c>
      <c r="L628" t="s">
        <v>1983</v>
      </c>
      <c r="O628">
        <v>0</v>
      </c>
      <c r="P628">
        <v>62218</v>
      </c>
      <c r="Z628" s="202"/>
      <c r="AG628" s="202"/>
    </row>
    <row r="629" spans="1:33">
      <c r="A629" s="202" t="s">
        <v>372</v>
      </c>
      <c r="B629" t="s">
        <v>3247</v>
      </c>
      <c r="C629">
        <v>48039</v>
      </c>
      <c r="D629" t="s">
        <v>363</v>
      </c>
      <c r="E629">
        <v>6</v>
      </c>
      <c r="G629">
        <v>45111</v>
      </c>
      <c r="H629">
        <v>65199</v>
      </c>
      <c r="I629">
        <v>93478.5</v>
      </c>
      <c r="J629" t="s">
        <v>1986</v>
      </c>
      <c r="K629">
        <v>11.3</v>
      </c>
      <c r="L629" t="s">
        <v>1983</v>
      </c>
      <c r="O629">
        <v>0</v>
      </c>
      <c r="P629">
        <v>119599</v>
      </c>
      <c r="Z629" s="202"/>
      <c r="AG629" s="202"/>
    </row>
    <row r="630" spans="1:33">
      <c r="A630" s="202" t="s">
        <v>369</v>
      </c>
      <c r="B630" t="s">
        <v>3248</v>
      </c>
      <c r="C630">
        <v>48039</v>
      </c>
      <c r="D630" t="s">
        <v>363</v>
      </c>
      <c r="E630">
        <v>6</v>
      </c>
      <c r="G630">
        <v>45111</v>
      </c>
      <c r="H630">
        <v>65199</v>
      </c>
      <c r="I630">
        <v>93478.5</v>
      </c>
      <c r="J630" t="s">
        <v>1986</v>
      </c>
      <c r="K630">
        <v>11.3</v>
      </c>
      <c r="L630" t="s">
        <v>1983</v>
      </c>
      <c r="O630">
        <v>0.2</v>
      </c>
      <c r="P630">
        <v>122625</v>
      </c>
      <c r="Z630" s="202"/>
      <c r="AG630" s="202"/>
    </row>
    <row r="631" spans="1:33">
      <c r="A631" s="202" t="s">
        <v>389</v>
      </c>
      <c r="B631" t="s">
        <v>3249</v>
      </c>
      <c r="C631">
        <v>48039</v>
      </c>
      <c r="D631" t="s">
        <v>363</v>
      </c>
      <c r="E631">
        <v>6</v>
      </c>
      <c r="G631">
        <v>45111</v>
      </c>
      <c r="H631">
        <v>65199</v>
      </c>
      <c r="I631">
        <v>93478.5</v>
      </c>
      <c r="J631" t="s">
        <v>1986</v>
      </c>
      <c r="K631">
        <v>11.3</v>
      </c>
      <c r="L631" t="s">
        <v>1983</v>
      </c>
      <c r="O631">
        <v>0</v>
      </c>
      <c r="P631">
        <v>152734</v>
      </c>
      <c r="Z631" s="202"/>
      <c r="AG631" s="202"/>
    </row>
    <row r="632" spans="1:33">
      <c r="A632" s="202" t="s">
        <v>414</v>
      </c>
      <c r="B632" t="s">
        <v>3250</v>
      </c>
      <c r="C632">
        <v>48039</v>
      </c>
      <c r="D632" t="s">
        <v>363</v>
      </c>
      <c r="E632">
        <v>6</v>
      </c>
      <c r="G632">
        <v>45111</v>
      </c>
      <c r="H632">
        <v>65199</v>
      </c>
      <c r="I632">
        <v>93478.5</v>
      </c>
      <c r="J632" t="s">
        <v>1982</v>
      </c>
      <c r="K632">
        <v>11.3</v>
      </c>
      <c r="L632" t="s">
        <v>1983</v>
      </c>
      <c r="O632">
        <v>9.4</v>
      </c>
      <c r="P632">
        <v>74278</v>
      </c>
      <c r="Z632" s="202"/>
      <c r="AG632" s="202"/>
    </row>
    <row r="633" spans="1:33">
      <c r="A633" s="202" t="s">
        <v>420</v>
      </c>
      <c r="B633" t="s">
        <v>3251</v>
      </c>
      <c r="C633">
        <v>48039</v>
      </c>
      <c r="D633" t="s">
        <v>363</v>
      </c>
      <c r="E633">
        <v>6</v>
      </c>
      <c r="G633">
        <v>45111</v>
      </c>
      <c r="H633">
        <v>65199</v>
      </c>
      <c r="I633">
        <v>93478.5</v>
      </c>
      <c r="J633" t="s">
        <v>1982</v>
      </c>
      <c r="K633">
        <v>11.3</v>
      </c>
      <c r="L633" t="s">
        <v>1983</v>
      </c>
      <c r="O633">
        <v>11</v>
      </c>
      <c r="P633">
        <v>71136</v>
      </c>
      <c r="Z633" s="202"/>
      <c r="AG633" s="202"/>
    </row>
    <row r="634" spans="1:33">
      <c r="A634" s="202" t="s">
        <v>399</v>
      </c>
      <c r="B634" t="s">
        <v>3252</v>
      </c>
      <c r="C634">
        <v>48039</v>
      </c>
      <c r="D634" t="s">
        <v>363</v>
      </c>
      <c r="E634">
        <v>6</v>
      </c>
      <c r="G634">
        <v>45111</v>
      </c>
      <c r="H634">
        <v>65199</v>
      </c>
      <c r="I634">
        <v>93478.5</v>
      </c>
      <c r="J634" t="s">
        <v>1986</v>
      </c>
      <c r="K634">
        <v>11.3</v>
      </c>
      <c r="L634" t="s">
        <v>1983</v>
      </c>
      <c r="O634">
        <v>1.3</v>
      </c>
      <c r="P634">
        <v>108448</v>
      </c>
      <c r="Z634" s="202"/>
      <c r="AG634" s="202"/>
    </row>
    <row r="635" spans="1:33">
      <c r="A635" s="202" t="s">
        <v>383</v>
      </c>
      <c r="B635" t="s">
        <v>3253</v>
      </c>
      <c r="C635">
        <v>48039</v>
      </c>
      <c r="D635" t="s">
        <v>363</v>
      </c>
      <c r="E635">
        <v>6</v>
      </c>
      <c r="G635">
        <v>45111</v>
      </c>
      <c r="H635">
        <v>65199</v>
      </c>
      <c r="I635">
        <v>93478.5</v>
      </c>
      <c r="J635" t="s">
        <v>1982</v>
      </c>
      <c r="K635">
        <v>11.3</v>
      </c>
      <c r="L635" t="s">
        <v>1983</v>
      </c>
      <c r="O635">
        <v>0</v>
      </c>
      <c r="P635">
        <v>91705</v>
      </c>
      <c r="Z635" s="202"/>
      <c r="AG635" s="202"/>
    </row>
    <row r="636" spans="1:33">
      <c r="A636" s="202" t="s">
        <v>374</v>
      </c>
      <c r="B636" t="s">
        <v>3254</v>
      </c>
      <c r="C636">
        <v>48039</v>
      </c>
      <c r="D636" t="s">
        <v>363</v>
      </c>
      <c r="E636">
        <v>6</v>
      </c>
      <c r="G636">
        <v>45111</v>
      </c>
      <c r="H636">
        <v>65199</v>
      </c>
      <c r="I636">
        <v>93478.5</v>
      </c>
      <c r="J636" t="s">
        <v>1986</v>
      </c>
      <c r="K636">
        <v>11.3</v>
      </c>
      <c r="L636" t="s">
        <v>1983</v>
      </c>
      <c r="O636">
        <v>2.2000000000000002</v>
      </c>
      <c r="P636">
        <v>155577</v>
      </c>
      <c r="Z636" s="202"/>
      <c r="AG636" s="202"/>
    </row>
    <row r="637" spans="1:33">
      <c r="A637" s="202" t="s">
        <v>382</v>
      </c>
      <c r="B637" t="s">
        <v>3255</v>
      </c>
      <c r="C637">
        <v>48039</v>
      </c>
      <c r="D637" t="s">
        <v>363</v>
      </c>
      <c r="E637">
        <v>6</v>
      </c>
      <c r="G637">
        <v>45111</v>
      </c>
      <c r="H637">
        <v>65199</v>
      </c>
      <c r="I637">
        <v>93478.5</v>
      </c>
      <c r="J637" t="s">
        <v>1986</v>
      </c>
      <c r="K637">
        <v>11.3</v>
      </c>
      <c r="L637" t="s">
        <v>1983</v>
      </c>
      <c r="O637">
        <v>2</v>
      </c>
      <c r="P637">
        <v>140395</v>
      </c>
      <c r="Z637" s="202"/>
      <c r="AG637" s="202"/>
    </row>
    <row r="638" spans="1:33">
      <c r="A638" s="202" t="s">
        <v>365</v>
      </c>
      <c r="B638" t="s">
        <v>3256</v>
      </c>
      <c r="C638">
        <v>48039</v>
      </c>
      <c r="D638" t="s">
        <v>363</v>
      </c>
      <c r="E638">
        <v>6</v>
      </c>
      <c r="G638">
        <v>45111</v>
      </c>
      <c r="H638">
        <v>65199</v>
      </c>
      <c r="I638">
        <v>93478.5</v>
      </c>
      <c r="J638" t="s">
        <v>1986</v>
      </c>
      <c r="K638">
        <v>11.3</v>
      </c>
      <c r="L638" t="s">
        <v>1983</v>
      </c>
      <c r="O638">
        <v>3.2</v>
      </c>
      <c r="P638">
        <v>126186</v>
      </c>
      <c r="Z638" s="202"/>
      <c r="AG638" s="202"/>
    </row>
    <row r="639" spans="1:33">
      <c r="A639" s="202" t="s">
        <v>384</v>
      </c>
      <c r="B639" t="s">
        <v>3257</v>
      </c>
      <c r="C639">
        <v>48039</v>
      </c>
      <c r="D639" t="s">
        <v>363</v>
      </c>
      <c r="E639">
        <v>6</v>
      </c>
      <c r="G639">
        <v>45111</v>
      </c>
      <c r="H639">
        <v>65199</v>
      </c>
      <c r="I639">
        <v>93478.5</v>
      </c>
      <c r="J639" t="s">
        <v>1986</v>
      </c>
      <c r="K639">
        <v>11.3</v>
      </c>
      <c r="L639" t="s">
        <v>1983</v>
      </c>
      <c r="O639">
        <v>1</v>
      </c>
      <c r="P639">
        <v>119052</v>
      </c>
      <c r="Z639" s="202"/>
      <c r="AG639" s="202"/>
    </row>
    <row r="640" spans="1:33">
      <c r="A640" s="202" t="s">
        <v>396</v>
      </c>
      <c r="B640" t="s">
        <v>3258</v>
      </c>
      <c r="C640">
        <v>48039</v>
      </c>
      <c r="D640" t="s">
        <v>363</v>
      </c>
      <c r="E640">
        <v>6</v>
      </c>
      <c r="G640">
        <v>45111</v>
      </c>
      <c r="H640">
        <v>65199</v>
      </c>
      <c r="I640">
        <v>93478.5</v>
      </c>
      <c r="J640" t="s">
        <v>1982</v>
      </c>
      <c r="K640">
        <v>11.3</v>
      </c>
      <c r="L640" t="s">
        <v>1983</v>
      </c>
      <c r="O640">
        <v>3.4</v>
      </c>
      <c r="P640">
        <v>72431</v>
      </c>
      <c r="Z640" s="202"/>
      <c r="AG640" s="202"/>
    </row>
    <row r="641" spans="1:33">
      <c r="A641" s="202" t="s">
        <v>366</v>
      </c>
      <c r="B641" t="s">
        <v>3259</v>
      </c>
      <c r="C641">
        <v>48039</v>
      </c>
      <c r="D641" t="s">
        <v>363</v>
      </c>
      <c r="E641">
        <v>6</v>
      </c>
      <c r="G641">
        <v>45111</v>
      </c>
      <c r="H641">
        <v>65199</v>
      </c>
      <c r="I641">
        <v>93478.5</v>
      </c>
      <c r="J641" t="s">
        <v>1986</v>
      </c>
      <c r="K641">
        <v>11.3</v>
      </c>
      <c r="L641" t="s">
        <v>1983</v>
      </c>
      <c r="O641">
        <v>7.6</v>
      </c>
      <c r="P641">
        <v>94048</v>
      </c>
      <c r="Z641" s="202"/>
      <c r="AG641" s="202"/>
    </row>
    <row r="642" spans="1:33">
      <c r="A642" s="202" t="s">
        <v>388</v>
      </c>
      <c r="B642" t="s">
        <v>3260</v>
      </c>
      <c r="C642">
        <v>48039</v>
      </c>
      <c r="D642" t="s">
        <v>363</v>
      </c>
      <c r="E642">
        <v>6</v>
      </c>
      <c r="G642">
        <v>45111</v>
      </c>
      <c r="H642">
        <v>65199</v>
      </c>
      <c r="I642">
        <v>93478.5</v>
      </c>
      <c r="J642" t="s">
        <v>1986</v>
      </c>
      <c r="K642">
        <v>11.3</v>
      </c>
      <c r="L642" t="s">
        <v>1983</v>
      </c>
      <c r="O642">
        <v>11.1</v>
      </c>
      <c r="P642">
        <v>141422</v>
      </c>
      <c r="Z642" s="202"/>
      <c r="AG642" s="202"/>
    </row>
    <row r="643" spans="1:33">
      <c r="A643" s="202" t="s">
        <v>368</v>
      </c>
      <c r="B643" t="s">
        <v>3261</v>
      </c>
      <c r="C643">
        <v>48039</v>
      </c>
      <c r="D643" t="s">
        <v>363</v>
      </c>
      <c r="E643">
        <v>6</v>
      </c>
      <c r="G643">
        <v>45111</v>
      </c>
      <c r="H643">
        <v>65199</v>
      </c>
      <c r="I643">
        <v>93478.5</v>
      </c>
      <c r="J643" t="s">
        <v>1986</v>
      </c>
      <c r="K643">
        <v>11.3</v>
      </c>
      <c r="L643" t="s">
        <v>1983</v>
      </c>
      <c r="O643">
        <v>0</v>
      </c>
      <c r="P643">
        <v>168065</v>
      </c>
      <c r="Z643" s="202"/>
      <c r="AG643" s="202"/>
    </row>
    <row r="644" spans="1:33">
      <c r="A644" s="202" t="s">
        <v>407</v>
      </c>
      <c r="B644" t="s">
        <v>3262</v>
      </c>
      <c r="C644">
        <v>48039</v>
      </c>
      <c r="D644" t="s">
        <v>363</v>
      </c>
      <c r="E644">
        <v>6</v>
      </c>
      <c r="G644">
        <v>45111</v>
      </c>
      <c r="H644">
        <v>65199</v>
      </c>
      <c r="I644">
        <v>93478.5</v>
      </c>
      <c r="J644" t="s">
        <v>1982</v>
      </c>
      <c r="K644">
        <v>11.3</v>
      </c>
      <c r="L644" t="s">
        <v>1983</v>
      </c>
      <c r="O644">
        <v>10.8</v>
      </c>
      <c r="P644">
        <v>88750</v>
      </c>
      <c r="Z644" s="202"/>
      <c r="AG644" s="202"/>
    </row>
    <row r="645" spans="1:33">
      <c r="A645" s="202" t="s">
        <v>371</v>
      </c>
      <c r="B645" t="s">
        <v>3263</v>
      </c>
      <c r="C645">
        <v>48039</v>
      </c>
      <c r="D645" t="s">
        <v>363</v>
      </c>
      <c r="E645">
        <v>6</v>
      </c>
      <c r="G645">
        <v>45111</v>
      </c>
      <c r="H645">
        <v>65199</v>
      </c>
      <c r="I645">
        <v>93478.5</v>
      </c>
      <c r="J645" t="s">
        <v>1986</v>
      </c>
      <c r="K645">
        <v>11.3</v>
      </c>
      <c r="L645" t="s">
        <v>1983</v>
      </c>
      <c r="O645">
        <v>2.2999999999999998</v>
      </c>
      <c r="P645">
        <v>125356</v>
      </c>
      <c r="Z645" s="202"/>
      <c r="AG645" s="202"/>
    </row>
    <row r="646" spans="1:33">
      <c r="A646" s="202" t="s">
        <v>391</v>
      </c>
      <c r="B646" t="s">
        <v>3264</v>
      </c>
      <c r="C646">
        <v>48039</v>
      </c>
      <c r="D646" t="s">
        <v>363</v>
      </c>
      <c r="E646">
        <v>6</v>
      </c>
      <c r="G646">
        <v>45111</v>
      </c>
      <c r="H646">
        <v>65199</v>
      </c>
      <c r="I646">
        <v>93478.5</v>
      </c>
      <c r="J646" t="s">
        <v>1986</v>
      </c>
      <c r="K646">
        <v>11.3</v>
      </c>
      <c r="L646" t="s">
        <v>1983</v>
      </c>
      <c r="O646">
        <v>0</v>
      </c>
      <c r="P646">
        <v>105082</v>
      </c>
      <c r="Z646" s="202"/>
      <c r="AG646" s="202"/>
    </row>
    <row r="647" spans="1:33">
      <c r="A647" s="202" t="s">
        <v>377</v>
      </c>
      <c r="B647" t="s">
        <v>3265</v>
      </c>
      <c r="C647">
        <v>48039</v>
      </c>
      <c r="D647" t="s">
        <v>363</v>
      </c>
      <c r="E647">
        <v>6</v>
      </c>
      <c r="G647">
        <v>45111</v>
      </c>
      <c r="H647">
        <v>65199</v>
      </c>
      <c r="I647">
        <v>93478.5</v>
      </c>
      <c r="J647" t="s">
        <v>1986</v>
      </c>
      <c r="K647">
        <v>11.3</v>
      </c>
      <c r="L647" t="s">
        <v>1983</v>
      </c>
      <c r="O647">
        <v>4.4000000000000004</v>
      </c>
      <c r="P647">
        <v>95172</v>
      </c>
      <c r="Z647" s="202"/>
      <c r="AG647" s="202"/>
    </row>
    <row r="648" spans="1:33">
      <c r="A648" s="202" t="s">
        <v>380</v>
      </c>
      <c r="B648" t="s">
        <v>3266</v>
      </c>
      <c r="C648">
        <v>48039</v>
      </c>
      <c r="D648" t="s">
        <v>363</v>
      </c>
      <c r="E648">
        <v>6</v>
      </c>
      <c r="G648">
        <v>45111</v>
      </c>
      <c r="H648">
        <v>65199</v>
      </c>
      <c r="I648">
        <v>93478.5</v>
      </c>
      <c r="J648" t="s">
        <v>1986</v>
      </c>
      <c r="K648">
        <v>11.3</v>
      </c>
      <c r="L648" t="s">
        <v>1983</v>
      </c>
      <c r="O648">
        <v>3</v>
      </c>
      <c r="P648">
        <v>118187</v>
      </c>
      <c r="Z648" s="202"/>
      <c r="AG648" s="202"/>
    </row>
    <row r="649" spans="1:33">
      <c r="A649" s="202" t="s">
        <v>385</v>
      </c>
      <c r="B649" t="s">
        <v>3267</v>
      </c>
      <c r="C649">
        <v>48039</v>
      </c>
      <c r="D649" t="s">
        <v>363</v>
      </c>
      <c r="E649">
        <v>6</v>
      </c>
      <c r="G649">
        <v>45111</v>
      </c>
      <c r="H649">
        <v>65199</v>
      </c>
      <c r="I649">
        <v>93478.5</v>
      </c>
      <c r="J649" t="s">
        <v>1986</v>
      </c>
      <c r="K649">
        <v>11.3</v>
      </c>
      <c r="L649" t="s">
        <v>1983</v>
      </c>
      <c r="O649">
        <v>1.2</v>
      </c>
      <c r="P649">
        <v>97796</v>
      </c>
      <c r="Z649" s="202"/>
      <c r="AG649" s="202"/>
    </row>
    <row r="650" spans="1:33">
      <c r="A650" s="202" t="s">
        <v>378</v>
      </c>
      <c r="B650" t="s">
        <v>3268</v>
      </c>
      <c r="C650">
        <v>48039</v>
      </c>
      <c r="D650" t="s">
        <v>363</v>
      </c>
      <c r="E650">
        <v>6</v>
      </c>
      <c r="G650">
        <v>45111</v>
      </c>
      <c r="H650">
        <v>65199</v>
      </c>
      <c r="I650">
        <v>93478.5</v>
      </c>
      <c r="J650" t="s">
        <v>1986</v>
      </c>
      <c r="K650">
        <v>11.3</v>
      </c>
      <c r="L650" t="s">
        <v>1983</v>
      </c>
      <c r="O650">
        <v>0.2</v>
      </c>
      <c r="P650">
        <v>126750</v>
      </c>
      <c r="Z650" s="202"/>
      <c r="AG650" s="202"/>
    </row>
    <row r="651" spans="1:33">
      <c r="A651" s="202" t="s">
        <v>392</v>
      </c>
      <c r="B651" t="s">
        <v>3269</v>
      </c>
      <c r="C651">
        <v>48039</v>
      </c>
      <c r="D651" t="s">
        <v>363</v>
      </c>
      <c r="E651">
        <v>6</v>
      </c>
      <c r="G651">
        <v>45111</v>
      </c>
      <c r="H651">
        <v>65199</v>
      </c>
      <c r="I651">
        <v>93478.5</v>
      </c>
      <c r="J651" t="s">
        <v>1986</v>
      </c>
      <c r="K651">
        <v>11.3</v>
      </c>
      <c r="L651" t="s">
        <v>1983</v>
      </c>
      <c r="O651">
        <v>1.6</v>
      </c>
      <c r="P651">
        <v>117543</v>
      </c>
      <c r="Z651" s="202"/>
      <c r="AG651" s="202"/>
    </row>
    <row r="652" spans="1:33">
      <c r="A652" s="202" t="s">
        <v>418</v>
      </c>
      <c r="B652" t="s">
        <v>3270</v>
      </c>
      <c r="C652">
        <v>48039</v>
      </c>
      <c r="D652" t="s">
        <v>363</v>
      </c>
      <c r="E652">
        <v>6</v>
      </c>
      <c r="G652">
        <v>45111</v>
      </c>
      <c r="H652">
        <v>65199</v>
      </c>
      <c r="I652">
        <v>93478.5</v>
      </c>
      <c r="J652" t="s">
        <v>2000</v>
      </c>
      <c r="K652">
        <v>11.3</v>
      </c>
      <c r="L652" t="s">
        <v>1990</v>
      </c>
      <c r="O652">
        <v>22.8</v>
      </c>
      <c r="P652">
        <v>63906</v>
      </c>
      <c r="Z652" s="202"/>
      <c r="AG652" s="202"/>
    </row>
    <row r="653" spans="1:33">
      <c r="A653" s="202" t="s">
        <v>394</v>
      </c>
      <c r="B653" t="s">
        <v>3271</v>
      </c>
      <c r="C653">
        <v>48039</v>
      </c>
      <c r="D653" t="s">
        <v>363</v>
      </c>
      <c r="E653">
        <v>6</v>
      </c>
      <c r="G653">
        <v>45111</v>
      </c>
      <c r="H653">
        <v>65199</v>
      </c>
      <c r="I653">
        <v>93478.5</v>
      </c>
      <c r="J653" t="s">
        <v>1982</v>
      </c>
      <c r="K653">
        <v>11.3</v>
      </c>
      <c r="L653" t="s">
        <v>1983</v>
      </c>
      <c r="O653">
        <v>7.1</v>
      </c>
      <c r="P653">
        <v>90439</v>
      </c>
      <c r="Z653" s="202"/>
      <c r="AG653" s="202"/>
    </row>
    <row r="654" spans="1:33">
      <c r="A654" s="202" t="s">
        <v>393</v>
      </c>
      <c r="B654" t="s">
        <v>3272</v>
      </c>
      <c r="C654">
        <v>48039</v>
      </c>
      <c r="D654" t="s">
        <v>363</v>
      </c>
      <c r="E654">
        <v>6</v>
      </c>
      <c r="G654">
        <v>45111</v>
      </c>
      <c r="H654">
        <v>65199</v>
      </c>
      <c r="I654">
        <v>93478.5</v>
      </c>
      <c r="J654" t="s">
        <v>1986</v>
      </c>
      <c r="K654">
        <v>11.3</v>
      </c>
      <c r="L654" t="s">
        <v>1983</v>
      </c>
      <c r="O654">
        <v>7</v>
      </c>
      <c r="P654">
        <v>104119</v>
      </c>
      <c r="Z654" s="202"/>
      <c r="AG654" s="202"/>
    </row>
    <row r="655" spans="1:33">
      <c r="A655" s="202" t="s">
        <v>426</v>
      </c>
      <c r="B655" t="s">
        <v>3273</v>
      </c>
      <c r="C655">
        <v>48039</v>
      </c>
      <c r="D655" t="s">
        <v>363</v>
      </c>
      <c r="E655">
        <v>6</v>
      </c>
      <c r="G655">
        <v>45111</v>
      </c>
      <c r="H655">
        <v>65199</v>
      </c>
      <c r="I655">
        <v>93478.5</v>
      </c>
      <c r="J655" t="s">
        <v>2000</v>
      </c>
      <c r="K655">
        <v>11.3</v>
      </c>
      <c r="L655" t="s">
        <v>1983</v>
      </c>
      <c r="O655">
        <v>9.3000000000000007</v>
      </c>
      <c r="P655">
        <v>61375</v>
      </c>
      <c r="Z655" s="202"/>
      <c r="AG655" s="202"/>
    </row>
    <row r="656" spans="1:33">
      <c r="A656" s="202" t="s">
        <v>439</v>
      </c>
      <c r="B656" t="s">
        <v>3274</v>
      </c>
      <c r="C656">
        <v>48039</v>
      </c>
      <c r="D656" t="s">
        <v>363</v>
      </c>
      <c r="E656">
        <v>6</v>
      </c>
      <c r="G656">
        <v>45111</v>
      </c>
      <c r="H656">
        <v>65199</v>
      </c>
      <c r="I656">
        <v>93478.5</v>
      </c>
      <c r="J656" t="s">
        <v>1993</v>
      </c>
      <c r="K656">
        <v>11.3</v>
      </c>
      <c r="L656" t="s">
        <v>1990</v>
      </c>
      <c r="O656">
        <v>24.8</v>
      </c>
      <c r="P656">
        <v>37432</v>
      </c>
      <c r="Z656" s="202"/>
      <c r="AG656" s="202"/>
    </row>
    <row r="657" spans="1:33">
      <c r="A657" s="202" t="s">
        <v>436</v>
      </c>
      <c r="B657" t="s">
        <v>3275</v>
      </c>
      <c r="C657">
        <v>48039</v>
      </c>
      <c r="D657" t="s">
        <v>363</v>
      </c>
      <c r="E657">
        <v>6</v>
      </c>
      <c r="G657">
        <v>45111</v>
      </c>
      <c r="H657">
        <v>65199</v>
      </c>
      <c r="I657">
        <v>93478.5</v>
      </c>
      <c r="J657" t="s">
        <v>2000</v>
      </c>
      <c r="K657">
        <v>11.3</v>
      </c>
      <c r="L657" t="s">
        <v>1990</v>
      </c>
      <c r="O657">
        <v>26.7</v>
      </c>
      <c r="P657">
        <v>45577</v>
      </c>
      <c r="Z657" s="202"/>
      <c r="AG657" s="202"/>
    </row>
    <row r="658" spans="1:33">
      <c r="A658" s="202" t="s">
        <v>422</v>
      </c>
      <c r="B658" t="s">
        <v>3276</v>
      </c>
      <c r="C658">
        <v>48039</v>
      </c>
      <c r="D658" t="s">
        <v>363</v>
      </c>
      <c r="E658">
        <v>6</v>
      </c>
      <c r="G658">
        <v>45111</v>
      </c>
      <c r="H658">
        <v>65199</v>
      </c>
      <c r="I658">
        <v>93478.5</v>
      </c>
      <c r="J658" t="s">
        <v>2000</v>
      </c>
      <c r="K658">
        <v>11.3</v>
      </c>
      <c r="L658" t="s">
        <v>1983</v>
      </c>
      <c r="O658">
        <v>9.9</v>
      </c>
      <c r="P658">
        <v>57408</v>
      </c>
      <c r="Z658" s="202"/>
      <c r="AG658" s="202"/>
    </row>
    <row r="659" spans="1:33">
      <c r="A659" s="202" t="s">
        <v>432</v>
      </c>
      <c r="B659" t="s">
        <v>3277</v>
      </c>
      <c r="C659">
        <v>48039</v>
      </c>
      <c r="D659" t="s">
        <v>363</v>
      </c>
      <c r="E659">
        <v>6</v>
      </c>
      <c r="G659">
        <v>45111</v>
      </c>
      <c r="H659">
        <v>65199</v>
      </c>
      <c r="I659">
        <v>93478.5</v>
      </c>
      <c r="J659" t="s">
        <v>2000</v>
      </c>
      <c r="K659">
        <v>11.3</v>
      </c>
      <c r="L659" t="s">
        <v>1983</v>
      </c>
      <c r="O659">
        <v>10.1</v>
      </c>
      <c r="P659">
        <v>63508</v>
      </c>
      <c r="Z659" s="202"/>
      <c r="AG659" s="202"/>
    </row>
    <row r="660" spans="1:33">
      <c r="A660" s="202" t="s">
        <v>419</v>
      </c>
      <c r="B660" t="s">
        <v>3278</v>
      </c>
      <c r="C660">
        <v>48039</v>
      </c>
      <c r="D660" t="s">
        <v>363</v>
      </c>
      <c r="E660">
        <v>6</v>
      </c>
      <c r="G660">
        <v>45111</v>
      </c>
      <c r="H660">
        <v>65199</v>
      </c>
      <c r="I660">
        <v>93478.5</v>
      </c>
      <c r="J660" t="s">
        <v>1982</v>
      </c>
      <c r="K660">
        <v>11.3</v>
      </c>
      <c r="L660" t="s">
        <v>1983</v>
      </c>
      <c r="O660">
        <v>7.5</v>
      </c>
      <c r="P660">
        <v>67692</v>
      </c>
      <c r="Z660" s="202"/>
      <c r="AG660" s="202"/>
    </row>
    <row r="661" spans="1:33">
      <c r="A661" s="202" t="s">
        <v>423</v>
      </c>
      <c r="B661" t="s">
        <v>3279</v>
      </c>
      <c r="C661">
        <v>48039</v>
      </c>
      <c r="D661" t="s">
        <v>363</v>
      </c>
      <c r="E661">
        <v>6</v>
      </c>
      <c r="G661">
        <v>45111</v>
      </c>
      <c r="H661">
        <v>65199</v>
      </c>
      <c r="I661">
        <v>93478.5</v>
      </c>
      <c r="J661" t="s">
        <v>2000</v>
      </c>
      <c r="K661">
        <v>11.3</v>
      </c>
      <c r="L661" t="s">
        <v>1983</v>
      </c>
      <c r="O661">
        <v>8.3000000000000007</v>
      </c>
      <c r="P661">
        <v>64524</v>
      </c>
      <c r="Z661" s="202"/>
      <c r="AG661" s="202"/>
    </row>
    <row r="662" spans="1:33">
      <c r="A662" s="202" t="s">
        <v>408</v>
      </c>
      <c r="B662" t="s">
        <v>3280</v>
      </c>
      <c r="C662">
        <v>48039</v>
      </c>
      <c r="D662" t="s">
        <v>363</v>
      </c>
      <c r="E662">
        <v>6</v>
      </c>
      <c r="G662">
        <v>45111</v>
      </c>
      <c r="H662">
        <v>65199</v>
      </c>
      <c r="I662">
        <v>93478.5</v>
      </c>
      <c r="J662" t="s">
        <v>1982</v>
      </c>
      <c r="K662">
        <v>11.3</v>
      </c>
      <c r="L662" t="s">
        <v>1983</v>
      </c>
      <c r="O662">
        <v>12.3</v>
      </c>
      <c r="P662">
        <v>71250</v>
      </c>
      <c r="Z662" s="202"/>
      <c r="AG662" s="202"/>
    </row>
    <row r="663" spans="1:33">
      <c r="A663" s="202" t="s">
        <v>398</v>
      </c>
      <c r="B663" t="s">
        <v>3281</v>
      </c>
      <c r="C663">
        <v>48039</v>
      </c>
      <c r="D663" t="s">
        <v>363</v>
      </c>
      <c r="E663">
        <v>6</v>
      </c>
      <c r="G663">
        <v>45111</v>
      </c>
      <c r="H663">
        <v>65199</v>
      </c>
      <c r="I663">
        <v>93478.5</v>
      </c>
      <c r="J663" t="s">
        <v>1982</v>
      </c>
      <c r="K663">
        <v>11.3</v>
      </c>
      <c r="L663" t="s">
        <v>1983</v>
      </c>
      <c r="O663">
        <v>9.1</v>
      </c>
      <c r="P663">
        <v>89560</v>
      </c>
      <c r="Z663" s="202"/>
      <c r="AG663" s="202"/>
    </row>
    <row r="664" spans="1:33">
      <c r="A664" s="202" t="s">
        <v>387</v>
      </c>
      <c r="B664" t="s">
        <v>3282</v>
      </c>
      <c r="C664">
        <v>48039</v>
      </c>
      <c r="D664" t="s">
        <v>363</v>
      </c>
      <c r="E664">
        <v>6</v>
      </c>
      <c r="G664">
        <v>45111</v>
      </c>
      <c r="H664">
        <v>65199</v>
      </c>
      <c r="I664">
        <v>93478.5</v>
      </c>
      <c r="J664" t="s">
        <v>1982</v>
      </c>
      <c r="K664">
        <v>11.3</v>
      </c>
      <c r="L664" t="s">
        <v>1983</v>
      </c>
      <c r="O664">
        <v>11</v>
      </c>
      <c r="P664">
        <v>90026</v>
      </c>
      <c r="Z664" s="202"/>
      <c r="AG664" s="202"/>
    </row>
    <row r="665" spans="1:33">
      <c r="A665" s="202" t="s">
        <v>400</v>
      </c>
      <c r="B665" t="s">
        <v>3283</v>
      </c>
      <c r="C665">
        <v>48039</v>
      </c>
      <c r="D665" t="s">
        <v>363</v>
      </c>
      <c r="E665">
        <v>6</v>
      </c>
      <c r="G665">
        <v>45111</v>
      </c>
      <c r="H665">
        <v>65199</v>
      </c>
      <c r="I665">
        <v>93478.5</v>
      </c>
      <c r="J665" t="s">
        <v>1982</v>
      </c>
      <c r="K665">
        <v>11.3</v>
      </c>
      <c r="L665" t="s">
        <v>1983</v>
      </c>
      <c r="O665">
        <v>3.9</v>
      </c>
      <c r="P665">
        <v>82517</v>
      </c>
      <c r="Z665" s="202"/>
      <c r="AG665" s="202"/>
    </row>
    <row r="666" spans="1:33">
      <c r="A666" s="202" t="s">
        <v>397</v>
      </c>
      <c r="B666" t="s">
        <v>3284</v>
      </c>
      <c r="C666">
        <v>48039</v>
      </c>
      <c r="D666" t="s">
        <v>363</v>
      </c>
      <c r="E666">
        <v>6</v>
      </c>
      <c r="G666">
        <v>45111</v>
      </c>
      <c r="H666">
        <v>65199</v>
      </c>
      <c r="I666">
        <v>93478.5</v>
      </c>
      <c r="J666" t="s">
        <v>1982</v>
      </c>
      <c r="K666">
        <v>11.3</v>
      </c>
      <c r="L666" t="s">
        <v>1983</v>
      </c>
      <c r="O666">
        <v>2.8</v>
      </c>
      <c r="P666">
        <v>86623</v>
      </c>
      <c r="Z666" s="202"/>
      <c r="AG666" s="202"/>
    </row>
    <row r="667" spans="1:33">
      <c r="A667" s="202" t="s">
        <v>402</v>
      </c>
      <c r="B667" t="s">
        <v>3285</v>
      </c>
      <c r="C667">
        <v>48039</v>
      </c>
      <c r="D667" t="s">
        <v>363</v>
      </c>
      <c r="E667">
        <v>6</v>
      </c>
      <c r="G667">
        <v>45111</v>
      </c>
      <c r="H667">
        <v>65199</v>
      </c>
      <c r="I667">
        <v>93478.5</v>
      </c>
      <c r="J667" t="s">
        <v>1982</v>
      </c>
      <c r="K667">
        <v>11.3</v>
      </c>
      <c r="L667" t="s">
        <v>1983</v>
      </c>
      <c r="O667">
        <v>9.6999999999999993</v>
      </c>
      <c r="P667">
        <v>78761</v>
      </c>
      <c r="Z667" s="202"/>
      <c r="AG667" s="202"/>
    </row>
    <row r="668" spans="1:33">
      <c r="A668" s="202" t="s">
        <v>431</v>
      </c>
      <c r="B668" t="s">
        <v>3286</v>
      </c>
      <c r="C668">
        <v>48039</v>
      </c>
      <c r="D668" t="s">
        <v>363</v>
      </c>
      <c r="E668">
        <v>6</v>
      </c>
      <c r="G668">
        <v>45111</v>
      </c>
      <c r="H668">
        <v>65199</v>
      </c>
      <c r="I668">
        <v>93478.5</v>
      </c>
      <c r="J668" t="s">
        <v>1982</v>
      </c>
      <c r="K668">
        <v>11.3</v>
      </c>
      <c r="L668" t="s">
        <v>1983</v>
      </c>
      <c r="O668">
        <v>7.7</v>
      </c>
      <c r="P668">
        <v>81267</v>
      </c>
      <c r="Z668" s="202"/>
      <c r="AG668" s="202"/>
    </row>
    <row r="669" spans="1:33">
      <c r="A669" s="202" t="s">
        <v>403</v>
      </c>
      <c r="B669" t="s">
        <v>3287</v>
      </c>
      <c r="C669">
        <v>48039</v>
      </c>
      <c r="D669" t="s">
        <v>363</v>
      </c>
      <c r="E669">
        <v>6</v>
      </c>
      <c r="G669">
        <v>45111</v>
      </c>
      <c r="H669">
        <v>65199</v>
      </c>
      <c r="I669">
        <v>93478.5</v>
      </c>
      <c r="J669" t="s">
        <v>1982</v>
      </c>
      <c r="K669">
        <v>11.3</v>
      </c>
      <c r="L669" t="s">
        <v>1983</v>
      </c>
      <c r="O669">
        <v>3.9</v>
      </c>
      <c r="P669">
        <v>69962</v>
      </c>
      <c r="Z669" s="202"/>
      <c r="AG669" s="202"/>
    </row>
    <row r="670" spans="1:33">
      <c r="A670" s="202" t="s">
        <v>411</v>
      </c>
      <c r="B670" t="s">
        <v>3288</v>
      </c>
      <c r="C670">
        <v>48039</v>
      </c>
      <c r="D670" t="s">
        <v>363</v>
      </c>
      <c r="E670">
        <v>6</v>
      </c>
      <c r="G670">
        <v>45111</v>
      </c>
      <c r="H670">
        <v>65199</v>
      </c>
      <c r="I670">
        <v>93478.5</v>
      </c>
      <c r="J670" t="s">
        <v>1982</v>
      </c>
      <c r="K670">
        <v>11.3</v>
      </c>
      <c r="L670" t="s">
        <v>1983</v>
      </c>
      <c r="O670">
        <v>18.5</v>
      </c>
      <c r="P670">
        <v>68920</v>
      </c>
      <c r="Z670" s="202"/>
      <c r="AG670" s="202"/>
    </row>
    <row r="671" spans="1:33">
      <c r="A671" s="202" t="s">
        <v>417</v>
      </c>
      <c r="B671" t="s">
        <v>3289</v>
      </c>
      <c r="C671">
        <v>48039</v>
      </c>
      <c r="D671" t="s">
        <v>363</v>
      </c>
      <c r="E671">
        <v>6</v>
      </c>
      <c r="G671">
        <v>45111</v>
      </c>
      <c r="H671">
        <v>65199</v>
      </c>
      <c r="I671">
        <v>93478.5</v>
      </c>
      <c r="J671" t="s">
        <v>1982</v>
      </c>
      <c r="K671">
        <v>11.3</v>
      </c>
      <c r="L671" t="s">
        <v>1983</v>
      </c>
      <c r="O671">
        <v>7</v>
      </c>
      <c r="P671">
        <v>68811</v>
      </c>
      <c r="Z671" s="202"/>
      <c r="AG671" s="202"/>
    </row>
    <row r="672" spans="1:33">
      <c r="A672" s="202" t="s">
        <v>386</v>
      </c>
      <c r="B672" t="s">
        <v>3290</v>
      </c>
      <c r="C672">
        <v>48039</v>
      </c>
      <c r="D672" t="s">
        <v>363</v>
      </c>
      <c r="E672">
        <v>6</v>
      </c>
      <c r="G672">
        <v>45111</v>
      </c>
      <c r="H672">
        <v>65199</v>
      </c>
      <c r="I672">
        <v>93478.5</v>
      </c>
      <c r="J672" t="s">
        <v>1986</v>
      </c>
      <c r="K672">
        <v>11.3</v>
      </c>
      <c r="L672" t="s">
        <v>1983</v>
      </c>
      <c r="O672">
        <v>13.4</v>
      </c>
      <c r="P672">
        <v>99813</v>
      </c>
      <c r="Z672" s="202"/>
      <c r="AG672" s="202"/>
    </row>
    <row r="673" spans="1:33">
      <c r="A673" s="202" t="s">
        <v>435</v>
      </c>
      <c r="B673" t="s">
        <v>3291</v>
      </c>
      <c r="C673">
        <v>48039</v>
      </c>
      <c r="D673" t="s">
        <v>363</v>
      </c>
      <c r="E673">
        <v>6</v>
      </c>
      <c r="G673">
        <v>45111</v>
      </c>
      <c r="H673">
        <v>65199</v>
      </c>
      <c r="I673">
        <v>93478.5</v>
      </c>
      <c r="J673" t="s">
        <v>2000</v>
      </c>
      <c r="K673">
        <v>11.3</v>
      </c>
      <c r="L673" t="s">
        <v>1983</v>
      </c>
      <c r="O673">
        <v>4.8</v>
      </c>
      <c r="P673">
        <v>54833</v>
      </c>
      <c r="Z673" s="202"/>
      <c r="AG673" s="202"/>
    </row>
    <row r="674" spans="1:33">
      <c r="A674" s="202" t="s">
        <v>433</v>
      </c>
      <c r="B674" t="s">
        <v>3292</v>
      </c>
      <c r="C674">
        <v>48039</v>
      </c>
      <c r="D674" t="s">
        <v>363</v>
      </c>
      <c r="E674">
        <v>6</v>
      </c>
      <c r="G674">
        <v>45111</v>
      </c>
      <c r="H674">
        <v>65199</v>
      </c>
      <c r="I674">
        <v>93478.5</v>
      </c>
      <c r="J674" t="s">
        <v>2000</v>
      </c>
      <c r="K674">
        <v>11.3</v>
      </c>
      <c r="L674" t="s">
        <v>1983</v>
      </c>
      <c r="O674">
        <v>2.7</v>
      </c>
      <c r="P674">
        <v>52330</v>
      </c>
      <c r="Z674" s="202"/>
      <c r="AG674" s="202"/>
    </row>
    <row r="675" spans="1:33">
      <c r="A675" s="202" t="s">
        <v>421</v>
      </c>
      <c r="B675" t="s">
        <v>3293</v>
      </c>
      <c r="C675">
        <v>48039</v>
      </c>
      <c r="D675" t="s">
        <v>363</v>
      </c>
      <c r="E675">
        <v>6</v>
      </c>
      <c r="G675">
        <v>45111</v>
      </c>
      <c r="H675">
        <v>65199</v>
      </c>
      <c r="I675">
        <v>93478.5</v>
      </c>
      <c r="J675" t="s">
        <v>1982</v>
      </c>
      <c r="K675">
        <v>11.3</v>
      </c>
      <c r="L675" t="s">
        <v>1983</v>
      </c>
      <c r="O675">
        <v>12.1</v>
      </c>
      <c r="P675">
        <v>66909</v>
      </c>
      <c r="Z675" s="202"/>
      <c r="AG675" s="202"/>
    </row>
    <row r="676" spans="1:33">
      <c r="A676" s="202" t="s">
        <v>434</v>
      </c>
      <c r="B676" t="s">
        <v>3294</v>
      </c>
      <c r="C676">
        <v>48039</v>
      </c>
      <c r="D676" t="s">
        <v>363</v>
      </c>
      <c r="E676">
        <v>6</v>
      </c>
      <c r="G676">
        <v>45111</v>
      </c>
      <c r="H676">
        <v>65199</v>
      </c>
      <c r="I676">
        <v>93478.5</v>
      </c>
      <c r="J676" t="s">
        <v>2000</v>
      </c>
      <c r="K676">
        <v>11.3</v>
      </c>
      <c r="L676" t="s">
        <v>1990</v>
      </c>
      <c r="O676">
        <v>20.8</v>
      </c>
      <c r="P676">
        <v>62836</v>
      </c>
      <c r="Z676" s="202"/>
      <c r="AG676" s="202"/>
    </row>
    <row r="677" spans="1:33">
      <c r="A677" s="202" t="s">
        <v>425</v>
      </c>
      <c r="B677" t="s">
        <v>3295</v>
      </c>
      <c r="C677">
        <v>48039</v>
      </c>
      <c r="D677" t="s">
        <v>363</v>
      </c>
      <c r="E677">
        <v>6</v>
      </c>
      <c r="G677">
        <v>45111</v>
      </c>
      <c r="H677">
        <v>65199</v>
      </c>
      <c r="I677">
        <v>93478.5</v>
      </c>
      <c r="J677" t="s">
        <v>1982</v>
      </c>
      <c r="K677">
        <v>11.3</v>
      </c>
      <c r="L677" t="s">
        <v>1990</v>
      </c>
      <c r="O677">
        <v>21.2</v>
      </c>
      <c r="P677">
        <v>68189</v>
      </c>
      <c r="Z677" s="202"/>
      <c r="AG677" s="202"/>
    </row>
    <row r="678" spans="1:33">
      <c r="A678" s="202" t="s">
        <v>379</v>
      </c>
      <c r="B678" t="s">
        <v>3296</v>
      </c>
      <c r="C678">
        <v>48039</v>
      </c>
      <c r="D678" t="s">
        <v>363</v>
      </c>
      <c r="E678">
        <v>6</v>
      </c>
      <c r="G678">
        <v>45111</v>
      </c>
      <c r="H678">
        <v>65199</v>
      </c>
      <c r="I678">
        <v>93478.5</v>
      </c>
      <c r="J678" t="s">
        <v>1986</v>
      </c>
      <c r="K678">
        <v>11.3</v>
      </c>
      <c r="L678" t="s">
        <v>1983</v>
      </c>
      <c r="O678">
        <v>2.6</v>
      </c>
      <c r="P678">
        <v>125174</v>
      </c>
      <c r="Z678" s="202"/>
      <c r="AG678" s="202"/>
    </row>
    <row r="679" spans="1:33">
      <c r="A679" s="202" t="s">
        <v>412</v>
      </c>
      <c r="B679" t="s">
        <v>3297</v>
      </c>
      <c r="C679">
        <v>48039</v>
      </c>
      <c r="D679" t="s">
        <v>363</v>
      </c>
      <c r="E679">
        <v>6</v>
      </c>
      <c r="G679">
        <v>45111</v>
      </c>
      <c r="H679">
        <v>65199</v>
      </c>
      <c r="I679">
        <v>93478.5</v>
      </c>
      <c r="J679" t="s">
        <v>1982</v>
      </c>
      <c r="K679">
        <v>11.3</v>
      </c>
      <c r="L679" t="s">
        <v>1990</v>
      </c>
      <c r="O679">
        <v>20.8</v>
      </c>
      <c r="P679">
        <v>67273</v>
      </c>
      <c r="Z679" s="202"/>
      <c r="AG679" s="202"/>
    </row>
    <row r="680" spans="1:33">
      <c r="A680" s="202" t="s">
        <v>430</v>
      </c>
      <c r="B680" t="s">
        <v>3298</v>
      </c>
      <c r="C680">
        <v>48039</v>
      </c>
      <c r="D680" t="s">
        <v>363</v>
      </c>
      <c r="E680">
        <v>6</v>
      </c>
      <c r="G680">
        <v>45111</v>
      </c>
      <c r="H680">
        <v>65199</v>
      </c>
      <c r="I680">
        <v>93478.5</v>
      </c>
      <c r="J680" t="s">
        <v>2000</v>
      </c>
      <c r="K680">
        <v>11.3</v>
      </c>
      <c r="L680" t="s">
        <v>1983</v>
      </c>
      <c r="O680">
        <v>7.6</v>
      </c>
      <c r="P680">
        <v>60588</v>
      </c>
      <c r="Z680" s="202"/>
      <c r="AG680" s="202"/>
    </row>
    <row r="681" spans="1:33">
      <c r="A681" s="202" t="s">
        <v>413</v>
      </c>
      <c r="B681" t="s">
        <v>3299</v>
      </c>
      <c r="C681">
        <v>48039</v>
      </c>
      <c r="D681" t="s">
        <v>363</v>
      </c>
      <c r="E681">
        <v>6</v>
      </c>
      <c r="G681">
        <v>45111</v>
      </c>
      <c r="H681">
        <v>65199</v>
      </c>
      <c r="I681">
        <v>93478.5</v>
      </c>
      <c r="J681" t="s">
        <v>1982</v>
      </c>
      <c r="K681">
        <v>11.3</v>
      </c>
      <c r="L681" t="s">
        <v>1983</v>
      </c>
      <c r="O681">
        <v>9.1</v>
      </c>
      <c r="P681">
        <v>70634</v>
      </c>
      <c r="Z681" s="202"/>
      <c r="AG681" s="202"/>
    </row>
    <row r="682" spans="1:33">
      <c r="A682" s="202" t="s">
        <v>410</v>
      </c>
      <c r="B682" t="s">
        <v>3300</v>
      </c>
      <c r="C682">
        <v>48039</v>
      </c>
      <c r="D682" t="s">
        <v>363</v>
      </c>
      <c r="E682">
        <v>6</v>
      </c>
      <c r="G682">
        <v>45111</v>
      </c>
      <c r="H682">
        <v>65199</v>
      </c>
      <c r="I682">
        <v>93478.5</v>
      </c>
      <c r="J682" t="s">
        <v>1982</v>
      </c>
      <c r="K682">
        <v>11.3</v>
      </c>
      <c r="L682" t="s">
        <v>1983</v>
      </c>
      <c r="O682">
        <v>2.2000000000000002</v>
      </c>
      <c r="P682">
        <v>71500</v>
      </c>
      <c r="Z682" s="202"/>
      <c r="AG682" s="202"/>
    </row>
    <row r="683" spans="1:33">
      <c r="A683" s="202" t="s">
        <v>376</v>
      </c>
      <c r="B683" t="s">
        <v>3301</v>
      </c>
      <c r="C683">
        <v>48039</v>
      </c>
      <c r="D683" t="s">
        <v>363</v>
      </c>
      <c r="E683">
        <v>6</v>
      </c>
      <c r="G683">
        <v>45111</v>
      </c>
      <c r="H683">
        <v>65199</v>
      </c>
      <c r="I683">
        <v>93478.5</v>
      </c>
      <c r="J683" t="s">
        <v>1986</v>
      </c>
      <c r="K683">
        <v>11.3</v>
      </c>
      <c r="L683" t="s">
        <v>1983</v>
      </c>
      <c r="O683">
        <v>1.7</v>
      </c>
      <c r="P683">
        <v>122962</v>
      </c>
      <c r="Z683" s="202"/>
      <c r="AG683" s="202"/>
    </row>
    <row r="684" spans="1:33">
      <c r="A684" s="202" t="s">
        <v>415</v>
      </c>
      <c r="B684" t="s">
        <v>3302</v>
      </c>
      <c r="C684">
        <v>48039</v>
      </c>
      <c r="D684" t="s">
        <v>363</v>
      </c>
      <c r="E684">
        <v>6</v>
      </c>
      <c r="G684">
        <v>45111</v>
      </c>
      <c r="H684">
        <v>65199</v>
      </c>
      <c r="I684">
        <v>93478.5</v>
      </c>
      <c r="J684" t="s">
        <v>1982</v>
      </c>
      <c r="K684">
        <v>11.3</v>
      </c>
      <c r="L684" t="s">
        <v>1983</v>
      </c>
      <c r="O684">
        <v>9.3000000000000007</v>
      </c>
      <c r="P684">
        <v>92700</v>
      </c>
      <c r="Z684" s="202"/>
      <c r="AG684" s="202"/>
    </row>
    <row r="685" spans="1:33">
      <c r="A685" s="202" t="s">
        <v>405</v>
      </c>
      <c r="B685" t="s">
        <v>3303</v>
      </c>
      <c r="C685">
        <v>48039</v>
      </c>
      <c r="D685" t="s">
        <v>363</v>
      </c>
      <c r="E685">
        <v>6</v>
      </c>
      <c r="G685">
        <v>45111</v>
      </c>
      <c r="H685">
        <v>65199</v>
      </c>
      <c r="I685">
        <v>93478.5</v>
      </c>
      <c r="J685" t="s">
        <v>2000</v>
      </c>
      <c r="K685">
        <v>11.3</v>
      </c>
      <c r="L685" t="s">
        <v>1983</v>
      </c>
      <c r="O685">
        <v>14</v>
      </c>
      <c r="P685">
        <v>64931</v>
      </c>
      <c r="Z685" s="202"/>
      <c r="AG685" s="202"/>
    </row>
    <row r="686" spans="1:33">
      <c r="A686" s="202" t="s">
        <v>437</v>
      </c>
      <c r="B686" t="s">
        <v>3304</v>
      </c>
      <c r="C686">
        <v>48039</v>
      </c>
      <c r="D686" t="s">
        <v>363</v>
      </c>
      <c r="E686">
        <v>6</v>
      </c>
      <c r="G686">
        <v>45111</v>
      </c>
      <c r="H686">
        <v>65199</v>
      </c>
      <c r="I686">
        <v>93478.5</v>
      </c>
      <c r="J686" t="s">
        <v>2000</v>
      </c>
      <c r="K686">
        <v>11.3</v>
      </c>
      <c r="L686" t="s">
        <v>1983</v>
      </c>
      <c r="O686">
        <v>9.9</v>
      </c>
      <c r="P686">
        <v>47692</v>
      </c>
      <c r="Z686" s="202"/>
      <c r="AG686" s="202"/>
    </row>
    <row r="687" spans="1:33">
      <c r="A687" s="202" t="s">
        <v>441</v>
      </c>
      <c r="B687" t="s">
        <v>3305</v>
      </c>
      <c r="C687">
        <v>48039</v>
      </c>
      <c r="D687" t="s">
        <v>363</v>
      </c>
      <c r="E687">
        <v>6</v>
      </c>
      <c r="G687">
        <v>45111</v>
      </c>
      <c r="H687">
        <v>65199</v>
      </c>
      <c r="I687">
        <v>93478.5</v>
      </c>
      <c r="J687" t="s">
        <v>2000</v>
      </c>
      <c r="K687">
        <v>11.3</v>
      </c>
      <c r="L687" t="s">
        <v>1983</v>
      </c>
      <c r="O687">
        <v>9.1</v>
      </c>
      <c r="P687">
        <v>45850</v>
      </c>
      <c r="Z687" s="202"/>
      <c r="AG687" s="202"/>
    </row>
    <row r="688" spans="1:33">
      <c r="A688" s="202" t="s">
        <v>416</v>
      </c>
      <c r="B688" t="s">
        <v>3306</v>
      </c>
      <c r="C688">
        <v>48039</v>
      </c>
      <c r="D688" t="s">
        <v>363</v>
      </c>
      <c r="E688">
        <v>6</v>
      </c>
      <c r="G688">
        <v>45111</v>
      </c>
      <c r="H688">
        <v>65199</v>
      </c>
      <c r="I688">
        <v>93478.5</v>
      </c>
      <c r="J688" t="s">
        <v>1982</v>
      </c>
      <c r="K688">
        <v>11.3</v>
      </c>
      <c r="L688" t="s">
        <v>1983</v>
      </c>
      <c r="O688">
        <v>9.5</v>
      </c>
      <c r="P688">
        <v>71655</v>
      </c>
      <c r="Z688" s="202"/>
      <c r="AG688" s="202"/>
    </row>
    <row r="689" spans="1:36">
      <c r="A689" s="202" t="s">
        <v>427</v>
      </c>
      <c r="B689" t="s">
        <v>3307</v>
      </c>
      <c r="C689">
        <v>48039</v>
      </c>
      <c r="D689" t="s">
        <v>363</v>
      </c>
      <c r="E689">
        <v>6</v>
      </c>
      <c r="G689">
        <v>45111</v>
      </c>
      <c r="H689">
        <v>65199</v>
      </c>
      <c r="I689">
        <v>93478.5</v>
      </c>
      <c r="J689" t="s">
        <v>1993</v>
      </c>
      <c r="K689">
        <v>11.3</v>
      </c>
      <c r="L689" t="s">
        <v>1983</v>
      </c>
      <c r="O689">
        <v>19.3</v>
      </c>
      <c r="P689">
        <v>44479</v>
      </c>
      <c r="Z689" s="202"/>
      <c r="AG689" s="202"/>
    </row>
    <row r="690" spans="1:36">
      <c r="A690" s="202" t="s">
        <v>438</v>
      </c>
      <c r="B690" t="s">
        <v>3308</v>
      </c>
      <c r="C690">
        <v>48039</v>
      </c>
      <c r="D690" t="s">
        <v>363</v>
      </c>
      <c r="E690">
        <v>6</v>
      </c>
      <c r="G690">
        <v>45111</v>
      </c>
      <c r="H690">
        <v>65199</v>
      </c>
      <c r="I690">
        <v>93478.5</v>
      </c>
      <c r="J690" t="s">
        <v>2000</v>
      </c>
      <c r="K690">
        <v>11.3</v>
      </c>
      <c r="L690" t="s">
        <v>1990</v>
      </c>
      <c r="O690">
        <v>21</v>
      </c>
      <c r="P690">
        <v>45634</v>
      </c>
      <c r="Z690" s="202"/>
      <c r="AG690" s="202"/>
    </row>
    <row r="691" spans="1:36">
      <c r="A691" s="202" t="s">
        <v>440</v>
      </c>
      <c r="B691" t="s">
        <v>3309</v>
      </c>
      <c r="C691">
        <v>48039</v>
      </c>
      <c r="D691" t="s">
        <v>363</v>
      </c>
      <c r="E691">
        <v>6</v>
      </c>
      <c r="G691">
        <v>45111</v>
      </c>
      <c r="H691">
        <v>65199</v>
      </c>
      <c r="I691">
        <v>93478.5</v>
      </c>
      <c r="J691" t="s">
        <v>1993</v>
      </c>
      <c r="K691">
        <v>11.3</v>
      </c>
      <c r="L691" t="s">
        <v>1990</v>
      </c>
      <c r="O691">
        <v>31</v>
      </c>
      <c r="P691">
        <v>43534</v>
      </c>
      <c r="Z691" s="202"/>
      <c r="AG691" s="202"/>
    </row>
    <row r="692" spans="1:36">
      <c r="A692" s="202" t="s">
        <v>424</v>
      </c>
      <c r="B692" t="s">
        <v>3310</v>
      </c>
      <c r="C692">
        <v>48039</v>
      </c>
      <c r="D692" t="s">
        <v>363</v>
      </c>
      <c r="E692">
        <v>6</v>
      </c>
      <c r="G692">
        <v>45111</v>
      </c>
      <c r="H692">
        <v>65199</v>
      </c>
      <c r="I692">
        <v>93478.5</v>
      </c>
      <c r="J692" t="s">
        <v>2000</v>
      </c>
      <c r="K692">
        <v>11.3</v>
      </c>
      <c r="L692" t="s">
        <v>1983</v>
      </c>
      <c r="O692">
        <v>11.6</v>
      </c>
      <c r="P692">
        <v>62869</v>
      </c>
      <c r="Z692" s="202"/>
      <c r="AG692" s="202"/>
    </row>
    <row r="693" spans="1:36">
      <c r="A693" s="202" t="s">
        <v>362</v>
      </c>
      <c r="B693" t="s">
        <v>3311</v>
      </c>
      <c r="C693">
        <v>48039</v>
      </c>
      <c r="D693" t="s">
        <v>363</v>
      </c>
      <c r="E693">
        <v>6</v>
      </c>
      <c r="G693">
        <v>45111</v>
      </c>
      <c r="H693">
        <v>65199</v>
      </c>
      <c r="I693">
        <v>93478.5</v>
      </c>
      <c r="J693" t="s">
        <v>1989</v>
      </c>
      <c r="K693">
        <v>11.3</v>
      </c>
      <c r="L693" t="s">
        <v>2086</v>
      </c>
      <c r="O693" t="s">
        <v>364</v>
      </c>
      <c r="P693" t="s">
        <v>364</v>
      </c>
      <c r="Z693" s="202"/>
      <c r="AG693" s="202"/>
    </row>
    <row r="694" spans="1:36" hidden="1">
      <c r="A694" s="202" t="s">
        <v>3312</v>
      </c>
      <c r="B694" t="s">
        <v>3313</v>
      </c>
      <c r="C694">
        <v>48041</v>
      </c>
      <c r="D694" t="s">
        <v>3314</v>
      </c>
      <c r="E694">
        <v>8</v>
      </c>
      <c r="G694">
        <v>40833</v>
      </c>
      <c r="H694">
        <v>51462</v>
      </c>
      <c r="I694">
        <v>68287</v>
      </c>
      <c r="J694" t="s">
        <v>1982</v>
      </c>
      <c r="K694">
        <v>13.850000000000001</v>
      </c>
      <c r="L694" t="s">
        <v>1983</v>
      </c>
      <c r="O694">
        <v>13.6</v>
      </c>
      <c r="P694">
        <v>60583</v>
      </c>
      <c r="U694" t="s">
        <v>446</v>
      </c>
      <c r="V694" t="s">
        <v>443</v>
      </c>
      <c r="W694">
        <v>7.5</v>
      </c>
      <c r="X694">
        <v>112891</v>
      </c>
      <c r="Z694" s="202" t="s">
        <v>362</v>
      </c>
      <c r="AA694" t="s">
        <v>363</v>
      </c>
      <c r="AB694" t="s">
        <v>364</v>
      </c>
      <c r="AC694" t="s">
        <v>364</v>
      </c>
      <c r="AG694" s="202" t="s">
        <v>446</v>
      </c>
      <c r="AH694" t="s">
        <v>443</v>
      </c>
      <c r="AI694">
        <v>7.5</v>
      </c>
      <c r="AJ694">
        <v>112891</v>
      </c>
    </row>
    <row r="695" spans="1:36" hidden="1">
      <c r="A695" s="202" t="s">
        <v>3315</v>
      </c>
      <c r="B695" t="s">
        <v>3316</v>
      </c>
      <c r="C695">
        <v>48041</v>
      </c>
      <c r="D695" t="s">
        <v>3314</v>
      </c>
      <c r="E695">
        <v>8</v>
      </c>
      <c r="G695">
        <v>40833</v>
      </c>
      <c r="H695">
        <v>51462</v>
      </c>
      <c r="I695">
        <v>68287</v>
      </c>
      <c r="J695" t="s">
        <v>2000</v>
      </c>
      <c r="K695">
        <v>13.850000000000001</v>
      </c>
      <c r="L695" t="s">
        <v>1983</v>
      </c>
      <c r="O695">
        <v>9.6999999999999993</v>
      </c>
      <c r="P695">
        <v>50039</v>
      </c>
      <c r="U695" t="s">
        <v>447</v>
      </c>
      <c r="V695" t="s">
        <v>443</v>
      </c>
      <c r="W695">
        <v>20.8</v>
      </c>
      <c r="X695">
        <v>111081</v>
      </c>
      <c r="Z695" s="202" t="s">
        <v>446</v>
      </c>
      <c r="AA695" t="s">
        <v>443</v>
      </c>
      <c r="AB695">
        <v>7.5</v>
      </c>
      <c r="AC695">
        <v>112891</v>
      </c>
      <c r="AG695" s="202" t="s">
        <v>447</v>
      </c>
      <c r="AH695" t="s">
        <v>443</v>
      </c>
      <c r="AI695">
        <v>20.8</v>
      </c>
      <c r="AJ695">
        <v>111081</v>
      </c>
    </row>
    <row r="696" spans="1:36" hidden="1">
      <c r="A696" s="202" t="s">
        <v>3317</v>
      </c>
      <c r="B696" t="s">
        <v>3318</v>
      </c>
      <c r="C696">
        <v>48041</v>
      </c>
      <c r="D696" t="s">
        <v>3314</v>
      </c>
      <c r="E696">
        <v>8</v>
      </c>
      <c r="G696">
        <v>40833</v>
      </c>
      <c r="H696">
        <v>51462</v>
      </c>
      <c r="I696">
        <v>68287</v>
      </c>
      <c r="J696" t="s">
        <v>1986</v>
      </c>
      <c r="K696">
        <v>13.850000000000001</v>
      </c>
      <c r="L696" t="s">
        <v>1983</v>
      </c>
      <c r="O696">
        <v>4.2</v>
      </c>
      <c r="P696">
        <v>93760</v>
      </c>
      <c r="U696" t="s">
        <v>445</v>
      </c>
      <c r="V696" t="s">
        <v>443</v>
      </c>
      <c r="W696">
        <v>7</v>
      </c>
      <c r="X696">
        <v>134304</v>
      </c>
      <c r="Z696" s="202" t="s">
        <v>447</v>
      </c>
      <c r="AA696" t="s">
        <v>443</v>
      </c>
      <c r="AB696">
        <v>20.8</v>
      </c>
      <c r="AC696">
        <v>111081</v>
      </c>
      <c r="AG696" s="202" t="s">
        <v>445</v>
      </c>
      <c r="AH696" t="s">
        <v>443</v>
      </c>
      <c r="AI696">
        <v>7</v>
      </c>
      <c r="AJ696">
        <v>134304</v>
      </c>
    </row>
    <row r="697" spans="1:36" hidden="1">
      <c r="A697" s="202" t="s">
        <v>3319</v>
      </c>
      <c r="B697" t="s">
        <v>3320</v>
      </c>
      <c r="C697">
        <v>48041</v>
      </c>
      <c r="D697" t="s">
        <v>3314</v>
      </c>
      <c r="E697">
        <v>8</v>
      </c>
      <c r="G697">
        <v>40833</v>
      </c>
      <c r="H697">
        <v>51462</v>
      </c>
      <c r="I697">
        <v>68287</v>
      </c>
      <c r="J697" t="s">
        <v>1986</v>
      </c>
      <c r="K697">
        <v>13.850000000000001</v>
      </c>
      <c r="L697" t="s">
        <v>1983</v>
      </c>
      <c r="O697">
        <v>4.2</v>
      </c>
      <c r="P697">
        <v>82321</v>
      </c>
      <c r="U697" t="s">
        <v>448</v>
      </c>
      <c r="V697" t="s">
        <v>443</v>
      </c>
      <c r="W697">
        <v>16.5</v>
      </c>
      <c r="X697">
        <v>80208</v>
      </c>
      <c r="Z697" s="202" t="s">
        <v>445</v>
      </c>
      <c r="AA697" t="s">
        <v>443</v>
      </c>
      <c r="AB697">
        <v>7</v>
      </c>
      <c r="AC697">
        <v>134304</v>
      </c>
      <c r="AG697" s="202" t="s">
        <v>448</v>
      </c>
      <c r="AH697" t="s">
        <v>443</v>
      </c>
      <c r="AI697">
        <v>16.5</v>
      </c>
      <c r="AJ697">
        <v>80208</v>
      </c>
    </row>
    <row r="698" spans="1:36" hidden="1">
      <c r="A698" s="202" t="s">
        <v>3321</v>
      </c>
      <c r="B698" t="s">
        <v>3322</v>
      </c>
      <c r="C698">
        <v>48041</v>
      </c>
      <c r="D698" t="s">
        <v>3314</v>
      </c>
      <c r="E698">
        <v>8</v>
      </c>
      <c r="G698">
        <v>40833</v>
      </c>
      <c r="H698">
        <v>51462</v>
      </c>
      <c r="I698">
        <v>68287</v>
      </c>
      <c r="J698" t="s">
        <v>1986</v>
      </c>
      <c r="K698">
        <v>13.850000000000001</v>
      </c>
      <c r="L698" t="s">
        <v>1983</v>
      </c>
      <c r="O698">
        <v>3.4</v>
      </c>
      <c r="P698">
        <v>100804</v>
      </c>
      <c r="U698" t="s">
        <v>449</v>
      </c>
      <c r="V698" t="s">
        <v>443</v>
      </c>
      <c r="W698">
        <v>21.1</v>
      </c>
      <c r="X698">
        <v>42692</v>
      </c>
      <c r="Z698" s="202" t="s">
        <v>448</v>
      </c>
      <c r="AA698" t="s">
        <v>443</v>
      </c>
      <c r="AB698">
        <v>16.5</v>
      </c>
      <c r="AC698">
        <v>80208</v>
      </c>
      <c r="AG698" s="202" t="s">
        <v>449</v>
      </c>
      <c r="AH698" t="s">
        <v>443</v>
      </c>
      <c r="AI698">
        <v>21.1</v>
      </c>
      <c r="AJ698">
        <v>42692</v>
      </c>
    </row>
    <row r="699" spans="1:36" hidden="1">
      <c r="A699" s="202" t="s">
        <v>3323</v>
      </c>
      <c r="B699" t="s">
        <v>3324</v>
      </c>
      <c r="C699">
        <v>48041</v>
      </c>
      <c r="D699" t="s">
        <v>3314</v>
      </c>
      <c r="E699">
        <v>8</v>
      </c>
      <c r="G699">
        <v>40833</v>
      </c>
      <c r="H699">
        <v>51462</v>
      </c>
      <c r="I699">
        <v>68287</v>
      </c>
      <c r="J699" t="s">
        <v>1986</v>
      </c>
      <c r="K699">
        <v>13.850000000000001</v>
      </c>
      <c r="L699" t="s">
        <v>1983</v>
      </c>
      <c r="O699">
        <v>0.8</v>
      </c>
      <c r="P699">
        <v>94097</v>
      </c>
      <c r="U699" t="s">
        <v>450</v>
      </c>
      <c r="V699" t="s">
        <v>443</v>
      </c>
      <c r="W699">
        <v>22.8</v>
      </c>
      <c r="X699">
        <v>53511</v>
      </c>
      <c r="Z699" s="202" t="s">
        <v>449</v>
      </c>
      <c r="AA699" t="s">
        <v>443</v>
      </c>
      <c r="AB699">
        <v>21.1</v>
      </c>
      <c r="AC699">
        <v>42692</v>
      </c>
      <c r="AG699" s="202" t="s">
        <v>450</v>
      </c>
      <c r="AH699" t="s">
        <v>443</v>
      </c>
      <c r="AI699">
        <v>22.8</v>
      </c>
      <c r="AJ699">
        <v>53511</v>
      </c>
    </row>
    <row r="700" spans="1:36" hidden="1">
      <c r="A700" s="202" t="s">
        <v>3325</v>
      </c>
      <c r="B700" t="s">
        <v>3326</v>
      </c>
      <c r="C700">
        <v>48041</v>
      </c>
      <c r="D700" t="s">
        <v>3314</v>
      </c>
      <c r="E700">
        <v>8</v>
      </c>
      <c r="G700">
        <v>40833</v>
      </c>
      <c r="H700">
        <v>51462</v>
      </c>
      <c r="I700">
        <v>68287</v>
      </c>
      <c r="J700" t="s">
        <v>1986</v>
      </c>
      <c r="K700">
        <v>13.850000000000001</v>
      </c>
      <c r="L700" t="s">
        <v>1983</v>
      </c>
      <c r="O700">
        <v>3.3</v>
      </c>
      <c r="P700">
        <v>76175</v>
      </c>
      <c r="U700" t="s">
        <v>442</v>
      </c>
      <c r="V700" t="s">
        <v>443</v>
      </c>
      <c r="W700" t="s">
        <v>364</v>
      </c>
      <c r="X700" t="s">
        <v>364</v>
      </c>
      <c r="Z700" s="202" t="s">
        <v>450</v>
      </c>
      <c r="AA700" t="s">
        <v>443</v>
      </c>
      <c r="AB700">
        <v>22.8</v>
      </c>
      <c r="AC700">
        <v>53511</v>
      </c>
      <c r="AG700" s="202" t="s">
        <v>442</v>
      </c>
      <c r="AH700" t="s">
        <v>443</v>
      </c>
      <c r="AI700" t="s">
        <v>364</v>
      </c>
      <c r="AJ700" t="s">
        <v>364</v>
      </c>
    </row>
    <row r="701" spans="1:36" hidden="1">
      <c r="A701" s="202" t="s">
        <v>3327</v>
      </c>
      <c r="B701" t="s">
        <v>3328</v>
      </c>
      <c r="C701">
        <v>48041</v>
      </c>
      <c r="D701" t="s">
        <v>3314</v>
      </c>
      <c r="E701">
        <v>8</v>
      </c>
      <c r="G701">
        <v>40833</v>
      </c>
      <c r="H701">
        <v>51462</v>
      </c>
      <c r="I701">
        <v>68287</v>
      </c>
      <c r="J701" t="s">
        <v>1993</v>
      </c>
      <c r="K701">
        <v>13.850000000000001</v>
      </c>
      <c r="L701" t="s">
        <v>1990</v>
      </c>
      <c r="O701">
        <v>35.1</v>
      </c>
      <c r="P701">
        <v>35029</v>
      </c>
      <c r="U701" t="s">
        <v>444</v>
      </c>
      <c r="V701" t="s">
        <v>443</v>
      </c>
      <c r="W701" t="s">
        <v>364</v>
      </c>
      <c r="X701" t="s">
        <v>364</v>
      </c>
      <c r="Z701" s="202" t="s">
        <v>442</v>
      </c>
      <c r="AA701" t="s">
        <v>443</v>
      </c>
      <c r="AB701" t="s">
        <v>364</v>
      </c>
      <c r="AC701" t="s">
        <v>364</v>
      </c>
      <c r="AG701" s="202" t="s">
        <v>444</v>
      </c>
      <c r="AH701" t="s">
        <v>443</v>
      </c>
      <c r="AI701" t="s">
        <v>364</v>
      </c>
      <c r="AJ701" t="s">
        <v>364</v>
      </c>
    </row>
    <row r="702" spans="1:36" hidden="1">
      <c r="A702" s="202" t="s">
        <v>3329</v>
      </c>
      <c r="B702" t="s">
        <v>3330</v>
      </c>
      <c r="C702">
        <v>48041</v>
      </c>
      <c r="D702" t="s">
        <v>3314</v>
      </c>
      <c r="E702">
        <v>8</v>
      </c>
      <c r="G702">
        <v>40833</v>
      </c>
      <c r="H702">
        <v>51462</v>
      </c>
      <c r="I702">
        <v>68287</v>
      </c>
      <c r="J702" t="s">
        <v>1986</v>
      </c>
      <c r="K702">
        <v>13.850000000000001</v>
      </c>
      <c r="L702" t="s">
        <v>1983</v>
      </c>
      <c r="O702">
        <v>15</v>
      </c>
      <c r="P702">
        <v>69844</v>
      </c>
      <c r="U702" t="s">
        <v>568</v>
      </c>
      <c r="V702" t="s">
        <v>452</v>
      </c>
      <c r="W702">
        <v>17.100000000000001</v>
      </c>
      <c r="X702">
        <v>53971</v>
      </c>
      <c r="Z702" s="202" t="s">
        <v>444</v>
      </c>
      <c r="AA702" t="s">
        <v>443</v>
      </c>
      <c r="AB702" t="s">
        <v>364</v>
      </c>
      <c r="AC702" t="s">
        <v>364</v>
      </c>
      <c r="AG702" s="202" t="s">
        <v>568</v>
      </c>
      <c r="AH702" t="s">
        <v>452</v>
      </c>
      <c r="AI702">
        <v>17.100000000000001</v>
      </c>
      <c r="AJ702">
        <v>53971</v>
      </c>
    </row>
    <row r="703" spans="1:36" hidden="1">
      <c r="A703" s="202" t="s">
        <v>3331</v>
      </c>
      <c r="B703" t="s">
        <v>3332</v>
      </c>
      <c r="C703">
        <v>48041</v>
      </c>
      <c r="D703" t="s">
        <v>3314</v>
      </c>
      <c r="E703">
        <v>8</v>
      </c>
      <c r="G703">
        <v>40833</v>
      </c>
      <c r="H703">
        <v>51462</v>
      </c>
      <c r="I703">
        <v>68287</v>
      </c>
      <c r="J703" t="s">
        <v>1986</v>
      </c>
      <c r="K703">
        <v>13.850000000000001</v>
      </c>
      <c r="L703" t="s">
        <v>1983</v>
      </c>
      <c r="O703">
        <v>2.4</v>
      </c>
      <c r="P703">
        <v>81983</v>
      </c>
      <c r="U703" t="s">
        <v>565</v>
      </c>
      <c r="V703" t="s">
        <v>452</v>
      </c>
      <c r="W703">
        <v>20</v>
      </c>
      <c r="X703">
        <v>51216</v>
      </c>
      <c r="Z703" s="202" t="s">
        <v>568</v>
      </c>
      <c r="AA703" t="s">
        <v>452</v>
      </c>
      <c r="AB703">
        <v>17.100000000000001</v>
      </c>
      <c r="AC703">
        <v>53971</v>
      </c>
      <c r="AG703" s="202" t="s">
        <v>565</v>
      </c>
      <c r="AH703" t="s">
        <v>452</v>
      </c>
      <c r="AI703">
        <v>20</v>
      </c>
      <c r="AJ703">
        <v>51216</v>
      </c>
    </row>
    <row r="704" spans="1:36" hidden="1">
      <c r="A704" s="202" t="s">
        <v>3333</v>
      </c>
      <c r="B704" t="s">
        <v>3334</v>
      </c>
      <c r="C704">
        <v>48041</v>
      </c>
      <c r="D704" t="s">
        <v>3314</v>
      </c>
      <c r="E704">
        <v>8</v>
      </c>
      <c r="G704">
        <v>40833</v>
      </c>
      <c r="H704">
        <v>51462</v>
      </c>
      <c r="I704">
        <v>68287</v>
      </c>
      <c r="J704" t="s">
        <v>1982</v>
      </c>
      <c r="K704">
        <v>13.850000000000001</v>
      </c>
      <c r="L704" t="s">
        <v>1983</v>
      </c>
      <c r="O704">
        <v>11.3</v>
      </c>
      <c r="P704">
        <v>59107</v>
      </c>
      <c r="U704" t="s">
        <v>499</v>
      </c>
      <c r="V704" t="s">
        <v>452</v>
      </c>
      <c r="W704">
        <v>13</v>
      </c>
      <c r="X704">
        <v>93000</v>
      </c>
      <c r="Z704" s="202" t="s">
        <v>565</v>
      </c>
      <c r="AA704" t="s">
        <v>452</v>
      </c>
      <c r="AB704">
        <v>20</v>
      </c>
      <c r="AC704">
        <v>51216</v>
      </c>
      <c r="AG704" s="202" t="s">
        <v>499</v>
      </c>
      <c r="AH704" t="s">
        <v>452</v>
      </c>
      <c r="AI704">
        <v>13</v>
      </c>
      <c r="AJ704">
        <v>93000</v>
      </c>
    </row>
    <row r="705" spans="1:36" hidden="1">
      <c r="A705" s="202" t="s">
        <v>3335</v>
      </c>
      <c r="B705" t="s">
        <v>3336</v>
      </c>
      <c r="C705">
        <v>48041</v>
      </c>
      <c r="D705" t="s">
        <v>3314</v>
      </c>
      <c r="E705">
        <v>8</v>
      </c>
      <c r="G705">
        <v>40833</v>
      </c>
      <c r="H705">
        <v>51462</v>
      </c>
      <c r="I705">
        <v>68287</v>
      </c>
      <c r="J705" t="s">
        <v>2000</v>
      </c>
      <c r="K705">
        <v>13.850000000000001</v>
      </c>
      <c r="L705" t="s">
        <v>1983</v>
      </c>
      <c r="O705">
        <v>14.6</v>
      </c>
      <c r="P705">
        <v>46951</v>
      </c>
      <c r="U705" t="s">
        <v>573</v>
      </c>
      <c r="V705" t="s">
        <v>452</v>
      </c>
      <c r="W705">
        <v>13.2</v>
      </c>
      <c r="X705">
        <v>49500</v>
      </c>
      <c r="Z705" s="202" t="s">
        <v>499</v>
      </c>
      <c r="AA705" t="s">
        <v>452</v>
      </c>
      <c r="AB705">
        <v>13</v>
      </c>
      <c r="AC705">
        <v>93000</v>
      </c>
      <c r="AG705" s="202" t="s">
        <v>573</v>
      </c>
      <c r="AH705" t="s">
        <v>452</v>
      </c>
      <c r="AI705">
        <v>13.2</v>
      </c>
      <c r="AJ705">
        <v>49500</v>
      </c>
    </row>
    <row r="706" spans="1:36" hidden="1">
      <c r="A706" s="202" t="s">
        <v>3337</v>
      </c>
      <c r="B706" t="s">
        <v>3338</v>
      </c>
      <c r="C706">
        <v>48041</v>
      </c>
      <c r="D706" t="s">
        <v>3314</v>
      </c>
      <c r="E706">
        <v>8</v>
      </c>
      <c r="G706">
        <v>40833</v>
      </c>
      <c r="H706">
        <v>51462</v>
      </c>
      <c r="I706">
        <v>68287</v>
      </c>
      <c r="J706" t="s">
        <v>2000</v>
      </c>
      <c r="K706">
        <v>13.850000000000001</v>
      </c>
      <c r="L706" t="s">
        <v>1983</v>
      </c>
      <c r="O706">
        <v>5.5</v>
      </c>
      <c r="P706">
        <v>48906</v>
      </c>
      <c r="U706" t="s">
        <v>572</v>
      </c>
      <c r="V706" t="s">
        <v>452</v>
      </c>
      <c r="W706">
        <v>19.5</v>
      </c>
      <c r="X706">
        <v>57325</v>
      </c>
      <c r="Z706" s="202" t="s">
        <v>573</v>
      </c>
      <c r="AA706" t="s">
        <v>452</v>
      </c>
      <c r="AB706">
        <v>13.2</v>
      </c>
      <c r="AC706">
        <v>49500</v>
      </c>
      <c r="AG706" s="202" t="s">
        <v>572</v>
      </c>
      <c r="AH706" t="s">
        <v>452</v>
      </c>
      <c r="AI706">
        <v>19.5</v>
      </c>
      <c r="AJ706">
        <v>57325</v>
      </c>
    </row>
    <row r="707" spans="1:36" hidden="1">
      <c r="A707" s="202" t="s">
        <v>3339</v>
      </c>
      <c r="B707" t="s">
        <v>3340</v>
      </c>
      <c r="C707">
        <v>48041</v>
      </c>
      <c r="D707" t="s">
        <v>3314</v>
      </c>
      <c r="E707">
        <v>8</v>
      </c>
      <c r="G707">
        <v>40833</v>
      </c>
      <c r="H707">
        <v>51462</v>
      </c>
      <c r="I707">
        <v>68287</v>
      </c>
      <c r="J707" t="s">
        <v>1993</v>
      </c>
      <c r="K707">
        <v>13.850000000000001</v>
      </c>
      <c r="L707" t="s">
        <v>1990</v>
      </c>
      <c r="O707">
        <v>36.5</v>
      </c>
      <c r="P707">
        <v>31927</v>
      </c>
      <c r="U707" t="s">
        <v>567</v>
      </c>
      <c r="V707" t="s">
        <v>452</v>
      </c>
      <c r="W707">
        <v>12.3</v>
      </c>
      <c r="X707">
        <v>56914</v>
      </c>
      <c r="Z707" s="202" t="s">
        <v>572</v>
      </c>
      <c r="AA707" t="s">
        <v>452</v>
      </c>
      <c r="AB707">
        <v>19.5</v>
      </c>
      <c r="AC707">
        <v>57325</v>
      </c>
      <c r="AG707" s="202" t="s">
        <v>567</v>
      </c>
      <c r="AH707" t="s">
        <v>452</v>
      </c>
      <c r="AI707">
        <v>12.3</v>
      </c>
      <c r="AJ707">
        <v>56914</v>
      </c>
    </row>
    <row r="708" spans="1:36" hidden="1">
      <c r="A708" s="202" t="s">
        <v>3341</v>
      </c>
      <c r="B708" t="s">
        <v>3342</v>
      </c>
      <c r="C708">
        <v>48041</v>
      </c>
      <c r="D708" t="s">
        <v>3314</v>
      </c>
      <c r="E708">
        <v>8</v>
      </c>
      <c r="G708">
        <v>40833</v>
      </c>
      <c r="H708">
        <v>51462</v>
      </c>
      <c r="I708">
        <v>68287</v>
      </c>
      <c r="J708" t="s">
        <v>1993</v>
      </c>
      <c r="K708">
        <v>13.850000000000001</v>
      </c>
      <c r="L708" t="s">
        <v>1983</v>
      </c>
      <c r="O708">
        <v>17.3</v>
      </c>
      <c r="P708">
        <v>38492</v>
      </c>
      <c r="U708" t="s">
        <v>542</v>
      </c>
      <c r="V708" t="s">
        <v>452</v>
      </c>
      <c r="W708">
        <v>3.8</v>
      </c>
      <c r="X708">
        <v>63571</v>
      </c>
      <c r="Z708" s="202" t="s">
        <v>567</v>
      </c>
      <c r="AA708" t="s">
        <v>452</v>
      </c>
      <c r="AB708">
        <v>12.3</v>
      </c>
      <c r="AC708">
        <v>56914</v>
      </c>
      <c r="AG708" s="202" t="s">
        <v>542</v>
      </c>
      <c r="AH708" t="s">
        <v>452</v>
      </c>
      <c r="AI708">
        <v>3.8</v>
      </c>
      <c r="AJ708">
        <v>63571</v>
      </c>
    </row>
    <row r="709" spans="1:36" hidden="1">
      <c r="A709" s="202" t="s">
        <v>3343</v>
      </c>
      <c r="B709" t="s">
        <v>3344</v>
      </c>
      <c r="C709">
        <v>48041</v>
      </c>
      <c r="D709" t="s">
        <v>3314</v>
      </c>
      <c r="E709">
        <v>8</v>
      </c>
      <c r="G709">
        <v>40833</v>
      </c>
      <c r="H709">
        <v>51462</v>
      </c>
      <c r="I709">
        <v>68287</v>
      </c>
      <c r="J709" t="s">
        <v>1993</v>
      </c>
      <c r="K709">
        <v>13.850000000000001</v>
      </c>
      <c r="L709" t="s">
        <v>1990</v>
      </c>
      <c r="O709">
        <v>50.2</v>
      </c>
      <c r="P709">
        <v>29647</v>
      </c>
      <c r="U709" t="s">
        <v>577</v>
      </c>
      <c r="V709" t="s">
        <v>452</v>
      </c>
      <c r="W709">
        <v>16.7</v>
      </c>
      <c r="X709">
        <v>55139</v>
      </c>
      <c r="Z709" s="202" t="s">
        <v>542</v>
      </c>
      <c r="AA709" t="s">
        <v>452</v>
      </c>
      <c r="AB709">
        <v>3.8</v>
      </c>
      <c r="AC709">
        <v>63571</v>
      </c>
      <c r="AG709" s="202" t="s">
        <v>577</v>
      </c>
      <c r="AH709" t="s">
        <v>452</v>
      </c>
      <c r="AI709">
        <v>16.7</v>
      </c>
      <c r="AJ709">
        <v>55139</v>
      </c>
    </row>
    <row r="710" spans="1:36" hidden="1">
      <c r="A710" s="202" t="s">
        <v>3345</v>
      </c>
      <c r="B710" t="s">
        <v>3346</v>
      </c>
      <c r="C710">
        <v>48041</v>
      </c>
      <c r="D710" t="s">
        <v>3314</v>
      </c>
      <c r="E710">
        <v>8</v>
      </c>
      <c r="G710">
        <v>40833</v>
      </c>
      <c r="H710">
        <v>51462</v>
      </c>
      <c r="I710">
        <v>68287</v>
      </c>
      <c r="J710" t="s">
        <v>1993</v>
      </c>
      <c r="K710">
        <v>13.850000000000001</v>
      </c>
      <c r="L710" t="s">
        <v>1990</v>
      </c>
      <c r="O710">
        <v>40</v>
      </c>
      <c r="P710">
        <v>33071</v>
      </c>
      <c r="U710" t="s">
        <v>557</v>
      </c>
      <c r="V710" t="s">
        <v>452</v>
      </c>
      <c r="W710">
        <v>7.7</v>
      </c>
      <c r="X710">
        <v>66993</v>
      </c>
      <c r="Z710" s="202" t="s">
        <v>577</v>
      </c>
      <c r="AA710" t="s">
        <v>452</v>
      </c>
      <c r="AB710">
        <v>16.7</v>
      </c>
      <c r="AC710">
        <v>55139</v>
      </c>
      <c r="AG710" s="202" t="s">
        <v>557</v>
      </c>
      <c r="AH710" t="s">
        <v>452</v>
      </c>
      <c r="AI710">
        <v>7.7</v>
      </c>
      <c r="AJ710">
        <v>66993</v>
      </c>
    </row>
    <row r="711" spans="1:36" hidden="1">
      <c r="A711" s="202" t="s">
        <v>3347</v>
      </c>
      <c r="B711" t="s">
        <v>3348</v>
      </c>
      <c r="C711">
        <v>48041</v>
      </c>
      <c r="D711" t="s">
        <v>3314</v>
      </c>
      <c r="E711">
        <v>8</v>
      </c>
      <c r="G711">
        <v>40833</v>
      </c>
      <c r="H711">
        <v>51462</v>
      </c>
      <c r="I711">
        <v>68287</v>
      </c>
      <c r="J711" t="s">
        <v>2000</v>
      </c>
      <c r="K711">
        <v>13.850000000000001</v>
      </c>
      <c r="L711" t="s">
        <v>1990</v>
      </c>
      <c r="O711">
        <v>26.4</v>
      </c>
      <c r="P711">
        <v>41870</v>
      </c>
      <c r="U711" t="s">
        <v>548</v>
      </c>
      <c r="V711" t="s">
        <v>452</v>
      </c>
      <c r="W711">
        <v>5.4</v>
      </c>
      <c r="X711">
        <v>71225</v>
      </c>
      <c r="Z711" s="202" t="s">
        <v>557</v>
      </c>
      <c r="AA711" t="s">
        <v>452</v>
      </c>
      <c r="AB711">
        <v>7.7</v>
      </c>
      <c r="AC711">
        <v>66993</v>
      </c>
      <c r="AG711" s="202" t="s">
        <v>548</v>
      </c>
      <c r="AH711" t="s">
        <v>452</v>
      </c>
      <c r="AI711">
        <v>5.4</v>
      </c>
      <c r="AJ711">
        <v>71225</v>
      </c>
    </row>
    <row r="712" spans="1:36" hidden="1">
      <c r="A712" s="202" t="s">
        <v>3349</v>
      </c>
      <c r="B712" t="s">
        <v>3350</v>
      </c>
      <c r="C712">
        <v>48041</v>
      </c>
      <c r="D712" t="s">
        <v>3314</v>
      </c>
      <c r="E712">
        <v>8</v>
      </c>
      <c r="G712">
        <v>40833</v>
      </c>
      <c r="H712">
        <v>51462</v>
      </c>
      <c r="I712">
        <v>68287</v>
      </c>
      <c r="J712" t="s">
        <v>2000</v>
      </c>
      <c r="K712">
        <v>13.850000000000001</v>
      </c>
      <c r="L712" t="s">
        <v>1990</v>
      </c>
      <c r="O712">
        <v>34</v>
      </c>
      <c r="P712">
        <v>41116</v>
      </c>
      <c r="U712" t="s">
        <v>509</v>
      </c>
      <c r="V712" t="s">
        <v>452</v>
      </c>
      <c r="W712">
        <v>4.8</v>
      </c>
      <c r="X712">
        <v>113510</v>
      </c>
      <c r="Z712" s="202" t="s">
        <v>548</v>
      </c>
      <c r="AA712" t="s">
        <v>452</v>
      </c>
      <c r="AB712">
        <v>5.4</v>
      </c>
      <c r="AC712">
        <v>71225</v>
      </c>
      <c r="AG712" s="202" t="s">
        <v>509</v>
      </c>
      <c r="AH712" t="s">
        <v>452</v>
      </c>
      <c r="AI712">
        <v>4.8</v>
      </c>
      <c r="AJ712">
        <v>113510</v>
      </c>
    </row>
    <row r="713" spans="1:36" hidden="1">
      <c r="A713" s="202" t="s">
        <v>3351</v>
      </c>
      <c r="B713" t="s">
        <v>3352</v>
      </c>
      <c r="C713">
        <v>48041</v>
      </c>
      <c r="D713" t="s">
        <v>3314</v>
      </c>
      <c r="E713">
        <v>8</v>
      </c>
      <c r="G713">
        <v>40833</v>
      </c>
      <c r="H713">
        <v>51462</v>
      </c>
      <c r="I713">
        <v>68287</v>
      </c>
      <c r="J713" t="s">
        <v>2000</v>
      </c>
      <c r="K713">
        <v>13.850000000000001</v>
      </c>
      <c r="L713" t="s">
        <v>1990</v>
      </c>
      <c r="O713">
        <v>22.4</v>
      </c>
      <c r="P713">
        <v>50714</v>
      </c>
      <c r="U713" t="s">
        <v>551</v>
      </c>
      <c r="V713" t="s">
        <v>452</v>
      </c>
      <c r="W713">
        <v>20.7</v>
      </c>
      <c r="X713">
        <v>68270</v>
      </c>
      <c r="Z713" s="202" t="s">
        <v>509</v>
      </c>
      <c r="AA713" t="s">
        <v>452</v>
      </c>
      <c r="AB713">
        <v>4.8</v>
      </c>
      <c r="AC713">
        <v>113510</v>
      </c>
      <c r="AG713" s="202" t="s">
        <v>551</v>
      </c>
      <c r="AH713" t="s">
        <v>452</v>
      </c>
      <c r="AI713">
        <v>20.7</v>
      </c>
      <c r="AJ713">
        <v>68270</v>
      </c>
    </row>
    <row r="714" spans="1:36" hidden="1">
      <c r="A714" s="202" t="s">
        <v>3353</v>
      </c>
      <c r="B714" t="s">
        <v>3354</v>
      </c>
      <c r="C714">
        <v>48041</v>
      </c>
      <c r="D714" t="s">
        <v>3314</v>
      </c>
      <c r="E714">
        <v>8</v>
      </c>
      <c r="G714">
        <v>40833</v>
      </c>
      <c r="H714">
        <v>51462</v>
      </c>
      <c r="I714">
        <v>68287</v>
      </c>
      <c r="J714" t="s">
        <v>2000</v>
      </c>
      <c r="K714">
        <v>13.850000000000001</v>
      </c>
      <c r="L714" t="s">
        <v>1990</v>
      </c>
      <c r="O714">
        <v>23</v>
      </c>
      <c r="P714">
        <v>47250</v>
      </c>
      <c r="U714" t="s">
        <v>544</v>
      </c>
      <c r="V714" t="s">
        <v>452</v>
      </c>
      <c r="W714">
        <v>10.199999999999999</v>
      </c>
      <c r="X714">
        <v>68598</v>
      </c>
      <c r="Z714" s="202" t="s">
        <v>551</v>
      </c>
      <c r="AA714" t="s">
        <v>452</v>
      </c>
      <c r="AB714">
        <v>20.7</v>
      </c>
      <c r="AC714">
        <v>68270</v>
      </c>
      <c r="AG714" s="202" t="s">
        <v>544</v>
      </c>
      <c r="AH714" t="s">
        <v>452</v>
      </c>
      <c r="AI714">
        <v>10.199999999999999</v>
      </c>
      <c r="AJ714">
        <v>68598</v>
      </c>
    </row>
    <row r="715" spans="1:36" hidden="1">
      <c r="A715" s="202" t="s">
        <v>3355</v>
      </c>
      <c r="B715" t="s">
        <v>3356</v>
      </c>
      <c r="C715">
        <v>48041</v>
      </c>
      <c r="D715" t="s">
        <v>3314</v>
      </c>
      <c r="E715">
        <v>8</v>
      </c>
      <c r="G715">
        <v>40833</v>
      </c>
      <c r="H715">
        <v>51462</v>
      </c>
      <c r="I715">
        <v>68287</v>
      </c>
      <c r="J715" t="s">
        <v>1982</v>
      </c>
      <c r="K715">
        <v>13.850000000000001</v>
      </c>
      <c r="L715" t="s">
        <v>1983</v>
      </c>
      <c r="O715">
        <v>12.5</v>
      </c>
      <c r="P715">
        <v>60601</v>
      </c>
      <c r="U715" t="s">
        <v>536</v>
      </c>
      <c r="V715" t="s">
        <v>452</v>
      </c>
      <c r="W715">
        <v>10</v>
      </c>
      <c r="X715">
        <v>83699</v>
      </c>
      <c r="Z715" s="202" t="s">
        <v>544</v>
      </c>
      <c r="AA715" t="s">
        <v>452</v>
      </c>
      <c r="AB715">
        <v>10.199999999999999</v>
      </c>
      <c r="AC715">
        <v>68598</v>
      </c>
      <c r="AG715" s="202" t="s">
        <v>536</v>
      </c>
      <c r="AH715" t="s">
        <v>452</v>
      </c>
      <c r="AI715">
        <v>10</v>
      </c>
      <c r="AJ715">
        <v>83699</v>
      </c>
    </row>
    <row r="716" spans="1:36" hidden="1">
      <c r="A716" s="202" t="s">
        <v>3357</v>
      </c>
      <c r="B716" t="s">
        <v>3358</v>
      </c>
      <c r="C716">
        <v>48041</v>
      </c>
      <c r="D716" t="s">
        <v>3314</v>
      </c>
      <c r="E716">
        <v>8</v>
      </c>
      <c r="G716">
        <v>40833</v>
      </c>
      <c r="H716">
        <v>51462</v>
      </c>
      <c r="I716">
        <v>68287</v>
      </c>
      <c r="J716" t="s">
        <v>1993</v>
      </c>
      <c r="K716">
        <v>13.850000000000001</v>
      </c>
      <c r="L716" t="s">
        <v>1990</v>
      </c>
      <c r="O716">
        <v>45.6</v>
      </c>
      <c r="P716">
        <v>35125</v>
      </c>
      <c r="U716" t="s">
        <v>521</v>
      </c>
      <c r="V716" t="s">
        <v>452</v>
      </c>
      <c r="W716">
        <v>5</v>
      </c>
      <c r="X716">
        <v>88521</v>
      </c>
      <c r="Z716" s="202" t="s">
        <v>536</v>
      </c>
      <c r="AA716" t="s">
        <v>452</v>
      </c>
      <c r="AB716">
        <v>10</v>
      </c>
      <c r="AC716">
        <v>83699</v>
      </c>
      <c r="AG716" s="202" t="s">
        <v>521</v>
      </c>
      <c r="AH716" t="s">
        <v>452</v>
      </c>
      <c r="AI716">
        <v>5</v>
      </c>
      <c r="AJ716">
        <v>88521</v>
      </c>
    </row>
    <row r="717" spans="1:36" hidden="1">
      <c r="A717" s="202" t="s">
        <v>3359</v>
      </c>
      <c r="B717" t="s">
        <v>3360</v>
      </c>
      <c r="C717">
        <v>48041</v>
      </c>
      <c r="D717" t="s">
        <v>3314</v>
      </c>
      <c r="E717">
        <v>8</v>
      </c>
      <c r="G717">
        <v>40833</v>
      </c>
      <c r="H717">
        <v>51462</v>
      </c>
      <c r="I717">
        <v>68287</v>
      </c>
      <c r="J717" t="s">
        <v>1993</v>
      </c>
      <c r="K717">
        <v>13.850000000000001</v>
      </c>
      <c r="L717" t="s">
        <v>1990</v>
      </c>
      <c r="O717">
        <v>57.4</v>
      </c>
      <c r="P717">
        <v>21744</v>
      </c>
      <c r="U717" t="s">
        <v>512</v>
      </c>
      <c r="V717" t="s">
        <v>452</v>
      </c>
      <c r="W717">
        <v>3.8</v>
      </c>
      <c r="X717">
        <v>96667</v>
      </c>
      <c r="Z717" s="202" t="s">
        <v>521</v>
      </c>
      <c r="AA717" t="s">
        <v>452</v>
      </c>
      <c r="AB717">
        <v>5</v>
      </c>
      <c r="AC717">
        <v>88521</v>
      </c>
      <c r="AG717" s="202" t="s">
        <v>512</v>
      </c>
      <c r="AH717" t="s">
        <v>452</v>
      </c>
      <c r="AI717">
        <v>3.8</v>
      </c>
      <c r="AJ717">
        <v>96667</v>
      </c>
    </row>
    <row r="718" spans="1:36" hidden="1">
      <c r="A718" s="202" t="s">
        <v>3361</v>
      </c>
      <c r="B718" t="s">
        <v>3362</v>
      </c>
      <c r="C718">
        <v>48041</v>
      </c>
      <c r="D718" t="s">
        <v>3314</v>
      </c>
      <c r="E718">
        <v>8</v>
      </c>
      <c r="G718">
        <v>40833</v>
      </c>
      <c r="H718">
        <v>51462</v>
      </c>
      <c r="I718">
        <v>68287</v>
      </c>
      <c r="J718" t="s">
        <v>1993</v>
      </c>
      <c r="K718">
        <v>13.850000000000001</v>
      </c>
      <c r="L718" t="s">
        <v>1990</v>
      </c>
      <c r="O718">
        <v>44.3</v>
      </c>
      <c r="P718">
        <v>34305</v>
      </c>
      <c r="U718" t="s">
        <v>508</v>
      </c>
      <c r="V718" t="s">
        <v>452</v>
      </c>
      <c r="W718">
        <v>6.5</v>
      </c>
      <c r="X718">
        <v>108997</v>
      </c>
      <c r="Z718" s="202" t="s">
        <v>512</v>
      </c>
      <c r="AA718" t="s">
        <v>452</v>
      </c>
      <c r="AB718">
        <v>3.8</v>
      </c>
      <c r="AC718">
        <v>96667</v>
      </c>
      <c r="AG718" s="202" t="s">
        <v>508</v>
      </c>
      <c r="AH718" t="s">
        <v>452</v>
      </c>
      <c r="AI718">
        <v>6.5</v>
      </c>
      <c r="AJ718">
        <v>108997</v>
      </c>
    </row>
    <row r="719" spans="1:36" hidden="1">
      <c r="A719" s="202" t="s">
        <v>3363</v>
      </c>
      <c r="B719" t="s">
        <v>3364</v>
      </c>
      <c r="C719">
        <v>48041</v>
      </c>
      <c r="D719" t="s">
        <v>3314</v>
      </c>
      <c r="E719">
        <v>8</v>
      </c>
      <c r="G719">
        <v>40833</v>
      </c>
      <c r="H719">
        <v>51462</v>
      </c>
      <c r="I719">
        <v>68287</v>
      </c>
      <c r="J719" t="s">
        <v>1982</v>
      </c>
      <c r="K719">
        <v>13.850000000000001</v>
      </c>
      <c r="L719" t="s">
        <v>1983</v>
      </c>
      <c r="O719">
        <v>17.399999999999999</v>
      </c>
      <c r="P719">
        <v>52648</v>
      </c>
      <c r="U719" t="s">
        <v>504</v>
      </c>
      <c r="V719" t="s">
        <v>452</v>
      </c>
      <c r="W719">
        <v>0.5</v>
      </c>
      <c r="X719">
        <v>115028</v>
      </c>
      <c r="Z719" s="202" t="s">
        <v>508</v>
      </c>
      <c r="AA719" t="s">
        <v>452</v>
      </c>
      <c r="AB719">
        <v>6.5</v>
      </c>
      <c r="AC719">
        <v>108997</v>
      </c>
      <c r="AG719" s="202" t="s">
        <v>504</v>
      </c>
      <c r="AH719" t="s">
        <v>452</v>
      </c>
      <c r="AI719">
        <v>0.5</v>
      </c>
      <c r="AJ719">
        <v>115028</v>
      </c>
    </row>
    <row r="720" spans="1:36" hidden="1">
      <c r="A720" s="202" t="s">
        <v>3365</v>
      </c>
      <c r="B720" t="s">
        <v>3366</v>
      </c>
      <c r="C720">
        <v>48041</v>
      </c>
      <c r="D720" t="s">
        <v>3314</v>
      </c>
      <c r="E720">
        <v>8</v>
      </c>
      <c r="G720">
        <v>40833</v>
      </c>
      <c r="H720">
        <v>51462</v>
      </c>
      <c r="I720">
        <v>68287</v>
      </c>
      <c r="J720" t="s">
        <v>1993</v>
      </c>
      <c r="K720">
        <v>13.850000000000001</v>
      </c>
      <c r="L720" t="s">
        <v>1983</v>
      </c>
      <c r="O720">
        <v>19.2</v>
      </c>
      <c r="P720">
        <v>32887</v>
      </c>
      <c r="U720" t="s">
        <v>529</v>
      </c>
      <c r="V720" t="s">
        <v>452</v>
      </c>
      <c r="W720">
        <v>2.4</v>
      </c>
      <c r="X720">
        <v>77101</v>
      </c>
      <c r="Z720" s="202" t="s">
        <v>504</v>
      </c>
      <c r="AA720" t="s">
        <v>452</v>
      </c>
      <c r="AB720">
        <v>0.5</v>
      </c>
      <c r="AC720">
        <v>115028</v>
      </c>
      <c r="AG720" s="202" t="s">
        <v>529</v>
      </c>
      <c r="AH720" t="s">
        <v>452</v>
      </c>
      <c r="AI720">
        <v>2.4</v>
      </c>
      <c r="AJ720">
        <v>77101</v>
      </c>
    </row>
    <row r="721" spans="1:36" hidden="1">
      <c r="A721" s="202" t="s">
        <v>3367</v>
      </c>
      <c r="B721" t="s">
        <v>3368</v>
      </c>
      <c r="C721">
        <v>48041</v>
      </c>
      <c r="D721" t="s">
        <v>3314</v>
      </c>
      <c r="E721">
        <v>8</v>
      </c>
      <c r="G721">
        <v>40833</v>
      </c>
      <c r="H721">
        <v>51462</v>
      </c>
      <c r="I721">
        <v>68287</v>
      </c>
      <c r="J721" t="s">
        <v>1993</v>
      </c>
      <c r="K721">
        <v>13.850000000000001</v>
      </c>
      <c r="L721" t="s">
        <v>1990</v>
      </c>
      <c r="O721">
        <v>42.7</v>
      </c>
      <c r="P721">
        <v>26325</v>
      </c>
      <c r="U721" t="s">
        <v>543</v>
      </c>
      <c r="V721" t="s">
        <v>452</v>
      </c>
      <c r="W721">
        <v>11.4</v>
      </c>
      <c r="X721">
        <v>80207</v>
      </c>
      <c r="Z721" s="202" t="s">
        <v>529</v>
      </c>
      <c r="AA721" t="s">
        <v>452</v>
      </c>
      <c r="AB721">
        <v>2.4</v>
      </c>
      <c r="AC721">
        <v>77101</v>
      </c>
      <c r="AG721" s="202" t="s">
        <v>543</v>
      </c>
      <c r="AH721" t="s">
        <v>452</v>
      </c>
      <c r="AI721">
        <v>11.4</v>
      </c>
      <c r="AJ721">
        <v>80207</v>
      </c>
    </row>
    <row r="722" spans="1:36" hidden="1">
      <c r="A722" s="202" t="s">
        <v>3369</v>
      </c>
      <c r="B722" t="s">
        <v>3370</v>
      </c>
      <c r="C722">
        <v>48041</v>
      </c>
      <c r="D722" t="s">
        <v>3314</v>
      </c>
      <c r="E722">
        <v>8</v>
      </c>
      <c r="G722">
        <v>40833</v>
      </c>
      <c r="H722">
        <v>51462</v>
      </c>
      <c r="I722">
        <v>68287</v>
      </c>
      <c r="J722" t="s">
        <v>2000</v>
      </c>
      <c r="K722">
        <v>13.850000000000001</v>
      </c>
      <c r="L722" t="s">
        <v>1990</v>
      </c>
      <c r="O722">
        <v>31.2</v>
      </c>
      <c r="P722">
        <v>49514</v>
      </c>
      <c r="U722" t="s">
        <v>530</v>
      </c>
      <c r="V722" t="s">
        <v>452</v>
      </c>
      <c r="W722">
        <v>1.7</v>
      </c>
      <c r="X722">
        <v>86176</v>
      </c>
      <c r="Z722" s="202" t="s">
        <v>543</v>
      </c>
      <c r="AA722" t="s">
        <v>452</v>
      </c>
      <c r="AB722">
        <v>11.4</v>
      </c>
      <c r="AC722">
        <v>80207</v>
      </c>
      <c r="AG722" s="202" t="s">
        <v>530</v>
      </c>
      <c r="AH722" t="s">
        <v>452</v>
      </c>
      <c r="AI722">
        <v>1.7</v>
      </c>
      <c r="AJ722">
        <v>86176</v>
      </c>
    </row>
    <row r="723" spans="1:36" hidden="1">
      <c r="A723" s="202" t="s">
        <v>3371</v>
      </c>
      <c r="B723" t="s">
        <v>3372</v>
      </c>
      <c r="C723">
        <v>48041</v>
      </c>
      <c r="D723" t="s">
        <v>3314</v>
      </c>
      <c r="E723">
        <v>8</v>
      </c>
      <c r="G723">
        <v>40833</v>
      </c>
      <c r="H723">
        <v>51462</v>
      </c>
      <c r="I723">
        <v>68287</v>
      </c>
      <c r="J723" t="s">
        <v>1993</v>
      </c>
      <c r="K723">
        <v>13.850000000000001</v>
      </c>
      <c r="L723" t="s">
        <v>1990</v>
      </c>
      <c r="O723">
        <v>47.2</v>
      </c>
      <c r="P723">
        <v>25120</v>
      </c>
      <c r="U723" t="s">
        <v>576</v>
      </c>
      <c r="V723" t="s">
        <v>452</v>
      </c>
      <c r="W723">
        <v>19.399999999999999</v>
      </c>
      <c r="X723">
        <v>41234</v>
      </c>
      <c r="Z723" s="202" t="s">
        <v>530</v>
      </c>
      <c r="AA723" t="s">
        <v>452</v>
      </c>
      <c r="AB723">
        <v>1.7</v>
      </c>
      <c r="AC723">
        <v>86176</v>
      </c>
      <c r="AG723" s="202" t="s">
        <v>576</v>
      </c>
      <c r="AH723" t="s">
        <v>452</v>
      </c>
      <c r="AI723">
        <v>19.399999999999999</v>
      </c>
      <c r="AJ723">
        <v>41234</v>
      </c>
    </row>
    <row r="724" spans="1:36" hidden="1">
      <c r="A724" s="202" t="s">
        <v>3373</v>
      </c>
      <c r="B724" t="s">
        <v>3374</v>
      </c>
      <c r="C724">
        <v>48041</v>
      </c>
      <c r="D724" t="s">
        <v>3314</v>
      </c>
      <c r="E724">
        <v>8</v>
      </c>
      <c r="G724">
        <v>40833</v>
      </c>
      <c r="H724">
        <v>51462</v>
      </c>
      <c r="I724">
        <v>68287</v>
      </c>
      <c r="J724" t="s">
        <v>1989</v>
      </c>
      <c r="K724">
        <v>13.850000000000001</v>
      </c>
      <c r="L724" t="s">
        <v>1990</v>
      </c>
      <c r="O724">
        <v>65.599999999999994</v>
      </c>
      <c r="P724" t="s">
        <v>364</v>
      </c>
      <c r="U724" t="s">
        <v>569</v>
      </c>
      <c r="V724" t="s">
        <v>452</v>
      </c>
      <c r="W724">
        <v>7.4</v>
      </c>
      <c r="X724">
        <v>54918</v>
      </c>
      <c r="Z724" s="202" t="s">
        <v>576</v>
      </c>
      <c r="AA724" t="s">
        <v>452</v>
      </c>
      <c r="AB724">
        <v>19.399999999999999</v>
      </c>
      <c r="AC724">
        <v>41234</v>
      </c>
      <c r="AG724" s="202" t="s">
        <v>569</v>
      </c>
      <c r="AH724" t="s">
        <v>452</v>
      </c>
      <c r="AI724">
        <v>7.4</v>
      </c>
      <c r="AJ724">
        <v>54918</v>
      </c>
    </row>
    <row r="725" spans="1:36" hidden="1">
      <c r="A725" s="202" t="s">
        <v>3375</v>
      </c>
      <c r="B725" t="s">
        <v>3376</v>
      </c>
      <c r="C725">
        <v>48041</v>
      </c>
      <c r="D725" t="s">
        <v>3314</v>
      </c>
      <c r="E725">
        <v>8</v>
      </c>
      <c r="G725">
        <v>40833</v>
      </c>
      <c r="H725">
        <v>51462</v>
      </c>
      <c r="I725">
        <v>68287</v>
      </c>
      <c r="J725" t="s">
        <v>1993</v>
      </c>
      <c r="K725">
        <v>13.850000000000001</v>
      </c>
      <c r="L725" t="s">
        <v>1990</v>
      </c>
      <c r="O725">
        <v>35.5</v>
      </c>
      <c r="P725">
        <v>29167</v>
      </c>
      <c r="U725" t="s">
        <v>578</v>
      </c>
      <c r="V725" t="s">
        <v>452</v>
      </c>
      <c r="W725">
        <v>19</v>
      </c>
      <c r="X725">
        <v>51619</v>
      </c>
      <c r="Z725" s="202" t="s">
        <v>569</v>
      </c>
      <c r="AA725" t="s">
        <v>452</v>
      </c>
      <c r="AB725">
        <v>7.4</v>
      </c>
      <c r="AC725">
        <v>54918</v>
      </c>
      <c r="AG725" s="202" t="s">
        <v>578</v>
      </c>
      <c r="AH725" t="s">
        <v>452</v>
      </c>
      <c r="AI725">
        <v>19</v>
      </c>
      <c r="AJ725">
        <v>51619</v>
      </c>
    </row>
    <row r="726" spans="1:36" hidden="1">
      <c r="A726" s="202" t="s">
        <v>3377</v>
      </c>
      <c r="B726" t="s">
        <v>3378</v>
      </c>
      <c r="C726">
        <v>48041</v>
      </c>
      <c r="D726" t="s">
        <v>3314</v>
      </c>
      <c r="E726">
        <v>8</v>
      </c>
      <c r="G726">
        <v>40833</v>
      </c>
      <c r="H726">
        <v>51462</v>
      </c>
      <c r="I726">
        <v>68287</v>
      </c>
      <c r="J726" t="s">
        <v>2000</v>
      </c>
      <c r="K726">
        <v>13.850000000000001</v>
      </c>
      <c r="L726" t="s">
        <v>1990</v>
      </c>
      <c r="O726">
        <v>27.9</v>
      </c>
      <c r="P726">
        <v>41161</v>
      </c>
      <c r="U726" t="s">
        <v>554</v>
      </c>
      <c r="V726" t="s">
        <v>452</v>
      </c>
      <c r="W726">
        <v>18.8</v>
      </c>
      <c r="X726">
        <v>44834</v>
      </c>
      <c r="Z726" s="202" t="s">
        <v>578</v>
      </c>
      <c r="AA726" t="s">
        <v>452</v>
      </c>
      <c r="AB726">
        <v>19</v>
      </c>
      <c r="AC726">
        <v>51619</v>
      </c>
      <c r="AG726" s="202" t="s">
        <v>554</v>
      </c>
      <c r="AH726" t="s">
        <v>452</v>
      </c>
      <c r="AI726">
        <v>18.8</v>
      </c>
      <c r="AJ726">
        <v>44834</v>
      </c>
    </row>
    <row r="727" spans="1:36" hidden="1">
      <c r="A727" s="202" t="s">
        <v>3379</v>
      </c>
      <c r="B727" t="s">
        <v>3380</v>
      </c>
      <c r="C727">
        <v>48041</v>
      </c>
      <c r="D727" t="s">
        <v>3314</v>
      </c>
      <c r="E727">
        <v>8</v>
      </c>
      <c r="G727">
        <v>40833</v>
      </c>
      <c r="H727">
        <v>51462</v>
      </c>
      <c r="I727">
        <v>68287</v>
      </c>
      <c r="J727" t="s">
        <v>1993</v>
      </c>
      <c r="K727">
        <v>13.850000000000001</v>
      </c>
      <c r="L727" t="s">
        <v>1990</v>
      </c>
      <c r="O727">
        <v>43.3</v>
      </c>
      <c r="P727">
        <v>28448</v>
      </c>
      <c r="U727" t="s">
        <v>563</v>
      </c>
      <c r="V727" t="s">
        <v>452</v>
      </c>
      <c r="W727">
        <v>16.5</v>
      </c>
      <c r="X727">
        <v>61206</v>
      </c>
      <c r="Z727" s="202" t="s">
        <v>554</v>
      </c>
      <c r="AA727" t="s">
        <v>452</v>
      </c>
      <c r="AB727">
        <v>18.8</v>
      </c>
      <c r="AC727">
        <v>44834</v>
      </c>
      <c r="AG727" s="202" t="s">
        <v>563</v>
      </c>
      <c r="AH727" t="s">
        <v>452</v>
      </c>
      <c r="AI727">
        <v>16.5</v>
      </c>
      <c r="AJ727">
        <v>61206</v>
      </c>
    </row>
    <row r="728" spans="1:36" hidden="1">
      <c r="A728" s="202" t="s">
        <v>3381</v>
      </c>
      <c r="B728" t="s">
        <v>3382</v>
      </c>
      <c r="C728">
        <v>48041</v>
      </c>
      <c r="D728" t="s">
        <v>3314</v>
      </c>
      <c r="E728">
        <v>8</v>
      </c>
      <c r="G728">
        <v>40833</v>
      </c>
      <c r="H728">
        <v>51462</v>
      </c>
      <c r="I728">
        <v>68287</v>
      </c>
      <c r="J728" t="s">
        <v>1993</v>
      </c>
      <c r="K728">
        <v>13.850000000000001</v>
      </c>
      <c r="L728" t="s">
        <v>1990</v>
      </c>
      <c r="O728">
        <v>31.6</v>
      </c>
      <c r="P728">
        <v>34853</v>
      </c>
      <c r="U728" t="s">
        <v>519</v>
      </c>
      <c r="V728" t="s">
        <v>452</v>
      </c>
      <c r="W728">
        <v>9.4</v>
      </c>
      <c r="X728">
        <v>95833</v>
      </c>
      <c r="Z728" s="202" t="s">
        <v>563</v>
      </c>
      <c r="AA728" t="s">
        <v>452</v>
      </c>
      <c r="AB728">
        <v>16.5</v>
      </c>
      <c r="AC728">
        <v>61206</v>
      </c>
      <c r="AG728" s="202" t="s">
        <v>519</v>
      </c>
      <c r="AH728" t="s">
        <v>452</v>
      </c>
      <c r="AI728">
        <v>9.4</v>
      </c>
      <c r="AJ728">
        <v>95833</v>
      </c>
    </row>
    <row r="729" spans="1:36" hidden="1">
      <c r="A729" s="202" t="s">
        <v>3383</v>
      </c>
      <c r="B729" t="s">
        <v>3384</v>
      </c>
      <c r="C729">
        <v>48041</v>
      </c>
      <c r="D729" t="s">
        <v>3314</v>
      </c>
      <c r="E729">
        <v>8</v>
      </c>
      <c r="G729">
        <v>40833</v>
      </c>
      <c r="H729">
        <v>51462</v>
      </c>
      <c r="I729">
        <v>68287</v>
      </c>
      <c r="J729" t="s">
        <v>1989</v>
      </c>
      <c r="K729">
        <v>13.850000000000001</v>
      </c>
      <c r="L729" t="s">
        <v>1990</v>
      </c>
      <c r="O729">
        <v>55.1</v>
      </c>
      <c r="P729" t="s">
        <v>364</v>
      </c>
      <c r="U729" t="s">
        <v>516</v>
      </c>
      <c r="V729" t="s">
        <v>452</v>
      </c>
      <c r="W729">
        <v>3</v>
      </c>
      <c r="X729">
        <v>98917</v>
      </c>
      <c r="Z729" s="202" t="s">
        <v>519</v>
      </c>
      <c r="AA729" t="s">
        <v>452</v>
      </c>
      <c r="AB729">
        <v>9.4</v>
      </c>
      <c r="AC729">
        <v>95833</v>
      </c>
      <c r="AG729" s="202" t="s">
        <v>516</v>
      </c>
      <c r="AH729" t="s">
        <v>452</v>
      </c>
      <c r="AI729">
        <v>3</v>
      </c>
      <c r="AJ729">
        <v>98917</v>
      </c>
    </row>
    <row r="730" spans="1:36" hidden="1">
      <c r="A730" s="202" t="s">
        <v>3385</v>
      </c>
      <c r="B730" t="s">
        <v>3386</v>
      </c>
      <c r="C730">
        <v>48041</v>
      </c>
      <c r="D730" t="s">
        <v>3314</v>
      </c>
      <c r="E730">
        <v>8</v>
      </c>
      <c r="G730">
        <v>40833</v>
      </c>
      <c r="H730">
        <v>51462</v>
      </c>
      <c r="I730">
        <v>68287</v>
      </c>
      <c r="J730" t="s">
        <v>1993</v>
      </c>
      <c r="K730">
        <v>13.850000000000001</v>
      </c>
      <c r="L730" t="s">
        <v>1990</v>
      </c>
      <c r="O730">
        <v>49.3</v>
      </c>
      <c r="P730">
        <v>28582</v>
      </c>
      <c r="U730" t="s">
        <v>538</v>
      </c>
      <c r="V730" t="s">
        <v>452</v>
      </c>
      <c r="W730">
        <v>2.8</v>
      </c>
      <c r="X730">
        <v>74625</v>
      </c>
      <c r="Z730" s="202" t="s">
        <v>516</v>
      </c>
      <c r="AA730" t="s">
        <v>452</v>
      </c>
      <c r="AB730">
        <v>3</v>
      </c>
      <c r="AC730">
        <v>98917</v>
      </c>
      <c r="AG730" s="202" t="s">
        <v>538</v>
      </c>
      <c r="AH730" t="s">
        <v>452</v>
      </c>
      <c r="AI730">
        <v>2.8</v>
      </c>
      <c r="AJ730">
        <v>74625</v>
      </c>
    </row>
    <row r="731" spans="1:36" hidden="1">
      <c r="A731" s="202" t="s">
        <v>3387</v>
      </c>
      <c r="B731" t="s">
        <v>3388</v>
      </c>
      <c r="C731">
        <v>48041</v>
      </c>
      <c r="D731" t="s">
        <v>3314</v>
      </c>
      <c r="E731">
        <v>8</v>
      </c>
      <c r="G731">
        <v>40833</v>
      </c>
      <c r="H731">
        <v>51462</v>
      </c>
      <c r="I731">
        <v>68287</v>
      </c>
      <c r="J731" t="s">
        <v>1993</v>
      </c>
      <c r="K731">
        <v>13.850000000000001</v>
      </c>
      <c r="L731" t="s">
        <v>1990</v>
      </c>
      <c r="O731">
        <v>48.9</v>
      </c>
      <c r="P731">
        <v>26556</v>
      </c>
      <c r="U731" t="s">
        <v>498</v>
      </c>
      <c r="V731" t="s">
        <v>452</v>
      </c>
      <c r="W731">
        <v>5.9</v>
      </c>
      <c r="X731">
        <v>103456</v>
      </c>
      <c r="Z731" s="202" t="s">
        <v>538</v>
      </c>
      <c r="AA731" t="s">
        <v>452</v>
      </c>
      <c r="AB731">
        <v>2.8</v>
      </c>
      <c r="AC731">
        <v>74625</v>
      </c>
      <c r="AG731" s="202" t="s">
        <v>498</v>
      </c>
      <c r="AH731" t="s">
        <v>452</v>
      </c>
      <c r="AI731">
        <v>5.9</v>
      </c>
      <c r="AJ731">
        <v>103456</v>
      </c>
    </row>
    <row r="732" spans="1:36" hidden="1">
      <c r="A732" s="202" t="s">
        <v>3389</v>
      </c>
      <c r="B732" t="s">
        <v>3390</v>
      </c>
      <c r="C732">
        <v>48041</v>
      </c>
      <c r="D732" t="s">
        <v>3314</v>
      </c>
      <c r="E732">
        <v>8</v>
      </c>
      <c r="G732">
        <v>40833</v>
      </c>
      <c r="H732">
        <v>51462</v>
      </c>
      <c r="I732">
        <v>68287</v>
      </c>
      <c r="J732" t="s">
        <v>1993</v>
      </c>
      <c r="K732">
        <v>13.850000000000001</v>
      </c>
      <c r="L732" t="s">
        <v>1990</v>
      </c>
      <c r="O732">
        <v>30.2</v>
      </c>
      <c r="P732">
        <v>32824</v>
      </c>
      <c r="U732" t="s">
        <v>491</v>
      </c>
      <c r="V732" t="s">
        <v>452</v>
      </c>
      <c r="W732">
        <v>11.5</v>
      </c>
      <c r="X732">
        <v>128906</v>
      </c>
      <c r="Z732" s="202" t="s">
        <v>498</v>
      </c>
      <c r="AA732" t="s">
        <v>452</v>
      </c>
      <c r="AB732">
        <v>5.9</v>
      </c>
      <c r="AC732">
        <v>103456</v>
      </c>
      <c r="AG732" s="202" t="s">
        <v>491</v>
      </c>
      <c r="AH732" t="s">
        <v>452</v>
      </c>
      <c r="AI732">
        <v>11.5</v>
      </c>
      <c r="AJ732">
        <v>128906</v>
      </c>
    </row>
    <row r="733" spans="1:36" hidden="1">
      <c r="A733" s="202" t="s">
        <v>3391</v>
      </c>
      <c r="B733" t="s">
        <v>3392</v>
      </c>
      <c r="C733">
        <v>48041</v>
      </c>
      <c r="D733" t="s">
        <v>3314</v>
      </c>
      <c r="E733">
        <v>8</v>
      </c>
      <c r="G733">
        <v>40833</v>
      </c>
      <c r="H733">
        <v>51462</v>
      </c>
      <c r="I733">
        <v>68287</v>
      </c>
      <c r="J733" t="s">
        <v>1982</v>
      </c>
      <c r="K733">
        <v>13.850000000000001</v>
      </c>
      <c r="L733" t="s">
        <v>1983</v>
      </c>
      <c r="O733">
        <v>15.1</v>
      </c>
      <c r="P733">
        <v>52702</v>
      </c>
      <c r="U733" t="s">
        <v>545</v>
      </c>
      <c r="V733" t="s">
        <v>452</v>
      </c>
      <c r="W733">
        <v>6.5</v>
      </c>
      <c r="X733">
        <v>61750</v>
      </c>
      <c r="Z733" s="202" t="s">
        <v>491</v>
      </c>
      <c r="AA733" t="s">
        <v>452</v>
      </c>
      <c r="AB733">
        <v>11.5</v>
      </c>
      <c r="AC733">
        <v>128906</v>
      </c>
      <c r="AG733" s="202" t="s">
        <v>545</v>
      </c>
      <c r="AH733" t="s">
        <v>452</v>
      </c>
      <c r="AI733">
        <v>6.5</v>
      </c>
      <c r="AJ733">
        <v>61750</v>
      </c>
    </row>
    <row r="734" spans="1:36" hidden="1">
      <c r="A734" s="202" t="s">
        <v>3393</v>
      </c>
      <c r="B734" t="s">
        <v>3394</v>
      </c>
      <c r="C734">
        <v>48041</v>
      </c>
      <c r="D734" t="s">
        <v>3314</v>
      </c>
      <c r="E734">
        <v>8</v>
      </c>
      <c r="G734">
        <v>40833</v>
      </c>
      <c r="H734">
        <v>51462</v>
      </c>
      <c r="I734">
        <v>68287</v>
      </c>
      <c r="J734" t="s">
        <v>1982</v>
      </c>
      <c r="K734">
        <v>13.850000000000001</v>
      </c>
      <c r="L734" t="s">
        <v>1983</v>
      </c>
      <c r="O734">
        <v>18.100000000000001</v>
      </c>
      <c r="P734">
        <v>56622</v>
      </c>
      <c r="U734" t="s">
        <v>540</v>
      </c>
      <c r="V734" t="s">
        <v>452</v>
      </c>
      <c r="W734">
        <v>1.9</v>
      </c>
      <c r="X734">
        <v>82971</v>
      </c>
      <c r="Z734" s="202" t="s">
        <v>545</v>
      </c>
      <c r="AA734" t="s">
        <v>452</v>
      </c>
      <c r="AB734">
        <v>6.5</v>
      </c>
      <c r="AC734">
        <v>61750</v>
      </c>
      <c r="AG734" s="202" t="s">
        <v>540</v>
      </c>
      <c r="AH734" t="s">
        <v>452</v>
      </c>
      <c r="AI734">
        <v>1.9</v>
      </c>
      <c r="AJ734">
        <v>82971</v>
      </c>
    </row>
    <row r="735" spans="1:36" hidden="1">
      <c r="A735" s="202" t="s">
        <v>3395</v>
      </c>
      <c r="B735" t="s">
        <v>3396</v>
      </c>
      <c r="C735">
        <v>48041</v>
      </c>
      <c r="D735" t="s">
        <v>3314</v>
      </c>
      <c r="E735">
        <v>8</v>
      </c>
      <c r="G735">
        <v>40833</v>
      </c>
      <c r="H735">
        <v>51462</v>
      </c>
      <c r="I735">
        <v>68287</v>
      </c>
      <c r="J735" t="s">
        <v>1982</v>
      </c>
      <c r="K735">
        <v>13.850000000000001</v>
      </c>
      <c r="L735" t="s">
        <v>1990</v>
      </c>
      <c r="O735">
        <v>30.1</v>
      </c>
      <c r="P735">
        <v>56563</v>
      </c>
      <c r="U735" t="s">
        <v>547</v>
      </c>
      <c r="V735" t="s">
        <v>452</v>
      </c>
      <c r="W735">
        <v>10.7</v>
      </c>
      <c r="X735">
        <v>70118</v>
      </c>
      <c r="Z735" s="202" t="s">
        <v>540</v>
      </c>
      <c r="AA735" t="s">
        <v>452</v>
      </c>
      <c r="AB735">
        <v>1.9</v>
      </c>
      <c r="AC735">
        <v>82971</v>
      </c>
      <c r="AG735" s="202" t="s">
        <v>547</v>
      </c>
      <c r="AH735" t="s">
        <v>452</v>
      </c>
      <c r="AI735">
        <v>10.7</v>
      </c>
      <c r="AJ735">
        <v>70118</v>
      </c>
    </row>
    <row r="736" spans="1:36" hidden="1">
      <c r="A736" s="202" t="s">
        <v>3397</v>
      </c>
      <c r="B736" t="s">
        <v>3398</v>
      </c>
      <c r="C736">
        <v>48041</v>
      </c>
      <c r="D736" t="s">
        <v>3314</v>
      </c>
      <c r="E736">
        <v>8</v>
      </c>
      <c r="G736">
        <v>40833</v>
      </c>
      <c r="H736">
        <v>51462</v>
      </c>
      <c r="I736">
        <v>68287</v>
      </c>
      <c r="J736" t="s">
        <v>2000</v>
      </c>
      <c r="K736">
        <v>13.850000000000001</v>
      </c>
      <c r="L736" t="s">
        <v>1983</v>
      </c>
      <c r="O736">
        <v>18.8</v>
      </c>
      <c r="P736">
        <v>49911</v>
      </c>
      <c r="U736" t="s">
        <v>495</v>
      </c>
      <c r="V736" t="s">
        <v>452</v>
      </c>
      <c r="W736">
        <v>5.7</v>
      </c>
      <c r="X736">
        <v>127100</v>
      </c>
      <c r="Z736" s="202" t="s">
        <v>547</v>
      </c>
      <c r="AA736" t="s">
        <v>452</v>
      </c>
      <c r="AB736">
        <v>10.7</v>
      </c>
      <c r="AC736">
        <v>70118</v>
      </c>
      <c r="AG736" s="202" t="s">
        <v>495</v>
      </c>
      <c r="AH736" t="s">
        <v>452</v>
      </c>
      <c r="AI736">
        <v>5.7</v>
      </c>
      <c r="AJ736">
        <v>127100</v>
      </c>
    </row>
    <row r="737" spans="1:36" hidden="1">
      <c r="A737" s="202" t="s">
        <v>3399</v>
      </c>
      <c r="B737" t="s">
        <v>3400</v>
      </c>
      <c r="C737">
        <v>48041</v>
      </c>
      <c r="D737" t="s">
        <v>3314</v>
      </c>
      <c r="E737">
        <v>8</v>
      </c>
      <c r="G737">
        <v>40833</v>
      </c>
      <c r="H737">
        <v>51462</v>
      </c>
      <c r="I737">
        <v>68287</v>
      </c>
      <c r="J737" t="s">
        <v>1982</v>
      </c>
      <c r="K737">
        <v>13.850000000000001</v>
      </c>
      <c r="L737" t="s">
        <v>1983</v>
      </c>
      <c r="O737">
        <v>7.4</v>
      </c>
      <c r="P737">
        <v>55676</v>
      </c>
      <c r="U737" t="s">
        <v>550</v>
      </c>
      <c r="V737" t="s">
        <v>452</v>
      </c>
      <c r="W737">
        <v>4.3</v>
      </c>
      <c r="X737">
        <v>66923</v>
      </c>
      <c r="Z737" s="202" t="s">
        <v>495</v>
      </c>
      <c r="AA737" t="s">
        <v>452</v>
      </c>
      <c r="AB737">
        <v>5.7</v>
      </c>
      <c r="AC737">
        <v>127100</v>
      </c>
      <c r="AG737" s="202" t="s">
        <v>550</v>
      </c>
      <c r="AH737" t="s">
        <v>452</v>
      </c>
      <c r="AI737">
        <v>4.3</v>
      </c>
      <c r="AJ737">
        <v>66923</v>
      </c>
    </row>
    <row r="738" spans="1:36" hidden="1">
      <c r="A738" s="202" t="s">
        <v>3401</v>
      </c>
      <c r="B738" t="s">
        <v>3402</v>
      </c>
      <c r="C738">
        <v>48041</v>
      </c>
      <c r="D738" t="s">
        <v>3314</v>
      </c>
      <c r="E738">
        <v>8</v>
      </c>
      <c r="G738">
        <v>40833</v>
      </c>
      <c r="H738">
        <v>51462</v>
      </c>
      <c r="I738">
        <v>68287</v>
      </c>
      <c r="J738" t="s">
        <v>1986</v>
      </c>
      <c r="K738">
        <v>13.850000000000001</v>
      </c>
      <c r="L738" t="s">
        <v>1983</v>
      </c>
      <c r="O738">
        <v>6.6</v>
      </c>
      <c r="P738">
        <v>112426</v>
      </c>
      <c r="U738" t="s">
        <v>494</v>
      </c>
      <c r="V738" t="s">
        <v>452</v>
      </c>
      <c r="W738">
        <v>6.3</v>
      </c>
      <c r="X738">
        <v>118750</v>
      </c>
      <c r="Z738" s="202" t="s">
        <v>550</v>
      </c>
      <c r="AA738" t="s">
        <v>452</v>
      </c>
      <c r="AB738">
        <v>4.3</v>
      </c>
      <c r="AC738">
        <v>66923</v>
      </c>
      <c r="AG738" s="202" t="s">
        <v>494</v>
      </c>
      <c r="AH738" t="s">
        <v>452</v>
      </c>
      <c r="AI738">
        <v>6.3</v>
      </c>
      <c r="AJ738">
        <v>118750</v>
      </c>
    </row>
    <row r="739" spans="1:36" hidden="1">
      <c r="A739" s="202" t="s">
        <v>3403</v>
      </c>
      <c r="B739" t="s">
        <v>3404</v>
      </c>
      <c r="C739">
        <v>48041</v>
      </c>
      <c r="D739" t="s">
        <v>3314</v>
      </c>
      <c r="E739">
        <v>8</v>
      </c>
      <c r="G739">
        <v>40833</v>
      </c>
      <c r="H739">
        <v>51462</v>
      </c>
      <c r="I739">
        <v>68287</v>
      </c>
      <c r="J739" t="s">
        <v>1986</v>
      </c>
      <c r="K739">
        <v>13.850000000000001</v>
      </c>
      <c r="L739" t="s">
        <v>1983</v>
      </c>
      <c r="O739">
        <v>9.3000000000000007</v>
      </c>
      <c r="P739">
        <v>83125</v>
      </c>
      <c r="U739" t="s">
        <v>507</v>
      </c>
      <c r="V739" t="s">
        <v>452</v>
      </c>
      <c r="W739">
        <v>2.1</v>
      </c>
      <c r="X739">
        <v>159427</v>
      </c>
      <c r="Z739" s="202" t="s">
        <v>494</v>
      </c>
      <c r="AA739" t="s">
        <v>452</v>
      </c>
      <c r="AB739">
        <v>6.3</v>
      </c>
      <c r="AC739">
        <v>118750</v>
      </c>
      <c r="AG739" s="202" t="s">
        <v>507</v>
      </c>
      <c r="AH739" t="s">
        <v>452</v>
      </c>
      <c r="AI739">
        <v>2.1</v>
      </c>
      <c r="AJ739">
        <v>159427</v>
      </c>
    </row>
    <row r="740" spans="1:36" hidden="1">
      <c r="A740" s="202" t="s">
        <v>3405</v>
      </c>
      <c r="B740" t="s">
        <v>3406</v>
      </c>
      <c r="C740">
        <v>48041</v>
      </c>
      <c r="D740" t="s">
        <v>3314</v>
      </c>
      <c r="E740">
        <v>8</v>
      </c>
      <c r="G740">
        <v>40833</v>
      </c>
      <c r="H740">
        <v>51462</v>
      </c>
      <c r="I740">
        <v>68287</v>
      </c>
      <c r="J740" t="s">
        <v>1986</v>
      </c>
      <c r="K740">
        <v>13.850000000000001</v>
      </c>
      <c r="L740" t="s">
        <v>1983</v>
      </c>
      <c r="O740">
        <v>1.7</v>
      </c>
      <c r="P740">
        <v>142303</v>
      </c>
      <c r="U740" t="s">
        <v>531</v>
      </c>
      <c r="V740" t="s">
        <v>452</v>
      </c>
      <c r="W740">
        <v>7.9</v>
      </c>
      <c r="X740">
        <v>84122</v>
      </c>
      <c r="Z740" s="202" t="s">
        <v>507</v>
      </c>
      <c r="AA740" t="s">
        <v>452</v>
      </c>
      <c r="AB740">
        <v>2.1</v>
      </c>
      <c r="AC740">
        <v>159427</v>
      </c>
      <c r="AG740" s="202" t="s">
        <v>531</v>
      </c>
      <c r="AH740" t="s">
        <v>452</v>
      </c>
      <c r="AI740">
        <v>7.9</v>
      </c>
      <c r="AJ740">
        <v>84122</v>
      </c>
    </row>
    <row r="741" spans="1:36" hidden="1">
      <c r="A741" s="202" t="s">
        <v>3407</v>
      </c>
      <c r="B741" t="s">
        <v>3408</v>
      </c>
      <c r="C741">
        <v>48041</v>
      </c>
      <c r="D741" t="s">
        <v>3314</v>
      </c>
      <c r="E741">
        <v>8</v>
      </c>
      <c r="G741">
        <v>40833</v>
      </c>
      <c r="H741">
        <v>51462</v>
      </c>
      <c r="I741">
        <v>68287</v>
      </c>
      <c r="J741" t="s">
        <v>1986</v>
      </c>
      <c r="K741">
        <v>13.850000000000001</v>
      </c>
      <c r="L741" t="s">
        <v>1983</v>
      </c>
      <c r="O741">
        <v>2.1</v>
      </c>
      <c r="P741">
        <v>99750</v>
      </c>
      <c r="U741" t="s">
        <v>552</v>
      </c>
      <c r="V741" t="s">
        <v>452</v>
      </c>
      <c r="W741">
        <v>5.5</v>
      </c>
      <c r="X741">
        <v>77881</v>
      </c>
      <c r="Z741" s="202" t="s">
        <v>531</v>
      </c>
      <c r="AA741" t="s">
        <v>452</v>
      </c>
      <c r="AB741">
        <v>7.9</v>
      </c>
      <c r="AC741">
        <v>84122</v>
      </c>
      <c r="AG741" s="202" t="s">
        <v>552</v>
      </c>
      <c r="AH741" t="s">
        <v>452</v>
      </c>
      <c r="AI741">
        <v>5.5</v>
      </c>
      <c r="AJ741">
        <v>77881</v>
      </c>
    </row>
    <row r="742" spans="1:36" hidden="1">
      <c r="A742" s="202" t="s">
        <v>3409</v>
      </c>
      <c r="B742" t="s">
        <v>3410</v>
      </c>
      <c r="C742">
        <v>48041</v>
      </c>
      <c r="D742" t="s">
        <v>3314</v>
      </c>
      <c r="E742">
        <v>8</v>
      </c>
      <c r="G742">
        <v>40833</v>
      </c>
      <c r="H742">
        <v>51462</v>
      </c>
      <c r="I742">
        <v>68287</v>
      </c>
      <c r="J742" t="s">
        <v>1986</v>
      </c>
      <c r="K742">
        <v>13.850000000000001</v>
      </c>
      <c r="L742" t="s">
        <v>1983</v>
      </c>
      <c r="O742">
        <v>3.4</v>
      </c>
      <c r="P742">
        <v>101836</v>
      </c>
      <c r="U742" t="s">
        <v>539</v>
      </c>
      <c r="V742" t="s">
        <v>452</v>
      </c>
      <c r="W742">
        <v>8.3000000000000007</v>
      </c>
      <c r="X742">
        <v>70563</v>
      </c>
      <c r="Z742" s="202" t="s">
        <v>552</v>
      </c>
      <c r="AA742" t="s">
        <v>452</v>
      </c>
      <c r="AB742">
        <v>5.5</v>
      </c>
      <c r="AC742">
        <v>77881</v>
      </c>
      <c r="AG742" s="202" t="s">
        <v>539</v>
      </c>
      <c r="AH742" t="s">
        <v>452</v>
      </c>
      <c r="AI742">
        <v>8.3000000000000007</v>
      </c>
      <c r="AJ742">
        <v>70563</v>
      </c>
    </row>
    <row r="743" spans="1:36" hidden="1">
      <c r="A743" s="202" t="s">
        <v>3411</v>
      </c>
      <c r="B743" t="s">
        <v>3412</v>
      </c>
      <c r="C743">
        <v>48041</v>
      </c>
      <c r="D743" t="s">
        <v>3314</v>
      </c>
      <c r="E743">
        <v>8</v>
      </c>
      <c r="G743">
        <v>40833</v>
      </c>
      <c r="H743">
        <v>51462</v>
      </c>
      <c r="I743">
        <v>68287</v>
      </c>
      <c r="J743" t="s">
        <v>1993</v>
      </c>
      <c r="K743">
        <v>13.850000000000001</v>
      </c>
      <c r="L743" t="s">
        <v>1990</v>
      </c>
      <c r="O743">
        <v>50.9</v>
      </c>
      <c r="P743">
        <v>31958</v>
      </c>
      <c r="U743" t="s">
        <v>527</v>
      </c>
      <c r="V743" t="s">
        <v>452</v>
      </c>
      <c r="W743">
        <v>5.8</v>
      </c>
      <c r="X743">
        <v>98160</v>
      </c>
      <c r="Z743" s="202" t="s">
        <v>539</v>
      </c>
      <c r="AA743" t="s">
        <v>452</v>
      </c>
      <c r="AB743">
        <v>8.3000000000000007</v>
      </c>
      <c r="AC743">
        <v>70563</v>
      </c>
      <c r="AG743" s="202" t="s">
        <v>527</v>
      </c>
      <c r="AH743" t="s">
        <v>452</v>
      </c>
      <c r="AI743">
        <v>5.8</v>
      </c>
      <c r="AJ743">
        <v>98160</v>
      </c>
    </row>
    <row r="744" spans="1:36" hidden="1">
      <c r="A744" s="202" t="s">
        <v>3413</v>
      </c>
      <c r="B744" t="s">
        <v>3414</v>
      </c>
      <c r="C744">
        <v>48041</v>
      </c>
      <c r="D744" t="s">
        <v>3314</v>
      </c>
      <c r="E744">
        <v>8</v>
      </c>
      <c r="G744">
        <v>40833</v>
      </c>
      <c r="H744">
        <v>51462</v>
      </c>
      <c r="I744">
        <v>68287</v>
      </c>
      <c r="J744" t="s">
        <v>1982</v>
      </c>
      <c r="K744">
        <v>13.850000000000001</v>
      </c>
      <c r="L744" t="s">
        <v>1983</v>
      </c>
      <c r="O744">
        <v>15.7</v>
      </c>
      <c r="P744">
        <v>63466</v>
      </c>
      <c r="U744" t="s">
        <v>525</v>
      </c>
      <c r="V744" t="s">
        <v>452</v>
      </c>
      <c r="W744">
        <v>9.1</v>
      </c>
      <c r="X744">
        <v>83824</v>
      </c>
      <c r="Z744" s="202" t="s">
        <v>527</v>
      </c>
      <c r="AA744" t="s">
        <v>452</v>
      </c>
      <c r="AB744">
        <v>5.8</v>
      </c>
      <c r="AC744">
        <v>98160</v>
      </c>
      <c r="AG744" s="202" t="s">
        <v>525</v>
      </c>
      <c r="AH744" t="s">
        <v>452</v>
      </c>
      <c r="AI744">
        <v>9.1</v>
      </c>
      <c r="AJ744">
        <v>83824</v>
      </c>
    </row>
    <row r="745" spans="1:36" hidden="1">
      <c r="A745" s="202" t="s">
        <v>3415</v>
      </c>
      <c r="B745" t="s">
        <v>3416</v>
      </c>
      <c r="C745">
        <v>48041</v>
      </c>
      <c r="D745" t="s">
        <v>3314</v>
      </c>
      <c r="E745">
        <v>8</v>
      </c>
      <c r="G745">
        <v>40833</v>
      </c>
      <c r="H745">
        <v>51462</v>
      </c>
      <c r="I745">
        <v>68287</v>
      </c>
      <c r="J745" t="s">
        <v>1993</v>
      </c>
      <c r="K745">
        <v>13.850000000000001</v>
      </c>
      <c r="L745" t="s">
        <v>1990</v>
      </c>
      <c r="O745">
        <v>74.400000000000006</v>
      </c>
      <c r="P745">
        <v>3901</v>
      </c>
      <c r="U745" t="s">
        <v>471</v>
      </c>
      <c r="V745" t="s">
        <v>452</v>
      </c>
      <c r="W745">
        <v>11.8</v>
      </c>
      <c r="X745">
        <v>125550</v>
      </c>
      <c r="Z745" s="202" t="s">
        <v>525</v>
      </c>
      <c r="AA745" t="s">
        <v>452</v>
      </c>
      <c r="AB745">
        <v>9.1</v>
      </c>
      <c r="AC745">
        <v>83824</v>
      </c>
      <c r="AG745" s="202" t="s">
        <v>471</v>
      </c>
      <c r="AH745" t="s">
        <v>452</v>
      </c>
      <c r="AI745">
        <v>11.8</v>
      </c>
      <c r="AJ745">
        <v>125550</v>
      </c>
    </row>
    <row r="746" spans="1:36" hidden="1">
      <c r="A746" s="202" t="s">
        <v>3417</v>
      </c>
      <c r="B746" t="s">
        <v>3418</v>
      </c>
      <c r="C746">
        <v>48041</v>
      </c>
      <c r="D746" t="s">
        <v>3314</v>
      </c>
      <c r="E746">
        <v>8</v>
      </c>
      <c r="G746">
        <v>40833</v>
      </c>
      <c r="H746">
        <v>51462</v>
      </c>
      <c r="I746">
        <v>68287</v>
      </c>
      <c r="J746" t="s">
        <v>1986</v>
      </c>
      <c r="K746">
        <v>13.850000000000001</v>
      </c>
      <c r="L746" t="s">
        <v>1983</v>
      </c>
      <c r="O746">
        <v>15.7</v>
      </c>
      <c r="P746">
        <v>70063</v>
      </c>
      <c r="U746" t="s">
        <v>528</v>
      </c>
      <c r="V746" t="s">
        <v>452</v>
      </c>
      <c r="W746">
        <v>6.8</v>
      </c>
      <c r="X746">
        <v>80536</v>
      </c>
      <c r="Z746" s="202" t="s">
        <v>471</v>
      </c>
      <c r="AA746" t="s">
        <v>452</v>
      </c>
      <c r="AB746">
        <v>11.8</v>
      </c>
      <c r="AC746">
        <v>125550</v>
      </c>
      <c r="AG746" s="202" t="s">
        <v>528</v>
      </c>
      <c r="AH746" t="s">
        <v>452</v>
      </c>
      <c r="AI746">
        <v>6.8</v>
      </c>
      <c r="AJ746">
        <v>80536</v>
      </c>
    </row>
    <row r="747" spans="1:36" hidden="1">
      <c r="A747" s="202" t="s">
        <v>3419</v>
      </c>
      <c r="B747" t="s">
        <v>3420</v>
      </c>
      <c r="C747">
        <v>48041</v>
      </c>
      <c r="D747" t="s">
        <v>3314</v>
      </c>
      <c r="E747">
        <v>8</v>
      </c>
      <c r="G747">
        <v>40833</v>
      </c>
      <c r="H747">
        <v>51462</v>
      </c>
      <c r="I747">
        <v>68287</v>
      </c>
      <c r="J747" t="s">
        <v>1986</v>
      </c>
      <c r="K747">
        <v>13.850000000000001</v>
      </c>
      <c r="L747" t="s">
        <v>1983</v>
      </c>
      <c r="O747">
        <v>4.8</v>
      </c>
      <c r="P747">
        <v>76136</v>
      </c>
      <c r="U747" t="s">
        <v>575</v>
      </c>
      <c r="V747" t="s">
        <v>452</v>
      </c>
      <c r="W747">
        <v>11.5</v>
      </c>
      <c r="X747">
        <v>62438</v>
      </c>
      <c r="Z747" s="202" t="s">
        <v>528</v>
      </c>
      <c r="AA747" t="s">
        <v>452</v>
      </c>
      <c r="AB747">
        <v>6.8</v>
      </c>
      <c r="AC747">
        <v>80536</v>
      </c>
      <c r="AG747" s="202" t="s">
        <v>575</v>
      </c>
      <c r="AH747" t="s">
        <v>452</v>
      </c>
      <c r="AI747">
        <v>11.5</v>
      </c>
      <c r="AJ747">
        <v>62438</v>
      </c>
    </row>
    <row r="748" spans="1:36" hidden="1">
      <c r="A748" s="202" t="s">
        <v>3421</v>
      </c>
      <c r="B748" t="s">
        <v>3422</v>
      </c>
      <c r="C748">
        <v>48041</v>
      </c>
      <c r="D748" t="s">
        <v>3314</v>
      </c>
      <c r="E748">
        <v>8</v>
      </c>
      <c r="G748">
        <v>40833</v>
      </c>
      <c r="H748">
        <v>51462</v>
      </c>
      <c r="I748">
        <v>68287</v>
      </c>
      <c r="J748" t="s">
        <v>1986</v>
      </c>
      <c r="K748">
        <v>13.850000000000001</v>
      </c>
      <c r="L748" t="s">
        <v>1983</v>
      </c>
      <c r="O748">
        <v>12.8</v>
      </c>
      <c r="P748">
        <v>72587</v>
      </c>
      <c r="U748" t="s">
        <v>559</v>
      </c>
      <c r="V748" t="s">
        <v>452</v>
      </c>
      <c r="W748">
        <v>18.7</v>
      </c>
      <c r="X748">
        <v>83939</v>
      </c>
      <c r="Z748" s="202" t="s">
        <v>575</v>
      </c>
      <c r="AA748" t="s">
        <v>452</v>
      </c>
      <c r="AB748">
        <v>11.5</v>
      </c>
      <c r="AC748">
        <v>62438</v>
      </c>
      <c r="AG748" s="202" t="s">
        <v>559</v>
      </c>
      <c r="AH748" t="s">
        <v>452</v>
      </c>
      <c r="AI748">
        <v>18.7</v>
      </c>
      <c r="AJ748">
        <v>83939</v>
      </c>
    </row>
    <row r="749" spans="1:36" hidden="1">
      <c r="A749" s="202" t="s">
        <v>3423</v>
      </c>
      <c r="B749" t="s">
        <v>3424</v>
      </c>
      <c r="C749">
        <v>48041</v>
      </c>
      <c r="D749" t="s">
        <v>3314</v>
      </c>
      <c r="E749">
        <v>8</v>
      </c>
      <c r="G749">
        <v>40833</v>
      </c>
      <c r="H749">
        <v>51462</v>
      </c>
      <c r="I749">
        <v>68287</v>
      </c>
      <c r="J749" t="s">
        <v>1993</v>
      </c>
      <c r="K749">
        <v>13.850000000000001</v>
      </c>
      <c r="L749" t="s">
        <v>1990</v>
      </c>
      <c r="O749">
        <v>38.9</v>
      </c>
      <c r="P749">
        <v>36997</v>
      </c>
      <c r="U749" t="s">
        <v>561</v>
      </c>
      <c r="V749" t="s">
        <v>452</v>
      </c>
      <c r="W749">
        <v>23.4</v>
      </c>
      <c r="X749">
        <v>50531</v>
      </c>
      <c r="Z749" s="202" t="s">
        <v>559</v>
      </c>
      <c r="AA749" t="s">
        <v>452</v>
      </c>
      <c r="AB749">
        <v>18.7</v>
      </c>
      <c r="AC749">
        <v>83939</v>
      </c>
      <c r="AG749" s="202" t="s">
        <v>561</v>
      </c>
      <c r="AH749" t="s">
        <v>452</v>
      </c>
      <c r="AI749">
        <v>23.4</v>
      </c>
      <c r="AJ749">
        <v>50531</v>
      </c>
    </row>
    <row r="750" spans="1:36" hidden="1">
      <c r="A750" s="202" t="s">
        <v>3425</v>
      </c>
      <c r="B750" t="s">
        <v>3426</v>
      </c>
      <c r="C750">
        <v>48041</v>
      </c>
      <c r="D750" t="s">
        <v>3314</v>
      </c>
      <c r="E750">
        <v>8</v>
      </c>
      <c r="G750">
        <v>40833</v>
      </c>
      <c r="H750">
        <v>51462</v>
      </c>
      <c r="I750">
        <v>68287</v>
      </c>
      <c r="J750" t="s">
        <v>1986</v>
      </c>
      <c r="K750">
        <v>13.850000000000001</v>
      </c>
      <c r="L750" t="s">
        <v>1983</v>
      </c>
      <c r="O750">
        <v>7.7</v>
      </c>
      <c r="P750">
        <v>71609</v>
      </c>
      <c r="U750" t="s">
        <v>570</v>
      </c>
      <c r="V750" t="s">
        <v>452</v>
      </c>
      <c r="W750">
        <v>13.3</v>
      </c>
      <c r="X750">
        <v>57895</v>
      </c>
      <c r="Z750" s="202" t="s">
        <v>561</v>
      </c>
      <c r="AA750" t="s">
        <v>452</v>
      </c>
      <c r="AB750">
        <v>23.4</v>
      </c>
      <c r="AC750">
        <v>50531</v>
      </c>
      <c r="AG750" s="202" t="s">
        <v>570</v>
      </c>
      <c r="AH750" t="s">
        <v>452</v>
      </c>
      <c r="AI750">
        <v>13.3</v>
      </c>
      <c r="AJ750">
        <v>57895</v>
      </c>
    </row>
    <row r="751" spans="1:36" hidden="1">
      <c r="A751" s="202" t="s">
        <v>3427</v>
      </c>
      <c r="B751" t="s">
        <v>3428</v>
      </c>
      <c r="C751">
        <v>48041</v>
      </c>
      <c r="D751" t="s">
        <v>3314</v>
      </c>
      <c r="E751">
        <v>8</v>
      </c>
      <c r="G751">
        <v>40833</v>
      </c>
      <c r="H751">
        <v>51462</v>
      </c>
      <c r="I751">
        <v>68287</v>
      </c>
      <c r="J751" t="s">
        <v>1993</v>
      </c>
      <c r="K751">
        <v>13.850000000000001</v>
      </c>
      <c r="L751" t="s">
        <v>1990</v>
      </c>
      <c r="O751">
        <v>77.599999999999994</v>
      </c>
      <c r="P751">
        <v>15339</v>
      </c>
      <c r="U751" t="s">
        <v>564</v>
      </c>
      <c r="V751" t="s">
        <v>452</v>
      </c>
      <c r="W751">
        <v>17.3</v>
      </c>
      <c r="X751">
        <v>61723</v>
      </c>
      <c r="Z751" s="202" t="s">
        <v>570</v>
      </c>
      <c r="AA751" t="s">
        <v>452</v>
      </c>
      <c r="AB751">
        <v>13.3</v>
      </c>
      <c r="AC751">
        <v>57895</v>
      </c>
      <c r="AG751" s="202" t="s">
        <v>564</v>
      </c>
      <c r="AH751" t="s">
        <v>452</v>
      </c>
      <c r="AI751">
        <v>17.3</v>
      </c>
      <c r="AJ751">
        <v>61723</v>
      </c>
    </row>
    <row r="752" spans="1:36" hidden="1">
      <c r="A752" s="202" t="s">
        <v>3429</v>
      </c>
      <c r="B752" t="s">
        <v>3430</v>
      </c>
      <c r="C752">
        <v>48041</v>
      </c>
      <c r="D752" t="s">
        <v>3314</v>
      </c>
      <c r="E752">
        <v>8</v>
      </c>
      <c r="G752">
        <v>40833</v>
      </c>
      <c r="H752">
        <v>51462</v>
      </c>
      <c r="I752">
        <v>68287</v>
      </c>
      <c r="J752" t="s">
        <v>1993</v>
      </c>
      <c r="K752">
        <v>13.850000000000001</v>
      </c>
      <c r="L752" t="s">
        <v>1990</v>
      </c>
      <c r="O752">
        <v>72.2</v>
      </c>
      <c r="P752">
        <v>21250</v>
      </c>
      <c r="U752" t="s">
        <v>523</v>
      </c>
      <c r="V752" t="s">
        <v>452</v>
      </c>
      <c r="W752">
        <v>12.3</v>
      </c>
      <c r="X752">
        <v>88401</v>
      </c>
      <c r="Z752" s="202" t="s">
        <v>564</v>
      </c>
      <c r="AA752" t="s">
        <v>452</v>
      </c>
      <c r="AB752">
        <v>17.3</v>
      </c>
      <c r="AC752">
        <v>61723</v>
      </c>
      <c r="AG752" s="202" t="s">
        <v>523</v>
      </c>
      <c r="AH752" t="s">
        <v>452</v>
      </c>
      <c r="AI752">
        <v>12.3</v>
      </c>
      <c r="AJ752">
        <v>88401</v>
      </c>
    </row>
    <row r="753" spans="1:36" hidden="1">
      <c r="A753" s="202" t="s">
        <v>3431</v>
      </c>
      <c r="B753" t="s">
        <v>3432</v>
      </c>
      <c r="C753">
        <v>48041</v>
      </c>
      <c r="D753" t="s">
        <v>3314</v>
      </c>
      <c r="E753">
        <v>8</v>
      </c>
      <c r="G753">
        <v>40833</v>
      </c>
      <c r="H753">
        <v>51462</v>
      </c>
      <c r="I753">
        <v>68287</v>
      </c>
      <c r="J753" t="s">
        <v>1986</v>
      </c>
      <c r="K753">
        <v>13.850000000000001</v>
      </c>
      <c r="L753" t="s">
        <v>1983</v>
      </c>
      <c r="O753">
        <v>2.9</v>
      </c>
      <c r="P753">
        <v>101793</v>
      </c>
      <c r="U753" t="s">
        <v>555</v>
      </c>
      <c r="V753" t="s">
        <v>452</v>
      </c>
      <c r="W753">
        <v>6.6</v>
      </c>
      <c r="X753">
        <v>76352</v>
      </c>
      <c r="Z753" s="202" t="s">
        <v>523</v>
      </c>
      <c r="AA753" t="s">
        <v>452</v>
      </c>
      <c r="AB753">
        <v>12.3</v>
      </c>
      <c r="AC753">
        <v>88401</v>
      </c>
      <c r="AG753" s="202" t="s">
        <v>555</v>
      </c>
      <c r="AH753" t="s">
        <v>452</v>
      </c>
      <c r="AI753">
        <v>6.6</v>
      </c>
      <c r="AJ753">
        <v>76352</v>
      </c>
    </row>
    <row r="754" spans="1:36" hidden="1">
      <c r="A754" s="202" t="s">
        <v>3433</v>
      </c>
      <c r="B754" t="s">
        <v>3434</v>
      </c>
      <c r="C754">
        <v>48041</v>
      </c>
      <c r="D754" t="s">
        <v>3314</v>
      </c>
      <c r="E754">
        <v>8</v>
      </c>
      <c r="G754">
        <v>40833</v>
      </c>
      <c r="H754">
        <v>51462</v>
      </c>
      <c r="I754">
        <v>68287</v>
      </c>
      <c r="J754" t="s">
        <v>1986</v>
      </c>
      <c r="K754">
        <v>13.850000000000001</v>
      </c>
      <c r="L754" t="s">
        <v>1983</v>
      </c>
      <c r="O754">
        <v>5.8</v>
      </c>
      <c r="P754">
        <v>124051</v>
      </c>
      <c r="U754" t="s">
        <v>493</v>
      </c>
      <c r="V754" t="s">
        <v>452</v>
      </c>
      <c r="W754">
        <v>1.3</v>
      </c>
      <c r="X754">
        <v>99554</v>
      </c>
      <c r="Z754" s="202" t="s">
        <v>555</v>
      </c>
      <c r="AA754" t="s">
        <v>452</v>
      </c>
      <c r="AB754">
        <v>6.6</v>
      </c>
      <c r="AC754">
        <v>76352</v>
      </c>
      <c r="AG754" s="202" t="s">
        <v>493</v>
      </c>
      <c r="AH754" t="s">
        <v>452</v>
      </c>
      <c r="AI754">
        <v>1.3</v>
      </c>
      <c r="AJ754">
        <v>99554</v>
      </c>
    </row>
    <row r="755" spans="1:36" hidden="1">
      <c r="A755" s="202" t="s">
        <v>3435</v>
      </c>
      <c r="B755" t="s">
        <v>3436</v>
      </c>
      <c r="C755">
        <v>48041</v>
      </c>
      <c r="D755" t="s">
        <v>3314</v>
      </c>
      <c r="E755">
        <v>8</v>
      </c>
      <c r="G755">
        <v>40833</v>
      </c>
      <c r="H755">
        <v>51462</v>
      </c>
      <c r="I755">
        <v>68287</v>
      </c>
      <c r="J755" t="s">
        <v>1993</v>
      </c>
      <c r="K755">
        <v>13.850000000000001</v>
      </c>
      <c r="L755" t="s">
        <v>1990</v>
      </c>
      <c r="O755">
        <v>54.4</v>
      </c>
      <c r="P755">
        <v>20863</v>
      </c>
      <c r="U755" t="s">
        <v>581</v>
      </c>
      <c r="V755" t="s">
        <v>452</v>
      </c>
      <c r="W755">
        <v>11</v>
      </c>
      <c r="X755">
        <v>85154</v>
      </c>
      <c r="Z755" s="202" t="s">
        <v>493</v>
      </c>
      <c r="AA755" t="s">
        <v>452</v>
      </c>
      <c r="AB755">
        <v>1.3</v>
      </c>
      <c r="AC755">
        <v>99554</v>
      </c>
      <c r="AG755" s="202" t="s">
        <v>581</v>
      </c>
      <c r="AH755" t="s">
        <v>452</v>
      </c>
      <c r="AI755">
        <v>11</v>
      </c>
      <c r="AJ755">
        <v>85154</v>
      </c>
    </row>
    <row r="756" spans="1:36" hidden="1">
      <c r="A756" s="202" t="s">
        <v>3437</v>
      </c>
      <c r="B756" t="s">
        <v>3438</v>
      </c>
      <c r="C756">
        <v>48041</v>
      </c>
      <c r="D756" t="s">
        <v>3314</v>
      </c>
      <c r="E756">
        <v>8</v>
      </c>
      <c r="G756">
        <v>40833</v>
      </c>
      <c r="H756">
        <v>51462</v>
      </c>
      <c r="I756">
        <v>68287</v>
      </c>
      <c r="J756" t="s">
        <v>1989</v>
      </c>
      <c r="K756">
        <v>13.850000000000001</v>
      </c>
      <c r="L756" t="s">
        <v>2086</v>
      </c>
      <c r="O756" t="s">
        <v>364</v>
      </c>
      <c r="P756" t="s">
        <v>364</v>
      </c>
      <c r="U756" t="s">
        <v>487</v>
      </c>
      <c r="V756" t="s">
        <v>452</v>
      </c>
      <c r="W756">
        <v>4.5</v>
      </c>
      <c r="X756">
        <v>124596</v>
      </c>
      <c r="Z756" s="202" t="s">
        <v>581</v>
      </c>
      <c r="AA756" t="s">
        <v>452</v>
      </c>
      <c r="AB756">
        <v>11</v>
      </c>
      <c r="AC756">
        <v>85154</v>
      </c>
      <c r="AG756" s="202" t="s">
        <v>487</v>
      </c>
      <c r="AH756" t="s">
        <v>452</v>
      </c>
      <c r="AI756">
        <v>4.5</v>
      </c>
      <c r="AJ756">
        <v>124596</v>
      </c>
    </row>
    <row r="757" spans="1:36" hidden="1">
      <c r="A757" s="202" t="s">
        <v>3439</v>
      </c>
      <c r="B757" t="s">
        <v>3440</v>
      </c>
      <c r="C757">
        <v>48043</v>
      </c>
      <c r="D757" t="s">
        <v>3441</v>
      </c>
      <c r="E757">
        <v>13</v>
      </c>
      <c r="G757">
        <v>32163.75</v>
      </c>
      <c r="H757">
        <v>45048</v>
      </c>
      <c r="I757">
        <v>59886.25</v>
      </c>
      <c r="J757" t="s">
        <v>2000</v>
      </c>
      <c r="K757">
        <v>12</v>
      </c>
      <c r="L757" t="s">
        <v>1983</v>
      </c>
      <c r="O757">
        <v>16.2</v>
      </c>
      <c r="P757">
        <v>41702</v>
      </c>
      <c r="U757" t="s">
        <v>534</v>
      </c>
      <c r="V757" t="s">
        <v>452</v>
      </c>
      <c r="W757">
        <v>2.2000000000000002</v>
      </c>
      <c r="X757">
        <v>94664</v>
      </c>
      <c r="Z757" s="202" t="s">
        <v>487</v>
      </c>
      <c r="AA757" t="s">
        <v>452</v>
      </c>
      <c r="AB757">
        <v>4.5</v>
      </c>
      <c r="AC757">
        <v>124596</v>
      </c>
      <c r="AG757" s="202" t="s">
        <v>534</v>
      </c>
      <c r="AH757" t="s">
        <v>452</v>
      </c>
      <c r="AI757">
        <v>2.2000000000000002</v>
      </c>
      <c r="AJ757">
        <v>94664</v>
      </c>
    </row>
    <row r="758" spans="1:36" hidden="1">
      <c r="A758" s="202" t="s">
        <v>3442</v>
      </c>
      <c r="B758" t="s">
        <v>3443</v>
      </c>
      <c r="C758">
        <v>48043</v>
      </c>
      <c r="D758" t="s">
        <v>3441</v>
      </c>
      <c r="E758">
        <v>13</v>
      </c>
      <c r="G758">
        <v>32163.75</v>
      </c>
      <c r="H758">
        <v>45048</v>
      </c>
      <c r="I758">
        <v>59886.25</v>
      </c>
      <c r="J758" t="s">
        <v>1982</v>
      </c>
      <c r="K758">
        <v>19</v>
      </c>
      <c r="L758" t="s">
        <v>1983</v>
      </c>
      <c r="O758">
        <v>16.600000000000001</v>
      </c>
      <c r="P758">
        <v>52083</v>
      </c>
      <c r="U758" t="s">
        <v>520</v>
      </c>
      <c r="V758" t="s">
        <v>452</v>
      </c>
      <c r="W758">
        <v>7.2</v>
      </c>
      <c r="X758">
        <v>102308</v>
      </c>
      <c r="Z758" s="202" t="s">
        <v>534</v>
      </c>
      <c r="AA758" t="s">
        <v>452</v>
      </c>
      <c r="AB758">
        <v>2.2000000000000002</v>
      </c>
      <c r="AC758">
        <v>94664</v>
      </c>
      <c r="AG758" s="202" t="s">
        <v>520</v>
      </c>
      <c r="AH758" t="s">
        <v>452</v>
      </c>
      <c r="AI758">
        <v>7.2</v>
      </c>
      <c r="AJ758">
        <v>102308</v>
      </c>
    </row>
    <row r="759" spans="1:36" hidden="1">
      <c r="A759" s="202" t="s">
        <v>3444</v>
      </c>
      <c r="B759" t="s">
        <v>3445</v>
      </c>
      <c r="C759">
        <v>48043</v>
      </c>
      <c r="D759" t="s">
        <v>3441</v>
      </c>
      <c r="E759">
        <v>13</v>
      </c>
      <c r="G759">
        <v>32163.75</v>
      </c>
      <c r="H759">
        <v>45048</v>
      </c>
      <c r="I759">
        <v>59886.25</v>
      </c>
      <c r="J759" t="s">
        <v>1982</v>
      </c>
      <c r="K759">
        <v>19</v>
      </c>
      <c r="L759" t="s">
        <v>1983</v>
      </c>
      <c r="O759">
        <v>14</v>
      </c>
      <c r="P759">
        <v>46325</v>
      </c>
      <c r="U759" t="s">
        <v>549</v>
      </c>
      <c r="V759" t="s">
        <v>452</v>
      </c>
      <c r="W759">
        <v>0.5</v>
      </c>
      <c r="X759">
        <v>64526</v>
      </c>
      <c r="Z759" s="202" t="s">
        <v>520</v>
      </c>
      <c r="AA759" t="s">
        <v>452</v>
      </c>
      <c r="AB759">
        <v>7.2</v>
      </c>
      <c r="AC759">
        <v>102308</v>
      </c>
      <c r="AG759" s="202" t="s">
        <v>549</v>
      </c>
      <c r="AH759" t="s">
        <v>452</v>
      </c>
      <c r="AI759">
        <v>0.5</v>
      </c>
      <c r="AJ759">
        <v>64526</v>
      </c>
    </row>
    <row r="760" spans="1:36" hidden="1">
      <c r="A760" s="202" t="s">
        <v>3446</v>
      </c>
      <c r="B760" t="s">
        <v>3447</v>
      </c>
      <c r="C760">
        <v>48045</v>
      </c>
      <c r="D760" t="s">
        <v>3448</v>
      </c>
      <c r="E760">
        <v>1</v>
      </c>
      <c r="G760">
        <v>41588</v>
      </c>
      <c r="H760">
        <v>52045</v>
      </c>
      <c r="I760">
        <v>64113.5</v>
      </c>
      <c r="J760" t="s">
        <v>1993</v>
      </c>
      <c r="K760">
        <v>15.2</v>
      </c>
      <c r="L760" t="s">
        <v>1983</v>
      </c>
      <c r="O760">
        <v>16.8</v>
      </c>
      <c r="P760">
        <v>37875</v>
      </c>
      <c r="U760" t="s">
        <v>517</v>
      </c>
      <c r="V760" t="s">
        <v>452</v>
      </c>
      <c r="W760">
        <v>0</v>
      </c>
      <c r="X760">
        <v>94925</v>
      </c>
      <c r="Z760" s="202" t="s">
        <v>549</v>
      </c>
      <c r="AA760" t="s">
        <v>452</v>
      </c>
      <c r="AB760">
        <v>0.5</v>
      </c>
      <c r="AC760">
        <v>64526</v>
      </c>
      <c r="AG760" s="202" t="s">
        <v>517</v>
      </c>
      <c r="AH760" t="s">
        <v>452</v>
      </c>
      <c r="AI760">
        <v>0</v>
      </c>
      <c r="AJ760">
        <v>94925</v>
      </c>
    </row>
    <row r="761" spans="1:36" hidden="1">
      <c r="A761" s="202" t="s">
        <v>3449</v>
      </c>
      <c r="B761" t="s">
        <v>3450</v>
      </c>
      <c r="C761">
        <v>48047</v>
      </c>
      <c r="D761" t="s">
        <v>3451</v>
      </c>
      <c r="E761">
        <v>10</v>
      </c>
      <c r="G761">
        <v>40181.25</v>
      </c>
      <c r="H761">
        <v>52026</v>
      </c>
      <c r="I761">
        <v>67335</v>
      </c>
      <c r="J761" t="s">
        <v>1993</v>
      </c>
      <c r="K761">
        <v>14.3</v>
      </c>
      <c r="L761" t="s">
        <v>1990</v>
      </c>
      <c r="O761">
        <v>48.6</v>
      </c>
      <c r="P761">
        <v>16444</v>
      </c>
      <c r="U761" t="s">
        <v>535</v>
      </c>
      <c r="V761" t="s">
        <v>452</v>
      </c>
      <c r="W761">
        <v>4.4000000000000004</v>
      </c>
      <c r="X761">
        <v>87756</v>
      </c>
      <c r="Z761" s="202" t="s">
        <v>517</v>
      </c>
      <c r="AA761" t="s">
        <v>452</v>
      </c>
      <c r="AB761">
        <v>0</v>
      </c>
      <c r="AC761">
        <v>94925</v>
      </c>
      <c r="AG761" s="202" t="s">
        <v>535</v>
      </c>
      <c r="AH761" t="s">
        <v>452</v>
      </c>
      <c r="AI761">
        <v>4.4000000000000004</v>
      </c>
      <c r="AJ761">
        <v>87756</v>
      </c>
    </row>
    <row r="762" spans="1:36" hidden="1">
      <c r="A762" s="202" t="s">
        <v>3452</v>
      </c>
      <c r="B762" t="s">
        <v>3453</v>
      </c>
      <c r="C762">
        <v>48047</v>
      </c>
      <c r="D762" t="s">
        <v>3451</v>
      </c>
      <c r="E762">
        <v>10</v>
      </c>
      <c r="G762">
        <v>40181.25</v>
      </c>
      <c r="H762">
        <v>52026</v>
      </c>
      <c r="I762">
        <v>67335</v>
      </c>
      <c r="J762" t="s">
        <v>1993</v>
      </c>
      <c r="K762">
        <v>14.3</v>
      </c>
      <c r="L762" t="s">
        <v>1990</v>
      </c>
      <c r="O762">
        <v>36.6</v>
      </c>
      <c r="P762">
        <v>27988</v>
      </c>
      <c r="U762" t="s">
        <v>526</v>
      </c>
      <c r="V762" t="s">
        <v>452</v>
      </c>
      <c r="W762">
        <v>24.4</v>
      </c>
      <c r="X762">
        <v>85521</v>
      </c>
      <c r="Z762" s="202" t="s">
        <v>535</v>
      </c>
      <c r="AA762" t="s">
        <v>452</v>
      </c>
      <c r="AB762">
        <v>4.4000000000000004</v>
      </c>
      <c r="AC762">
        <v>87756</v>
      </c>
      <c r="AG762" s="202" t="s">
        <v>526</v>
      </c>
      <c r="AH762" t="s">
        <v>452</v>
      </c>
      <c r="AI762">
        <v>24.4</v>
      </c>
      <c r="AJ762">
        <v>85521</v>
      </c>
    </row>
    <row r="763" spans="1:36" hidden="1">
      <c r="A763" s="202" t="s">
        <v>3454</v>
      </c>
      <c r="B763" t="s">
        <v>3455</v>
      </c>
      <c r="C763">
        <v>48049</v>
      </c>
      <c r="D763" t="s">
        <v>3456</v>
      </c>
      <c r="E763">
        <v>2</v>
      </c>
      <c r="G763">
        <v>40250</v>
      </c>
      <c r="H763">
        <v>50455</v>
      </c>
      <c r="I763">
        <v>60278</v>
      </c>
      <c r="J763" t="s">
        <v>2000</v>
      </c>
      <c r="K763">
        <v>14.4</v>
      </c>
      <c r="L763" t="s">
        <v>1983</v>
      </c>
      <c r="O763">
        <v>7.3</v>
      </c>
      <c r="P763">
        <v>42835</v>
      </c>
      <c r="U763" t="s">
        <v>501</v>
      </c>
      <c r="V763" t="s">
        <v>452</v>
      </c>
      <c r="W763">
        <v>6</v>
      </c>
      <c r="X763">
        <v>107227</v>
      </c>
      <c r="Z763" s="202" t="s">
        <v>526</v>
      </c>
      <c r="AA763" t="s">
        <v>452</v>
      </c>
      <c r="AB763">
        <v>24.4</v>
      </c>
      <c r="AC763">
        <v>85521</v>
      </c>
      <c r="AG763" s="202" t="s">
        <v>501</v>
      </c>
      <c r="AH763" t="s">
        <v>452</v>
      </c>
      <c r="AI763">
        <v>6</v>
      </c>
      <c r="AJ763">
        <v>107227</v>
      </c>
    </row>
    <row r="764" spans="1:36" hidden="1">
      <c r="A764" s="202" t="s">
        <v>3457</v>
      </c>
      <c r="B764" t="s">
        <v>3458</v>
      </c>
      <c r="C764">
        <v>48049</v>
      </c>
      <c r="D764" t="s">
        <v>3456</v>
      </c>
      <c r="E764">
        <v>2</v>
      </c>
      <c r="G764">
        <v>40250</v>
      </c>
      <c r="H764">
        <v>50455</v>
      </c>
      <c r="I764">
        <v>60278</v>
      </c>
      <c r="J764" t="s">
        <v>1982</v>
      </c>
      <c r="K764">
        <v>14.4</v>
      </c>
      <c r="L764" t="s">
        <v>1983</v>
      </c>
      <c r="O764">
        <v>2.2000000000000002</v>
      </c>
      <c r="P764">
        <v>59205</v>
      </c>
      <c r="U764" t="s">
        <v>470</v>
      </c>
      <c r="V764" t="s">
        <v>452</v>
      </c>
      <c r="W764">
        <v>3.3</v>
      </c>
      <c r="X764">
        <v>148807</v>
      </c>
      <c r="Z764" s="202" t="s">
        <v>501</v>
      </c>
      <c r="AA764" t="s">
        <v>452</v>
      </c>
      <c r="AB764">
        <v>6</v>
      </c>
      <c r="AC764">
        <v>107227</v>
      </c>
      <c r="AG764" s="202" t="s">
        <v>470</v>
      </c>
      <c r="AH764" t="s">
        <v>452</v>
      </c>
      <c r="AI764">
        <v>3.3</v>
      </c>
      <c r="AJ764">
        <v>148807</v>
      </c>
    </row>
    <row r="765" spans="1:36" hidden="1">
      <c r="A765" s="202" t="s">
        <v>3459</v>
      </c>
      <c r="B765" t="s">
        <v>3460</v>
      </c>
      <c r="C765">
        <v>48049</v>
      </c>
      <c r="D765" t="s">
        <v>3456</v>
      </c>
      <c r="E765">
        <v>2</v>
      </c>
      <c r="G765">
        <v>40250</v>
      </c>
      <c r="H765">
        <v>50455</v>
      </c>
      <c r="I765">
        <v>60278</v>
      </c>
      <c r="J765" t="s">
        <v>1982</v>
      </c>
      <c r="K765">
        <v>14.4</v>
      </c>
      <c r="L765" t="s">
        <v>1983</v>
      </c>
      <c r="O765">
        <v>13.2</v>
      </c>
      <c r="P765">
        <v>53818</v>
      </c>
      <c r="U765" t="s">
        <v>513</v>
      </c>
      <c r="V765" t="s">
        <v>452</v>
      </c>
      <c r="W765">
        <v>14.8</v>
      </c>
      <c r="X765">
        <v>102579</v>
      </c>
      <c r="Z765" s="202" t="s">
        <v>470</v>
      </c>
      <c r="AA765" t="s">
        <v>452</v>
      </c>
      <c r="AB765">
        <v>3.3</v>
      </c>
      <c r="AC765">
        <v>148807</v>
      </c>
      <c r="AG765" s="202" t="s">
        <v>513</v>
      </c>
      <c r="AH765" t="s">
        <v>452</v>
      </c>
      <c r="AI765">
        <v>14.8</v>
      </c>
      <c r="AJ765">
        <v>102579</v>
      </c>
    </row>
    <row r="766" spans="1:36" hidden="1">
      <c r="A766" s="202" t="s">
        <v>3461</v>
      </c>
      <c r="B766" t="s">
        <v>3462</v>
      </c>
      <c r="C766">
        <v>48049</v>
      </c>
      <c r="D766" t="s">
        <v>3456</v>
      </c>
      <c r="E766">
        <v>2</v>
      </c>
      <c r="G766">
        <v>40250</v>
      </c>
      <c r="H766">
        <v>50455</v>
      </c>
      <c r="I766">
        <v>60278</v>
      </c>
      <c r="J766" t="s">
        <v>1982</v>
      </c>
      <c r="K766">
        <v>14.4</v>
      </c>
      <c r="L766" t="s">
        <v>1983</v>
      </c>
      <c r="O766">
        <v>8.6</v>
      </c>
      <c r="P766">
        <v>57656</v>
      </c>
      <c r="U766" t="s">
        <v>514</v>
      </c>
      <c r="V766" t="s">
        <v>452</v>
      </c>
      <c r="W766">
        <v>6.2</v>
      </c>
      <c r="X766">
        <v>121444</v>
      </c>
      <c r="Z766" s="202" t="s">
        <v>513</v>
      </c>
      <c r="AA766" t="s">
        <v>452</v>
      </c>
      <c r="AB766">
        <v>14.8</v>
      </c>
      <c r="AC766">
        <v>102579</v>
      </c>
      <c r="AG766" s="202" t="s">
        <v>514</v>
      </c>
      <c r="AH766" t="s">
        <v>452</v>
      </c>
      <c r="AI766">
        <v>6.2</v>
      </c>
      <c r="AJ766">
        <v>121444</v>
      </c>
    </row>
    <row r="767" spans="1:36" hidden="1">
      <c r="A767" s="202" t="s">
        <v>3463</v>
      </c>
      <c r="B767" t="s">
        <v>3464</v>
      </c>
      <c r="C767">
        <v>48049</v>
      </c>
      <c r="D767" t="s">
        <v>3456</v>
      </c>
      <c r="E767">
        <v>2</v>
      </c>
      <c r="G767">
        <v>40250</v>
      </c>
      <c r="H767">
        <v>50455</v>
      </c>
      <c r="I767">
        <v>60278</v>
      </c>
      <c r="J767" t="s">
        <v>1982</v>
      </c>
      <c r="K767">
        <v>14.4</v>
      </c>
      <c r="L767" t="s">
        <v>1983</v>
      </c>
      <c r="O767">
        <v>9.5</v>
      </c>
      <c r="P767">
        <v>51538</v>
      </c>
      <c r="U767" t="s">
        <v>462</v>
      </c>
      <c r="V767" t="s">
        <v>452</v>
      </c>
      <c r="W767">
        <v>1.6</v>
      </c>
      <c r="X767">
        <v>142202</v>
      </c>
      <c r="Z767" s="202" t="s">
        <v>514</v>
      </c>
      <c r="AA767" t="s">
        <v>452</v>
      </c>
      <c r="AB767">
        <v>6.2</v>
      </c>
      <c r="AC767">
        <v>121444</v>
      </c>
      <c r="AG767" s="202" t="s">
        <v>462</v>
      </c>
      <c r="AH767" t="s">
        <v>452</v>
      </c>
      <c r="AI767">
        <v>1.6</v>
      </c>
      <c r="AJ767">
        <v>142202</v>
      </c>
    </row>
    <row r="768" spans="1:36" hidden="1">
      <c r="A768" s="202" t="s">
        <v>3465</v>
      </c>
      <c r="B768" t="s">
        <v>3466</v>
      </c>
      <c r="C768">
        <v>48049</v>
      </c>
      <c r="D768" t="s">
        <v>3456</v>
      </c>
      <c r="E768">
        <v>2</v>
      </c>
      <c r="G768">
        <v>40250</v>
      </c>
      <c r="H768">
        <v>50455</v>
      </c>
      <c r="I768">
        <v>60278</v>
      </c>
      <c r="J768" t="s">
        <v>1993</v>
      </c>
      <c r="K768">
        <v>14.4</v>
      </c>
      <c r="L768" t="s">
        <v>1990</v>
      </c>
      <c r="O768">
        <v>38</v>
      </c>
      <c r="P768">
        <v>24032</v>
      </c>
      <c r="U768" t="s">
        <v>492</v>
      </c>
      <c r="V768" t="s">
        <v>452</v>
      </c>
      <c r="W768">
        <v>8.6</v>
      </c>
      <c r="X768">
        <v>135982</v>
      </c>
      <c r="Z768" s="202" t="s">
        <v>462</v>
      </c>
      <c r="AA768" t="s">
        <v>452</v>
      </c>
      <c r="AB768">
        <v>1.6</v>
      </c>
      <c r="AC768">
        <v>142202</v>
      </c>
      <c r="AG768" s="202" t="s">
        <v>492</v>
      </c>
      <c r="AH768" t="s">
        <v>452</v>
      </c>
      <c r="AI768">
        <v>8.6</v>
      </c>
      <c r="AJ768">
        <v>135982</v>
      </c>
    </row>
    <row r="769" spans="1:36" hidden="1">
      <c r="A769" s="202" t="s">
        <v>3467</v>
      </c>
      <c r="B769" t="s">
        <v>3468</v>
      </c>
      <c r="C769">
        <v>48049</v>
      </c>
      <c r="D769" t="s">
        <v>3456</v>
      </c>
      <c r="E769">
        <v>2</v>
      </c>
      <c r="G769">
        <v>40250</v>
      </c>
      <c r="H769">
        <v>50455</v>
      </c>
      <c r="I769">
        <v>60278</v>
      </c>
      <c r="J769" t="s">
        <v>1993</v>
      </c>
      <c r="K769">
        <v>14.4</v>
      </c>
      <c r="L769" t="s">
        <v>1990</v>
      </c>
      <c r="O769">
        <v>35.4</v>
      </c>
      <c r="P769">
        <v>23611</v>
      </c>
      <c r="U769" t="s">
        <v>479</v>
      </c>
      <c r="V769" t="s">
        <v>452</v>
      </c>
      <c r="W769">
        <v>2.7</v>
      </c>
      <c r="X769">
        <v>141875</v>
      </c>
      <c r="Z769" s="202" t="s">
        <v>492</v>
      </c>
      <c r="AA769" t="s">
        <v>452</v>
      </c>
      <c r="AB769">
        <v>8.6</v>
      </c>
      <c r="AC769">
        <v>135982</v>
      </c>
      <c r="AG769" s="202" t="s">
        <v>479</v>
      </c>
      <c r="AH769" t="s">
        <v>452</v>
      </c>
      <c r="AI769">
        <v>2.7</v>
      </c>
      <c r="AJ769">
        <v>141875</v>
      </c>
    </row>
    <row r="770" spans="1:36" hidden="1">
      <c r="A770" s="202" t="s">
        <v>3469</v>
      </c>
      <c r="B770" t="s">
        <v>3470</v>
      </c>
      <c r="C770">
        <v>48049</v>
      </c>
      <c r="D770" t="s">
        <v>3456</v>
      </c>
      <c r="E770">
        <v>2</v>
      </c>
      <c r="G770">
        <v>40250</v>
      </c>
      <c r="H770">
        <v>50455</v>
      </c>
      <c r="I770">
        <v>60278</v>
      </c>
      <c r="J770" t="s">
        <v>1993</v>
      </c>
      <c r="K770">
        <v>14.4</v>
      </c>
      <c r="L770" t="s">
        <v>1983</v>
      </c>
      <c r="O770">
        <v>4.0999999999999996</v>
      </c>
      <c r="P770">
        <v>37725</v>
      </c>
      <c r="U770" t="s">
        <v>457</v>
      </c>
      <c r="V770" t="s">
        <v>452</v>
      </c>
      <c r="W770">
        <v>0</v>
      </c>
      <c r="X770">
        <v>185820</v>
      </c>
      <c r="Z770" s="202" t="s">
        <v>479</v>
      </c>
      <c r="AA770" t="s">
        <v>452</v>
      </c>
      <c r="AB770">
        <v>2.7</v>
      </c>
      <c r="AC770">
        <v>141875</v>
      </c>
      <c r="AG770" s="202" t="s">
        <v>457</v>
      </c>
      <c r="AH770" t="s">
        <v>452</v>
      </c>
      <c r="AI770">
        <v>0</v>
      </c>
      <c r="AJ770">
        <v>185820</v>
      </c>
    </row>
    <row r="771" spans="1:36" hidden="1">
      <c r="A771" s="202" t="s">
        <v>3471</v>
      </c>
      <c r="B771" t="s">
        <v>3472</v>
      </c>
      <c r="C771">
        <v>48049</v>
      </c>
      <c r="D771" t="s">
        <v>3456</v>
      </c>
      <c r="E771">
        <v>2</v>
      </c>
      <c r="G771">
        <v>40250</v>
      </c>
      <c r="H771">
        <v>50455</v>
      </c>
      <c r="I771">
        <v>60278</v>
      </c>
      <c r="J771" t="s">
        <v>1982</v>
      </c>
      <c r="K771">
        <v>14.4</v>
      </c>
      <c r="L771" t="s">
        <v>1983</v>
      </c>
      <c r="O771">
        <v>14.3</v>
      </c>
      <c r="P771">
        <v>50500</v>
      </c>
      <c r="U771" t="s">
        <v>496</v>
      </c>
      <c r="V771" t="s">
        <v>452</v>
      </c>
      <c r="W771">
        <v>7.5</v>
      </c>
      <c r="X771">
        <v>120467</v>
      </c>
      <c r="Z771" s="202" t="s">
        <v>457</v>
      </c>
      <c r="AA771" t="s">
        <v>452</v>
      </c>
      <c r="AB771">
        <v>0</v>
      </c>
      <c r="AC771">
        <v>185820</v>
      </c>
      <c r="AG771" s="202" t="s">
        <v>496</v>
      </c>
      <c r="AH771" t="s">
        <v>452</v>
      </c>
      <c r="AI771">
        <v>7.5</v>
      </c>
      <c r="AJ771">
        <v>120467</v>
      </c>
    </row>
    <row r="772" spans="1:36" hidden="1">
      <c r="A772" s="202" t="s">
        <v>3473</v>
      </c>
      <c r="B772" t="s">
        <v>3474</v>
      </c>
      <c r="C772">
        <v>48049</v>
      </c>
      <c r="D772" t="s">
        <v>3456</v>
      </c>
      <c r="E772">
        <v>2</v>
      </c>
      <c r="G772">
        <v>40250</v>
      </c>
      <c r="H772">
        <v>50455</v>
      </c>
      <c r="I772">
        <v>60278</v>
      </c>
      <c r="J772" t="s">
        <v>2000</v>
      </c>
      <c r="K772">
        <v>14.4</v>
      </c>
      <c r="L772" t="s">
        <v>1983</v>
      </c>
      <c r="O772">
        <v>14.7</v>
      </c>
      <c r="P772">
        <v>42454</v>
      </c>
      <c r="U772" t="s">
        <v>469</v>
      </c>
      <c r="V772" t="s">
        <v>452</v>
      </c>
      <c r="W772">
        <v>0</v>
      </c>
      <c r="X772">
        <v>143607</v>
      </c>
      <c r="Z772" s="202" t="s">
        <v>496</v>
      </c>
      <c r="AA772" t="s">
        <v>452</v>
      </c>
      <c r="AB772">
        <v>7.5</v>
      </c>
      <c r="AC772">
        <v>120467</v>
      </c>
      <c r="AG772" s="202" t="s">
        <v>469</v>
      </c>
      <c r="AH772" t="s">
        <v>452</v>
      </c>
      <c r="AI772">
        <v>0</v>
      </c>
      <c r="AJ772">
        <v>143607</v>
      </c>
    </row>
    <row r="773" spans="1:36" hidden="1">
      <c r="A773" s="202" t="s">
        <v>3475</v>
      </c>
      <c r="B773" t="s">
        <v>3476</v>
      </c>
      <c r="C773">
        <v>48049</v>
      </c>
      <c r="D773" t="s">
        <v>3456</v>
      </c>
      <c r="E773">
        <v>2</v>
      </c>
      <c r="G773">
        <v>40250</v>
      </c>
      <c r="H773">
        <v>50455</v>
      </c>
      <c r="I773">
        <v>60278</v>
      </c>
      <c r="J773" t="s">
        <v>1986</v>
      </c>
      <c r="K773">
        <v>14.4</v>
      </c>
      <c r="L773" t="s">
        <v>1983</v>
      </c>
      <c r="O773">
        <v>4.4000000000000004</v>
      </c>
      <c r="P773">
        <v>61023</v>
      </c>
      <c r="U773" t="s">
        <v>483</v>
      </c>
      <c r="V773" t="s">
        <v>452</v>
      </c>
      <c r="W773">
        <v>3.4</v>
      </c>
      <c r="X773">
        <v>131298</v>
      </c>
      <c r="Z773" s="202" t="s">
        <v>469</v>
      </c>
      <c r="AA773" t="s">
        <v>452</v>
      </c>
      <c r="AB773">
        <v>0</v>
      </c>
      <c r="AC773">
        <v>143607</v>
      </c>
      <c r="AG773" s="202" t="s">
        <v>483</v>
      </c>
      <c r="AH773" t="s">
        <v>452</v>
      </c>
      <c r="AI773">
        <v>3.4</v>
      </c>
      <c r="AJ773">
        <v>131298</v>
      </c>
    </row>
    <row r="774" spans="1:36" hidden="1">
      <c r="A774" s="202" t="s">
        <v>3477</v>
      </c>
      <c r="B774" t="s">
        <v>3478</v>
      </c>
      <c r="C774">
        <v>48049</v>
      </c>
      <c r="D774" t="s">
        <v>3456</v>
      </c>
      <c r="E774">
        <v>2</v>
      </c>
      <c r="G774">
        <v>40250</v>
      </c>
      <c r="H774">
        <v>50455</v>
      </c>
      <c r="I774">
        <v>60278</v>
      </c>
      <c r="J774" t="s">
        <v>1986</v>
      </c>
      <c r="K774">
        <v>14.4</v>
      </c>
      <c r="L774" t="s">
        <v>1983</v>
      </c>
      <c r="O774">
        <v>11.7</v>
      </c>
      <c r="P774">
        <v>63047</v>
      </c>
      <c r="U774" t="s">
        <v>473</v>
      </c>
      <c r="V774" t="s">
        <v>452</v>
      </c>
      <c r="W774">
        <v>1.9</v>
      </c>
      <c r="X774">
        <v>113131</v>
      </c>
      <c r="Z774" s="202" t="s">
        <v>483</v>
      </c>
      <c r="AA774" t="s">
        <v>452</v>
      </c>
      <c r="AB774">
        <v>3.4</v>
      </c>
      <c r="AC774">
        <v>131298</v>
      </c>
      <c r="AG774" s="202" t="s">
        <v>473</v>
      </c>
      <c r="AH774" t="s">
        <v>452</v>
      </c>
      <c r="AI774">
        <v>1.9</v>
      </c>
      <c r="AJ774">
        <v>113131</v>
      </c>
    </row>
    <row r="775" spans="1:36" hidden="1">
      <c r="A775" s="202" t="s">
        <v>3479</v>
      </c>
      <c r="B775" t="s">
        <v>3480</v>
      </c>
      <c r="C775">
        <v>48049</v>
      </c>
      <c r="D775" t="s">
        <v>3456</v>
      </c>
      <c r="E775">
        <v>2</v>
      </c>
      <c r="G775">
        <v>40250</v>
      </c>
      <c r="H775">
        <v>50455</v>
      </c>
      <c r="I775">
        <v>60278</v>
      </c>
      <c r="J775" t="s">
        <v>1982</v>
      </c>
      <c r="K775">
        <v>14.4</v>
      </c>
      <c r="L775" t="s">
        <v>1983</v>
      </c>
      <c r="O775">
        <v>18.5</v>
      </c>
      <c r="P775">
        <v>53750</v>
      </c>
      <c r="U775" t="s">
        <v>463</v>
      </c>
      <c r="V775" t="s">
        <v>452</v>
      </c>
      <c r="W775">
        <v>4.9000000000000004</v>
      </c>
      <c r="X775">
        <v>167451</v>
      </c>
      <c r="Z775" s="202" t="s">
        <v>473</v>
      </c>
      <c r="AA775" t="s">
        <v>452</v>
      </c>
      <c r="AB775">
        <v>1.9</v>
      </c>
      <c r="AC775">
        <v>113131</v>
      </c>
      <c r="AG775" s="202" t="s">
        <v>463</v>
      </c>
      <c r="AH775" t="s">
        <v>452</v>
      </c>
      <c r="AI775">
        <v>4.9000000000000004</v>
      </c>
      <c r="AJ775">
        <v>167451</v>
      </c>
    </row>
    <row r="776" spans="1:36" hidden="1">
      <c r="A776" s="202" t="s">
        <v>3481</v>
      </c>
      <c r="B776" t="s">
        <v>3482</v>
      </c>
      <c r="C776">
        <v>48051</v>
      </c>
      <c r="D776" t="s">
        <v>3483</v>
      </c>
      <c r="E776">
        <v>8</v>
      </c>
      <c r="G776">
        <v>40833</v>
      </c>
      <c r="H776">
        <v>51462</v>
      </c>
      <c r="I776">
        <v>68287</v>
      </c>
      <c r="J776" t="s">
        <v>1982</v>
      </c>
      <c r="K776">
        <v>13.850000000000001</v>
      </c>
      <c r="L776" t="s">
        <v>1983</v>
      </c>
      <c r="O776">
        <v>11.8</v>
      </c>
      <c r="P776">
        <v>56239</v>
      </c>
      <c r="U776" t="s">
        <v>489</v>
      </c>
      <c r="V776" t="s">
        <v>452</v>
      </c>
      <c r="W776">
        <v>4.4000000000000004</v>
      </c>
      <c r="X776">
        <v>128904</v>
      </c>
      <c r="Z776" s="202" t="s">
        <v>463</v>
      </c>
      <c r="AA776" t="s">
        <v>452</v>
      </c>
      <c r="AB776">
        <v>4.9000000000000004</v>
      </c>
      <c r="AC776">
        <v>167451</v>
      </c>
      <c r="AG776" s="202" t="s">
        <v>489</v>
      </c>
      <c r="AH776" t="s">
        <v>452</v>
      </c>
      <c r="AI776">
        <v>4.4000000000000004</v>
      </c>
      <c r="AJ776">
        <v>128904</v>
      </c>
    </row>
    <row r="777" spans="1:36" hidden="1">
      <c r="A777" s="202" t="s">
        <v>3484</v>
      </c>
      <c r="B777" t="s">
        <v>3485</v>
      </c>
      <c r="C777">
        <v>48051</v>
      </c>
      <c r="D777" t="s">
        <v>3483</v>
      </c>
      <c r="E777">
        <v>8</v>
      </c>
      <c r="G777">
        <v>40833</v>
      </c>
      <c r="H777">
        <v>51462</v>
      </c>
      <c r="I777">
        <v>68287</v>
      </c>
      <c r="J777" t="s">
        <v>1986</v>
      </c>
      <c r="K777">
        <v>13.850000000000001</v>
      </c>
      <c r="L777" t="s">
        <v>1983</v>
      </c>
      <c r="O777">
        <v>3.1</v>
      </c>
      <c r="P777">
        <v>68287</v>
      </c>
      <c r="U777" t="s">
        <v>454</v>
      </c>
      <c r="V777" t="s">
        <v>452</v>
      </c>
      <c r="W777">
        <v>2.9</v>
      </c>
      <c r="X777">
        <v>218375</v>
      </c>
      <c r="Z777" s="202" t="s">
        <v>489</v>
      </c>
      <c r="AA777" t="s">
        <v>452</v>
      </c>
      <c r="AB777">
        <v>4.4000000000000004</v>
      </c>
      <c r="AC777">
        <v>128904</v>
      </c>
      <c r="AG777" s="202" t="s">
        <v>454</v>
      </c>
      <c r="AH777" t="s">
        <v>452</v>
      </c>
      <c r="AI777">
        <v>2.9</v>
      </c>
      <c r="AJ777">
        <v>218375</v>
      </c>
    </row>
    <row r="778" spans="1:36" hidden="1">
      <c r="A778" s="202" t="s">
        <v>3486</v>
      </c>
      <c r="B778" t="s">
        <v>3487</v>
      </c>
      <c r="C778">
        <v>48051</v>
      </c>
      <c r="D778" t="s">
        <v>3483</v>
      </c>
      <c r="E778">
        <v>8</v>
      </c>
      <c r="G778">
        <v>40833</v>
      </c>
      <c r="H778">
        <v>51462</v>
      </c>
      <c r="I778">
        <v>68287</v>
      </c>
      <c r="J778" t="s">
        <v>1986</v>
      </c>
      <c r="K778">
        <v>13.850000000000001</v>
      </c>
      <c r="L778" t="s">
        <v>1983</v>
      </c>
      <c r="O778">
        <v>6.7</v>
      </c>
      <c r="P778">
        <v>84808</v>
      </c>
      <c r="U778" t="s">
        <v>472</v>
      </c>
      <c r="V778" t="s">
        <v>452</v>
      </c>
      <c r="W778">
        <v>4.8</v>
      </c>
      <c r="X778">
        <v>151172</v>
      </c>
      <c r="Z778" s="202" t="s">
        <v>454</v>
      </c>
      <c r="AA778" t="s">
        <v>452</v>
      </c>
      <c r="AB778">
        <v>2.9</v>
      </c>
      <c r="AC778">
        <v>218375</v>
      </c>
      <c r="AG778" s="202" t="s">
        <v>472</v>
      </c>
      <c r="AH778" t="s">
        <v>452</v>
      </c>
      <c r="AI778">
        <v>4.8</v>
      </c>
      <c r="AJ778">
        <v>151172</v>
      </c>
    </row>
    <row r="779" spans="1:36" hidden="1">
      <c r="A779" s="202" t="s">
        <v>3488</v>
      </c>
      <c r="B779" t="s">
        <v>3489</v>
      </c>
      <c r="C779">
        <v>48051</v>
      </c>
      <c r="D779" t="s">
        <v>3483</v>
      </c>
      <c r="E779">
        <v>8</v>
      </c>
      <c r="G779">
        <v>40833</v>
      </c>
      <c r="H779">
        <v>51462</v>
      </c>
      <c r="I779">
        <v>68287</v>
      </c>
      <c r="J779" t="s">
        <v>2000</v>
      </c>
      <c r="K779">
        <v>13.850000000000001</v>
      </c>
      <c r="L779" t="s">
        <v>1983</v>
      </c>
      <c r="O779">
        <v>15.6</v>
      </c>
      <c r="P779">
        <v>48711</v>
      </c>
      <c r="U779" t="s">
        <v>475</v>
      </c>
      <c r="V779" t="s">
        <v>452</v>
      </c>
      <c r="W779">
        <v>3.6</v>
      </c>
      <c r="X779">
        <v>143027</v>
      </c>
      <c r="Z779" s="202" t="s">
        <v>472</v>
      </c>
      <c r="AA779" t="s">
        <v>452</v>
      </c>
      <c r="AB779">
        <v>4.8</v>
      </c>
      <c r="AC779">
        <v>151172</v>
      </c>
      <c r="AG779" s="202" t="s">
        <v>475</v>
      </c>
      <c r="AH779" t="s">
        <v>452</v>
      </c>
      <c r="AI779">
        <v>3.6</v>
      </c>
      <c r="AJ779">
        <v>143027</v>
      </c>
    </row>
    <row r="780" spans="1:36" hidden="1">
      <c r="A780" s="202" t="s">
        <v>3490</v>
      </c>
      <c r="B780" t="s">
        <v>3491</v>
      </c>
      <c r="C780">
        <v>48051</v>
      </c>
      <c r="D780" t="s">
        <v>3483</v>
      </c>
      <c r="E780">
        <v>8</v>
      </c>
      <c r="G780">
        <v>40833</v>
      </c>
      <c r="H780">
        <v>51462</v>
      </c>
      <c r="I780">
        <v>68287</v>
      </c>
      <c r="J780" t="s">
        <v>1986</v>
      </c>
      <c r="K780">
        <v>13.850000000000001</v>
      </c>
      <c r="L780" t="s">
        <v>1983</v>
      </c>
      <c r="O780">
        <v>9.4</v>
      </c>
      <c r="P780">
        <v>74178</v>
      </c>
      <c r="U780" t="s">
        <v>505</v>
      </c>
      <c r="V780" t="s">
        <v>452</v>
      </c>
      <c r="W780">
        <v>11.4</v>
      </c>
      <c r="X780">
        <v>145360</v>
      </c>
      <c r="Z780" s="202" t="s">
        <v>475</v>
      </c>
      <c r="AA780" t="s">
        <v>452</v>
      </c>
      <c r="AB780">
        <v>3.6</v>
      </c>
      <c r="AC780">
        <v>143027</v>
      </c>
      <c r="AG780" s="202" t="s">
        <v>505</v>
      </c>
      <c r="AH780" t="s">
        <v>452</v>
      </c>
      <c r="AI780">
        <v>11.4</v>
      </c>
      <c r="AJ780">
        <v>145360</v>
      </c>
    </row>
    <row r="781" spans="1:36" hidden="1">
      <c r="A781" s="202" t="s">
        <v>3492</v>
      </c>
      <c r="B781" t="s">
        <v>3493</v>
      </c>
      <c r="C781">
        <v>48051</v>
      </c>
      <c r="D781" t="s">
        <v>3483</v>
      </c>
      <c r="E781">
        <v>8</v>
      </c>
      <c r="G781">
        <v>40833</v>
      </c>
      <c r="H781">
        <v>51462</v>
      </c>
      <c r="I781">
        <v>68287</v>
      </c>
      <c r="J781" t="s">
        <v>1982</v>
      </c>
      <c r="K781">
        <v>13.850000000000001</v>
      </c>
      <c r="L781" t="s">
        <v>1983</v>
      </c>
      <c r="O781">
        <v>15.9</v>
      </c>
      <c r="P781">
        <v>54946</v>
      </c>
      <c r="U781" t="s">
        <v>474</v>
      </c>
      <c r="V781" t="s">
        <v>452</v>
      </c>
      <c r="W781">
        <v>0.2</v>
      </c>
      <c r="X781">
        <v>153355</v>
      </c>
      <c r="Z781" s="202" t="s">
        <v>505</v>
      </c>
      <c r="AA781" t="s">
        <v>452</v>
      </c>
      <c r="AB781">
        <v>11.4</v>
      </c>
      <c r="AC781">
        <v>145360</v>
      </c>
      <c r="AG781" s="202" t="s">
        <v>474</v>
      </c>
      <c r="AH781" t="s">
        <v>452</v>
      </c>
      <c r="AI781">
        <v>0.2</v>
      </c>
      <c r="AJ781">
        <v>153355</v>
      </c>
    </row>
    <row r="782" spans="1:36" hidden="1">
      <c r="A782" s="202" t="s">
        <v>3494</v>
      </c>
      <c r="B782" t="s">
        <v>3495</v>
      </c>
      <c r="C782">
        <v>48051</v>
      </c>
      <c r="D782" t="s">
        <v>3483</v>
      </c>
      <c r="E782">
        <v>8</v>
      </c>
      <c r="G782">
        <v>40833</v>
      </c>
      <c r="H782">
        <v>51462</v>
      </c>
      <c r="I782">
        <v>68287</v>
      </c>
      <c r="J782" t="s">
        <v>1982</v>
      </c>
      <c r="K782">
        <v>13.850000000000001</v>
      </c>
      <c r="L782" t="s">
        <v>1983</v>
      </c>
      <c r="O782">
        <v>13.9</v>
      </c>
      <c r="P782">
        <v>56510</v>
      </c>
      <c r="U782" t="s">
        <v>481</v>
      </c>
      <c r="V782" t="s">
        <v>452</v>
      </c>
      <c r="W782">
        <v>7.7</v>
      </c>
      <c r="X782">
        <v>151283</v>
      </c>
      <c r="Z782" s="202" t="s">
        <v>474</v>
      </c>
      <c r="AA782" t="s">
        <v>452</v>
      </c>
      <c r="AB782">
        <v>0.2</v>
      </c>
      <c r="AC782">
        <v>153355</v>
      </c>
      <c r="AG782" s="202" t="s">
        <v>481</v>
      </c>
      <c r="AH782" t="s">
        <v>452</v>
      </c>
      <c r="AI782">
        <v>7.7</v>
      </c>
      <c r="AJ782">
        <v>151283</v>
      </c>
    </row>
    <row r="783" spans="1:36" hidden="1">
      <c r="A783" s="202" t="s">
        <v>3496</v>
      </c>
      <c r="B783" t="s">
        <v>3497</v>
      </c>
      <c r="C783">
        <v>48053</v>
      </c>
      <c r="D783" t="s">
        <v>3498</v>
      </c>
      <c r="E783">
        <v>7</v>
      </c>
      <c r="G783">
        <v>61527.25</v>
      </c>
      <c r="H783">
        <v>77471</v>
      </c>
      <c r="I783">
        <v>101693.25</v>
      </c>
      <c r="J783" t="s">
        <v>1993</v>
      </c>
      <c r="K783">
        <v>7.5</v>
      </c>
      <c r="L783" t="s">
        <v>1983</v>
      </c>
      <c r="O783">
        <v>4.2</v>
      </c>
      <c r="P783">
        <v>47447</v>
      </c>
      <c r="U783" t="s">
        <v>465</v>
      </c>
      <c r="V783" t="s">
        <v>452</v>
      </c>
      <c r="W783">
        <v>3.3</v>
      </c>
      <c r="X783">
        <v>167106</v>
      </c>
      <c r="Z783" s="202" t="s">
        <v>481</v>
      </c>
      <c r="AA783" t="s">
        <v>452</v>
      </c>
      <c r="AB783">
        <v>7.7</v>
      </c>
      <c r="AC783">
        <v>151283</v>
      </c>
      <c r="AG783" s="202" t="s">
        <v>465</v>
      </c>
      <c r="AH783" t="s">
        <v>452</v>
      </c>
      <c r="AI783">
        <v>3.3</v>
      </c>
      <c r="AJ783">
        <v>167106</v>
      </c>
    </row>
    <row r="784" spans="1:36" hidden="1">
      <c r="A784" s="202" t="s">
        <v>3499</v>
      </c>
      <c r="B784" t="s">
        <v>3500</v>
      </c>
      <c r="C784">
        <v>48053</v>
      </c>
      <c r="D784" t="s">
        <v>3498</v>
      </c>
      <c r="E784">
        <v>7</v>
      </c>
      <c r="G784">
        <v>61527.25</v>
      </c>
      <c r="H784">
        <v>77471</v>
      </c>
      <c r="I784">
        <v>101693.25</v>
      </c>
      <c r="J784" t="s">
        <v>1982</v>
      </c>
      <c r="K784">
        <v>7.5</v>
      </c>
      <c r="L784" t="s">
        <v>1983</v>
      </c>
      <c r="O784">
        <v>11.7</v>
      </c>
      <c r="P784">
        <v>81071</v>
      </c>
      <c r="U784" t="s">
        <v>486</v>
      </c>
      <c r="V784" t="s">
        <v>452</v>
      </c>
      <c r="W784">
        <v>8.3000000000000007</v>
      </c>
      <c r="X784">
        <v>127617</v>
      </c>
      <c r="Z784" s="202" t="s">
        <v>465</v>
      </c>
      <c r="AA784" t="s">
        <v>452</v>
      </c>
      <c r="AB784">
        <v>3.3</v>
      </c>
      <c r="AC784">
        <v>167106</v>
      </c>
      <c r="AG784" s="202" t="s">
        <v>486</v>
      </c>
      <c r="AH784" t="s">
        <v>452</v>
      </c>
      <c r="AI784">
        <v>8.3000000000000007</v>
      </c>
      <c r="AJ784">
        <v>127617</v>
      </c>
    </row>
    <row r="785" spans="1:36" hidden="1">
      <c r="A785" s="202" t="s">
        <v>3501</v>
      </c>
      <c r="B785" t="s">
        <v>3502</v>
      </c>
      <c r="C785">
        <v>48053</v>
      </c>
      <c r="D785" t="s">
        <v>3498</v>
      </c>
      <c r="E785">
        <v>7</v>
      </c>
      <c r="G785">
        <v>61527.25</v>
      </c>
      <c r="H785">
        <v>77471</v>
      </c>
      <c r="I785">
        <v>101693.25</v>
      </c>
      <c r="J785" t="s">
        <v>2000</v>
      </c>
      <c r="K785">
        <v>7.5</v>
      </c>
      <c r="L785" t="s">
        <v>1983</v>
      </c>
      <c r="O785">
        <v>8.3000000000000007</v>
      </c>
      <c r="P785">
        <v>68582</v>
      </c>
      <c r="U785" t="s">
        <v>502</v>
      </c>
      <c r="V785" t="s">
        <v>452</v>
      </c>
      <c r="W785">
        <v>3.8</v>
      </c>
      <c r="X785">
        <v>113013</v>
      </c>
      <c r="Z785" s="202" t="s">
        <v>486</v>
      </c>
      <c r="AA785" t="s">
        <v>452</v>
      </c>
      <c r="AB785">
        <v>8.3000000000000007</v>
      </c>
      <c r="AC785">
        <v>127617</v>
      </c>
      <c r="AG785" s="202" t="s">
        <v>502</v>
      </c>
      <c r="AH785" t="s">
        <v>452</v>
      </c>
      <c r="AI785">
        <v>3.8</v>
      </c>
      <c r="AJ785">
        <v>113013</v>
      </c>
    </row>
    <row r="786" spans="1:36" hidden="1">
      <c r="A786" s="202" t="s">
        <v>3503</v>
      </c>
      <c r="B786" t="s">
        <v>3504</v>
      </c>
      <c r="C786">
        <v>48053</v>
      </c>
      <c r="D786" t="s">
        <v>3498</v>
      </c>
      <c r="E786">
        <v>7</v>
      </c>
      <c r="G786">
        <v>61527.25</v>
      </c>
      <c r="H786">
        <v>77471</v>
      </c>
      <c r="I786">
        <v>101693.25</v>
      </c>
      <c r="J786" t="s">
        <v>1993</v>
      </c>
      <c r="K786">
        <v>7.5</v>
      </c>
      <c r="L786" t="s">
        <v>1983</v>
      </c>
      <c r="O786">
        <v>8.1</v>
      </c>
      <c r="P786">
        <v>58795</v>
      </c>
      <c r="U786" t="s">
        <v>477</v>
      </c>
      <c r="V786" t="s">
        <v>452</v>
      </c>
      <c r="W786">
        <v>2.4</v>
      </c>
      <c r="X786">
        <v>132190</v>
      </c>
      <c r="Z786" s="202" t="s">
        <v>502</v>
      </c>
      <c r="AA786" t="s">
        <v>452</v>
      </c>
      <c r="AB786">
        <v>3.8</v>
      </c>
      <c r="AC786">
        <v>113013</v>
      </c>
      <c r="AG786" s="202" t="s">
        <v>477</v>
      </c>
      <c r="AH786" t="s">
        <v>452</v>
      </c>
      <c r="AI786">
        <v>2.4</v>
      </c>
      <c r="AJ786">
        <v>132190</v>
      </c>
    </row>
    <row r="787" spans="1:36" hidden="1">
      <c r="A787" s="202" t="s">
        <v>3505</v>
      </c>
      <c r="B787" t="s">
        <v>3506</v>
      </c>
      <c r="C787">
        <v>48053</v>
      </c>
      <c r="D787" t="s">
        <v>3498</v>
      </c>
      <c r="E787">
        <v>7</v>
      </c>
      <c r="G787">
        <v>61527.25</v>
      </c>
      <c r="H787">
        <v>77471</v>
      </c>
      <c r="I787">
        <v>101693.25</v>
      </c>
      <c r="J787" t="s">
        <v>1993</v>
      </c>
      <c r="K787">
        <v>7.5</v>
      </c>
      <c r="L787" t="s">
        <v>1983</v>
      </c>
      <c r="O787">
        <v>8.5</v>
      </c>
      <c r="P787">
        <v>59375</v>
      </c>
      <c r="U787" t="s">
        <v>467</v>
      </c>
      <c r="V787" t="s">
        <v>452</v>
      </c>
      <c r="W787">
        <v>2.7</v>
      </c>
      <c r="X787">
        <v>166021</v>
      </c>
      <c r="Z787" s="202" t="s">
        <v>477</v>
      </c>
      <c r="AA787" t="s">
        <v>452</v>
      </c>
      <c r="AB787">
        <v>2.4</v>
      </c>
      <c r="AC787">
        <v>132190</v>
      </c>
      <c r="AG787" s="202" t="s">
        <v>467</v>
      </c>
      <c r="AH787" t="s">
        <v>452</v>
      </c>
      <c r="AI787">
        <v>2.7</v>
      </c>
      <c r="AJ787">
        <v>166021</v>
      </c>
    </row>
    <row r="788" spans="1:36" hidden="1">
      <c r="A788" s="202" t="s">
        <v>3507</v>
      </c>
      <c r="B788" t="s">
        <v>3508</v>
      </c>
      <c r="C788">
        <v>48053</v>
      </c>
      <c r="D788" t="s">
        <v>3498</v>
      </c>
      <c r="E788">
        <v>7</v>
      </c>
      <c r="G788">
        <v>61527.25</v>
      </c>
      <c r="H788">
        <v>77471</v>
      </c>
      <c r="I788">
        <v>101693.25</v>
      </c>
      <c r="J788" t="s">
        <v>2000</v>
      </c>
      <c r="K788">
        <v>7.5</v>
      </c>
      <c r="L788" t="s">
        <v>1983</v>
      </c>
      <c r="O788">
        <v>10.6</v>
      </c>
      <c r="P788">
        <v>64554</v>
      </c>
      <c r="U788" t="s">
        <v>522</v>
      </c>
      <c r="V788" t="s">
        <v>452</v>
      </c>
      <c r="W788">
        <v>15.5</v>
      </c>
      <c r="X788">
        <v>89955</v>
      </c>
      <c r="Z788" s="202" t="s">
        <v>467</v>
      </c>
      <c r="AA788" t="s">
        <v>452</v>
      </c>
      <c r="AB788">
        <v>2.7</v>
      </c>
      <c r="AC788">
        <v>166021</v>
      </c>
      <c r="AG788" s="202" t="s">
        <v>522</v>
      </c>
      <c r="AH788" t="s">
        <v>452</v>
      </c>
      <c r="AI788">
        <v>15.5</v>
      </c>
      <c r="AJ788">
        <v>89955</v>
      </c>
    </row>
    <row r="789" spans="1:36" hidden="1">
      <c r="A789" s="202" t="s">
        <v>3509</v>
      </c>
      <c r="B789" t="s">
        <v>3510</v>
      </c>
      <c r="C789">
        <v>48053</v>
      </c>
      <c r="D789" t="s">
        <v>3498</v>
      </c>
      <c r="E789">
        <v>7</v>
      </c>
      <c r="G789">
        <v>61527.25</v>
      </c>
      <c r="H789">
        <v>77471</v>
      </c>
      <c r="I789">
        <v>101693.25</v>
      </c>
      <c r="J789" t="s">
        <v>2000</v>
      </c>
      <c r="K789">
        <v>7.5</v>
      </c>
      <c r="L789" t="s">
        <v>1983</v>
      </c>
      <c r="O789">
        <v>2.5</v>
      </c>
      <c r="P789">
        <v>62055</v>
      </c>
      <c r="U789" t="s">
        <v>466</v>
      </c>
      <c r="V789" t="s">
        <v>452</v>
      </c>
      <c r="W789">
        <v>6.2</v>
      </c>
      <c r="X789">
        <v>132572</v>
      </c>
      <c r="Z789" s="202" t="s">
        <v>522</v>
      </c>
      <c r="AA789" t="s">
        <v>452</v>
      </c>
      <c r="AB789">
        <v>15.5</v>
      </c>
      <c r="AC789">
        <v>89955</v>
      </c>
      <c r="AG789" s="202" t="s">
        <v>466</v>
      </c>
      <c r="AH789" t="s">
        <v>452</v>
      </c>
      <c r="AI789">
        <v>6.2</v>
      </c>
      <c r="AJ789">
        <v>132572</v>
      </c>
    </row>
    <row r="790" spans="1:36" hidden="1">
      <c r="A790" s="202" t="s">
        <v>3511</v>
      </c>
      <c r="B790" t="s">
        <v>3512</v>
      </c>
      <c r="C790">
        <v>48053</v>
      </c>
      <c r="D790" t="s">
        <v>3498</v>
      </c>
      <c r="E790">
        <v>7</v>
      </c>
      <c r="G790">
        <v>61527.25</v>
      </c>
      <c r="H790">
        <v>77471</v>
      </c>
      <c r="I790">
        <v>101693.25</v>
      </c>
      <c r="J790" t="s">
        <v>1993</v>
      </c>
      <c r="K790">
        <v>7.5</v>
      </c>
      <c r="L790" t="s">
        <v>1983</v>
      </c>
      <c r="O790">
        <v>10.199999999999999</v>
      </c>
      <c r="P790">
        <v>55566</v>
      </c>
      <c r="U790" t="s">
        <v>503</v>
      </c>
      <c r="V790" t="s">
        <v>452</v>
      </c>
      <c r="W790">
        <v>3.8</v>
      </c>
      <c r="X790">
        <v>90658</v>
      </c>
      <c r="Z790" s="202" t="s">
        <v>466</v>
      </c>
      <c r="AA790" t="s">
        <v>452</v>
      </c>
      <c r="AB790">
        <v>6.2</v>
      </c>
      <c r="AC790">
        <v>132572</v>
      </c>
      <c r="AG790" s="202" t="s">
        <v>503</v>
      </c>
      <c r="AH790" t="s">
        <v>452</v>
      </c>
      <c r="AI790">
        <v>3.8</v>
      </c>
      <c r="AJ790">
        <v>90658</v>
      </c>
    </row>
    <row r="791" spans="1:36" hidden="1">
      <c r="A791" s="202" t="s">
        <v>3513</v>
      </c>
      <c r="B791" t="s">
        <v>3514</v>
      </c>
      <c r="C791">
        <v>48053</v>
      </c>
      <c r="D791" t="s">
        <v>3498</v>
      </c>
      <c r="E791">
        <v>7</v>
      </c>
      <c r="G791">
        <v>61527.25</v>
      </c>
      <c r="H791">
        <v>77471</v>
      </c>
      <c r="I791">
        <v>101693.25</v>
      </c>
      <c r="J791" t="s">
        <v>1993</v>
      </c>
      <c r="K791">
        <v>7.5</v>
      </c>
      <c r="L791" t="s">
        <v>1983</v>
      </c>
      <c r="O791">
        <v>3.6</v>
      </c>
      <c r="P791">
        <v>57961</v>
      </c>
      <c r="U791" t="s">
        <v>451</v>
      </c>
      <c r="V791" t="s">
        <v>452</v>
      </c>
      <c r="W791">
        <v>14.6</v>
      </c>
      <c r="X791" t="s">
        <v>364</v>
      </c>
      <c r="Z791" s="202" t="s">
        <v>503</v>
      </c>
      <c r="AA791" t="s">
        <v>452</v>
      </c>
      <c r="AB791">
        <v>3.8</v>
      </c>
      <c r="AC791">
        <v>90658</v>
      </c>
      <c r="AG791" s="202" t="s">
        <v>451</v>
      </c>
      <c r="AH791" t="s">
        <v>452</v>
      </c>
      <c r="AI791">
        <v>14.6</v>
      </c>
      <c r="AJ791" t="s">
        <v>364</v>
      </c>
    </row>
    <row r="792" spans="1:36" hidden="1">
      <c r="A792" s="202" t="s">
        <v>3515</v>
      </c>
      <c r="B792" t="s">
        <v>3516</v>
      </c>
      <c r="C792">
        <v>48053</v>
      </c>
      <c r="D792" t="s">
        <v>3498</v>
      </c>
      <c r="E792">
        <v>7</v>
      </c>
      <c r="G792">
        <v>61527.25</v>
      </c>
      <c r="H792">
        <v>77471</v>
      </c>
      <c r="I792">
        <v>101693.25</v>
      </c>
      <c r="J792" t="s">
        <v>1982</v>
      </c>
      <c r="K792">
        <v>7.5</v>
      </c>
      <c r="L792" t="s">
        <v>1983</v>
      </c>
      <c r="O792">
        <v>9.6</v>
      </c>
      <c r="P792">
        <v>77586</v>
      </c>
      <c r="U792" t="s">
        <v>510</v>
      </c>
      <c r="V792" t="s">
        <v>452</v>
      </c>
      <c r="W792">
        <v>6.7</v>
      </c>
      <c r="X792">
        <v>102317</v>
      </c>
      <c r="Z792" s="202" t="s">
        <v>451</v>
      </c>
      <c r="AA792" t="s">
        <v>452</v>
      </c>
      <c r="AB792">
        <v>14.6</v>
      </c>
      <c r="AC792" t="s">
        <v>364</v>
      </c>
      <c r="AG792" s="202" t="s">
        <v>510</v>
      </c>
      <c r="AH792" t="s">
        <v>452</v>
      </c>
      <c r="AI792">
        <v>6.7</v>
      </c>
      <c r="AJ792">
        <v>102317</v>
      </c>
    </row>
    <row r="793" spans="1:36" hidden="1">
      <c r="A793" s="202" t="s">
        <v>3517</v>
      </c>
      <c r="B793" t="s">
        <v>3518</v>
      </c>
      <c r="C793">
        <v>48053</v>
      </c>
      <c r="D793" t="s">
        <v>3498</v>
      </c>
      <c r="E793">
        <v>7</v>
      </c>
      <c r="G793">
        <v>61527.25</v>
      </c>
      <c r="H793">
        <v>77471</v>
      </c>
      <c r="I793">
        <v>101693.25</v>
      </c>
      <c r="J793" t="s">
        <v>1993</v>
      </c>
      <c r="K793">
        <v>7.5</v>
      </c>
      <c r="L793" t="s">
        <v>1983</v>
      </c>
      <c r="O793">
        <v>4.7</v>
      </c>
      <c r="P793">
        <v>50634</v>
      </c>
      <c r="U793" t="s">
        <v>518</v>
      </c>
      <c r="V793" t="s">
        <v>452</v>
      </c>
      <c r="W793">
        <v>5.8</v>
      </c>
      <c r="X793">
        <v>102891</v>
      </c>
      <c r="Z793" s="202" t="s">
        <v>510</v>
      </c>
      <c r="AA793" t="s">
        <v>452</v>
      </c>
      <c r="AB793">
        <v>6.7</v>
      </c>
      <c r="AC793">
        <v>102317</v>
      </c>
      <c r="AG793" s="202" t="s">
        <v>518</v>
      </c>
      <c r="AH793" t="s">
        <v>452</v>
      </c>
      <c r="AI793">
        <v>5.8</v>
      </c>
      <c r="AJ793">
        <v>102891</v>
      </c>
    </row>
    <row r="794" spans="1:36" hidden="1">
      <c r="A794" s="202" t="s">
        <v>3519</v>
      </c>
      <c r="B794" t="s">
        <v>3520</v>
      </c>
      <c r="C794">
        <v>48053</v>
      </c>
      <c r="D794" t="s">
        <v>3498</v>
      </c>
      <c r="E794">
        <v>7</v>
      </c>
      <c r="G794">
        <v>61527.25</v>
      </c>
      <c r="H794">
        <v>77471</v>
      </c>
      <c r="I794">
        <v>101693.25</v>
      </c>
      <c r="J794" t="s">
        <v>1993</v>
      </c>
      <c r="K794">
        <v>7.5</v>
      </c>
      <c r="L794" t="s">
        <v>1983</v>
      </c>
      <c r="O794">
        <v>8.5</v>
      </c>
      <c r="P794">
        <v>49722</v>
      </c>
      <c r="U794" t="s">
        <v>458</v>
      </c>
      <c r="V794" t="s">
        <v>452</v>
      </c>
      <c r="W794">
        <v>6.3</v>
      </c>
      <c r="X794">
        <v>172781</v>
      </c>
      <c r="Z794" s="202" t="s">
        <v>518</v>
      </c>
      <c r="AA794" t="s">
        <v>452</v>
      </c>
      <c r="AB794">
        <v>5.8</v>
      </c>
      <c r="AC794">
        <v>102891</v>
      </c>
      <c r="AG794" s="202" t="s">
        <v>458</v>
      </c>
      <c r="AH794" t="s">
        <v>452</v>
      </c>
      <c r="AI794">
        <v>6.3</v>
      </c>
      <c r="AJ794">
        <v>172781</v>
      </c>
    </row>
    <row r="795" spans="1:36" hidden="1">
      <c r="A795" s="202" t="s">
        <v>3521</v>
      </c>
      <c r="B795" t="s">
        <v>3522</v>
      </c>
      <c r="C795">
        <v>48053</v>
      </c>
      <c r="D795" t="s">
        <v>3498</v>
      </c>
      <c r="E795">
        <v>7</v>
      </c>
      <c r="G795">
        <v>61527.25</v>
      </c>
      <c r="H795">
        <v>77471</v>
      </c>
      <c r="I795">
        <v>101693.25</v>
      </c>
      <c r="J795" t="s">
        <v>1993</v>
      </c>
      <c r="K795">
        <v>7.5</v>
      </c>
      <c r="L795" t="s">
        <v>1983</v>
      </c>
      <c r="O795">
        <v>5.6</v>
      </c>
      <c r="P795">
        <v>56949</v>
      </c>
      <c r="U795" t="s">
        <v>476</v>
      </c>
      <c r="V795" t="s">
        <v>452</v>
      </c>
      <c r="W795">
        <v>0</v>
      </c>
      <c r="X795">
        <v>154875</v>
      </c>
      <c r="Z795" s="202" t="s">
        <v>458</v>
      </c>
      <c r="AA795" t="s">
        <v>452</v>
      </c>
      <c r="AB795">
        <v>6.3</v>
      </c>
      <c r="AC795">
        <v>172781</v>
      </c>
      <c r="AG795" s="202" t="s">
        <v>476</v>
      </c>
      <c r="AH795" t="s">
        <v>452</v>
      </c>
      <c r="AI795">
        <v>0</v>
      </c>
      <c r="AJ795">
        <v>154875</v>
      </c>
    </row>
    <row r="796" spans="1:36" hidden="1">
      <c r="A796" s="202" t="s">
        <v>3523</v>
      </c>
      <c r="B796" t="s">
        <v>3524</v>
      </c>
      <c r="C796">
        <v>48053</v>
      </c>
      <c r="D796" t="s">
        <v>3498</v>
      </c>
      <c r="E796">
        <v>7</v>
      </c>
      <c r="G796">
        <v>61527.25</v>
      </c>
      <c r="H796">
        <v>77471</v>
      </c>
      <c r="I796">
        <v>101693.25</v>
      </c>
      <c r="J796" t="s">
        <v>1982</v>
      </c>
      <c r="K796">
        <v>7.5</v>
      </c>
      <c r="L796" t="s">
        <v>1983</v>
      </c>
      <c r="O796">
        <v>6.1</v>
      </c>
      <c r="P796">
        <v>79625</v>
      </c>
      <c r="U796" t="s">
        <v>482</v>
      </c>
      <c r="V796" t="s">
        <v>452</v>
      </c>
      <c r="W796">
        <v>1.3</v>
      </c>
      <c r="X796">
        <v>132392</v>
      </c>
      <c r="Z796" s="202" t="s">
        <v>476</v>
      </c>
      <c r="AA796" t="s">
        <v>452</v>
      </c>
      <c r="AB796">
        <v>0</v>
      </c>
      <c r="AC796">
        <v>154875</v>
      </c>
      <c r="AG796" s="202" t="s">
        <v>482</v>
      </c>
      <c r="AH796" t="s">
        <v>452</v>
      </c>
      <c r="AI796">
        <v>1.3</v>
      </c>
      <c r="AJ796">
        <v>132392</v>
      </c>
    </row>
    <row r="797" spans="1:36" hidden="1">
      <c r="A797" s="202" t="s">
        <v>3525</v>
      </c>
      <c r="B797" t="s">
        <v>3526</v>
      </c>
      <c r="C797">
        <v>48053</v>
      </c>
      <c r="D797" t="s">
        <v>3498</v>
      </c>
      <c r="E797">
        <v>7</v>
      </c>
      <c r="G797">
        <v>61527.25</v>
      </c>
      <c r="H797">
        <v>77471</v>
      </c>
      <c r="I797">
        <v>101693.25</v>
      </c>
      <c r="J797" t="s">
        <v>1982</v>
      </c>
      <c r="K797">
        <v>7.5</v>
      </c>
      <c r="L797" t="s">
        <v>1983</v>
      </c>
      <c r="O797">
        <v>8.5</v>
      </c>
      <c r="P797">
        <v>79917</v>
      </c>
      <c r="U797" t="s">
        <v>480</v>
      </c>
      <c r="V797" t="s">
        <v>452</v>
      </c>
      <c r="W797">
        <v>1.4</v>
      </c>
      <c r="X797">
        <v>138587</v>
      </c>
      <c r="Z797" s="202" t="s">
        <v>482</v>
      </c>
      <c r="AA797" t="s">
        <v>452</v>
      </c>
      <c r="AB797">
        <v>1.3</v>
      </c>
      <c r="AC797">
        <v>132392</v>
      </c>
      <c r="AG797" s="202" t="s">
        <v>480</v>
      </c>
      <c r="AH797" t="s">
        <v>452</v>
      </c>
      <c r="AI797">
        <v>1.4</v>
      </c>
      <c r="AJ797">
        <v>138587</v>
      </c>
    </row>
    <row r="798" spans="1:36" hidden="1">
      <c r="A798" s="202" t="s">
        <v>3527</v>
      </c>
      <c r="B798" t="s">
        <v>3528</v>
      </c>
      <c r="C798">
        <v>48055</v>
      </c>
      <c r="D798" t="s">
        <v>3529</v>
      </c>
      <c r="E798">
        <v>7</v>
      </c>
      <c r="G798">
        <v>61527.25</v>
      </c>
      <c r="H798">
        <v>77471</v>
      </c>
      <c r="I798">
        <v>101693.25</v>
      </c>
      <c r="J798" t="s">
        <v>1993</v>
      </c>
      <c r="K798">
        <v>7.5</v>
      </c>
      <c r="L798" t="s">
        <v>1983</v>
      </c>
      <c r="O798">
        <v>9.3000000000000007</v>
      </c>
      <c r="P798">
        <v>60304</v>
      </c>
      <c r="U798" t="s">
        <v>558</v>
      </c>
      <c r="V798" t="s">
        <v>452</v>
      </c>
      <c r="W798">
        <v>11.3</v>
      </c>
      <c r="X798">
        <v>66410</v>
      </c>
      <c r="Z798" s="202" t="s">
        <v>480</v>
      </c>
      <c r="AA798" t="s">
        <v>452</v>
      </c>
      <c r="AB798">
        <v>1.4</v>
      </c>
      <c r="AC798">
        <v>138587</v>
      </c>
      <c r="AG798" s="202" t="s">
        <v>558</v>
      </c>
      <c r="AH798" t="s">
        <v>452</v>
      </c>
      <c r="AI798">
        <v>11.3</v>
      </c>
      <c r="AJ798">
        <v>66410</v>
      </c>
    </row>
    <row r="799" spans="1:36" hidden="1">
      <c r="A799" s="202" t="s">
        <v>3530</v>
      </c>
      <c r="B799" t="s">
        <v>3531</v>
      </c>
      <c r="C799">
        <v>48055</v>
      </c>
      <c r="D799" t="s">
        <v>3529</v>
      </c>
      <c r="E799">
        <v>7</v>
      </c>
      <c r="G799">
        <v>61527.25</v>
      </c>
      <c r="H799">
        <v>77471</v>
      </c>
      <c r="I799">
        <v>101693.25</v>
      </c>
      <c r="J799" t="s">
        <v>2000</v>
      </c>
      <c r="K799">
        <v>7.5</v>
      </c>
      <c r="L799" t="s">
        <v>1983</v>
      </c>
      <c r="O799">
        <v>19.399999999999999</v>
      </c>
      <c r="P799">
        <v>65208</v>
      </c>
      <c r="U799" t="s">
        <v>524</v>
      </c>
      <c r="V799" t="s">
        <v>452</v>
      </c>
      <c r="W799">
        <v>8.5</v>
      </c>
      <c r="X799">
        <v>107976</v>
      </c>
      <c r="Z799" s="202" t="s">
        <v>558</v>
      </c>
      <c r="AA799" t="s">
        <v>452</v>
      </c>
      <c r="AB799">
        <v>11.3</v>
      </c>
      <c r="AC799">
        <v>66410</v>
      </c>
      <c r="AG799" s="202" t="s">
        <v>524</v>
      </c>
      <c r="AH799" t="s">
        <v>452</v>
      </c>
      <c r="AI799">
        <v>8.5</v>
      </c>
      <c r="AJ799">
        <v>107976</v>
      </c>
    </row>
    <row r="800" spans="1:36" hidden="1">
      <c r="A800" s="202" t="s">
        <v>3532</v>
      </c>
      <c r="B800" t="s">
        <v>3533</v>
      </c>
      <c r="C800">
        <v>48055</v>
      </c>
      <c r="D800" t="s">
        <v>3529</v>
      </c>
      <c r="E800">
        <v>7</v>
      </c>
      <c r="G800">
        <v>61527.25</v>
      </c>
      <c r="H800">
        <v>77471</v>
      </c>
      <c r="I800">
        <v>101693.25</v>
      </c>
      <c r="J800" t="s">
        <v>2000</v>
      </c>
      <c r="K800">
        <v>7.5</v>
      </c>
      <c r="L800" t="s">
        <v>1983</v>
      </c>
      <c r="O800">
        <v>6.3</v>
      </c>
      <c r="P800">
        <v>72500</v>
      </c>
      <c r="U800" t="s">
        <v>453</v>
      </c>
      <c r="V800" t="s">
        <v>452</v>
      </c>
      <c r="W800">
        <v>0.3</v>
      </c>
      <c r="X800">
        <v>219118</v>
      </c>
      <c r="Z800" s="202" t="s">
        <v>524</v>
      </c>
      <c r="AA800" t="s">
        <v>452</v>
      </c>
      <c r="AB800">
        <v>8.5</v>
      </c>
      <c r="AC800">
        <v>107976</v>
      </c>
      <c r="AG800" s="202" t="s">
        <v>453</v>
      </c>
      <c r="AH800" t="s">
        <v>452</v>
      </c>
      <c r="AI800">
        <v>0.3</v>
      </c>
      <c r="AJ800">
        <v>219118</v>
      </c>
    </row>
    <row r="801" spans="1:36" hidden="1">
      <c r="A801" s="202" t="s">
        <v>3534</v>
      </c>
      <c r="B801" t="s">
        <v>3535</v>
      </c>
      <c r="C801">
        <v>48055</v>
      </c>
      <c r="D801" t="s">
        <v>3529</v>
      </c>
      <c r="E801">
        <v>7</v>
      </c>
      <c r="G801">
        <v>61527.25</v>
      </c>
      <c r="H801">
        <v>77471</v>
      </c>
      <c r="I801">
        <v>101693.25</v>
      </c>
      <c r="J801" t="s">
        <v>1993</v>
      </c>
      <c r="K801">
        <v>7.5</v>
      </c>
      <c r="L801" t="s">
        <v>1983</v>
      </c>
      <c r="O801">
        <v>19.5</v>
      </c>
      <c r="P801">
        <v>56464</v>
      </c>
      <c r="U801" t="s">
        <v>497</v>
      </c>
      <c r="V801" t="s">
        <v>452</v>
      </c>
      <c r="W801">
        <v>0.7</v>
      </c>
      <c r="X801">
        <v>106289</v>
      </c>
      <c r="Z801" s="202" t="s">
        <v>453</v>
      </c>
      <c r="AA801" t="s">
        <v>452</v>
      </c>
      <c r="AB801">
        <v>0.3</v>
      </c>
      <c r="AC801">
        <v>219118</v>
      </c>
      <c r="AG801" s="202" t="s">
        <v>497</v>
      </c>
      <c r="AH801" t="s">
        <v>452</v>
      </c>
      <c r="AI801">
        <v>0.7</v>
      </c>
      <c r="AJ801">
        <v>106289</v>
      </c>
    </row>
    <row r="802" spans="1:36" hidden="1">
      <c r="A802" s="202" t="s">
        <v>3536</v>
      </c>
      <c r="B802" t="s">
        <v>3537</v>
      </c>
      <c r="C802">
        <v>48055</v>
      </c>
      <c r="D802" t="s">
        <v>3529</v>
      </c>
      <c r="E802">
        <v>7</v>
      </c>
      <c r="G802">
        <v>61527.25</v>
      </c>
      <c r="H802">
        <v>77471</v>
      </c>
      <c r="I802">
        <v>101693.25</v>
      </c>
      <c r="J802" t="s">
        <v>1993</v>
      </c>
      <c r="K802">
        <v>7.5</v>
      </c>
      <c r="L802" t="s">
        <v>1983</v>
      </c>
      <c r="O802">
        <v>6.6</v>
      </c>
      <c r="P802">
        <v>60000</v>
      </c>
      <c r="U802" t="s">
        <v>484</v>
      </c>
      <c r="V802" t="s">
        <v>452</v>
      </c>
      <c r="W802">
        <v>5</v>
      </c>
      <c r="X802">
        <v>128060</v>
      </c>
      <c r="Z802" s="202" t="s">
        <v>497</v>
      </c>
      <c r="AA802" t="s">
        <v>452</v>
      </c>
      <c r="AB802">
        <v>0.7</v>
      </c>
      <c r="AC802">
        <v>106289</v>
      </c>
      <c r="AG802" s="202" t="s">
        <v>484</v>
      </c>
      <c r="AH802" t="s">
        <v>452</v>
      </c>
      <c r="AI802">
        <v>5</v>
      </c>
      <c r="AJ802">
        <v>128060</v>
      </c>
    </row>
    <row r="803" spans="1:36" hidden="1">
      <c r="A803" s="202" t="s">
        <v>3538</v>
      </c>
      <c r="B803" t="s">
        <v>3539</v>
      </c>
      <c r="C803">
        <v>48055</v>
      </c>
      <c r="D803" t="s">
        <v>3529</v>
      </c>
      <c r="E803">
        <v>7</v>
      </c>
      <c r="G803">
        <v>61527.25</v>
      </c>
      <c r="H803">
        <v>77471</v>
      </c>
      <c r="I803">
        <v>101693.25</v>
      </c>
      <c r="J803" t="s">
        <v>1993</v>
      </c>
      <c r="K803">
        <v>7.5</v>
      </c>
      <c r="L803" t="s">
        <v>1983</v>
      </c>
      <c r="O803">
        <v>11.9</v>
      </c>
      <c r="P803">
        <v>59716</v>
      </c>
      <c r="U803" t="s">
        <v>459</v>
      </c>
      <c r="V803" t="s">
        <v>452</v>
      </c>
      <c r="W803">
        <v>1.1000000000000001</v>
      </c>
      <c r="X803">
        <v>183023</v>
      </c>
      <c r="Z803" s="202" t="s">
        <v>484</v>
      </c>
      <c r="AA803" t="s">
        <v>452</v>
      </c>
      <c r="AB803">
        <v>5</v>
      </c>
      <c r="AC803">
        <v>128060</v>
      </c>
      <c r="AG803" s="202" t="s">
        <v>459</v>
      </c>
      <c r="AH803" t="s">
        <v>452</v>
      </c>
      <c r="AI803">
        <v>1.1000000000000001</v>
      </c>
      <c r="AJ803">
        <v>183023</v>
      </c>
    </row>
    <row r="804" spans="1:36" hidden="1">
      <c r="A804" s="202" t="s">
        <v>3540</v>
      </c>
      <c r="B804" t="s">
        <v>3541</v>
      </c>
      <c r="C804">
        <v>48055</v>
      </c>
      <c r="D804" t="s">
        <v>3529</v>
      </c>
      <c r="E804">
        <v>7</v>
      </c>
      <c r="G804">
        <v>61527.25</v>
      </c>
      <c r="H804">
        <v>77471</v>
      </c>
      <c r="I804">
        <v>101693.25</v>
      </c>
      <c r="J804" t="s">
        <v>1993</v>
      </c>
      <c r="K804">
        <v>7.5</v>
      </c>
      <c r="L804" t="s">
        <v>1990</v>
      </c>
      <c r="O804">
        <v>30.4</v>
      </c>
      <c r="P804">
        <v>55433</v>
      </c>
      <c r="U804" t="s">
        <v>455</v>
      </c>
      <c r="V804" t="s">
        <v>452</v>
      </c>
      <c r="W804">
        <v>0.7</v>
      </c>
      <c r="X804">
        <v>201070</v>
      </c>
      <c r="Z804" s="202" t="s">
        <v>459</v>
      </c>
      <c r="AA804" t="s">
        <v>452</v>
      </c>
      <c r="AB804">
        <v>1.1000000000000001</v>
      </c>
      <c r="AC804">
        <v>183023</v>
      </c>
      <c r="AG804" s="202" t="s">
        <v>455</v>
      </c>
      <c r="AH804" t="s">
        <v>452</v>
      </c>
      <c r="AI804">
        <v>0.7</v>
      </c>
      <c r="AJ804">
        <v>201070</v>
      </c>
    </row>
    <row r="805" spans="1:36" hidden="1">
      <c r="A805" s="202" t="s">
        <v>3542</v>
      </c>
      <c r="B805" t="s">
        <v>3543</v>
      </c>
      <c r="C805">
        <v>48055</v>
      </c>
      <c r="D805" t="s">
        <v>3529</v>
      </c>
      <c r="E805">
        <v>7</v>
      </c>
      <c r="G805">
        <v>61527.25</v>
      </c>
      <c r="H805">
        <v>77471</v>
      </c>
      <c r="I805">
        <v>101693.25</v>
      </c>
      <c r="J805" t="s">
        <v>2000</v>
      </c>
      <c r="K805">
        <v>7.5</v>
      </c>
      <c r="L805" t="s">
        <v>1983</v>
      </c>
      <c r="O805">
        <v>12.1</v>
      </c>
      <c r="P805">
        <v>61899</v>
      </c>
      <c r="U805" t="s">
        <v>500</v>
      </c>
      <c r="V805" t="s">
        <v>452</v>
      </c>
      <c r="W805">
        <v>18.8</v>
      </c>
      <c r="X805">
        <v>109547</v>
      </c>
      <c r="Z805" s="202" t="s">
        <v>455</v>
      </c>
      <c r="AA805" t="s">
        <v>452</v>
      </c>
      <c r="AB805">
        <v>0.7</v>
      </c>
      <c r="AC805">
        <v>201070</v>
      </c>
      <c r="AG805" s="202" t="s">
        <v>500</v>
      </c>
      <c r="AH805" t="s">
        <v>452</v>
      </c>
      <c r="AI805">
        <v>18.8</v>
      </c>
      <c r="AJ805">
        <v>109547</v>
      </c>
    </row>
    <row r="806" spans="1:36" hidden="1">
      <c r="A806" s="202" t="s">
        <v>3544</v>
      </c>
      <c r="B806" t="s">
        <v>3545</v>
      </c>
      <c r="C806">
        <v>48055</v>
      </c>
      <c r="D806" t="s">
        <v>3529</v>
      </c>
      <c r="E806">
        <v>7</v>
      </c>
      <c r="G806">
        <v>61527.25</v>
      </c>
      <c r="H806">
        <v>77471</v>
      </c>
      <c r="I806">
        <v>101693.25</v>
      </c>
      <c r="J806" t="s">
        <v>1982</v>
      </c>
      <c r="K806">
        <v>7.5</v>
      </c>
      <c r="L806" t="s">
        <v>1983</v>
      </c>
      <c r="O806">
        <v>2.8</v>
      </c>
      <c r="P806">
        <v>95104</v>
      </c>
      <c r="U806" t="s">
        <v>461</v>
      </c>
      <c r="V806" t="s">
        <v>452</v>
      </c>
      <c r="W806">
        <v>6.4</v>
      </c>
      <c r="X806">
        <v>152694</v>
      </c>
      <c r="Z806" s="202" t="s">
        <v>500</v>
      </c>
      <c r="AA806" t="s">
        <v>452</v>
      </c>
      <c r="AB806">
        <v>18.8</v>
      </c>
      <c r="AC806">
        <v>109547</v>
      </c>
      <c r="AG806" s="202" t="s">
        <v>461</v>
      </c>
      <c r="AH806" t="s">
        <v>452</v>
      </c>
      <c r="AI806">
        <v>6.4</v>
      </c>
      <c r="AJ806">
        <v>152694</v>
      </c>
    </row>
    <row r="807" spans="1:36" hidden="1">
      <c r="A807" s="202" t="s">
        <v>3546</v>
      </c>
      <c r="B807" t="s">
        <v>3547</v>
      </c>
      <c r="C807">
        <v>48055</v>
      </c>
      <c r="D807" t="s">
        <v>3529</v>
      </c>
      <c r="E807">
        <v>7</v>
      </c>
      <c r="G807">
        <v>61527.25</v>
      </c>
      <c r="H807">
        <v>77471</v>
      </c>
      <c r="I807">
        <v>101693.25</v>
      </c>
      <c r="J807" t="s">
        <v>1993</v>
      </c>
      <c r="K807">
        <v>7.5</v>
      </c>
      <c r="L807" t="s">
        <v>1983</v>
      </c>
      <c r="O807">
        <v>17.8</v>
      </c>
      <c r="P807">
        <v>61205</v>
      </c>
      <c r="U807" t="s">
        <v>456</v>
      </c>
      <c r="V807" t="s">
        <v>452</v>
      </c>
      <c r="W807">
        <v>0</v>
      </c>
      <c r="X807">
        <v>188963</v>
      </c>
      <c r="Z807" s="202" t="s">
        <v>461</v>
      </c>
      <c r="AA807" t="s">
        <v>452</v>
      </c>
      <c r="AB807">
        <v>6.4</v>
      </c>
      <c r="AC807">
        <v>152694</v>
      </c>
      <c r="AG807" s="202" t="s">
        <v>456</v>
      </c>
      <c r="AH807" t="s">
        <v>452</v>
      </c>
      <c r="AI807">
        <v>0</v>
      </c>
      <c r="AJ807">
        <v>188963</v>
      </c>
    </row>
    <row r="808" spans="1:36" hidden="1">
      <c r="A808" s="202" t="s">
        <v>3548</v>
      </c>
      <c r="B808" t="s">
        <v>3549</v>
      </c>
      <c r="C808">
        <v>48055</v>
      </c>
      <c r="D808" t="s">
        <v>3529</v>
      </c>
      <c r="E808">
        <v>7</v>
      </c>
      <c r="G808">
        <v>61527.25</v>
      </c>
      <c r="H808">
        <v>77471</v>
      </c>
      <c r="I808">
        <v>101693.25</v>
      </c>
      <c r="J808" t="s">
        <v>1993</v>
      </c>
      <c r="K808">
        <v>7.5</v>
      </c>
      <c r="L808" t="s">
        <v>1990</v>
      </c>
      <c r="O808">
        <v>30.5</v>
      </c>
      <c r="P808">
        <v>50363</v>
      </c>
      <c r="U808" t="s">
        <v>460</v>
      </c>
      <c r="V808" t="s">
        <v>452</v>
      </c>
      <c r="W808">
        <v>3.7</v>
      </c>
      <c r="X808">
        <v>188395</v>
      </c>
      <c r="Z808" s="202" t="s">
        <v>456</v>
      </c>
      <c r="AA808" t="s">
        <v>452</v>
      </c>
      <c r="AB808">
        <v>0</v>
      </c>
      <c r="AC808">
        <v>188963</v>
      </c>
      <c r="AG808" s="202" t="s">
        <v>460</v>
      </c>
      <c r="AH808" t="s">
        <v>452</v>
      </c>
      <c r="AI808">
        <v>3.7</v>
      </c>
      <c r="AJ808">
        <v>188395</v>
      </c>
    </row>
    <row r="809" spans="1:36" hidden="1">
      <c r="A809" s="202" t="s">
        <v>3550</v>
      </c>
      <c r="B809" t="s">
        <v>3551</v>
      </c>
      <c r="C809">
        <v>48057</v>
      </c>
      <c r="D809" t="s">
        <v>3552</v>
      </c>
      <c r="E809">
        <v>10</v>
      </c>
      <c r="G809">
        <v>40181.25</v>
      </c>
      <c r="H809">
        <v>52026</v>
      </c>
      <c r="I809">
        <v>67335</v>
      </c>
      <c r="J809" t="s">
        <v>1982</v>
      </c>
      <c r="K809">
        <v>14.3</v>
      </c>
      <c r="L809" t="s">
        <v>1983</v>
      </c>
      <c r="O809">
        <v>5.7</v>
      </c>
      <c r="P809">
        <v>67182</v>
      </c>
      <c r="U809" t="s">
        <v>478</v>
      </c>
      <c r="V809" t="s">
        <v>452</v>
      </c>
      <c r="W809">
        <v>1.5</v>
      </c>
      <c r="X809">
        <v>122251</v>
      </c>
      <c r="Z809" s="202" t="s">
        <v>460</v>
      </c>
      <c r="AA809" t="s">
        <v>452</v>
      </c>
      <c r="AB809">
        <v>3.7</v>
      </c>
      <c r="AC809">
        <v>188395</v>
      </c>
      <c r="AG809" s="202" t="s">
        <v>478</v>
      </c>
      <c r="AH809" t="s">
        <v>452</v>
      </c>
      <c r="AI809">
        <v>1.5</v>
      </c>
      <c r="AJ809">
        <v>122251</v>
      </c>
    </row>
    <row r="810" spans="1:36" hidden="1">
      <c r="A810" s="202" t="s">
        <v>3553</v>
      </c>
      <c r="B810" t="s">
        <v>3554</v>
      </c>
      <c r="C810">
        <v>48057</v>
      </c>
      <c r="D810" t="s">
        <v>3552</v>
      </c>
      <c r="E810">
        <v>10</v>
      </c>
      <c r="G810">
        <v>40181.25</v>
      </c>
      <c r="H810">
        <v>52026</v>
      </c>
      <c r="I810">
        <v>67335</v>
      </c>
      <c r="J810" t="s">
        <v>2000</v>
      </c>
      <c r="K810">
        <v>14.3</v>
      </c>
      <c r="L810" t="s">
        <v>1983</v>
      </c>
      <c r="O810">
        <v>16.2</v>
      </c>
      <c r="P810">
        <v>49271</v>
      </c>
      <c r="U810" t="s">
        <v>546</v>
      </c>
      <c r="V810" t="s">
        <v>452</v>
      </c>
      <c r="W810">
        <v>18.2</v>
      </c>
      <c r="X810">
        <v>61090</v>
      </c>
      <c r="Z810" s="202" t="s">
        <v>478</v>
      </c>
      <c r="AA810" t="s">
        <v>452</v>
      </c>
      <c r="AB810">
        <v>1.5</v>
      </c>
      <c r="AC810">
        <v>122251</v>
      </c>
      <c r="AG810" s="202" t="s">
        <v>546</v>
      </c>
      <c r="AH810" t="s">
        <v>452</v>
      </c>
      <c r="AI810">
        <v>18.2</v>
      </c>
      <c r="AJ810">
        <v>61090</v>
      </c>
    </row>
    <row r="811" spans="1:36" hidden="1">
      <c r="A811" s="202" t="s">
        <v>3555</v>
      </c>
      <c r="B811" t="s">
        <v>3556</v>
      </c>
      <c r="C811">
        <v>48057</v>
      </c>
      <c r="D811" t="s">
        <v>3552</v>
      </c>
      <c r="E811">
        <v>10</v>
      </c>
      <c r="G811">
        <v>40181.25</v>
      </c>
      <c r="H811">
        <v>52026</v>
      </c>
      <c r="I811">
        <v>67335</v>
      </c>
      <c r="J811" t="s">
        <v>1982</v>
      </c>
      <c r="K811">
        <v>14.3</v>
      </c>
      <c r="L811" t="s">
        <v>1983</v>
      </c>
      <c r="O811">
        <v>7.3</v>
      </c>
      <c r="P811">
        <v>56146</v>
      </c>
      <c r="U811" t="s">
        <v>488</v>
      </c>
      <c r="V811" t="s">
        <v>452</v>
      </c>
      <c r="W811">
        <v>1.3</v>
      </c>
      <c r="X811">
        <v>127188</v>
      </c>
      <c r="Z811" s="202" t="s">
        <v>546</v>
      </c>
      <c r="AA811" t="s">
        <v>452</v>
      </c>
      <c r="AB811">
        <v>18.2</v>
      </c>
      <c r="AC811">
        <v>61090</v>
      </c>
      <c r="AG811" s="202" t="s">
        <v>488</v>
      </c>
      <c r="AH811" t="s">
        <v>452</v>
      </c>
      <c r="AI811">
        <v>1.3</v>
      </c>
      <c r="AJ811">
        <v>127188</v>
      </c>
    </row>
    <row r="812" spans="1:36" hidden="1">
      <c r="A812" s="202" t="s">
        <v>3557</v>
      </c>
      <c r="B812" t="s">
        <v>3558</v>
      </c>
      <c r="C812">
        <v>48057</v>
      </c>
      <c r="D812" t="s">
        <v>3552</v>
      </c>
      <c r="E812">
        <v>10</v>
      </c>
      <c r="G812">
        <v>40181.25</v>
      </c>
      <c r="H812">
        <v>52026</v>
      </c>
      <c r="I812">
        <v>67335</v>
      </c>
      <c r="J812" t="s">
        <v>1982</v>
      </c>
      <c r="K812">
        <v>14.3</v>
      </c>
      <c r="L812" t="s">
        <v>1983</v>
      </c>
      <c r="O812">
        <v>4</v>
      </c>
      <c r="P812">
        <v>54307</v>
      </c>
      <c r="U812" t="s">
        <v>533</v>
      </c>
      <c r="V812" t="s">
        <v>452</v>
      </c>
      <c r="W812">
        <v>0.4</v>
      </c>
      <c r="X812">
        <v>98281</v>
      </c>
      <c r="Z812" s="202" t="s">
        <v>488</v>
      </c>
      <c r="AA812" t="s">
        <v>452</v>
      </c>
      <c r="AB812">
        <v>1.3</v>
      </c>
      <c r="AC812">
        <v>127188</v>
      </c>
      <c r="AG812" s="202" t="s">
        <v>533</v>
      </c>
      <c r="AH812" t="s">
        <v>452</v>
      </c>
      <c r="AI812">
        <v>0.4</v>
      </c>
      <c r="AJ812">
        <v>98281</v>
      </c>
    </row>
    <row r="813" spans="1:36" hidden="1">
      <c r="A813" s="202" t="s">
        <v>3559</v>
      </c>
      <c r="B813" t="s">
        <v>3560</v>
      </c>
      <c r="C813">
        <v>48057</v>
      </c>
      <c r="D813" t="s">
        <v>3552</v>
      </c>
      <c r="E813">
        <v>10</v>
      </c>
      <c r="G813">
        <v>40181.25</v>
      </c>
      <c r="H813">
        <v>52026</v>
      </c>
      <c r="I813">
        <v>67335</v>
      </c>
      <c r="J813" t="s">
        <v>1986</v>
      </c>
      <c r="K813">
        <v>14.3</v>
      </c>
      <c r="L813" t="s">
        <v>1983</v>
      </c>
      <c r="O813">
        <v>15.7</v>
      </c>
      <c r="P813">
        <v>70856</v>
      </c>
      <c r="U813" t="s">
        <v>485</v>
      </c>
      <c r="V813" t="s">
        <v>452</v>
      </c>
      <c r="W813">
        <v>3.7</v>
      </c>
      <c r="X813">
        <v>145750</v>
      </c>
      <c r="Z813" s="202" t="s">
        <v>533</v>
      </c>
      <c r="AA813" t="s">
        <v>452</v>
      </c>
      <c r="AB813">
        <v>0.4</v>
      </c>
      <c r="AC813">
        <v>98281</v>
      </c>
      <c r="AG813" s="202" t="s">
        <v>485</v>
      </c>
      <c r="AH813" t="s">
        <v>452</v>
      </c>
      <c r="AI813">
        <v>3.7</v>
      </c>
      <c r="AJ813">
        <v>145750</v>
      </c>
    </row>
    <row r="814" spans="1:36" hidden="1">
      <c r="A814" s="202" t="s">
        <v>3561</v>
      </c>
      <c r="B814" t="s">
        <v>3562</v>
      </c>
      <c r="C814">
        <v>48057</v>
      </c>
      <c r="D814" t="s">
        <v>3552</v>
      </c>
      <c r="E814">
        <v>10</v>
      </c>
      <c r="G814">
        <v>40181.25</v>
      </c>
      <c r="H814">
        <v>52026</v>
      </c>
      <c r="I814">
        <v>67335</v>
      </c>
      <c r="J814" t="s">
        <v>1982</v>
      </c>
      <c r="K814">
        <v>14.3</v>
      </c>
      <c r="L814" t="s">
        <v>1983</v>
      </c>
      <c r="O814">
        <v>13.1</v>
      </c>
      <c r="P814">
        <v>54926</v>
      </c>
      <c r="U814" t="s">
        <v>468</v>
      </c>
      <c r="V814" t="s">
        <v>452</v>
      </c>
      <c r="W814">
        <v>0.6</v>
      </c>
      <c r="X814">
        <v>151000</v>
      </c>
      <c r="Z814" s="202" t="s">
        <v>485</v>
      </c>
      <c r="AA814" t="s">
        <v>452</v>
      </c>
      <c r="AB814">
        <v>3.7</v>
      </c>
      <c r="AC814">
        <v>145750</v>
      </c>
      <c r="AG814" s="202" t="s">
        <v>468</v>
      </c>
      <c r="AH814" t="s">
        <v>452</v>
      </c>
      <c r="AI814">
        <v>0.6</v>
      </c>
      <c r="AJ814">
        <v>151000</v>
      </c>
    </row>
    <row r="815" spans="1:36" hidden="1">
      <c r="A815" s="202" t="s">
        <v>3563</v>
      </c>
      <c r="B815" t="s">
        <v>3564</v>
      </c>
      <c r="C815">
        <v>48057</v>
      </c>
      <c r="D815" t="s">
        <v>3552</v>
      </c>
      <c r="E815">
        <v>10</v>
      </c>
      <c r="G815">
        <v>40181.25</v>
      </c>
      <c r="H815">
        <v>52026</v>
      </c>
      <c r="I815">
        <v>67335</v>
      </c>
      <c r="J815" t="s">
        <v>1993</v>
      </c>
      <c r="K815">
        <v>14.3</v>
      </c>
      <c r="L815" t="s">
        <v>1983</v>
      </c>
      <c r="O815">
        <v>6.6</v>
      </c>
      <c r="P815">
        <v>39039</v>
      </c>
      <c r="U815" t="s">
        <v>506</v>
      </c>
      <c r="V815" t="s">
        <v>452</v>
      </c>
      <c r="W815">
        <v>6.7</v>
      </c>
      <c r="X815">
        <v>89423</v>
      </c>
      <c r="Z815" s="202" t="s">
        <v>468</v>
      </c>
      <c r="AA815" t="s">
        <v>452</v>
      </c>
      <c r="AB815">
        <v>0.6</v>
      </c>
      <c r="AC815">
        <v>151000</v>
      </c>
      <c r="AG815" s="202" t="s">
        <v>506</v>
      </c>
      <c r="AH815" t="s">
        <v>452</v>
      </c>
      <c r="AI815">
        <v>6.7</v>
      </c>
      <c r="AJ815">
        <v>89423</v>
      </c>
    </row>
    <row r="816" spans="1:36" hidden="1">
      <c r="A816" s="202" t="s">
        <v>3565</v>
      </c>
      <c r="B816" t="s">
        <v>3566</v>
      </c>
      <c r="C816">
        <v>48057</v>
      </c>
      <c r="D816" t="s">
        <v>3552</v>
      </c>
      <c r="E816">
        <v>10</v>
      </c>
      <c r="G816">
        <v>40181.25</v>
      </c>
      <c r="H816">
        <v>52026</v>
      </c>
      <c r="I816">
        <v>67335</v>
      </c>
      <c r="J816" t="s">
        <v>1989</v>
      </c>
      <c r="K816">
        <v>14.3</v>
      </c>
      <c r="L816" t="s">
        <v>2086</v>
      </c>
      <c r="O816" t="s">
        <v>364</v>
      </c>
      <c r="P816" t="s">
        <v>364</v>
      </c>
      <c r="U816" t="s">
        <v>490</v>
      </c>
      <c r="V816" t="s">
        <v>452</v>
      </c>
      <c r="W816">
        <v>1.3</v>
      </c>
      <c r="X816">
        <v>155737</v>
      </c>
      <c r="Z816" s="202" t="s">
        <v>506</v>
      </c>
      <c r="AA816" t="s">
        <v>452</v>
      </c>
      <c r="AB816">
        <v>6.7</v>
      </c>
      <c r="AC816">
        <v>89423</v>
      </c>
      <c r="AG816" s="202" t="s">
        <v>490</v>
      </c>
      <c r="AH816" t="s">
        <v>452</v>
      </c>
      <c r="AI816">
        <v>1.3</v>
      </c>
      <c r="AJ816">
        <v>155737</v>
      </c>
    </row>
    <row r="817" spans="1:36" hidden="1">
      <c r="A817" s="202" t="s">
        <v>3567</v>
      </c>
      <c r="B817" t="s">
        <v>3568</v>
      </c>
      <c r="C817">
        <v>48059</v>
      </c>
      <c r="D817" t="s">
        <v>3569</v>
      </c>
      <c r="E817">
        <v>2</v>
      </c>
      <c r="G817">
        <v>40250</v>
      </c>
      <c r="H817">
        <v>50455</v>
      </c>
      <c r="I817">
        <v>60278</v>
      </c>
      <c r="J817" t="s">
        <v>2000</v>
      </c>
      <c r="K817">
        <v>14.4</v>
      </c>
      <c r="L817" t="s">
        <v>1983</v>
      </c>
      <c r="O817">
        <v>10.6</v>
      </c>
      <c r="P817">
        <v>49496</v>
      </c>
      <c r="U817" t="s">
        <v>464</v>
      </c>
      <c r="V817" t="s">
        <v>452</v>
      </c>
      <c r="W817">
        <v>1.3</v>
      </c>
      <c r="X817">
        <v>140215</v>
      </c>
      <c r="Z817" s="202" t="s">
        <v>490</v>
      </c>
      <c r="AA817" t="s">
        <v>452</v>
      </c>
      <c r="AB817">
        <v>1.3</v>
      </c>
      <c r="AC817">
        <v>155737</v>
      </c>
      <c r="AG817" s="202" t="s">
        <v>464</v>
      </c>
      <c r="AH817" t="s">
        <v>452</v>
      </c>
      <c r="AI817">
        <v>1.3</v>
      </c>
      <c r="AJ817">
        <v>140215</v>
      </c>
    </row>
    <row r="818" spans="1:36" hidden="1">
      <c r="A818" s="202" t="s">
        <v>3570</v>
      </c>
      <c r="B818" t="s">
        <v>3571</v>
      </c>
      <c r="C818">
        <v>48059</v>
      </c>
      <c r="D818" t="s">
        <v>3569</v>
      </c>
      <c r="E818">
        <v>2</v>
      </c>
      <c r="G818">
        <v>40250</v>
      </c>
      <c r="H818">
        <v>50455</v>
      </c>
      <c r="I818">
        <v>60278</v>
      </c>
      <c r="J818" t="s">
        <v>1982</v>
      </c>
      <c r="K818">
        <v>14.4</v>
      </c>
      <c r="L818" t="s">
        <v>1983</v>
      </c>
      <c r="O818">
        <v>8.1999999999999993</v>
      </c>
      <c r="P818">
        <v>57224</v>
      </c>
      <c r="U818" t="s">
        <v>532</v>
      </c>
      <c r="V818" t="s">
        <v>452</v>
      </c>
      <c r="W818">
        <v>3.3</v>
      </c>
      <c r="X818">
        <v>85283</v>
      </c>
      <c r="Z818" s="202" t="s">
        <v>464</v>
      </c>
      <c r="AA818" t="s">
        <v>452</v>
      </c>
      <c r="AB818">
        <v>1.3</v>
      </c>
      <c r="AC818">
        <v>140215</v>
      </c>
      <c r="AG818" s="202" t="s">
        <v>532</v>
      </c>
      <c r="AH818" t="s">
        <v>452</v>
      </c>
      <c r="AI818">
        <v>3.3</v>
      </c>
      <c r="AJ818">
        <v>85283</v>
      </c>
    </row>
    <row r="819" spans="1:36" hidden="1">
      <c r="A819" s="202" t="s">
        <v>3572</v>
      </c>
      <c r="B819" t="s">
        <v>3573</v>
      </c>
      <c r="C819">
        <v>48059</v>
      </c>
      <c r="D819" t="s">
        <v>3569</v>
      </c>
      <c r="E819">
        <v>2</v>
      </c>
      <c r="G819">
        <v>40250</v>
      </c>
      <c r="H819">
        <v>50455</v>
      </c>
      <c r="I819">
        <v>60278</v>
      </c>
      <c r="J819" t="s">
        <v>2000</v>
      </c>
      <c r="K819">
        <v>14.4</v>
      </c>
      <c r="L819" t="s">
        <v>1983</v>
      </c>
      <c r="O819">
        <v>8.8000000000000007</v>
      </c>
      <c r="P819">
        <v>46750</v>
      </c>
      <c r="U819" t="s">
        <v>583</v>
      </c>
      <c r="V819" t="s">
        <v>452</v>
      </c>
      <c r="W819">
        <v>15.9</v>
      </c>
      <c r="X819">
        <v>47219</v>
      </c>
      <c r="Z819" s="202" t="s">
        <v>532</v>
      </c>
      <c r="AA819" t="s">
        <v>452</v>
      </c>
      <c r="AB819">
        <v>3.3</v>
      </c>
      <c r="AC819">
        <v>85283</v>
      </c>
      <c r="AG819" s="202" t="s">
        <v>583</v>
      </c>
      <c r="AH819" t="s">
        <v>452</v>
      </c>
      <c r="AI819">
        <v>15.9</v>
      </c>
      <c r="AJ819">
        <v>47219</v>
      </c>
    </row>
    <row r="820" spans="1:36" hidden="1">
      <c r="A820" s="202" t="s">
        <v>3574</v>
      </c>
      <c r="B820" t="s">
        <v>3575</v>
      </c>
      <c r="C820">
        <v>48061</v>
      </c>
      <c r="D820" t="s">
        <v>3576</v>
      </c>
      <c r="E820">
        <v>11</v>
      </c>
      <c r="G820">
        <v>31193</v>
      </c>
      <c r="H820">
        <v>39375</v>
      </c>
      <c r="I820">
        <v>52612.5</v>
      </c>
      <c r="J820" t="s">
        <v>1982</v>
      </c>
      <c r="K820">
        <v>26.299999999999997</v>
      </c>
      <c r="L820" t="s">
        <v>1983</v>
      </c>
      <c r="O820">
        <v>21.4</v>
      </c>
      <c r="P820">
        <v>49871</v>
      </c>
      <c r="U820" t="s">
        <v>582</v>
      </c>
      <c r="V820" t="s">
        <v>452</v>
      </c>
      <c r="W820">
        <v>22.9</v>
      </c>
      <c r="X820">
        <v>42381</v>
      </c>
      <c r="Z820" s="202" t="s">
        <v>583</v>
      </c>
      <c r="AA820" t="s">
        <v>452</v>
      </c>
      <c r="AB820">
        <v>15.9</v>
      </c>
      <c r="AC820">
        <v>47219</v>
      </c>
      <c r="AG820" s="202" t="s">
        <v>582</v>
      </c>
      <c r="AH820" t="s">
        <v>452</v>
      </c>
      <c r="AI820">
        <v>22.9</v>
      </c>
      <c r="AJ820">
        <v>42381</v>
      </c>
    </row>
    <row r="821" spans="1:36" hidden="1">
      <c r="A821" s="202" t="s">
        <v>3577</v>
      </c>
      <c r="B821" t="s">
        <v>3578</v>
      </c>
      <c r="C821">
        <v>48061</v>
      </c>
      <c r="D821" t="s">
        <v>3576</v>
      </c>
      <c r="E821">
        <v>11</v>
      </c>
      <c r="G821">
        <v>31193</v>
      </c>
      <c r="H821">
        <v>39375</v>
      </c>
      <c r="I821">
        <v>52612.5</v>
      </c>
      <c r="J821" t="s">
        <v>2000</v>
      </c>
      <c r="K821">
        <v>26.299999999999997</v>
      </c>
      <c r="L821" t="s">
        <v>1990</v>
      </c>
      <c r="O821">
        <v>43.7</v>
      </c>
      <c r="P821">
        <v>35192</v>
      </c>
      <c r="U821" t="s">
        <v>584</v>
      </c>
      <c r="V821" t="s">
        <v>452</v>
      </c>
      <c r="W821">
        <v>37.1</v>
      </c>
      <c r="X821">
        <v>30714</v>
      </c>
      <c r="Z821" s="202" t="s">
        <v>582</v>
      </c>
      <c r="AA821" t="s">
        <v>452</v>
      </c>
      <c r="AB821">
        <v>22.9</v>
      </c>
      <c r="AC821">
        <v>42381</v>
      </c>
      <c r="AG821" s="202" t="s">
        <v>584</v>
      </c>
      <c r="AH821" t="s">
        <v>452</v>
      </c>
      <c r="AI821">
        <v>37.1</v>
      </c>
      <c r="AJ821">
        <v>30714</v>
      </c>
    </row>
    <row r="822" spans="1:36" hidden="1">
      <c r="A822" s="202" t="s">
        <v>3579</v>
      </c>
      <c r="B822" t="s">
        <v>3580</v>
      </c>
      <c r="C822">
        <v>48061</v>
      </c>
      <c r="D822" t="s">
        <v>3576</v>
      </c>
      <c r="E822">
        <v>11</v>
      </c>
      <c r="G822">
        <v>31193</v>
      </c>
      <c r="H822">
        <v>39375</v>
      </c>
      <c r="I822">
        <v>52612.5</v>
      </c>
      <c r="J822" t="s">
        <v>1982</v>
      </c>
      <c r="K822">
        <v>26.299999999999997</v>
      </c>
      <c r="L822" t="s">
        <v>1983</v>
      </c>
      <c r="O822">
        <v>23</v>
      </c>
      <c r="P822">
        <v>45023</v>
      </c>
      <c r="U822" t="s">
        <v>566</v>
      </c>
      <c r="V822" t="s">
        <v>452</v>
      </c>
      <c r="W822">
        <v>12.9</v>
      </c>
      <c r="X822">
        <v>59146</v>
      </c>
      <c r="Z822" s="202" t="s">
        <v>584</v>
      </c>
      <c r="AA822" t="s">
        <v>452</v>
      </c>
      <c r="AB822">
        <v>37.1</v>
      </c>
      <c r="AC822">
        <v>30714</v>
      </c>
      <c r="AG822" s="202" t="s">
        <v>566</v>
      </c>
      <c r="AH822" t="s">
        <v>452</v>
      </c>
      <c r="AI822">
        <v>12.9</v>
      </c>
      <c r="AJ822">
        <v>59146</v>
      </c>
    </row>
    <row r="823" spans="1:36" hidden="1">
      <c r="A823" s="202" t="s">
        <v>3581</v>
      </c>
      <c r="B823" t="s">
        <v>3582</v>
      </c>
      <c r="C823">
        <v>48061</v>
      </c>
      <c r="D823" t="s">
        <v>3576</v>
      </c>
      <c r="E823">
        <v>11</v>
      </c>
      <c r="G823">
        <v>31193</v>
      </c>
      <c r="H823">
        <v>39375</v>
      </c>
      <c r="I823">
        <v>52612.5</v>
      </c>
      <c r="J823" t="s">
        <v>2000</v>
      </c>
      <c r="K823">
        <v>26.299999999999997</v>
      </c>
      <c r="L823" t="s">
        <v>1983</v>
      </c>
      <c r="O823">
        <v>19.3</v>
      </c>
      <c r="P823">
        <v>38525</v>
      </c>
      <c r="U823" t="s">
        <v>556</v>
      </c>
      <c r="V823" t="s">
        <v>452</v>
      </c>
      <c r="W823">
        <v>13.1</v>
      </c>
      <c r="X823">
        <v>65086</v>
      </c>
      <c r="Z823" s="202" t="s">
        <v>566</v>
      </c>
      <c r="AA823" t="s">
        <v>452</v>
      </c>
      <c r="AB823">
        <v>12.9</v>
      </c>
      <c r="AC823">
        <v>59146</v>
      </c>
      <c r="AG823" s="202" t="s">
        <v>556</v>
      </c>
      <c r="AH823" t="s">
        <v>452</v>
      </c>
      <c r="AI823">
        <v>13.1</v>
      </c>
      <c r="AJ823">
        <v>65086</v>
      </c>
    </row>
    <row r="824" spans="1:36" hidden="1">
      <c r="A824" s="202" t="s">
        <v>3583</v>
      </c>
      <c r="B824" t="s">
        <v>3584</v>
      </c>
      <c r="C824">
        <v>48061</v>
      </c>
      <c r="D824" t="s">
        <v>3576</v>
      </c>
      <c r="E824">
        <v>11</v>
      </c>
      <c r="G824">
        <v>31193</v>
      </c>
      <c r="H824">
        <v>39375</v>
      </c>
      <c r="I824">
        <v>52612.5</v>
      </c>
      <c r="J824" t="s">
        <v>1986</v>
      </c>
      <c r="K824">
        <v>26.299999999999997</v>
      </c>
      <c r="L824" t="s">
        <v>1983</v>
      </c>
      <c r="O824">
        <v>25.6</v>
      </c>
      <c r="P824">
        <v>63661</v>
      </c>
      <c r="U824" t="s">
        <v>580</v>
      </c>
      <c r="V824" t="s">
        <v>452</v>
      </c>
      <c r="W824">
        <v>28.7</v>
      </c>
      <c r="X824">
        <v>46039</v>
      </c>
      <c r="Z824" s="202" t="s">
        <v>556</v>
      </c>
      <c r="AA824" t="s">
        <v>452</v>
      </c>
      <c r="AB824">
        <v>13.1</v>
      </c>
      <c r="AC824">
        <v>65086</v>
      </c>
      <c r="AG824" s="202" t="s">
        <v>580</v>
      </c>
      <c r="AH824" t="s">
        <v>452</v>
      </c>
      <c r="AI824">
        <v>28.7</v>
      </c>
      <c r="AJ824">
        <v>46039</v>
      </c>
    </row>
    <row r="825" spans="1:36" hidden="1">
      <c r="A825" s="202" t="s">
        <v>3585</v>
      </c>
      <c r="B825" t="s">
        <v>3586</v>
      </c>
      <c r="C825">
        <v>48061</v>
      </c>
      <c r="D825" t="s">
        <v>3576</v>
      </c>
      <c r="E825">
        <v>11</v>
      </c>
      <c r="G825">
        <v>31193</v>
      </c>
      <c r="H825">
        <v>39375</v>
      </c>
      <c r="I825">
        <v>52612.5</v>
      </c>
      <c r="J825" t="s">
        <v>1986</v>
      </c>
      <c r="K825">
        <v>26.299999999999997</v>
      </c>
      <c r="L825" t="s">
        <v>1983</v>
      </c>
      <c r="O825">
        <v>20.7</v>
      </c>
      <c r="P825">
        <v>53542</v>
      </c>
      <c r="U825" t="s">
        <v>579</v>
      </c>
      <c r="V825" t="s">
        <v>452</v>
      </c>
      <c r="W825">
        <v>9.6</v>
      </c>
      <c r="X825">
        <v>44052</v>
      </c>
      <c r="Z825" s="202" t="s">
        <v>580</v>
      </c>
      <c r="AA825" t="s">
        <v>452</v>
      </c>
      <c r="AB825">
        <v>28.7</v>
      </c>
      <c r="AC825">
        <v>46039</v>
      </c>
      <c r="AG825" s="202" t="s">
        <v>579</v>
      </c>
      <c r="AH825" t="s">
        <v>452</v>
      </c>
      <c r="AI825">
        <v>9.6</v>
      </c>
      <c r="AJ825">
        <v>44052</v>
      </c>
    </row>
    <row r="826" spans="1:36" hidden="1">
      <c r="A826" s="202" t="s">
        <v>3587</v>
      </c>
      <c r="B826" t="s">
        <v>3588</v>
      </c>
      <c r="C826">
        <v>48061</v>
      </c>
      <c r="D826" t="s">
        <v>3576</v>
      </c>
      <c r="E826">
        <v>11</v>
      </c>
      <c r="G826">
        <v>31193</v>
      </c>
      <c r="H826">
        <v>39375</v>
      </c>
      <c r="I826">
        <v>52612.5</v>
      </c>
      <c r="J826" t="s">
        <v>2000</v>
      </c>
      <c r="K826">
        <v>26.299999999999997</v>
      </c>
      <c r="L826" t="s">
        <v>1983</v>
      </c>
      <c r="O826">
        <v>24.8</v>
      </c>
      <c r="P826">
        <v>36391</v>
      </c>
      <c r="U826" t="s">
        <v>537</v>
      </c>
      <c r="V826" t="s">
        <v>452</v>
      </c>
      <c r="W826">
        <v>14.7</v>
      </c>
      <c r="X826">
        <v>67206</v>
      </c>
      <c r="Z826" s="202" t="s">
        <v>579</v>
      </c>
      <c r="AA826" t="s">
        <v>452</v>
      </c>
      <c r="AB826">
        <v>9.6</v>
      </c>
      <c r="AC826">
        <v>44052</v>
      </c>
      <c r="AG826" s="202" t="s">
        <v>537</v>
      </c>
      <c r="AH826" t="s">
        <v>452</v>
      </c>
      <c r="AI826">
        <v>14.7</v>
      </c>
      <c r="AJ826">
        <v>67206</v>
      </c>
    </row>
    <row r="827" spans="1:36" hidden="1">
      <c r="A827" s="202" t="s">
        <v>3589</v>
      </c>
      <c r="B827" t="s">
        <v>3590</v>
      </c>
      <c r="C827">
        <v>48061</v>
      </c>
      <c r="D827" t="s">
        <v>3576</v>
      </c>
      <c r="E827">
        <v>11</v>
      </c>
      <c r="G827">
        <v>31193</v>
      </c>
      <c r="H827">
        <v>39375</v>
      </c>
      <c r="I827">
        <v>52612.5</v>
      </c>
      <c r="J827" t="s">
        <v>1986</v>
      </c>
      <c r="K827">
        <v>26.299999999999997</v>
      </c>
      <c r="L827" t="s">
        <v>1983</v>
      </c>
      <c r="O827">
        <v>19.100000000000001</v>
      </c>
      <c r="P827">
        <v>57523</v>
      </c>
      <c r="U827" t="s">
        <v>560</v>
      </c>
      <c r="V827" t="s">
        <v>452</v>
      </c>
      <c r="W827">
        <v>11.1</v>
      </c>
      <c r="X827">
        <v>63368</v>
      </c>
      <c r="Z827" s="202" t="s">
        <v>537</v>
      </c>
      <c r="AA827" t="s">
        <v>452</v>
      </c>
      <c r="AB827">
        <v>14.7</v>
      </c>
      <c r="AC827">
        <v>67206</v>
      </c>
      <c r="AG827" s="202" t="s">
        <v>560</v>
      </c>
      <c r="AH827" t="s">
        <v>452</v>
      </c>
      <c r="AI827">
        <v>11.1</v>
      </c>
      <c r="AJ827">
        <v>63368</v>
      </c>
    </row>
    <row r="828" spans="1:36" hidden="1">
      <c r="A828" s="202" t="s">
        <v>3591</v>
      </c>
      <c r="B828" t="s">
        <v>3592</v>
      </c>
      <c r="C828">
        <v>48061</v>
      </c>
      <c r="D828" t="s">
        <v>3576</v>
      </c>
      <c r="E828">
        <v>11</v>
      </c>
      <c r="G828">
        <v>31193</v>
      </c>
      <c r="H828">
        <v>39375</v>
      </c>
      <c r="I828">
        <v>52612.5</v>
      </c>
      <c r="J828" t="s">
        <v>1982</v>
      </c>
      <c r="K828">
        <v>26.299999999999997</v>
      </c>
      <c r="L828" t="s">
        <v>1990</v>
      </c>
      <c r="O828">
        <v>30</v>
      </c>
      <c r="P828">
        <v>42946</v>
      </c>
      <c r="U828" t="s">
        <v>553</v>
      </c>
      <c r="V828" t="s">
        <v>452</v>
      </c>
      <c r="W828">
        <v>1.9</v>
      </c>
      <c r="X828">
        <v>71049</v>
      </c>
      <c r="Z828" s="202" t="s">
        <v>560</v>
      </c>
      <c r="AA828" t="s">
        <v>452</v>
      </c>
      <c r="AB828">
        <v>11.1</v>
      </c>
      <c r="AC828">
        <v>63368</v>
      </c>
      <c r="AG828" s="202" t="s">
        <v>553</v>
      </c>
      <c r="AH828" t="s">
        <v>452</v>
      </c>
      <c r="AI828">
        <v>1.9</v>
      </c>
      <c r="AJ828">
        <v>71049</v>
      </c>
    </row>
    <row r="829" spans="1:36" hidden="1">
      <c r="A829" s="202" t="s">
        <v>3593</v>
      </c>
      <c r="B829" t="s">
        <v>3594</v>
      </c>
      <c r="C829">
        <v>48061</v>
      </c>
      <c r="D829" t="s">
        <v>3576</v>
      </c>
      <c r="E829">
        <v>11</v>
      </c>
      <c r="G829">
        <v>31193</v>
      </c>
      <c r="H829">
        <v>39375</v>
      </c>
      <c r="I829">
        <v>52612.5</v>
      </c>
      <c r="J829" t="s">
        <v>1982</v>
      </c>
      <c r="K829">
        <v>26.299999999999997</v>
      </c>
      <c r="L829" t="s">
        <v>1983</v>
      </c>
      <c r="O829">
        <v>22</v>
      </c>
      <c r="P829">
        <v>50231</v>
      </c>
      <c r="U829" t="s">
        <v>515</v>
      </c>
      <c r="V829" t="s">
        <v>452</v>
      </c>
      <c r="W829">
        <v>3</v>
      </c>
      <c r="X829">
        <v>88722</v>
      </c>
      <c r="Z829" s="202" t="s">
        <v>553</v>
      </c>
      <c r="AA829" t="s">
        <v>452</v>
      </c>
      <c r="AB829">
        <v>1.9</v>
      </c>
      <c r="AC829">
        <v>71049</v>
      </c>
      <c r="AG829" s="202" t="s">
        <v>515</v>
      </c>
      <c r="AH829" t="s">
        <v>452</v>
      </c>
      <c r="AI829">
        <v>3</v>
      </c>
      <c r="AJ829">
        <v>88722</v>
      </c>
    </row>
    <row r="830" spans="1:36" hidden="1">
      <c r="A830" s="202" t="s">
        <v>3595</v>
      </c>
      <c r="B830" t="s">
        <v>3596</v>
      </c>
      <c r="C830">
        <v>48061</v>
      </c>
      <c r="D830" t="s">
        <v>3576</v>
      </c>
      <c r="E830">
        <v>11</v>
      </c>
      <c r="G830">
        <v>31193</v>
      </c>
      <c r="H830">
        <v>39375</v>
      </c>
      <c r="I830">
        <v>52612.5</v>
      </c>
      <c r="J830" t="s">
        <v>1986</v>
      </c>
      <c r="K830">
        <v>26.299999999999997</v>
      </c>
      <c r="L830" t="s">
        <v>1983</v>
      </c>
      <c r="O830">
        <v>13.2</v>
      </c>
      <c r="P830">
        <v>63971</v>
      </c>
      <c r="U830" t="s">
        <v>511</v>
      </c>
      <c r="V830" t="s">
        <v>452</v>
      </c>
      <c r="W830">
        <v>2.1</v>
      </c>
      <c r="X830">
        <v>135823</v>
      </c>
      <c r="Z830" s="202" t="s">
        <v>515</v>
      </c>
      <c r="AA830" t="s">
        <v>452</v>
      </c>
      <c r="AB830">
        <v>3</v>
      </c>
      <c r="AC830">
        <v>88722</v>
      </c>
      <c r="AG830" s="202" t="s">
        <v>511</v>
      </c>
      <c r="AH830" t="s">
        <v>452</v>
      </c>
      <c r="AI830">
        <v>2.1</v>
      </c>
      <c r="AJ830">
        <v>135823</v>
      </c>
    </row>
    <row r="831" spans="1:36" hidden="1">
      <c r="A831" s="202" t="s">
        <v>3597</v>
      </c>
      <c r="B831" t="s">
        <v>3598</v>
      </c>
      <c r="C831">
        <v>48061</v>
      </c>
      <c r="D831" t="s">
        <v>3576</v>
      </c>
      <c r="E831">
        <v>11</v>
      </c>
      <c r="G831">
        <v>31193</v>
      </c>
      <c r="H831">
        <v>39375</v>
      </c>
      <c r="I831">
        <v>52612.5</v>
      </c>
      <c r="J831" t="s">
        <v>1986</v>
      </c>
      <c r="K831">
        <v>26.299999999999997</v>
      </c>
      <c r="L831" t="s">
        <v>1983</v>
      </c>
      <c r="O831">
        <v>15.2</v>
      </c>
      <c r="P831">
        <v>61163</v>
      </c>
      <c r="U831" t="s">
        <v>541</v>
      </c>
      <c r="V831" t="s">
        <v>452</v>
      </c>
      <c r="W831">
        <v>15.5</v>
      </c>
      <c r="X831">
        <v>78538</v>
      </c>
      <c r="Z831" s="202" t="s">
        <v>511</v>
      </c>
      <c r="AA831" t="s">
        <v>452</v>
      </c>
      <c r="AB831">
        <v>2.1</v>
      </c>
      <c r="AC831">
        <v>135823</v>
      </c>
      <c r="AG831" s="202" t="s">
        <v>541</v>
      </c>
      <c r="AH831" t="s">
        <v>452</v>
      </c>
      <c r="AI831">
        <v>15.5</v>
      </c>
      <c r="AJ831">
        <v>78538</v>
      </c>
    </row>
    <row r="832" spans="1:36" hidden="1">
      <c r="A832" s="202" t="s">
        <v>3599</v>
      </c>
      <c r="B832" t="s">
        <v>3600</v>
      </c>
      <c r="C832">
        <v>48061</v>
      </c>
      <c r="D832" t="s">
        <v>3576</v>
      </c>
      <c r="E832">
        <v>11</v>
      </c>
      <c r="G832">
        <v>31193</v>
      </c>
      <c r="H832">
        <v>39375</v>
      </c>
      <c r="I832">
        <v>52612.5</v>
      </c>
      <c r="J832" t="s">
        <v>1986</v>
      </c>
      <c r="K832">
        <v>26.299999999999997</v>
      </c>
      <c r="L832" t="s">
        <v>1983</v>
      </c>
      <c r="O832">
        <v>23</v>
      </c>
      <c r="P832">
        <v>55000</v>
      </c>
      <c r="U832" t="s">
        <v>571</v>
      </c>
      <c r="V832" t="s">
        <v>452</v>
      </c>
      <c r="W832">
        <v>14.9</v>
      </c>
      <c r="X832">
        <v>64696</v>
      </c>
      <c r="Z832" s="202" t="s">
        <v>541</v>
      </c>
      <c r="AA832" t="s">
        <v>452</v>
      </c>
      <c r="AB832">
        <v>15.5</v>
      </c>
      <c r="AC832">
        <v>78538</v>
      </c>
      <c r="AG832" s="202" t="s">
        <v>571</v>
      </c>
      <c r="AH832" t="s">
        <v>452</v>
      </c>
      <c r="AI832">
        <v>14.9</v>
      </c>
      <c r="AJ832">
        <v>64696</v>
      </c>
    </row>
    <row r="833" spans="1:36" hidden="1">
      <c r="A833" s="202" t="s">
        <v>3601</v>
      </c>
      <c r="B833" t="s">
        <v>3602</v>
      </c>
      <c r="C833">
        <v>48061</v>
      </c>
      <c r="D833" t="s">
        <v>3576</v>
      </c>
      <c r="E833">
        <v>11</v>
      </c>
      <c r="G833">
        <v>31193</v>
      </c>
      <c r="H833">
        <v>39375</v>
      </c>
      <c r="I833">
        <v>52612.5</v>
      </c>
      <c r="J833" t="s">
        <v>1982</v>
      </c>
      <c r="K833">
        <v>26.299999999999997</v>
      </c>
      <c r="L833" t="s">
        <v>1983</v>
      </c>
      <c r="O833">
        <v>20</v>
      </c>
      <c r="P833">
        <v>47500</v>
      </c>
      <c r="U833" t="s">
        <v>562</v>
      </c>
      <c r="V833" t="s">
        <v>452</v>
      </c>
      <c r="W833">
        <v>15.1</v>
      </c>
      <c r="X833">
        <v>65742</v>
      </c>
      <c r="Z833" s="202" t="s">
        <v>571</v>
      </c>
      <c r="AA833" t="s">
        <v>452</v>
      </c>
      <c r="AB833">
        <v>14.9</v>
      </c>
      <c r="AC833">
        <v>64696</v>
      </c>
      <c r="AG833" s="202" t="s">
        <v>562</v>
      </c>
      <c r="AH833" t="s">
        <v>452</v>
      </c>
      <c r="AI833">
        <v>15.1</v>
      </c>
      <c r="AJ833">
        <v>65742</v>
      </c>
    </row>
    <row r="834" spans="1:36" hidden="1">
      <c r="A834" s="202" t="s">
        <v>3603</v>
      </c>
      <c r="B834" t="s">
        <v>3604</v>
      </c>
      <c r="C834">
        <v>48061</v>
      </c>
      <c r="D834" t="s">
        <v>3576</v>
      </c>
      <c r="E834">
        <v>11</v>
      </c>
      <c r="G834">
        <v>31193</v>
      </c>
      <c r="H834">
        <v>39375</v>
      </c>
      <c r="I834">
        <v>52612.5</v>
      </c>
      <c r="J834" t="s">
        <v>1986</v>
      </c>
      <c r="K834">
        <v>26.299999999999997</v>
      </c>
      <c r="L834" t="s">
        <v>1983</v>
      </c>
      <c r="O834">
        <v>5.9</v>
      </c>
      <c r="P834">
        <v>79737</v>
      </c>
      <c r="U834" t="s">
        <v>574</v>
      </c>
      <c r="V834" t="s">
        <v>452</v>
      </c>
      <c r="W834">
        <v>33.5</v>
      </c>
      <c r="X834">
        <v>45125</v>
      </c>
      <c r="Z834" s="202" t="s">
        <v>562</v>
      </c>
      <c r="AA834" t="s">
        <v>452</v>
      </c>
      <c r="AB834">
        <v>15.1</v>
      </c>
      <c r="AC834">
        <v>65742</v>
      </c>
      <c r="AG834" s="202" t="s">
        <v>574</v>
      </c>
      <c r="AH834" t="s">
        <v>452</v>
      </c>
      <c r="AI834">
        <v>33.5</v>
      </c>
      <c r="AJ834">
        <v>45125</v>
      </c>
    </row>
    <row r="835" spans="1:36" hidden="1">
      <c r="A835" s="202" t="s">
        <v>3605</v>
      </c>
      <c r="B835" t="s">
        <v>3606</v>
      </c>
      <c r="C835">
        <v>48061</v>
      </c>
      <c r="D835" t="s">
        <v>3576</v>
      </c>
      <c r="E835">
        <v>11</v>
      </c>
      <c r="G835">
        <v>31193</v>
      </c>
      <c r="H835">
        <v>39375</v>
      </c>
      <c r="I835">
        <v>52612.5</v>
      </c>
      <c r="J835" t="s">
        <v>1993</v>
      </c>
      <c r="K835">
        <v>26.299999999999997</v>
      </c>
      <c r="L835" t="s">
        <v>1990</v>
      </c>
      <c r="O835">
        <v>41.3</v>
      </c>
      <c r="P835">
        <v>25817</v>
      </c>
      <c r="U835" t="s">
        <v>607</v>
      </c>
      <c r="V835" t="s">
        <v>586</v>
      </c>
      <c r="W835">
        <v>5.2</v>
      </c>
      <c r="X835">
        <v>104472</v>
      </c>
      <c r="Z835" s="202" t="s">
        <v>574</v>
      </c>
      <c r="AA835" t="s">
        <v>452</v>
      </c>
      <c r="AB835">
        <v>33.5</v>
      </c>
      <c r="AC835">
        <v>45125</v>
      </c>
      <c r="AG835" s="202" t="s">
        <v>607</v>
      </c>
      <c r="AH835" t="s">
        <v>586</v>
      </c>
      <c r="AI835">
        <v>5.2</v>
      </c>
      <c r="AJ835">
        <v>104472</v>
      </c>
    </row>
    <row r="836" spans="1:36" hidden="1">
      <c r="A836" s="202" t="s">
        <v>3607</v>
      </c>
      <c r="B836" t="s">
        <v>3608</v>
      </c>
      <c r="C836">
        <v>48061</v>
      </c>
      <c r="D836" t="s">
        <v>3576</v>
      </c>
      <c r="E836">
        <v>11</v>
      </c>
      <c r="G836">
        <v>31193</v>
      </c>
      <c r="H836">
        <v>39375</v>
      </c>
      <c r="I836">
        <v>52612.5</v>
      </c>
      <c r="J836" t="s">
        <v>2000</v>
      </c>
      <c r="K836">
        <v>26.299999999999997</v>
      </c>
      <c r="L836" t="s">
        <v>1990</v>
      </c>
      <c r="O836">
        <v>28.6</v>
      </c>
      <c r="P836">
        <v>33417</v>
      </c>
      <c r="U836" t="s">
        <v>598</v>
      </c>
      <c r="V836" t="s">
        <v>586</v>
      </c>
      <c r="W836">
        <v>2.9</v>
      </c>
      <c r="X836">
        <v>115880</v>
      </c>
      <c r="Z836" s="202" t="s">
        <v>607</v>
      </c>
      <c r="AA836" t="s">
        <v>586</v>
      </c>
      <c r="AB836">
        <v>5.2</v>
      </c>
      <c r="AC836">
        <v>104472</v>
      </c>
      <c r="AG836" s="202" t="s">
        <v>598</v>
      </c>
      <c r="AH836" t="s">
        <v>586</v>
      </c>
      <c r="AI836">
        <v>2.9</v>
      </c>
      <c r="AJ836">
        <v>115880</v>
      </c>
    </row>
    <row r="837" spans="1:36" hidden="1">
      <c r="A837" s="202" t="s">
        <v>3609</v>
      </c>
      <c r="B837" t="s">
        <v>3610</v>
      </c>
      <c r="C837">
        <v>48061</v>
      </c>
      <c r="D837" t="s">
        <v>3576</v>
      </c>
      <c r="E837">
        <v>11</v>
      </c>
      <c r="G837">
        <v>31193</v>
      </c>
      <c r="H837">
        <v>39375</v>
      </c>
      <c r="I837">
        <v>52612.5</v>
      </c>
      <c r="J837" t="s">
        <v>1982</v>
      </c>
      <c r="K837">
        <v>26.299999999999997</v>
      </c>
      <c r="L837" t="s">
        <v>1983</v>
      </c>
      <c r="O837">
        <v>17.2</v>
      </c>
      <c r="P837">
        <v>39918</v>
      </c>
      <c r="U837" t="s">
        <v>604</v>
      </c>
      <c r="V837" t="s">
        <v>586</v>
      </c>
      <c r="W837">
        <v>7.6</v>
      </c>
      <c r="X837">
        <v>109911</v>
      </c>
      <c r="Z837" s="202" t="s">
        <v>598</v>
      </c>
      <c r="AA837" t="s">
        <v>586</v>
      </c>
      <c r="AB837">
        <v>2.9</v>
      </c>
      <c r="AC837">
        <v>115880</v>
      </c>
      <c r="AG837" s="202" t="s">
        <v>604</v>
      </c>
      <c r="AH837" t="s">
        <v>586</v>
      </c>
      <c r="AI837">
        <v>7.6</v>
      </c>
      <c r="AJ837">
        <v>109911</v>
      </c>
    </row>
    <row r="838" spans="1:36" hidden="1">
      <c r="A838" s="202" t="s">
        <v>3611</v>
      </c>
      <c r="B838" t="s">
        <v>3612</v>
      </c>
      <c r="C838">
        <v>48061</v>
      </c>
      <c r="D838" t="s">
        <v>3576</v>
      </c>
      <c r="E838">
        <v>11</v>
      </c>
      <c r="G838">
        <v>31193</v>
      </c>
      <c r="H838">
        <v>39375</v>
      </c>
      <c r="I838">
        <v>52612.5</v>
      </c>
      <c r="J838" t="s">
        <v>2000</v>
      </c>
      <c r="K838">
        <v>26.299999999999997</v>
      </c>
      <c r="L838" t="s">
        <v>1990</v>
      </c>
      <c r="O838">
        <v>36</v>
      </c>
      <c r="P838">
        <v>33731</v>
      </c>
      <c r="U838" t="s">
        <v>603</v>
      </c>
      <c r="V838" t="s">
        <v>586</v>
      </c>
      <c r="W838">
        <v>1.9</v>
      </c>
      <c r="X838">
        <v>111442</v>
      </c>
      <c r="Z838" s="202" t="s">
        <v>604</v>
      </c>
      <c r="AA838" t="s">
        <v>586</v>
      </c>
      <c r="AB838">
        <v>7.6</v>
      </c>
      <c r="AC838">
        <v>109911</v>
      </c>
      <c r="AG838" s="202" t="s">
        <v>603</v>
      </c>
      <c r="AH838" t="s">
        <v>586</v>
      </c>
      <c r="AI838">
        <v>1.9</v>
      </c>
      <c r="AJ838">
        <v>111442</v>
      </c>
    </row>
    <row r="839" spans="1:36" hidden="1">
      <c r="A839" s="202" t="s">
        <v>3613</v>
      </c>
      <c r="B839" t="s">
        <v>3614</v>
      </c>
      <c r="C839">
        <v>48061</v>
      </c>
      <c r="D839" t="s">
        <v>3576</v>
      </c>
      <c r="E839">
        <v>11</v>
      </c>
      <c r="G839">
        <v>31193</v>
      </c>
      <c r="H839">
        <v>39375</v>
      </c>
      <c r="I839">
        <v>52612.5</v>
      </c>
      <c r="J839" t="s">
        <v>1993</v>
      </c>
      <c r="K839">
        <v>26.299999999999997</v>
      </c>
      <c r="L839" t="s">
        <v>1990</v>
      </c>
      <c r="O839">
        <v>47.6</v>
      </c>
      <c r="P839">
        <v>30729</v>
      </c>
      <c r="U839" t="s">
        <v>590</v>
      </c>
      <c r="V839" t="s">
        <v>586</v>
      </c>
      <c r="W839">
        <v>1.4</v>
      </c>
      <c r="X839">
        <v>178287</v>
      </c>
      <c r="Z839" s="202" t="s">
        <v>603</v>
      </c>
      <c r="AA839" t="s">
        <v>586</v>
      </c>
      <c r="AB839">
        <v>1.9</v>
      </c>
      <c r="AC839">
        <v>111442</v>
      </c>
      <c r="AG839" s="202" t="s">
        <v>590</v>
      </c>
      <c r="AH839" t="s">
        <v>586</v>
      </c>
      <c r="AI839">
        <v>1.4</v>
      </c>
      <c r="AJ839">
        <v>178287</v>
      </c>
    </row>
    <row r="840" spans="1:36" hidden="1">
      <c r="A840" s="202" t="s">
        <v>3615</v>
      </c>
      <c r="B840" t="s">
        <v>3616</v>
      </c>
      <c r="C840">
        <v>48061</v>
      </c>
      <c r="D840" t="s">
        <v>3576</v>
      </c>
      <c r="E840">
        <v>11</v>
      </c>
      <c r="G840">
        <v>31193</v>
      </c>
      <c r="H840">
        <v>39375</v>
      </c>
      <c r="I840">
        <v>52612.5</v>
      </c>
      <c r="J840" t="s">
        <v>1993</v>
      </c>
      <c r="K840">
        <v>26.299999999999997</v>
      </c>
      <c r="L840" t="s">
        <v>1990</v>
      </c>
      <c r="O840">
        <v>32.6</v>
      </c>
      <c r="P840">
        <v>23423</v>
      </c>
      <c r="U840" t="s">
        <v>611</v>
      </c>
      <c r="V840" t="s">
        <v>586</v>
      </c>
      <c r="W840">
        <v>7.7</v>
      </c>
      <c r="X840">
        <v>112500</v>
      </c>
      <c r="Z840" s="202" t="s">
        <v>590</v>
      </c>
      <c r="AA840" t="s">
        <v>586</v>
      </c>
      <c r="AB840">
        <v>1.4</v>
      </c>
      <c r="AC840">
        <v>178287</v>
      </c>
      <c r="AG840" s="202" t="s">
        <v>611</v>
      </c>
      <c r="AH840" t="s">
        <v>586</v>
      </c>
      <c r="AI840">
        <v>7.7</v>
      </c>
      <c r="AJ840">
        <v>112500</v>
      </c>
    </row>
    <row r="841" spans="1:36" hidden="1">
      <c r="A841" s="202" t="s">
        <v>3617</v>
      </c>
      <c r="B841" t="s">
        <v>3618</v>
      </c>
      <c r="C841">
        <v>48061</v>
      </c>
      <c r="D841" t="s">
        <v>3576</v>
      </c>
      <c r="E841">
        <v>11</v>
      </c>
      <c r="G841">
        <v>31193</v>
      </c>
      <c r="H841">
        <v>39375</v>
      </c>
      <c r="I841">
        <v>52612.5</v>
      </c>
      <c r="J841" t="s">
        <v>1993</v>
      </c>
      <c r="K841">
        <v>26.299999999999997</v>
      </c>
      <c r="L841" t="s">
        <v>1990</v>
      </c>
      <c r="O841">
        <v>52.1</v>
      </c>
      <c r="P841">
        <v>16962</v>
      </c>
      <c r="U841" t="s">
        <v>602</v>
      </c>
      <c r="V841" t="s">
        <v>586</v>
      </c>
      <c r="W841">
        <v>0</v>
      </c>
      <c r="X841">
        <v>176302</v>
      </c>
      <c r="Z841" s="202" t="s">
        <v>611</v>
      </c>
      <c r="AA841" t="s">
        <v>586</v>
      </c>
      <c r="AB841">
        <v>7.7</v>
      </c>
      <c r="AC841">
        <v>112500</v>
      </c>
      <c r="AG841" s="202" t="s">
        <v>602</v>
      </c>
      <c r="AH841" t="s">
        <v>586</v>
      </c>
      <c r="AI841">
        <v>0</v>
      </c>
      <c r="AJ841">
        <v>176302</v>
      </c>
    </row>
    <row r="842" spans="1:36" hidden="1">
      <c r="A842" s="202" t="s">
        <v>3619</v>
      </c>
      <c r="B842" t="s">
        <v>3620</v>
      </c>
      <c r="C842">
        <v>48061</v>
      </c>
      <c r="D842" t="s">
        <v>3576</v>
      </c>
      <c r="E842">
        <v>11</v>
      </c>
      <c r="G842">
        <v>31193</v>
      </c>
      <c r="H842">
        <v>39375</v>
      </c>
      <c r="I842">
        <v>52612.5</v>
      </c>
      <c r="J842" t="s">
        <v>1993</v>
      </c>
      <c r="K842">
        <v>26.299999999999997</v>
      </c>
      <c r="L842" t="s">
        <v>1990</v>
      </c>
      <c r="O842">
        <v>26.8</v>
      </c>
      <c r="P842">
        <v>26518</v>
      </c>
      <c r="U842" t="s">
        <v>601</v>
      </c>
      <c r="V842" t="s">
        <v>586</v>
      </c>
      <c r="W842">
        <v>6.6</v>
      </c>
      <c r="X842">
        <v>112259</v>
      </c>
      <c r="Z842" s="202" t="s">
        <v>602</v>
      </c>
      <c r="AA842" t="s">
        <v>586</v>
      </c>
      <c r="AB842">
        <v>0</v>
      </c>
      <c r="AC842">
        <v>176302</v>
      </c>
      <c r="AG842" s="202" t="s">
        <v>601</v>
      </c>
      <c r="AH842" t="s">
        <v>586</v>
      </c>
      <c r="AI842">
        <v>6.6</v>
      </c>
      <c r="AJ842">
        <v>112259</v>
      </c>
    </row>
    <row r="843" spans="1:36" hidden="1">
      <c r="A843" s="202" t="s">
        <v>3621</v>
      </c>
      <c r="B843" t="s">
        <v>3622</v>
      </c>
      <c r="C843">
        <v>48061</v>
      </c>
      <c r="D843" t="s">
        <v>3576</v>
      </c>
      <c r="E843">
        <v>11</v>
      </c>
      <c r="G843">
        <v>31193</v>
      </c>
      <c r="H843">
        <v>39375</v>
      </c>
      <c r="I843">
        <v>52612.5</v>
      </c>
      <c r="J843" t="s">
        <v>1993</v>
      </c>
      <c r="K843">
        <v>26.299999999999997</v>
      </c>
      <c r="L843" t="s">
        <v>1990</v>
      </c>
      <c r="O843">
        <v>47.2</v>
      </c>
      <c r="P843">
        <v>27022</v>
      </c>
      <c r="U843" t="s">
        <v>599</v>
      </c>
      <c r="V843" t="s">
        <v>586</v>
      </c>
      <c r="W843">
        <v>2.2999999999999998</v>
      </c>
      <c r="X843">
        <v>114013</v>
      </c>
      <c r="Z843" s="202" t="s">
        <v>601</v>
      </c>
      <c r="AA843" t="s">
        <v>586</v>
      </c>
      <c r="AB843">
        <v>6.6</v>
      </c>
      <c r="AC843">
        <v>112259</v>
      </c>
      <c r="AG843" s="202" t="s">
        <v>599</v>
      </c>
      <c r="AH843" t="s">
        <v>586</v>
      </c>
      <c r="AI843">
        <v>2.2999999999999998</v>
      </c>
      <c r="AJ843">
        <v>114013</v>
      </c>
    </row>
    <row r="844" spans="1:36" hidden="1">
      <c r="A844" s="202" t="s">
        <v>3623</v>
      </c>
      <c r="B844" t="s">
        <v>3624</v>
      </c>
      <c r="C844">
        <v>48061</v>
      </c>
      <c r="D844" t="s">
        <v>3576</v>
      </c>
      <c r="E844">
        <v>11</v>
      </c>
      <c r="G844">
        <v>31193</v>
      </c>
      <c r="H844">
        <v>39375</v>
      </c>
      <c r="I844">
        <v>52612.5</v>
      </c>
      <c r="J844" t="s">
        <v>1982</v>
      </c>
      <c r="K844">
        <v>26.299999999999997</v>
      </c>
      <c r="L844" t="s">
        <v>1983</v>
      </c>
      <c r="O844">
        <v>15.4</v>
      </c>
      <c r="P844">
        <v>46250</v>
      </c>
      <c r="U844" t="s">
        <v>609</v>
      </c>
      <c r="V844" t="s">
        <v>586</v>
      </c>
      <c r="W844">
        <v>5.5</v>
      </c>
      <c r="X844" t="s">
        <v>364</v>
      </c>
      <c r="Z844" s="202" t="s">
        <v>599</v>
      </c>
      <c r="AA844" t="s">
        <v>586</v>
      </c>
      <c r="AB844">
        <v>2.2999999999999998</v>
      </c>
      <c r="AC844">
        <v>114013</v>
      </c>
      <c r="AG844" s="202" t="s">
        <v>609</v>
      </c>
      <c r="AH844" t="s">
        <v>586</v>
      </c>
      <c r="AI844">
        <v>5.5</v>
      </c>
      <c r="AJ844" t="s">
        <v>364</v>
      </c>
    </row>
    <row r="845" spans="1:36" hidden="1">
      <c r="A845" s="202" t="s">
        <v>3625</v>
      </c>
      <c r="B845" t="s">
        <v>3626</v>
      </c>
      <c r="C845">
        <v>48061</v>
      </c>
      <c r="D845" t="s">
        <v>3576</v>
      </c>
      <c r="E845">
        <v>11</v>
      </c>
      <c r="G845">
        <v>31193</v>
      </c>
      <c r="H845">
        <v>39375</v>
      </c>
      <c r="I845">
        <v>52612.5</v>
      </c>
      <c r="J845" t="s">
        <v>1986</v>
      </c>
      <c r="K845">
        <v>26.299999999999997</v>
      </c>
      <c r="L845" t="s">
        <v>1983</v>
      </c>
      <c r="O845">
        <v>6.1</v>
      </c>
      <c r="P845">
        <v>84280</v>
      </c>
      <c r="U845" t="s">
        <v>626</v>
      </c>
      <c r="V845" t="s">
        <v>586</v>
      </c>
      <c r="W845">
        <v>0</v>
      </c>
      <c r="X845">
        <v>72895</v>
      </c>
      <c r="Z845" s="202" t="s">
        <v>609</v>
      </c>
      <c r="AA845" t="s">
        <v>586</v>
      </c>
      <c r="AB845">
        <v>5.5</v>
      </c>
      <c r="AC845" t="s">
        <v>364</v>
      </c>
      <c r="AG845" s="202" t="s">
        <v>626</v>
      </c>
      <c r="AH845" t="s">
        <v>586</v>
      </c>
      <c r="AI845">
        <v>0</v>
      </c>
      <c r="AJ845">
        <v>72895</v>
      </c>
    </row>
    <row r="846" spans="1:36" hidden="1">
      <c r="A846" s="202" t="s">
        <v>3627</v>
      </c>
      <c r="B846" t="s">
        <v>3628</v>
      </c>
      <c r="C846">
        <v>48061</v>
      </c>
      <c r="D846" t="s">
        <v>3576</v>
      </c>
      <c r="E846">
        <v>11</v>
      </c>
      <c r="G846">
        <v>31193</v>
      </c>
      <c r="H846">
        <v>39375</v>
      </c>
      <c r="I846">
        <v>52612.5</v>
      </c>
      <c r="J846" t="s">
        <v>1982</v>
      </c>
      <c r="K846">
        <v>26.299999999999997</v>
      </c>
      <c r="L846" t="s">
        <v>1983</v>
      </c>
      <c r="O846">
        <v>18.5</v>
      </c>
      <c r="P846">
        <v>47612</v>
      </c>
      <c r="U846" t="s">
        <v>647</v>
      </c>
      <c r="V846" t="s">
        <v>586</v>
      </c>
      <c r="W846">
        <v>8.5</v>
      </c>
      <c r="X846">
        <v>64682</v>
      </c>
      <c r="Z846" s="202" t="s">
        <v>626</v>
      </c>
      <c r="AA846" t="s">
        <v>586</v>
      </c>
      <c r="AB846">
        <v>0</v>
      </c>
      <c r="AC846">
        <v>72895</v>
      </c>
      <c r="AG846" s="202" t="s">
        <v>647</v>
      </c>
      <c r="AH846" t="s">
        <v>586</v>
      </c>
      <c r="AI846">
        <v>8.5</v>
      </c>
      <c r="AJ846">
        <v>64682</v>
      </c>
    </row>
    <row r="847" spans="1:36" hidden="1">
      <c r="A847" s="202" t="s">
        <v>3629</v>
      </c>
      <c r="B847" t="s">
        <v>3630</v>
      </c>
      <c r="C847">
        <v>48061</v>
      </c>
      <c r="D847" t="s">
        <v>3576</v>
      </c>
      <c r="E847">
        <v>11</v>
      </c>
      <c r="G847">
        <v>31193</v>
      </c>
      <c r="H847">
        <v>39375</v>
      </c>
      <c r="I847">
        <v>52612.5</v>
      </c>
      <c r="J847" t="s">
        <v>1986</v>
      </c>
      <c r="K847">
        <v>26.299999999999997</v>
      </c>
      <c r="L847" t="s">
        <v>1983</v>
      </c>
      <c r="O847">
        <v>13.9</v>
      </c>
      <c r="P847">
        <v>54193</v>
      </c>
      <c r="U847" t="s">
        <v>612</v>
      </c>
      <c r="V847" t="s">
        <v>586</v>
      </c>
      <c r="W847">
        <v>9.6999999999999993</v>
      </c>
      <c r="X847">
        <v>85875</v>
      </c>
      <c r="Z847" s="202" t="s">
        <v>647</v>
      </c>
      <c r="AA847" t="s">
        <v>586</v>
      </c>
      <c r="AB847">
        <v>8.5</v>
      </c>
      <c r="AC847">
        <v>64682</v>
      </c>
      <c r="AG847" s="202" t="s">
        <v>612</v>
      </c>
      <c r="AH847" t="s">
        <v>586</v>
      </c>
      <c r="AI847">
        <v>9.6999999999999993</v>
      </c>
      <c r="AJ847">
        <v>85875</v>
      </c>
    </row>
    <row r="848" spans="1:36" hidden="1">
      <c r="A848" s="202" t="s">
        <v>3631</v>
      </c>
      <c r="B848" t="s">
        <v>3632</v>
      </c>
      <c r="C848">
        <v>48061</v>
      </c>
      <c r="D848" t="s">
        <v>3576</v>
      </c>
      <c r="E848">
        <v>11</v>
      </c>
      <c r="G848">
        <v>31193</v>
      </c>
      <c r="H848">
        <v>39375</v>
      </c>
      <c r="I848">
        <v>52612.5</v>
      </c>
      <c r="J848" t="s">
        <v>1993</v>
      </c>
      <c r="K848">
        <v>26.299999999999997</v>
      </c>
      <c r="L848" t="s">
        <v>1990</v>
      </c>
      <c r="O848">
        <v>30.9</v>
      </c>
      <c r="P848">
        <v>31190</v>
      </c>
      <c r="U848" t="s">
        <v>596</v>
      </c>
      <c r="V848" t="s">
        <v>586</v>
      </c>
      <c r="W848">
        <v>6.2</v>
      </c>
      <c r="X848">
        <v>122048</v>
      </c>
      <c r="Z848" s="202" t="s">
        <v>612</v>
      </c>
      <c r="AA848" t="s">
        <v>586</v>
      </c>
      <c r="AB848">
        <v>9.6999999999999993</v>
      </c>
      <c r="AC848">
        <v>85875</v>
      </c>
      <c r="AG848" s="202" t="s">
        <v>596</v>
      </c>
      <c r="AH848" t="s">
        <v>586</v>
      </c>
      <c r="AI848">
        <v>6.2</v>
      </c>
      <c r="AJ848">
        <v>122048</v>
      </c>
    </row>
    <row r="849" spans="1:36" hidden="1">
      <c r="A849" s="202" t="s">
        <v>3633</v>
      </c>
      <c r="B849" t="s">
        <v>3634</v>
      </c>
      <c r="C849">
        <v>48061</v>
      </c>
      <c r="D849" t="s">
        <v>3576</v>
      </c>
      <c r="E849">
        <v>11</v>
      </c>
      <c r="G849">
        <v>31193</v>
      </c>
      <c r="H849">
        <v>39375</v>
      </c>
      <c r="I849">
        <v>52612.5</v>
      </c>
      <c r="J849" t="s">
        <v>1993</v>
      </c>
      <c r="K849">
        <v>26.299999999999997</v>
      </c>
      <c r="L849" t="s">
        <v>1990</v>
      </c>
      <c r="O849">
        <v>41.2</v>
      </c>
      <c r="P849">
        <v>19589</v>
      </c>
      <c r="U849" t="s">
        <v>591</v>
      </c>
      <c r="V849" t="s">
        <v>586</v>
      </c>
      <c r="W849">
        <v>3.6</v>
      </c>
      <c r="X849">
        <v>147232</v>
      </c>
      <c r="Z849" s="202" t="s">
        <v>596</v>
      </c>
      <c r="AA849" t="s">
        <v>586</v>
      </c>
      <c r="AB849">
        <v>6.2</v>
      </c>
      <c r="AC849">
        <v>122048</v>
      </c>
      <c r="AG849" s="202" t="s">
        <v>591</v>
      </c>
      <c r="AH849" t="s">
        <v>586</v>
      </c>
      <c r="AI849">
        <v>3.6</v>
      </c>
      <c r="AJ849">
        <v>147232</v>
      </c>
    </row>
    <row r="850" spans="1:36" hidden="1">
      <c r="A850" s="202" t="s">
        <v>3635</v>
      </c>
      <c r="B850" t="s">
        <v>3636</v>
      </c>
      <c r="C850">
        <v>48061</v>
      </c>
      <c r="D850" t="s">
        <v>3576</v>
      </c>
      <c r="E850">
        <v>11</v>
      </c>
      <c r="G850">
        <v>31193</v>
      </c>
      <c r="H850">
        <v>39375</v>
      </c>
      <c r="I850">
        <v>52612.5</v>
      </c>
      <c r="J850" t="s">
        <v>2000</v>
      </c>
      <c r="K850">
        <v>26.299999999999997</v>
      </c>
      <c r="L850" t="s">
        <v>1983</v>
      </c>
      <c r="O850">
        <v>24</v>
      </c>
      <c r="P850">
        <v>36745</v>
      </c>
      <c r="U850" t="s">
        <v>605</v>
      </c>
      <c r="V850" t="s">
        <v>586</v>
      </c>
      <c r="W850">
        <v>1.8</v>
      </c>
      <c r="X850">
        <v>84261</v>
      </c>
      <c r="Z850" s="202" t="s">
        <v>591</v>
      </c>
      <c r="AA850" t="s">
        <v>586</v>
      </c>
      <c r="AB850">
        <v>3.6</v>
      </c>
      <c r="AC850">
        <v>147232</v>
      </c>
      <c r="AG850" s="202" t="s">
        <v>605</v>
      </c>
      <c r="AH850" t="s">
        <v>586</v>
      </c>
      <c r="AI850">
        <v>1.8</v>
      </c>
      <c r="AJ850">
        <v>84261</v>
      </c>
    </row>
    <row r="851" spans="1:36" hidden="1">
      <c r="A851" s="202" t="s">
        <v>3637</v>
      </c>
      <c r="B851" t="s">
        <v>3638</v>
      </c>
      <c r="C851">
        <v>48061</v>
      </c>
      <c r="D851" t="s">
        <v>3576</v>
      </c>
      <c r="E851">
        <v>11</v>
      </c>
      <c r="G851">
        <v>31193</v>
      </c>
      <c r="H851">
        <v>39375</v>
      </c>
      <c r="I851">
        <v>52612.5</v>
      </c>
      <c r="J851" t="s">
        <v>2000</v>
      </c>
      <c r="K851">
        <v>26.299999999999997</v>
      </c>
      <c r="L851" t="s">
        <v>1990</v>
      </c>
      <c r="O851">
        <v>43.2</v>
      </c>
      <c r="P851">
        <v>32326</v>
      </c>
      <c r="U851" t="s">
        <v>635</v>
      </c>
      <c r="V851" t="s">
        <v>586</v>
      </c>
      <c r="W851">
        <v>7.7</v>
      </c>
      <c r="X851">
        <v>76130</v>
      </c>
      <c r="Z851" s="202" t="s">
        <v>605</v>
      </c>
      <c r="AA851" t="s">
        <v>586</v>
      </c>
      <c r="AB851">
        <v>1.8</v>
      </c>
      <c r="AC851">
        <v>84261</v>
      </c>
      <c r="AG851" s="202" t="s">
        <v>635</v>
      </c>
      <c r="AH851" t="s">
        <v>586</v>
      </c>
      <c r="AI851">
        <v>7.7</v>
      </c>
      <c r="AJ851">
        <v>76130</v>
      </c>
    </row>
    <row r="852" spans="1:36" hidden="1">
      <c r="A852" s="202" t="s">
        <v>3639</v>
      </c>
      <c r="B852" t="s">
        <v>3640</v>
      </c>
      <c r="C852">
        <v>48061</v>
      </c>
      <c r="D852" t="s">
        <v>3576</v>
      </c>
      <c r="E852">
        <v>11</v>
      </c>
      <c r="G852">
        <v>31193</v>
      </c>
      <c r="H852">
        <v>39375</v>
      </c>
      <c r="I852">
        <v>52612.5</v>
      </c>
      <c r="J852" t="s">
        <v>1993</v>
      </c>
      <c r="K852">
        <v>26.299999999999997</v>
      </c>
      <c r="L852" t="s">
        <v>1990</v>
      </c>
      <c r="O852">
        <v>52.3</v>
      </c>
      <c r="P852">
        <v>24063</v>
      </c>
      <c r="U852" t="s">
        <v>633</v>
      </c>
      <c r="V852" t="s">
        <v>586</v>
      </c>
      <c r="W852">
        <v>2.8</v>
      </c>
      <c r="X852">
        <v>109453</v>
      </c>
      <c r="Z852" s="202" t="s">
        <v>635</v>
      </c>
      <c r="AA852" t="s">
        <v>586</v>
      </c>
      <c r="AB852">
        <v>7.7</v>
      </c>
      <c r="AC852">
        <v>76130</v>
      </c>
      <c r="AG852" s="202" t="s">
        <v>633</v>
      </c>
      <c r="AH852" t="s">
        <v>586</v>
      </c>
      <c r="AI852">
        <v>2.8</v>
      </c>
      <c r="AJ852">
        <v>109453</v>
      </c>
    </row>
    <row r="853" spans="1:36" hidden="1">
      <c r="A853" s="202" t="s">
        <v>3641</v>
      </c>
      <c r="B853" t="s">
        <v>3642</v>
      </c>
      <c r="C853">
        <v>48061</v>
      </c>
      <c r="D853" t="s">
        <v>3576</v>
      </c>
      <c r="E853">
        <v>11</v>
      </c>
      <c r="G853">
        <v>31193</v>
      </c>
      <c r="H853">
        <v>39375</v>
      </c>
      <c r="I853">
        <v>52612.5</v>
      </c>
      <c r="J853" t="s">
        <v>1982</v>
      </c>
      <c r="K853">
        <v>26.299999999999997</v>
      </c>
      <c r="L853" t="s">
        <v>1983</v>
      </c>
      <c r="O853">
        <v>25.6</v>
      </c>
      <c r="P853">
        <v>47422</v>
      </c>
      <c r="U853" t="s">
        <v>606</v>
      </c>
      <c r="V853" t="s">
        <v>586</v>
      </c>
      <c r="W853">
        <v>1.8</v>
      </c>
      <c r="X853">
        <v>119464</v>
      </c>
      <c r="Z853" s="202" t="s">
        <v>633</v>
      </c>
      <c r="AA853" t="s">
        <v>586</v>
      </c>
      <c r="AB853">
        <v>2.8</v>
      </c>
      <c r="AC853">
        <v>109453</v>
      </c>
      <c r="AG853" s="202" t="s">
        <v>606</v>
      </c>
      <c r="AH853" t="s">
        <v>586</v>
      </c>
      <c r="AI853">
        <v>1.8</v>
      </c>
      <c r="AJ853">
        <v>119464</v>
      </c>
    </row>
    <row r="854" spans="1:36" hidden="1">
      <c r="A854" s="202" t="s">
        <v>3643</v>
      </c>
      <c r="B854" t="s">
        <v>3644</v>
      </c>
      <c r="C854">
        <v>48061</v>
      </c>
      <c r="D854" t="s">
        <v>3576</v>
      </c>
      <c r="E854">
        <v>11</v>
      </c>
      <c r="G854">
        <v>31193</v>
      </c>
      <c r="H854">
        <v>39375</v>
      </c>
      <c r="I854">
        <v>52612.5</v>
      </c>
      <c r="J854" t="s">
        <v>2000</v>
      </c>
      <c r="K854">
        <v>26.299999999999997</v>
      </c>
      <c r="L854" t="s">
        <v>1990</v>
      </c>
      <c r="O854">
        <v>38.700000000000003</v>
      </c>
      <c r="P854">
        <v>37176</v>
      </c>
      <c r="U854" t="s">
        <v>595</v>
      </c>
      <c r="V854" t="s">
        <v>586</v>
      </c>
      <c r="W854">
        <v>2.2999999999999998</v>
      </c>
      <c r="X854">
        <v>121571</v>
      </c>
      <c r="Z854" s="202" t="s">
        <v>606</v>
      </c>
      <c r="AA854" t="s">
        <v>586</v>
      </c>
      <c r="AB854">
        <v>1.8</v>
      </c>
      <c r="AC854">
        <v>119464</v>
      </c>
      <c r="AG854" s="202" t="s">
        <v>595</v>
      </c>
      <c r="AH854" t="s">
        <v>586</v>
      </c>
      <c r="AI854">
        <v>2.2999999999999998</v>
      </c>
      <c r="AJ854">
        <v>121571</v>
      </c>
    </row>
    <row r="855" spans="1:36" hidden="1">
      <c r="A855" s="202" t="s">
        <v>3645</v>
      </c>
      <c r="B855" t="s">
        <v>3646</v>
      </c>
      <c r="C855">
        <v>48061</v>
      </c>
      <c r="D855" t="s">
        <v>3576</v>
      </c>
      <c r="E855">
        <v>11</v>
      </c>
      <c r="G855">
        <v>31193</v>
      </c>
      <c r="H855">
        <v>39375</v>
      </c>
      <c r="I855">
        <v>52612.5</v>
      </c>
      <c r="J855" t="s">
        <v>2000</v>
      </c>
      <c r="K855">
        <v>26.299999999999997</v>
      </c>
      <c r="L855" t="s">
        <v>1983</v>
      </c>
      <c r="O855">
        <v>24.1</v>
      </c>
      <c r="P855">
        <v>37991</v>
      </c>
      <c r="U855" t="s">
        <v>600</v>
      </c>
      <c r="V855" t="s">
        <v>586</v>
      </c>
      <c r="W855">
        <v>4.5999999999999996</v>
      </c>
      <c r="X855">
        <v>103942</v>
      </c>
      <c r="Z855" s="202" t="s">
        <v>595</v>
      </c>
      <c r="AA855" t="s">
        <v>586</v>
      </c>
      <c r="AB855">
        <v>2.2999999999999998</v>
      </c>
      <c r="AC855">
        <v>121571</v>
      </c>
      <c r="AG855" s="202" t="s">
        <v>600</v>
      </c>
      <c r="AH855" t="s">
        <v>586</v>
      </c>
      <c r="AI855">
        <v>4.5999999999999996</v>
      </c>
      <c r="AJ855">
        <v>103942</v>
      </c>
    </row>
    <row r="856" spans="1:36" hidden="1">
      <c r="A856" s="202" t="s">
        <v>3647</v>
      </c>
      <c r="B856" t="s">
        <v>3648</v>
      </c>
      <c r="C856">
        <v>48061</v>
      </c>
      <c r="D856" t="s">
        <v>3576</v>
      </c>
      <c r="E856">
        <v>11</v>
      </c>
      <c r="G856">
        <v>31193</v>
      </c>
      <c r="H856">
        <v>39375</v>
      </c>
      <c r="I856">
        <v>52612.5</v>
      </c>
      <c r="J856" t="s">
        <v>1993</v>
      </c>
      <c r="K856">
        <v>26.299999999999997</v>
      </c>
      <c r="L856" t="s">
        <v>1990</v>
      </c>
      <c r="O856">
        <v>29.5</v>
      </c>
      <c r="P856">
        <v>28043</v>
      </c>
      <c r="U856" t="s">
        <v>645</v>
      </c>
      <c r="V856" t="s">
        <v>586</v>
      </c>
      <c r="W856">
        <v>10</v>
      </c>
      <c r="X856">
        <v>56585</v>
      </c>
      <c r="Z856" s="202" t="s">
        <v>600</v>
      </c>
      <c r="AA856" t="s">
        <v>586</v>
      </c>
      <c r="AB856">
        <v>4.5999999999999996</v>
      </c>
      <c r="AC856">
        <v>103942</v>
      </c>
      <c r="AG856" s="202" t="s">
        <v>645</v>
      </c>
      <c r="AH856" t="s">
        <v>586</v>
      </c>
      <c r="AI856">
        <v>10</v>
      </c>
      <c r="AJ856">
        <v>56585</v>
      </c>
    </row>
    <row r="857" spans="1:36" hidden="1">
      <c r="A857" s="202" t="s">
        <v>3649</v>
      </c>
      <c r="B857" t="s">
        <v>3650</v>
      </c>
      <c r="C857">
        <v>48061</v>
      </c>
      <c r="D857" t="s">
        <v>3576</v>
      </c>
      <c r="E857">
        <v>11</v>
      </c>
      <c r="G857">
        <v>31193</v>
      </c>
      <c r="H857">
        <v>39375</v>
      </c>
      <c r="I857">
        <v>52612.5</v>
      </c>
      <c r="J857" t="s">
        <v>2000</v>
      </c>
      <c r="K857">
        <v>26.299999999999997</v>
      </c>
      <c r="L857" t="s">
        <v>1983</v>
      </c>
      <c r="O857">
        <v>23.4</v>
      </c>
      <c r="P857">
        <v>37009</v>
      </c>
      <c r="U857" t="s">
        <v>614</v>
      </c>
      <c r="V857" t="s">
        <v>586</v>
      </c>
      <c r="W857">
        <v>1.4</v>
      </c>
      <c r="X857">
        <v>124819</v>
      </c>
      <c r="Z857" s="202" t="s">
        <v>645</v>
      </c>
      <c r="AA857" t="s">
        <v>586</v>
      </c>
      <c r="AB857">
        <v>10</v>
      </c>
      <c r="AC857">
        <v>56585</v>
      </c>
      <c r="AG857" s="202" t="s">
        <v>614</v>
      </c>
      <c r="AH857" t="s">
        <v>586</v>
      </c>
      <c r="AI857">
        <v>1.4</v>
      </c>
      <c r="AJ857">
        <v>124819</v>
      </c>
    </row>
    <row r="858" spans="1:36" hidden="1">
      <c r="A858" s="202" t="s">
        <v>3651</v>
      </c>
      <c r="B858" t="s">
        <v>3652</v>
      </c>
      <c r="C858">
        <v>48061</v>
      </c>
      <c r="D858" t="s">
        <v>3576</v>
      </c>
      <c r="E858">
        <v>11</v>
      </c>
      <c r="G858">
        <v>31193</v>
      </c>
      <c r="H858">
        <v>39375</v>
      </c>
      <c r="I858">
        <v>52612.5</v>
      </c>
      <c r="J858" t="s">
        <v>2000</v>
      </c>
      <c r="K858">
        <v>26.299999999999997</v>
      </c>
      <c r="L858" t="s">
        <v>1983</v>
      </c>
      <c r="O858">
        <v>22.6</v>
      </c>
      <c r="P858">
        <v>34453</v>
      </c>
      <c r="U858" t="s">
        <v>634</v>
      </c>
      <c r="V858" t="s">
        <v>586</v>
      </c>
      <c r="W858">
        <v>10.6</v>
      </c>
      <c r="X858">
        <v>85667</v>
      </c>
      <c r="Z858" s="202" t="s">
        <v>614</v>
      </c>
      <c r="AA858" t="s">
        <v>586</v>
      </c>
      <c r="AB858">
        <v>1.4</v>
      </c>
      <c r="AC858">
        <v>124819</v>
      </c>
      <c r="AG858" s="202" t="s">
        <v>634</v>
      </c>
      <c r="AH858" t="s">
        <v>586</v>
      </c>
      <c r="AI858">
        <v>10.6</v>
      </c>
      <c r="AJ858">
        <v>85667</v>
      </c>
    </row>
    <row r="859" spans="1:36" hidden="1">
      <c r="A859" s="202" t="s">
        <v>3653</v>
      </c>
      <c r="B859" t="s">
        <v>3654</v>
      </c>
      <c r="C859">
        <v>48061</v>
      </c>
      <c r="D859" t="s">
        <v>3576</v>
      </c>
      <c r="E859">
        <v>11</v>
      </c>
      <c r="G859">
        <v>31193</v>
      </c>
      <c r="H859">
        <v>39375</v>
      </c>
      <c r="I859">
        <v>52612.5</v>
      </c>
      <c r="J859" t="s">
        <v>1993</v>
      </c>
      <c r="K859">
        <v>26.299999999999997</v>
      </c>
      <c r="L859" t="s">
        <v>1990</v>
      </c>
      <c r="O859">
        <v>27.4</v>
      </c>
      <c r="P859">
        <v>29322</v>
      </c>
      <c r="U859" t="s">
        <v>652</v>
      </c>
      <c r="V859" t="s">
        <v>586</v>
      </c>
      <c r="W859">
        <v>17.3</v>
      </c>
      <c r="X859">
        <v>58676</v>
      </c>
      <c r="Z859" s="202" t="s">
        <v>634</v>
      </c>
      <c r="AA859" t="s">
        <v>586</v>
      </c>
      <c r="AB859">
        <v>10.6</v>
      </c>
      <c r="AC859">
        <v>85667</v>
      </c>
      <c r="AG859" s="202" t="s">
        <v>652</v>
      </c>
      <c r="AH859" t="s">
        <v>586</v>
      </c>
      <c r="AI859">
        <v>17.3</v>
      </c>
      <c r="AJ859">
        <v>58676</v>
      </c>
    </row>
    <row r="860" spans="1:36" hidden="1">
      <c r="A860" s="202" t="s">
        <v>3655</v>
      </c>
      <c r="B860" t="s">
        <v>3656</v>
      </c>
      <c r="C860">
        <v>48061</v>
      </c>
      <c r="D860" t="s">
        <v>3576</v>
      </c>
      <c r="E860">
        <v>11</v>
      </c>
      <c r="G860">
        <v>31193</v>
      </c>
      <c r="H860">
        <v>39375</v>
      </c>
      <c r="I860">
        <v>52612.5</v>
      </c>
      <c r="J860" t="s">
        <v>1982</v>
      </c>
      <c r="K860">
        <v>26.299999999999997</v>
      </c>
      <c r="L860" t="s">
        <v>1983</v>
      </c>
      <c r="O860">
        <v>15.2</v>
      </c>
      <c r="P860">
        <v>51571</v>
      </c>
      <c r="U860" t="s">
        <v>646</v>
      </c>
      <c r="V860" t="s">
        <v>586</v>
      </c>
      <c r="W860">
        <v>9</v>
      </c>
      <c r="X860">
        <v>58846</v>
      </c>
      <c r="Z860" s="202" t="s">
        <v>652</v>
      </c>
      <c r="AA860" t="s">
        <v>586</v>
      </c>
      <c r="AB860">
        <v>17.3</v>
      </c>
      <c r="AC860">
        <v>58676</v>
      </c>
      <c r="AG860" s="202" t="s">
        <v>646</v>
      </c>
      <c r="AH860" t="s">
        <v>586</v>
      </c>
      <c r="AI860">
        <v>9</v>
      </c>
      <c r="AJ860">
        <v>58846</v>
      </c>
    </row>
    <row r="861" spans="1:36" hidden="1">
      <c r="A861" s="202" t="s">
        <v>3657</v>
      </c>
      <c r="B861" t="s">
        <v>3658</v>
      </c>
      <c r="C861">
        <v>48061</v>
      </c>
      <c r="D861" t="s">
        <v>3576</v>
      </c>
      <c r="E861">
        <v>11</v>
      </c>
      <c r="G861">
        <v>31193</v>
      </c>
      <c r="H861">
        <v>39375</v>
      </c>
      <c r="I861">
        <v>52612.5</v>
      </c>
      <c r="J861" t="s">
        <v>1986</v>
      </c>
      <c r="K861">
        <v>26.299999999999997</v>
      </c>
      <c r="L861" t="s">
        <v>1983</v>
      </c>
      <c r="O861">
        <v>13.3</v>
      </c>
      <c r="P861">
        <v>59831</v>
      </c>
      <c r="U861" t="s">
        <v>624</v>
      </c>
      <c r="V861" t="s">
        <v>586</v>
      </c>
      <c r="W861">
        <v>21</v>
      </c>
      <c r="X861">
        <v>97542</v>
      </c>
      <c r="Z861" s="202" t="s">
        <v>646</v>
      </c>
      <c r="AA861" t="s">
        <v>586</v>
      </c>
      <c r="AB861">
        <v>9</v>
      </c>
      <c r="AC861">
        <v>58846</v>
      </c>
      <c r="AG861" s="202" t="s">
        <v>624</v>
      </c>
      <c r="AH861" t="s">
        <v>586</v>
      </c>
      <c r="AI861">
        <v>21</v>
      </c>
      <c r="AJ861">
        <v>97542</v>
      </c>
    </row>
    <row r="862" spans="1:36" hidden="1">
      <c r="A862" s="202" t="s">
        <v>3659</v>
      </c>
      <c r="B862" t="s">
        <v>3660</v>
      </c>
      <c r="C862">
        <v>48061</v>
      </c>
      <c r="D862" t="s">
        <v>3576</v>
      </c>
      <c r="E862">
        <v>11</v>
      </c>
      <c r="G862">
        <v>31193</v>
      </c>
      <c r="H862">
        <v>39375</v>
      </c>
      <c r="I862">
        <v>52612.5</v>
      </c>
      <c r="J862" t="s">
        <v>1982</v>
      </c>
      <c r="K862">
        <v>26.299999999999997</v>
      </c>
      <c r="L862" t="s">
        <v>1983</v>
      </c>
      <c r="O862">
        <v>13.6</v>
      </c>
      <c r="P862">
        <v>47285</v>
      </c>
      <c r="U862" t="s">
        <v>663</v>
      </c>
      <c r="V862" t="s">
        <v>586</v>
      </c>
      <c r="W862">
        <v>20.9</v>
      </c>
      <c r="X862">
        <v>55043</v>
      </c>
      <c r="Z862" s="202" t="s">
        <v>624</v>
      </c>
      <c r="AA862" t="s">
        <v>586</v>
      </c>
      <c r="AB862">
        <v>21</v>
      </c>
      <c r="AC862">
        <v>97542</v>
      </c>
      <c r="AG862" s="202" t="s">
        <v>663</v>
      </c>
      <c r="AH862" t="s">
        <v>586</v>
      </c>
      <c r="AI862">
        <v>20.9</v>
      </c>
      <c r="AJ862">
        <v>55043</v>
      </c>
    </row>
    <row r="863" spans="1:36" hidden="1">
      <c r="A863" s="202" t="s">
        <v>3661</v>
      </c>
      <c r="B863" t="s">
        <v>3662</v>
      </c>
      <c r="C863">
        <v>48061</v>
      </c>
      <c r="D863" t="s">
        <v>3576</v>
      </c>
      <c r="E863">
        <v>11</v>
      </c>
      <c r="G863">
        <v>31193</v>
      </c>
      <c r="H863">
        <v>39375</v>
      </c>
      <c r="I863">
        <v>52612.5</v>
      </c>
      <c r="J863" t="s">
        <v>1982</v>
      </c>
      <c r="K863">
        <v>26.299999999999997</v>
      </c>
      <c r="L863" t="s">
        <v>1983</v>
      </c>
      <c r="O863">
        <v>2.5</v>
      </c>
      <c r="P863">
        <v>48262</v>
      </c>
      <c r="U863" t="s">
        <v>641</v>
      </c>
      <c r="V863" t="s">
        <v>586</v>
      </c>
      <c r="W863">
        <v>7.5</v>
      </c>
      <c r="X863">
        <v>61250</v>
      </c>
      <c r="Z863" s="202" t="s">
        <v>663</v>
      </c>
      <c r="AA863" t="s">
        <v>586</v>
      </c>
      <c r="AB863">
        <v>20.9</v>
      </c>
      <c r="AC863">
        <v>55043</v>
      </c>
      <c r="AG863" s="202" t="s">
        <v>641</v>
      </c>
      <c r="AH863" t="s">
        <v>586</v>
      </c>
      <c r="AI863">
        <v>7.5</v>
      </c>
      <c r="AJ863">
        <v>61250</v>
      </c>
    </row>
    <row r="864" spans="1:36" hidden="1">
      <c r="A864" s="202" t="s">
        <v>3663</v>
      </c>
      <c r="B864" t="s">
        <v>3664</v>
      </c>
      <c r="C864">
        <v>48061</v>
      </c>
      <c r="D864" t="s">
        <v>3576</v>
      </c>
      <c r="E864">
        <v>11</v>
      </c>
      <c r="G864">
        <v>31193</v>
      </c>
      <c r="H864">
        <v>39375</v>
      </c>
      <c r="I864">
        <v>52612.5</v>
      </c>
      <c r="J864" t="s">
        <v>1993</v>
      </c>
      <c r="K864">
        <v>26.299999999999997</v>
      </c>
      <c r="L864" t="s">
        <v>1983</v>
      </c>
      <c r="O864">
        <v>6.6</v>
      </c>
      <c r="P864">
        <v>22500</v>
      </c>
      <c r="U864" t="s">
        <v>642</v>
      </c>
      <c r="V864" t="s">
        <v>586</v>
      </c>
      <c r="W864">
        <v>3.5</v>
      </c>
      <c r="X864">
        <v>72979</v>
      </c>
      <c r="Z864" s="202" t="s">
        <v>641</v>
      </c>
      <c r="AA864" t="s">
        <v>586</v>
      </c>
      <c r="AB864">
        <v>7.5</v>
      </c>
      <c r="AC864">
        <v>61250</v>
      </c>
      <c r="AG864" s="202" t="s">
        <v>642</v>
      </c>
      <c r="AH864" t="s">
        <v>586</v>
      </c>
      <c r="AI864">
        <v>3.5</v>
      </c>
      <c r="AJ864">
        <v>72979</v>
      </c>
    </row>
    <row r="865" spans="1:36" hidden="1">
      <c r="A865" s="202" t="s">
        <v>3665</v>
      </c>
      <c r="B865" t="s">
        <v>3666</v>
      </c>
      <c r="C865">
        <v>48061</v>
      </c>
      <c r="D865" t="s">
        <v>3576</v>
      </c>
      <c r="E865">
        <v>11</v>
      </c>
      <c r="G865">
        <v>31193</v>
      </c>
      <c r="H865">
        <v>39375</v>
      </c>
      <c r="I865">
        <v>52612.5</v>
      </c>
      <c r="J865" t="s">
        <v>1986</v>
      </c>
      <c r="K865">
        <v>26.299999999999997</v>
      </c>
      <c r="L865" t="s">
        <v>1983</v>
      </c>
      <c r="O865">
        <v>13</v>
      </c>
      <c r="P865">
        <v>60087</v>
      </c>
      <c r="U865" t="s">
        <v>617</v>
      </c>
      <c r="V865" t="s">
        <v>586</v>
      </c>
      <c r="W865">
        <v>6.2</v>
      </c>
      <c r="X865">
        <v>139534</v>
      </c>
      <c r="Z865" s="202" t="s">
        <v>642</v>
      </c>
      <c r="AA865" t="s">
        <v>586</v>
      </c>
      <c r="AB865">
        <v>3.5</v>
      </c>
      <c r="AC865">
        <v>72979</v>
      </c>
      <c r="AG865" s="202" t="s">
        <v>617</v>
      </c>
      <c r="AH865" t="s">
        <v>586</v>
      </c>
      <c r="AI865">
        <v>6.2</v>
      </c>
      <c r="AJ865">
        <v>139534</v>
      </c>
    </row>
    <row r="866" spans="1:36" hidden="1">
      <c r="A866" s="202" t="s">
        <v>3667</v>
      </c>
      <c r="B866" t="s">
        <v>3668</v>
      </c>
      <c r="C866">
        <v>48061</v>
      </c>
      <c r="D866" t="s">
        <v>3576</v>
      </c>
      <c r="E866">
        <v>11</v>
      </c>
      <c r="G866">
        <v>31193</v>
      </c>
      <c r="H866">
        <v>39375</v>
      </c>
      <c r="I866">
        <v>52612.5</v>
      </c>
      <c r="J866" t="s">
        <v>1993</v>
      </c>
      <c r="K866">
        <v>26.299999999999997</v>
      </c>
      <c r="L866" t="s">
        <v>1983</v>
      </c>
      <c r="O866">
        <v>25.6</v>
      </c>
      <c r="P866">
        <v>28938</v>
      </c>
      <c r="U866" t="s">
        <v>622</v>
      </c>
      <c r="V866" t="s">
        <v>586</v>
      </c>
      <c r="W866">
        <v>7.4</v>
      </c>
      <c r="X866">
        <v>89646</v>
      </c>
      <c r="Z866" s="202" t="s">
        <v>617</v>
      </c>
      <c r="AA866" t="s">
        <v>586</v>
      </c>
      <c r="AB866">
        <v>6.2</v>
      </c>
      <c r="AC866">
        <v>139534</v>
      </c>
      <c r="AG866" s="202" t="s">
        <v>622</v>
      </c>
      <c r="AH866" t="s">
        <v>586</v>
      </c>
      <c r="AI866">
        <v>7.4</v>
      </c>
      <c r="AJ866">
        <v>89646</v>
      </c>
    </row>
    <row r="867" spans="1:36" hidden="1">
      <c r="A867" s="202" t="s">
        <v>3669</v>
      </c>
      <c r="B867" t="s">
        <v>3670</v>
      </c>
      <c r="C867">
        <v>48061</v>
      </c>
      <c r="D867" t="s">
        <v>3576</v>
      </c>
      <c r="E867">
        <v>11</v>
      </c>
      <c r="G867">
        <v>31193</v>
      </c>
      <c r="H867">
        <v>39375</v>
      </c>
      <c r="I867">
        <v>52612.5</v>
      </c>
      <c r="J867" t="s">
        <v>2000</v>
      </c>
      <c r="K867">
        <v>26.299999999999997</v>
      </c>
      <c r="L867" t="s">
        <v>1990</v>
      </c>
      <c r="O867">
        <v>39.299999999999997</v>
      </c>
      <c r="P867">
        <v>35469</v>
      </c>
      <c r="U867" t="s">
        <v>588</v>
      </c>
      <c r="V867" t="s">
        <v>586</v>
      </c>
      <c r="W867">
        <v>10</v>
      </c>
      <c r="X867">
        <v>202652</v>
      </c>
      <c r="Z867" s="202" t="s">
        <v>622</v>
      </c>
      <c r="AA867" t="s">
        <v>586</v>
      </c>
      <c r="AB867">
        <v>7.4</v>
      </c>
      <c r="AC867">
        <v>89646</v>
      </c>
      <c r="AG867" s="202" t="s">
        <v>588</v>
      </c>
      <c r="AH867" t="s">
        <v>586</v>
      </c>
      <c r="AI867">
        <v>10</v>
      </c>
      <c r="AJ867">
        <v>202652</v>
      </c>
    </row>
    <row r="868" spans="1:36" hidden="1">
      <c r="A868" s="202" t="s">
        <v>3671</v>
      </c>
      <c r="B868" t="s">
        <v>3672</v>
      </c>
      <c r="C868">
        <v>48061</v>
      </c>
      <c r="D868" t="s">
        <v>3576</v>
      </c>
      <c r="E868">
        <v>11</v>
      </c>
      <c r="G868">
        <v>31193</v>
      </c>
      <c r="H868">
        <v>39375</v>
      </c>
      <c r="I868">
        <v>52612.5</v>
      </c>
      <c r="J868" t="s">
        <v>1993</v>
      </c>
      <c r="K868">
        <v>26.299999999999997</v>
      </c>
      <c r="L868" t="s">
        <v>1983</v>
      </c>
      <c r="O868">
        <v>18.7</v>
      </c>
      <c r="P868">
        <v>27128</v>
      </c>
      <c r="U868" t="s">
        <v>594</v>
      </c>
      <c r="V868" t="s">
        <v>586</v>
      </c>
      <c r="W868">
        <v>8.8000000000000007</v>
      </c>
      <c r="X868">
        <v>125218</v>
      </c>
      <c r="Z868" s="202" t="s">
        <v>588</v>
      </c>
      <c r="AA868" t="s">
        <v>586</v>
      </c>
      <c r="AB868">
        <v>10</v>
      </c>
      <c r="AC868">
        <v>202652</v>
      </c>
      <c r="AG868" s="202" t="s">
        <v>594</v>
      </c>
      <c r="AH868" t="s">
        <v>586</v>
      </c>
      <c r="AI868">
        <v>8.8000000000000007</v>
      </c>
      <c r="AJ868">
        <v>125218</v>
      </c>
    </row>
    <row r="869" spans="1:36" hidden="1">
      <c r="A869" s="202" t="s">
        <v>3673</v>
      </c>
      <c r="B869" t="s">
        <v>3674</v>
      </c>
      <c r="C869">
        <v>48061</v>
      </c>
      <c r="D869" t="s">
        <v>3576</v>
      </c>
      <c r="E869">
        <v>11</v>
      </c>
      <c r="G869">
        <v>31193</v>
      </c>
      <c r="H869">
        <v>39375</v>
      </c>
      <c r="I869">
        <v>52612.5</v>
      </c>
      <c r="J869" t="s">
        <v>1986</v>
      </c>
      <c r="K869">
        <v>26.299999999999997</v>
      </c>
      <c r="L869" t="s">
        <v>1983</v>
      </c>
      <c r="O869">
        <v>15.8</v>
      </c>
      <c r="P869">
        <v>57148</v>
      </c>
      <c r="U869" t="s">
        <v>615</v>
      </c>
      <c r="V869" t="s">
        <v>586</v>
      </c>
      <c r="W869">
        <v>11.8</v>
      </c>
      <c r="X869">
        <v>115764</v>
      </c>
      <c r="Z869" s="202" t="s">
        <v>594</v>
      </c>
      <c r="AA869" t="s">
        <v>586</v>
      </c>
      <c r="AB869">
        <v>8.8000000000000007</v>
      </c>
      <c r="AC869">
        <v>125218</v>
      </c>
      <c r="AG869" s="202" t="s">
        <v>615</v>
      </c>
      <c r="AH869" t="s">
        <v>586</v>
      </c>
      <c r="AI869">
        <v>11.8</v>
      </c>
      <c r="AJ869">
        <v>115764</v>
      </c>
    </row>
    <row r="870" spans="1:36" hidden="1">
      <c r="A870" s="202" t="s">
        <v>3675</v>
      </c>
      <c r="B870" t="s">
        <v>3676</v>
      </c>
      <c r="C870">
        <v>48061</v>
      </c>
      <c r="D870" t="s">
        <v>3576</v>
      </c>
      <c r="E870">
        <v>11</v>
      </c>
      <c r="G870">
        <v>31193</v>
      </c>
      <c r="H870">
        <v>39375</v>
      </c>
      <c r="I870">
        <v>52612.5</v>
      </c>
      <c r="J870" t="s">
        <v>2000</v>
      </c>
      <c r="K870">
        <v>26.299999999999997</v>
      </c>
      <c r="L870" t="s">
        <v>1990</v>
      </c>
      <c r="O870">
        <v>33.799999999999997</v>
      </c>
      <c r="P870">
        <v>37367</v>
      </c>
      <c r="U870" t="s">
        <v>593</v>
      </c>
      <c r="V870" t="s">
        <v>586</v>
      </c>
      <c r="W870">
        <v>0</v>
      </c>
      <c r="X870">
        <v>137649</v>
      </c>
      <c r="Z870" s="202" t="s">
        <v>615</v>
      </c>
      <c r="AA870" t="s">
        <v>586</v>
      </c>
      <c r="AB870">
        <v>11.8</v>
      </c>
      <c r="AC870">
        <v>115764</v>
      </c>
      <c r="AG870" s="202" t="s">
        <v>593</v>
      </c>
      <c r="AH870" t="s">
        <v>586</v>
      </c>
      <c r="AI870">
        <v>0</v>
      </c>
      <c r="AJ870">
        <v>137649</v>
      </c>
    </row>
    <row r="871" spans="1:36" hidden="1">
      <c r="A871" s="202" t="s">
        <v>3677</v>
      </c>
      <c r="B871" t="s">
        <v>3678</v>
      </c>
      <c r="C871">
        <v>48061</v>
      </c>
      <c r="D871" t="s">
        <v>3576</v>
      </c>
      <c r="E871">
        <v>11</v>
      </c>
      <c r="G871">
        <v>31193</v>
      </c>
      <c r="H871">
        <v>39375</v>
      </c>
      <c r="I871">
        <v>52612.5</v>
      </c>
      <c r="J871" t="s">
        <v>1982</v>
      </c>
      <c r="K871">
        <v>26.299999999999997</v>
      </c>
      <c r="L871" t="s">
        <v>1983</v>
      </c>
      <c r="O871">
        <v>23.4</v>
      </c>
      <c r="P871">
        <v>52522</v>
      </c>
      <c r="U871" t="s">
        <v>592</v>
      </c>
      <c r="V871" t="s">
        <v>586</v>
      </c>
      <c r="W871">
        <v>3.3</v>
      </c>
      <c r="X871">
        <v>136294</v>
      </c>
      <c r="Z871" s="202" t="s">
        <v>593</v>
      </c>
      <c r="AA871" t="s">
        <v>586</v>
      </c>
      <c r="AB871">
        <v>0</v>
      </c>
      <c r="AC871">
        <v>137649</v>
      </c>
      <c r="AG871" s="202" t="s">
        <v>592</v>
      </c>
      <c r="AH871" t="s">
        <v>586</v>
      </c>
      <c r="AI871">
        <v>3.3</v>
      </c>
      <c r="AJ871">
        <v>136294</v>
      </c>
    </row>
    <row r="872" spans="1:36" hidden="1">
      <c r="A872" s="202" t="s">
        <v>3679</v>
      </c>
      <c r="B872" t="s">
        <v>3680</v>
      </c>
      <c r="C872">
        <v>48061</v>
      </c>
      <c r="D872" t="s">
        <v>3576</v>
      </c>
      <c r="E872">
        <v>11</v>
      </c>
      <c r="G872">
        <v>31193</v>
      </c>
      <c r="H872">
        <v>39375</v>
      </c>
      <c r="I872">
        <v>52612.5</v>
      </c>
      <c r="J872" t="s">
        <v>2000</v>
      </c>
      <c r="K872">
        <v>26.299999999999997</v>
      </c>
      <c r="L872" t="s">
        <v>1990</v>
      </c>
      <c r="O872">
        <v>32.299999999999997</v>
      </c>
      <c r="P872">
        <v>34982</v>
      </c>
      <c r="U872" t="s">
        <v>589</v>
      </c>
      <c r="V872" t="s">
        <v>586</v>
      </c>
      <c r="W872">
        <v>5.0999999999999996</v>
      </c>
      <c r="X872">
        <v>147422</v>
      </c>
      <c r="Z872" s="202" t="s">
        <v>592</v>
      </c>
      <c r="AA872" t="s">
        <v>586</v>
      </c>
      <c r="AB872">
        <v>3.3</v>
      </c>
      <c r="AC872">
        <v>136294</v>
      </c>
      <c r="AG872" s="202" t="s">
        <v>589</v>
      </c>
      <c r="AH872" t="s">
        <v>586</v>
      </c>
      <c r="AI872">
        <v>5.0999999999999996</v>
      </c>
      <c r="AJ872">
        <v>147422</v>
      </c>
    </row>
    <row r="873" spans="1:36" hidden="1">
      <c r="A873" s="202" t="s">
        <v>3681</v>
      </c>
      <c r="B873" t="s">
        <v>3682</v>
      </c>
      <c r="C873">
        <v>48061</v>
      </c>
      <c r="D873" t="s">
        <v>3576</v>
      </c>
      <c r="E873">
        <v>11</v>
      </c>
      <c r="G873">
        <v>31193</v>
      </c>
      <c r="H873">
        <v>39375</v>
      </c>
      <c r="I873">
        <v>52612.5</v>
      </c>
      <c r="J873" t="s">
        <v>1986</v>
      </c>
      <c r="K873">
        <v>26.299999999999997</v>
      </c>
      <c r="L873" t="s">
        <v>1983</v>
      </c>
      <c r="O873">
        <v>15.6</v>
      </c>
      <c r="P873">
        <v>58160</v>
      </c>
      <c r="U873" t="s">
        <v>632</v>
      </c>
      <c r="V873" t="s">
        <v>586</v>
      </c>
      <c r="W873">
        <v>15.6</v>
      </c>
      <c r="X873">
        <v>80317</v>
      </c>
      <c r="Z873" s="202" t="s">
        <v>589</v>
      </c>
      <c r="AA873" t="s">
        <v>586</v>
      </c>
      <c r="AB873">
        <v>5.0999999999999996</v>
      </c>
      <c r="AC873">
        <v>147422</v>
      </c>
      <c r="AG873" s="202" t="s">
        <v>632</v>
      </c>
      <c r="AH873" t="s">
        <v>586</v>
      </c>
      <c r="AI873">
        <v>15.6</v>
      </c>
      <c r="AJ873">
        <v>80317</v>
      </c>
    </row>
    <row r="874" spans="1:36" hidden="1">
      <c r="A874" s="202" t="s">
        <v>3683</v>
      </c>
      <c r="B874" t="s">
        <v>3684</v>
      </c>
      <c r="C874">
        <v>48061</v>
      </c>
      <c r="D874" t="s">
        <v>3576</v>
      </c>
      <c r="E874">
        <v>11</v>
      </c>
      <c r="G874">
        <v>31193</v>
      </c>
      <c r="H874">
        <v>39375</v>
      </c>
      <c r="I874">
        <v>52612.5</v>
      </c>
      <c r="J874" t="s">
        <v>1986</v>
      </c>
      <c r="K874">
        <v>26.299999999999997</v>
      </c>
      <c r="L874" t="s">
        <v>1990</v>
      </c>
      <c r="O874">
        <v>32.200000000000003</v>
      </c>
      <c r="P874">
        <v>52703</v>
      </c>
      <c r="U874" t="s">
        <v>662</v>
      </c>
      <c r="V874" t="s">
        <v>586</v>
      </c>
      <c r="W874">
        <v>7.8</v>
      </c>
      <c r="X874">
        <v>51000</v>
      </c>
      <c r="Z874" s="202" t="s">
        <v>632</v>
      </c>
      <c r="AA874" t="s">
        <v>586</v>
      </c>
      <c r="AB874">
        <v>15.6</v>
      </c>
      <c r="AC874">
        <v>80317</v>
      </c>
      <c r="AG874" s="202" t="s">
        <v>662</v>
      </c>
      <c r="AH874" t="s">
        <v>586</v>
      </c>
      <c r="AI874">
        <v>7.8</v>
      </c>
      <c r="AJ874">
        <v>51000</v>
      </c>
    </row>
    <row r="875" spans="1:36" hidden="1">
      <c r="A875" s="202" t="s">
        <v>3685</v>
      </c>
      <c r="B875" t="s">
        <v>3686</v>
      </c>
      <c r="C875">
        <v>48061</v>
      </c>
      <c r="D875" t="s">
        <v>3576</v>
      </c>
      <c r="E875">
        <v>11</v>
      </c>
      <c r="G875">
        <v>31193</v>
      </c>
      <c r="H875">
        <v>39375</v>
      </c>
      <c r="I875">
        <v>52612.5</v>
      </c>
      <c r="J875" t="s">
        <v>1986</v>
      </c>
      <c r="K875">
        <v>26.299999999999997</v>
      </c>
      <c r="L875" t="s">
        <v>1983</v>
      </c>
      <c r="O875">
        <v>15.4</v>
      </c>
      <c r="P875">
        <v>53397</v>
      </c>
      <c r="U875" t="s">
        <v>597</v>
      </c>
      <c r="V875" t="s">
        <v>586</v>
      </c>
      <c r="W875">
        <v>0.9</v>
      </c>
      <c r="X875">
        <v>121417</v>
      </c>
      <c r="Z875" s="202" t="s">
        <v>662</v>
      </c>
      <c r="AA875" t="s">
        <v>586</v>
      </c>
      <c r="AB875">
        <v>7.8</v>
      </c>
      <c r="AC875">
        <v>51000</v>
      </c>
      <c r="AG875" s="202" t="s">
        <v>597</v>
      </c>
      <c r="AH875" t="s">
        <v>586</v>
      </c>
      <c r="AI875">
        <v>0.9</v>
      </c>
      <c r="AJ875">
        <v>121417</v>
      </c>
    </row>
    <row r="876" spans="1:36" hidden="1">
      <c r="A876" s="202" t="s">
        <v>3687</v>
      </c>
      <c r="B876" t="s">
        <v>3688</v>
      </c>
      <c r="C876">
        <v>48061</v>
      </c>
      <c r="D876" t="s">
        <v>3576</v>
      </c>
      <c r="E876">
        <v>11</v>
      </c>
      <c r="G876">
        <v>31193</v>
      </c>
      <c r="H876">
        <v>39375</v>
      </c>
      <c r="I876">
        <v>52612.5</v>
      </c>
      <c r="J876" t="s">
        <v>1982</v>
      </c>
      <c r="K876">
        <v>26.299999999999997</v>
      </c>
      <c r="L876" t="s">
        <v>1990</v>
      </c>
      <c r="O876">
        <v>41.4</v>
      </c>
      <c r="P876">
        <v>45223</v>
      </c>
      <c r="U876" t="s">
        <v>670</v>
      </c>
      <c r="V876" t="s">
        <v>586</v>
      </c>
      <c r="W876">
        <v>2.8</v>
      </c>
      <c r="X876">
        <v>45729</v>
      </c>
      <c r="Z876" s="202" t="s">
        <v>597</v>
      </c>
      <c r="AA876" t="s">
        <v>586</v>
      </c>
      <c r="AB876">
        <v>0.9</v>
      </c>
      <c r="AC876">
        <v>121417</v>
      </c>
      <c r="AG876" s="202" t="s">
        <v>670</v>
      </c>
      <c r="AH876" t="s">
        <v>586</v>
      </c>
      <c r="AI876">
        <v>2.8</v>
      </c>
      <c r="AJ876">
        <v>45729</v>
      </c>
    </row>
    <row r="877" spans="1:36" hidden="1">
      <c r="A877" s="202" t="s">
        <v>3689</v>
      </c>
      <c r="B877" t="s">
        <v>3690</v>
      </c>
      <c r="C877">
        <v>48061</v>
      </c>
      <c r="D877" t="s">
        <v>3576</v>
      </c>
      <c r="E877">
        <v>11</v>
      </c>
      <c r="G877">
        <v>31193</v>
      </c>
      <c r="H877">
        <v>39375</v>
      </c>
      <c r="I877">
        <v>52612.5</v>
      </c>
      <c r="J877" t="s">
        <v>1986</v>
      </c>
      <c r="K877">
        <v>26.299999999999997</v>
      </c>
      <c r="L877" t="s">
        <v>1983</v>
      </c>
      <c r="O877">
        <v>9.3000000000000007</v>
      </c>
      <c r="P877">
        <v>68578</v>
      </c>
      <c r="U877" t="s">
        <v>608</v>
      </c>
      <c r="V877" t="s">
        <v>586</v>
      </c>
      <c r="W877">
        <v>2.7</v>
      </c>
      <c r="X877">
        <v>110595</v>
      </c>
      <c r="Z877" s="202" t="s">
        <v>670</v>
      </c>
      <c r="AA877" t="s">
        <v>586</v>
      </c>
      <c r="AB877">
        <v>2.8</v>
      </c>
      <c r="AC877">
        <v>45729</v>
      </c>
      <c r="AG877" s="202" t="s">
        <v>608</v>
      </c>
      <c r="AH877" t="s">
        <v>586</v>
      </c>
      <c r="AI877">
        <v>2.7</v>
      </c>
      <c r="AJ877">
        <v>110595</v>
      </c>
    </row>
    <row r="878" spans="1:36" hidden="1">
      <c r="A878" s="202" t="s">
        <v>3691</v>
      </c>
      <c r="B878" t="s">
        <v>3692</v>
      </c>
      <c r="C878">
        <v>48061</v>
      </c>
      <c r="D878" t="s">
        <v>3576</v>
      </c>
      <c r="E878">
        <v>11</v>
      </c>
      <c r="G878">
        <v>31193</v>
      </c>
      <c r="H878">
        <v>39375</v>
      </c>
      <c r="I878">
        <v>52612.5</v>
      </c>
      <c r="J878" t="s">
        <v>2000</v>
      </c>
      <c r="K878">
        <v>26.299999999999997</v>
      </c>
      <c r="L878" t="s">
        <v>1990</v>
      </c>
      <c r="O878">
        <v>27.7</v>
      </c>
      <c r="P878">
        <v>38185</v>
      </c>
      <c r="U878" t="s">
        <v>650</v>
      </c>
      <c r="V878" t="s">
        <v>586</v>
      </c>
      <c r="W878">
        <v>3.8</v>
      </c>
      <c r="X878">
        <v>63735</v>
      </c>
      <c r="Z878" s="202" t="s">
        <v>608</v>
      </c>
      <c r="AA878" t="s">
        <v>586</v>
      </c>
      <c r="AB878">
        <v>2.7</v>
      </c>
      <c r="AC878">
        <v>110595</v>
      </c>
      <c r="AG878" s="202" t="s">
        <v>650</v>
      </c>
      <c r="AH878" t="s">
        <v>586</v>
      </c>
      <c r="AI878">
        <v>3.8</v>
      </c>
      <c r="AJ878">
        <v>63735</v>
      </c>
    </row>
    <row r="879" spans="1:36" hidden="1">
      <c r="A879" s="202" t="s">
        <v>3693</v>
      </c>
      <c r="B879" t="s">
        <v>3694</v>
      </c>
      <c r="C879">
        <v>48061</v>
      </c>
      <c r="D879" t="s">
        <v>3576</v>
      </c>
      <c r="E879">
        <v>11</v>
      </c>
      <c r="G879">
        <v>31193</v>
      </c>
      <c r="H879">
        <v>39375</v>
      </c>
      <c r="I879">
        <v>52612.5</v>
      </c>
      <c r="J879" t="s">
        <v>1993</v>
      </c>
      <c r="K879">
        <v>26.299999999999997</v>
      </c>
      <c r="L879" t="s">
        <v>1990</v>
      </c>
      <c r="O879">
        <v>45.9</v>
      </c>
      <c r="P879">
        <v>25114</v>
      </c>
      <c r="U879" t="s">
        <v>620</v>
      </c>
      <c r="V879" t="s">
        <v>586</v>
      </c>
      <c r="W879">
        <v>5.3</v>
      </c>
      <c r="X879">
        <v>88553</v>
      </c>
      <c r="Z879" s="202" t="s">
        <v>650</v>
      </c>
      <c r="AA879" t="s">
        <v>586</v>
      </c>
      <c r="AB879">
        <v>3.8</v>
      </c>
      <c r="AC879">
        <v>63735</v>
      </c>
      <c r="AG879" s="202" t="s">
        <v>620</v>
      </c>
      <c r="AH879" t="s">
        <v>586</v>
      </c>
      <c r="AI879">
        <v>5.3</v>
      </c>
      <c r="AJ879">
        <v>88553</v>
      </c>
    </row>
    <row r="880" spans="1:36" hidden="1">
      <c r="A880" s="202" t="s">
        <v>3695</v>
      </c>
      <c r="B880" t="s">
        <v>3696</v>
      </c>
      <c r="C880">
        <v>48061</v>
      </c>
      <c r="D880" t="s">
        <v>3576</v>
      </c>
      <c r="E880">
        <v>11</v>
      </c>
      <c r="G880">
        <v>31193</v>
      </c>
      <c r="H880">
        <v>39375</v>
      </c>
      <c r="I880">
        <v>52612.5</v>
      </c>
      <c r="J880" t="s">
        <v>1986</v>
      </c>
      <c r="K880">
        <v>26.299999999999997</v>
      </c>
      <c r="L880" t="s">
        <v>1990</v>
      </c>
      <c r="O880">
        <v>32.5</v>
      </c>
      <c r="P880">
        <v>60442</v>
      </c>
      <c r="U880" t="s">
        <v>616</v>
      </c>
      <c r="V880" t="s">
        <v>586</v>
      </c>
      <c r="W880">
        <v>1.5</v>
      </c>
      <c r="X880">
        <v>116300</v>
      </c>
      <c r="Z880" s="202" t="s">
        <v>620</v>
      </c>
      <c r="AA880" t="s">
        <v>586</v>
      </c>
      <c r="AB880">
        <v>5.3</v>
      </c>
      <c r="AC880">
        <v>88553</v>
      </c>
      <c r="AG880" s="202" t="s">
        <v>616</v>
      </c>
      <c r="AH880" t="s">
        <v>586</v>
      </c>
      <c r="AI880">
        <v>1.5</v>
      </c>
      <c r="AJ880" s="203">
        <v>116300</v>
      </c>
    </row>
    <row r="881" spans="1:36" hidden="1">
      <c r="A881" s="202" t="s">
        <v>3697</v>
      </c>
      <c r="B881" t="s">
        <v>3698</v>
      </c>
      <c r="C881">
        <v>48061</v>
      </c>
      <c r="D881" t="s">
        <v>3576</v>
      </c>
      <c r="E881">
        <v>11</v>
      </c>
      <c r="G881">
        <v>31193</v>
      </c>
      <c r="H881">
        <v>39375</v>
      </c>
      <c r="I881">
        <v>52612.5</v>
      </c>
      <c r="J881" t="s">
        <v>2000</v>
      </c>
      <c r="K881">
        <v>26.299999999999997</v>
      </c>
      <c r="L881" t="s">
        <v>1983</v>
      </c>
      <c r="O881">
        <v>23.9</v>
      </c>
      <c r="P881">
        <v>38949</v>
      </c>
      <c r="U881" t="s">
        <v>639</v>
      </c>
      <c r="V881" t="s">
        <v>586</v>
      </c>
      <c r="W881">
        <v>14.7</v>
      </c>
      <c r="X881">
        <v>66023</v>
      </c>
      <c r="Z881" s="202" t="s">
        <v>616</v>
      </c>
      <c r="AA881" t="s">
        <v>586</v>
      </c>
      <c r="AB881">
        <v>1.5</v>
      </c>
      <c r="AC881" s="203">
        <v>116300</v>
      </c>
      <c r="AG881" s="202" t="s">
        <v>639</v>
      </c>
      <c r="AH881" t="s">
        <v>586</v>
      </c>
      <c r="AI881">
        <v>14.7</v>
      </c>
      <c r="AJ881" s="203">
        <v>66023</v>
      </c>
    </row>
    <row r="882" spans="1:36" hidden="1">
      <c r="A882" s="202" t="s">
        <v>3699</v>
      </c>
      <c r="B882" t="s">
        <v>3700</v>
      </c>
      <c r="C882">
        <v>48061</v>
      </c>
      <c r="D882" t="s">
        <v>3576</v>
      </c>
      <c r="E882">
        <v>11</v>
      </c>
      <c r="G882">
        <v>31193</v>
      </c>
      <c r="H882">
        <v>39375</v>
      </c>
      <c r="I882">
        <v>52612.5</v>
      </c>
      <c r="J882" t="s">
        <v>1993</v>
      </c>
      <c r="K882">
        <v>26.299999999999997</v>
      </c>
      <c r="L882" t="s">
        <v>1990</v>
      </c>
      <c r="O882">
        <v>31.4</v>
      </c>
      <c r="P882">
        <v>21032</v>
      </c>
      <c r="U882" t="s">
        <v>678</v>
      </c>
      <c r="V882" t="s">
        <v>586</v>
      </c>
      <c r="W882">
        <v>15.7</v>
      </c>
      <c r="X882">
        <v>44375</v>
      </c>
      <c r="Z882" s="202" t="s">
        <v>639</v>
      </c>
      <c r="AA882" t="s">
        <v>586</v>
      </c>
      <c r="AB882">
        <v>14.7</v>
      </c>
      <c r="AC882" s="203">
        <v>66023</v>
      </c>
      <c r="AG882" s="202" t="s">
        <v>678</v>
      </c>
      <c r="AH882" t="s">
        <v>586</v>
      </c>
      <c r="AI882">
        <v>15.7</v>
      </c>
      <c r="AJ882">
        <v>44375</v>
      </c>
    </row>
    <row r="883" spans="1:36" hidden="1">
      <c r="A883" s="202" t="s">
        <v>3701</v>
      </c>
      <c r="B883" t="s">
        <v>3702</v>
      </c>
      <c r="C883">
        <v>48061</v>
      </c>
      <c r="D883" t="s">
        <v>3576</v>
      </c>
      <c r="E883">
        <v>11</v>
      </c>
      <c r="G883">
        <v>31193</v>
      </c>
      <c r="H883">
        <v>39375</v>
      </c>
      <c r="I883">
        <v>52612.5</v>
      </c>
      <c r="J883" t="s">
        <v>1982</v>
      </c>
      <c r="K883">
        <v>26.299999999999997</v>
      </c>
      <c r="L883" t="s">
        <v>1983</v>
      </c>
      <c r="O883">
        <v>24.8</v>
      </c>
      <c r="P883">
        <v>40500</v>
      </c>
      <c r="U883" t="s">
        <v>659</v>
      </c>
      <c r="V883" t="s">
        <v>586</v>
      </c>
      <c r="W883">
        <v>19.2</v>
      </c>
      <c r="X883">
        <v>63125</v>
      </c>
      <c r="Z883" s="202" t="s">
        <v>678</v>
      </c>
      <c r="AA883" t="s">
        <v>586</v>
      </c>
      <c r="AB883">
        <v>15.7</v>
      </c>
      <c r="AC883">
        <v>44375</v>
      </c>
      <c r="AG883" s="202" t="s">
        <v>659</v>
      </c>
      <c r="AH883" t="s">
        <v>586</v>
      </c>
      <c r="AI883">
        <v>19.2</v>
      </c>
      <c r="AJ883" s="203">
        <v>63125</v>
      </c>
    </row>
    <row r="884" spans="1:36" hidden="1">
      <c r="A884" s="202" t="s">
        <v>3703</v>
      </c>
      <c r="B884" t="s">
        <v>3704</v>
      </c>
      <c r="C884">
        <v>48061</v>
      </c>
      <c r="D884" t="s">
        <v>3576</v>
      </c>
      <c r="E884">
        <v>11</v>
      </c>
      <c r="G884">
        <v>31193</v>
      </c>
      <c r="H884">
        <v>39375</v>
      </c>
      <c r="I884">
        <v>52612.5</v>
      </c>
      <c r="J884" t="s">
        <v>1986</v>
      </c>
      <c r="K884">
        <v>26.299999999999997</v>
      </c>
      <c r="L884" t="s">
        <v>1983</v>
      </c>
      <c r="O884">
        <v>24.6</v>
      </c>
      <c r="P884">
        <v>55438</v>
      </c>
      <c r="U884" t="s">
        <v>671</v>
      </c>
      <c r="V884" t="s">
        <v>586</v>
      </c>
      <c r="W884">
        <v>15.9</v>
      </c>
      <c r="X884">
        <v>72683</v>
      </c>
      <c r="Z884" s="202" t="s">
        <v>659</v>
      </c>
      <c r="AA884" t="s">
        <v>586</v>
      </c>
      <c r="AB884">
        <v>19.2</v>
      </c>
      <c r="AC884" s="203">
        <v>63125</v>
      </c>
      <c r="AG884" s="202" t="s">
        <v>671</v>
      </c>
      <c r="AH884" t="s">
        <v>586</v>
      </c>
      <c r="AI884">
        <v>15.9</v>
      </c>
      <c r="AJ884">
        <v>72683</v>
      </c>
    </row>
    <row r="885" spans="1:36" hidden="1">
      <c r="A885" s="202" t="s">
        <v>3705</v>
      </c>
      <c r="B885" t="s">
        <v>3706</v>
      </c>
      <c r="C885">
        <v>48061</v>
      </c>
      <c r="D885" t="s">
        <v>3576</v>
      </c>
      <c r="E885">
        <v>11</v>
      </c>
      <c r="G885">
        <v>31193</v>
      </c>
      <c r="H885">
        <v>39375</v>
      </c>
      <c r="I885">
        <v>52612.5</v>
      </c>
      <c r="J885" t="s">
        <v>1986</v>
      </c>
      <c r="K885">
        <v>26.299999999999997</v>
      </c>
      <c r="L885" t="s">
        <v>1983</v>
      </c>
      <c r="O885">
        <v>6.5</v>
      </c>
      <c r="P885">
        <v>110819</v>
      </c>
      <c r="U885" t="s">
        <v>638</v>
      </c>
      <c r="V885" t="s">
        <v>586</v>
      </c>
      <c r="W885">
        <v>25.3</v>
      </c>
      <c r="X885">
        <v>64412</v>
      </c>
      <c r="Z885" s="202" t="s">
        <v>671</v>
      </c>
      <c r="AA885" t="s">
        <v>586</v>
      </c>
      <c r="AB885">
        <v>15.9</v>
      </c>
      <c r="AC885">
        <v>72683</v>
      </c>
      <c r="AG885" s="202" t="s">
        <v>638</v>
      </c>
      <c r="AH885" t="s">
        <v>586</v>
      </c>
      <c r="AI885">
        <v>25.3</v>
      </c>
      <c r="AJ885">
        <v>64412</v>
      </c>
    </row>
    <row r="886" spans="1:36" hidden="1">
      <c r="A886" s="202" t="s">
        <v>3707</v>
      </c>
      <c r="B886" t="s">
        <v>3708</v>
      </c>
      <c r="C886">
        <v>48061</v>
      </c>
      <c r="D886" t="s">
        <v>3576</v>
      </c>
      <c r="E886">
        <v>11</v>
      </c>
      <c r="G886">
        <v>31193</v>
      </c>
      <c r="H886">
        <v>39375</v>
      </c>
      <c r="I886">
        <v>52612.5</v>
      </c>
      <c r="J886" t="s">
        <v>1986</v>
      </c>
      <c r="K886">
        <v>26.299999999999997</v>
      </c>
      <c r="L886" t="s">
        <v>1983</v>
      </c>
      <c r="O886">
        <v>4.8</v>
      </c>
      <c r="P886">
        <v>59334</v>
      </c>
      <c r="U886" t="s">
        <v>649</v>
      </c>
      <c r="V886" t="s">
        <v>586</v>
      </c>
      <c r="W886">
        <v>9.1</v>
      </c>
      <c r="X886">
        <v>64323</v>
      </c>
      <c r="Z886" s="202" t="s">
        <v>638</v>
      </c>
      <c r="AA886" t="s">
        <v>586</v>
      </c>
      <c r="AB886">
        <v>25.3</v>
      </c>
      <c r="AC886">
        <v>64412</v>
      </c>
      <c r="AG886" s="202" t="s">
        <v>649</v>
      </c>
      <c r="AH886" t="s">
        <v>586</v>
      </c>
      <c r="AI886">
        <v>9.1</v>
      </c>
      <c r="AJ886">
        <v>64323</v>
      </c>
    </row>
    <row r="887" spans="1:36" hidden="1">
      <c r="A887" s="202" t="s">
        <v>3709</v>
      </c>
      <c r="B887" t="s">
        <v>3710</v>
      </c>
      <c r="C887">
        <v>48061</v>
      </c>
      <c r="D887" t="s">
        <v>3576</v>
      </c>
      <c r="E887">
        <v>11</v>
      </c>
      <c r="G887">
        <v>31193</v>
      </c>
      <c r="H887">
        <v>39375</v>
      </c>
      <c r="I887">
        <v>52612.5</v>
      </c>
      <c r="J887" t="s">
        <v>1986</v>
      </c>
      <c r="K887">
        <v>26.299999999999997</v>
      </c>
      <c r="L887" t="s">
        <v>1983</v>
      </c>
      <c r="O887">
        <v>17.899999999999999</v>
      </c>
      <c r="P887">
        <v>64620</v>
      </c>
      <c r="U887" t="s">
        <v>669</v>
      </c>
      <c r="V887" t="s">
        <v>586</v>
      </c>
      <c r="W887">
        <v>32.5</v>
      </c>
      <c r="X887">
        <v>42007</v>
      </c>
      <c r="Z887" s="202" t="s">
        <v>649</v>
      </c>
      <c r="AA887" t="s">
        <v>586</v>
      </c>
      <c r="AB887">
        <v>9.1</v>
      </c>
      <c r="AC887">
        <v>64323</v>
      </c>
      <c r="AG887" s="202" t="s">
        <v>669</v>
      </c>
      <c r="AH887" t="s">
        <v>586</v>
      </c>
      <c r="AI887">
        <v>32.5</v>
      </c>
      <c r="AJ887">
        <v>42007</v>
      </c>
    </row>
    <row r="888" spans="1:36" hidden="1">
      <c r="A888" s="202" t="s">
        <v>3711</v>
      </c>
      <c r="B888" t="s">
        <v>3712</v>
      </c>
      <c r="C888">
        <v>48061</v>
      </c>
      <c r="D888" t="s">
        <v>3576</v>
      </c>
      <c r="E888">
        <v>11</v>
      </c>
      <c r="G888">
        <v>31193</v>
      </c>
      <c r="H888">
        <v>39375</v>
      </c>
      <c r="I888">
        <v>52612.5</v>
      </c>
      <c r="J888" t="s">
        <v>2000</v>
      </c>
      <c r="K888">
        <v>26.299999999999997</v>
      </c>
      <c r="L888" t="s">
        <v>1990</v>
      </c>
      <c r="O888">
        <v>34.200000000000003</v>
      </c>
      <c r="P888">
        <v>31454</v>
      </c>
      <c r="U888" t="s">
        <v>637</v>
      </c>
      <c r="V888" t="s">
        <v>586</v>
      </c>
      <c r="W888">
        <v>4.4000000000000004</v>
      </c>
      <c r="X888">
        <v>77102</v>
      </c>
      <c r="Z888" s="202" t="s">
        <v>669</v>
      </c>
      <c r="AA888" t="s">
        <v>586</v>
      </c>
      <c r="AB888">
        <v>32.5</v>
      </c>
      <c r="AC888">
        <v>42007</v>
      </c>
      <c r="AG888" s="202" t="s">
        <v>637</v>
      </c>
      <c r="AH888" t="s">
        <v>586</v>
      </c>
      <c r="AI888">
        <v>4.4000000000000004</v>
      </c>
      <c r="AJ888">
        <v>77102</v>
      </c>
    </row>
    <row r="889" spans="1:36" hidden="1">
      <c r="A889" s="202" t="s">
        <v>3713</v>
      </c>
      <c r="B889" t="s">
        <v>3714</v>
      </c>
      <c r="C889">
        <v>48061</v>
      </c>
      <c r="D889" t="s">
        <v>3576</v>
      </c>
      <c r="E889">
        <v>11</v>
      </c>
      <c r="G889">
        <v>31193</v>
      </c>
      <c r="H889">
        <v>39375</v>
      </c>
      <c r="I889">
        <v>52612.5</v>
      </c>
      <c r="J889" t="s">
        <v>1986</v>
      </c>
      <c r="K889">
        <v>26.299999999999997</v>
      </c>
      <c r="L889" t="s">
        <v>1983</v>
      </c>
      <c r="O889">
        <v>17.100000000000001</v>
      </c>
      <c r="P889">
        <v>57963</v>
      </c>
      <c r="U889" t="s">
        <v>658</v>
      </c>
      <c r="V889" t="s">
        <v>586</v>
      </c>
      <c r="W889">
        <v>10</v>
      </c>
      <c r="X889">
        <v>55567</v>
      </c>
      <c r="Z889" s="202" t="s">
        <v>637</v>
      </c>
      <c r="AA889" t="s">
        <v>586</v>
      </c>
      <c r="AB889">
        <v>4.4000000000000004</v>
      </c>
      <c r="AC889">
        <v>77102</v>
      </c>
      <c r="AG889" s="202" t="s">
        <v>658</v>
      </c>
      <c r="AH889" t="s">
        <v>586</v>
      </c>
      <c r="AI889">
        <v>10</v>
      </c>
      <c r="AJ889">
        <v>55567</v>
      </c>
    </row>
    <row r="890" spans="1:36" hidden="1">
      <c r="A890" s="202" t="s">
        <v>3715</v>
      </c>
      <c r="B890" t="s">
        <v>3716</v>
      </c>
      <c r="C890">
        <v>48061</v>
      </c>
      <c r="D890" t="s">
        <v>3576</v>
      </c>
      <c r="E890">
        <v>11</v>
      </c>
      <c r="G890">
        <v>31193</v>
      </c>
      <c r="H890">
        <v>39375</v>
      </c>
      <c r="I890">
        <v>52612.5</v>
      </c>
      <c r="J890" t="s">
        <v>1986</v>
      </c>
      <c r="K890">
        <v>26.299999999999997</v>
      </c>
      <c r="L890" t="s">
        <v>1983</v>
      </c>
      <c r="O890">
        <v>11.1</v>
      </c>
      <c r="P890">
        <v>68044</v>
      </c>
      <c r="U890" t="s">
        <v>643</v>
      </c>
      <c r="V890" t="s">
        <v>586</v>
      </c>
      <c r="W890">
        <v>10.3</v>
      </c>
      <c r="X890">
        <v>63712</v>
      </c>
      <c r="Z890" s="202" t="s">
        <v>658</v>
      </c>
      <c r="AA890" t="s">
        <v>586</v>
      </c>
      <c r="AB890">
        <v>10</v>
      </c>
      <c r="AC890">
        <v>55567</v>
      </c>
      <c r="AG890" s="202" t="s">
        <v>643</v>
      </c>
      <c r="AH890" t="s">
        <v>586</v>
      </c>
      <c r="AI890">
        <v>10.3</v>
      </c>
      <c r="AJ890">
        <v>63712</v>
      </c>
    </row>
    <row r="891" spans="1:36" hidden="1">
      <c r="A891" s="202" t="s">
        <v>3717</v>
      </c>
      <c r="B891" t="s">
        <v>3718</v>
      </c>
      <c r="C891">
        <v>48061</v>
      </c>
      <c r="D891" t="s">
        <v>3576</v>
      </c>
      <c r="E891">
        <v>11</v>
      </c>
      <c r="G891">
        <v>31193</v>
      </c>
      <c r="H891">
        <v>39375</v>
      </c>
      <c r="I891">
        <v>52612.5</v>
      </c>
      <c r="J891" t="s">
        <v>2000</v>
      </c>
      <c r="K891">
        <v>26.299999999999997</v>
      </c>
      <c r="L891" t="s">
        <v>1990</v>
      </c>
      <c r="O891">
        <v>43.3</v>
      </c>
      <c r="P891">
        <v>34330</v>
      </c>
      <c r="U891" t="s">
        <v>685</v>
      </c>
      <c r="V891" t="s">
        <v>586</v>
      </c>
      <c r="W891">
        <v>34.5</v>
      </c>
      <c r="X891">
        <v>30865</v>
      </c>
      <c r="Z891" s="202" t="s">
        <v>643</v>
      </c>
      <c r="AA891" t="s">
        <v>586</v>
      </c>
      <c r="AB891">
        <v>10.3</v>
      </c>
      <c r="AC891">
        <v>63712</v>
      </c>
      <c r="AG891" s="202" t="s">
        <v>685</v>
      </c>
      <c r="AH891" t="s">
        <v>586</v>
      </c>
      <c r="AI891">
        <v>34.5</v>
      </c>
      <c r="AJ891">
        <v>30865</v>
      </c>
    </row>
    <row r="892" spans="1:36" hidden="1">
      <c r="A892" s="202" t="s">
        <v>3719</v>
      </c>
      <c r="B892" t="s">
        <v>3720</v>
      </c>
      <c r="C892">
        <v>48061</v>
      </c>
      <c r="D892" t="s">
        <v>3576</v>
      </c>
      <c r="E892">
        <v>11</v>
      </c>
      <c r="G892">
        <v>31193</v>
      </c>
      <c r="H892">
        <v>39375</v>
      </c>
      <c r="I892">
        <v>52612.5</v>
      </c>
      <c r="J892" t="s">
        <v>2000</v>
      </c>
      <c r="K892">
        <v>26.299999999999997</v>
      </c>
      <c r="L892" t="s">
        <v>1990</v>
      </c>
      <c r="O892">
        <v>34.799999999999997</v>
      </c>
      <c r="P892">
        <v>31587</v>
      </c>
      <c r="U892" t="s">
        <v>668</v>
      </c>
      <c r="V892" t="s">
        <v>586</v>
      </c>
      <c r="W892">
        <v>19.399999999999999</v>
      </c>
      <c r="X892">
        <v>46851</v>
      </c>
      <c r="Z892" s="202" t="s">
        <v>685</v>
      </c>
      <c r="AA892" t="s">
        <v>586</v>
      </c>
      <c r="AB892">
        <v>34.5</v>
      </c>
      <c r="AC892">
        <v>30865</v>
      </c>
      <c r="AG892" s="202" t="s">
        <v>668</v>
      </c>
      <c r="AH892" t="s">
        <v>586</v>
      </c>
      <c r="AI892">
        <v>19.399999999999999</v>
      </c>
      <c r="AJ892">
        <v>46851</v>
      </c>
    </row>
    <row r="893" spans="1:36" hidden="1">
      <c r="A893" s="202" t="s">
        <v>3721</v>
      </c>
      <c r="B893" t="s">
        <v>3722</v>
      </c>
      <c r="C893">
        <v>48061</v>
      </c>
      <c r="D893" t="s">
        <v>3576</v>
      </c>
      <c r="E893">
        <v>11</v>
      </c>
      <c r="G893">
        <v>31193</v>
      </c>
      <c r="H893">
        <v>39375</v>
      </c>
      <c r="I893">
        <v>52612.5</v>
      </c>
      <c r="J893" t="s">
        <v>1986</v>
      </c>
      <c r="K893">
        <v>26.299999999999997</v>
      </c>
      <c r="L893" t="s">
        <v>1983</v>
      </c>
      <c r="O893">
        <v>5.7</v>
      </c>
      <c r="P893">
        <v>66903</v>
      </c>
      <c r="U893" t="s">
        <v>672</v>
      </c>
      <c r="V893" t="s">
        <v>586</v>
      </c>
      <c r="W893">
        <v>17.399999999999999</v>
      </c>
      <c r="X893">
        <v>42601</v>
      </c>
      <c r="Z893" s="202" t="s">
        <v>668</v>
      </c>
      <c r="AA893" t="s">
        <v>586</v>
      </c>
      <c r="AB893">
        <v>19.399999999999999</v>
      </c>
      <c r="AC893">
        <v>46851</v>
      </c>
      <c r="AG893" s="202" t="s">
        <v>672</v>
      </c>
      <c r="AH893" t="s">
        <v>586</v>
      </c>
      <c r="AI893">
        <v>17.399999999999999</v>
      </c>
      <c r="AJ893">
        <v>42601</v>
      </c>
    </row>
    <row r="894" spans="1:36" hidden="1">
      <c r="A894" s="202" t="s">
        <v>3723</v>
      </c>
      <c r="B894" t="s">
        <v>3724</v>
      </c>
      <c r="C894">
        <v>48061</v>
      </c>
      <c r="D894" t="s">
        <v>3576</v>
      </c>
      <c r="E894">
        <v>11</v>
      </c>
      <c r="G894">
        <v>31193</v>
      </c>
      <c r="H894">
        <v>39375</v>
      </c>
      <c r="I894">
        <v>52612.5</v>
      </c>
      <c r="J894" t="s">
        <v>1986</v>
      </c>
      <c r="K894">
        <v>26.299999999999997</v>
      </c>
      <c r="L894" t="s">
        <v>1983</v>
      </c>
      <c r="O894">
        <v>14.2</v>
      </c>
      <c r="P894">
        <v>71094</v>
      </c>
      <c r="U894" t="s">
        <v>665</v>
      </c>
      <c r="V894" t="s">
        <v>586</v>
      </c>
      <c r="W894">
        <v>12.5</v>
      </c>
      <c r="X894">
        <v>51029</v>
      </c>
      <c r="Z894" s="202" t="s">
        <v>672</v>
      </c>
      <c r="AA894" t="s">
        <v>586</v>
      </c>
      <c r="AB894">
        <v>17.399999999999999</v>
      </c>
      <c r="AC894">
        <v>42601</v>
      </c>
      <c r="AG894" s="202" t="s">
        <v>665</v>
      </c>
      <c r="AH894" t="s">
        <v>586</v>
      </c>
      <c r="AI894">
        <v>12.5</v>
      </c>
      <c r="AJ894">
        <v>51029</v>
      </c>
    </row>
    <row r="895" spans="1:36" hidden="1">
      <c r="A895" s="202" t="s">
        <v>3725</v>
      </c>
      <c r="B895" t="s">
        <v>3726</v>
      </c>
      <c r="C895">
        <v>48061</v>
      </c>
      <c r="D895" t="s">
        <v>3576</v>
      </c>
      <c r="E895">
        <v>11</v>
      </c>
      <c r="G895">
        <v>31193</v>
      </c>
      <c r="H895">
        <v>39375</v>
      </c>
      <c r="I895">
        <v>52612.5</v>
      </c>
      <c r="J895" t="s">
        <v>2000</v>
      </c>
      <c r="K895">
        <v>26.299999999999997</v>
      </c>
      <c r="L895" t="s">
        <v>1990</v>
      </c>
      <c r="O895">
        <v>32.700000000000003</v>
      </c>
      <c r="P895">
        <v>35250</v>
      </c>
      <c r="U895" t="s">
        <v>682</v>
      </c>
      <c r="V895" t="s">
        <v>586</v>
      </c>
      <c r="W895">
        <v>29.2</v>
      </c>
      <c r="X895">
        <v>37308</v>
      </c>
      <c r="Z895" s="202" t="s">
        <v>665</v>
      </c>
      <c r="AA895" t="s">
        <v>586</v>
      </c>
      <c r="AB895">
        <v>12.5</v>
      </c>
      <c r="AC895">
        <v>51029</v>
      </c>
      <c r="AG895" s="202" t="s">
        <v>682</v>
      </c>
      <c r="AH895" t="s">
        <v>586</v>
      </c>
      <c r="AI895">
        <v>29.2</v>
      </c>
      <c r="AJ895">
        <v>37308</v>
      </c>
    </row>
    <row r="896" spans="1:36" hidden="1">
      <c r="A896" s="202" t="s">
        <v>3727</v>
      </c>
      <c r="B896" t="s">
        <v>3728</v>
      </c>
      <c r="C896">
        <v>48061</v>
      </c>
      <c r="D896" t="s">
        <v>3576</v>
      </c>
      <c r="E896">
        <v>11</v>
      </c>
      <c r="G896">
        <v>31193</v>
      </c>
      <c r="H896">
        <v>39375</v>
      </c>
      <c r="I896">
        <v>52612.5</v>
      </c>
      <c r="J896" t="s">
        <v>2000</v>
      </c>
      <c r="K896">
        <v>26.299999999999997</v>
      </c>
      <c r="L896" t="s">
        <v>1983</v>
      </c>
      <c r="O896">
        <v>16.8</v>
      </c>
      <c r="P896">
        <v>36667</v>
      </c>
      <c r="U896" t="s">
        <v>675</v>
      </c>
      <c r="V896" t="s">
        <v>586</v>
      </c>
      <c r="W896">
        <v>21.7</v>
      </c>
      <c r="X896">
        <v>43750</v>
      </c>
      <c r="Z896" s="202" t="s">
        <v>682</v>
      </c>
      <c r="AA896" t="s">
        <v>586</v>
      </c>
      <c r="AB896">
        <v>29.2</v>
      </c>
      <c r="AC896">
        <v>37308</v>
      </c>
      <c r="AG896" s="202" t="s">
        <v>675</v>
      </c>
      <c r="AH896" t="s">
        <v>586</v>
      </c>
      <c r="AI896">
        <v>21.7</v>
      </c>
      <c r="AJ896">
        <v>43750</v>
      </c>
    </row>
    <row r="897" spans="1:36" hidden="1">
      <c r="A897" s="202" t="s">
        <v>3729</v>
      </c>
      <c r="B897" t="s">
        <v>3730</v>
      </c>
      <c r="C897">
        <v>48061</v>
      </c>
      <c r="D897" t="s">
        <v>3576</v>
      </c>
      <c r="E897">
        <v>11</v>
      </c>
      <c r="G897">
        <v>31193</v>
      </c>
      <c r="H897">
        <v>39375</v>
      </c>
      <c r="I897">
        <v>52612.5</v>
      </c>
      <c r="J897" t="s">
        <v>1982</v>
      </c>
      <c r="K897">
        <v>26.299999999999997</v>
      </c>
      <c r="L897" t="s">
        <v>1990</v>
      </c>
      <c r="O897">
        <v>31</v>
      </c>
      <c r="P897">
        <v>42802</v>
      </c>
      <c r="U897" t="s">
        <v>683</v>
      </c>
      <c r="V897" t="s">
        <v>586</v>
      </c>
      <c r="W897">
        <v>15.6</v>
      </c>
      <c r="X897">
        <v>31450</v>
      </c>
      <c r="Z897" s="202" t="s">
        <v>675</v>
      </c>
      <c r="AA897" t="s">
        <v>586</v>
      </c>
      <c r="AB897">
        <v>21.7</v>
      </c>
      <c r="AC897">
        <v>43750</v>
      </c>
      <c r="AG897" s="202" t="s">
        <v>683</v>
      </c>
      <c r="AH897" t="s">
        <v>586</v>
      </c>
      <c r="AI897">
        <v>15.6</v>
      </c>
      <c r="AJ897">
        <v>31450</v>
      </c>
    </row>
    <row r="898" spans="1:36" hidden="1">
      <c r="A898" s="202" t="s">
        <v>3731</v>
      </c>
      <c r="B898" t="s">
        <v>3732</v>
      </c>
      <c r="C898">
        <v>48061</v>
      </c>
      <c r="D898" t="s">
        <v>3576</v>
      </c>
      <c r="E898">
        <v>11</v>
      </c>
      <c r="G898">
        <v>31193</v>
      </c>
      <c r="H898">
        <v>39375</v>
      </c>
      <c r="I898">
        <v>52612.5</v>
      </c>
      <c r="J898" t="s">
        <v>2000</v>
      </c>
      <c r="K898">
        <v>26.299999999999997</v>
      </c>
      <c r="L898" t="s">
        <v>1990</v>
      </c>
      <c r="O898">
        <v>37.6</v>
      </c>
      <c r="P898">
        <v>35741</v>
      </c>
      <c r="U898" t="s">
        <v>674</v>
      </c>
      <c r="V898" t="s">
        <v>586</v>
      </c>
      <c r="W898">
        <v>10.3</v>
      </c>
      <c r="X898">
        <v>41331</v>
      </c>
      <c r="Z898" s="202" t="s">
        <v>683</v>
      </c>
      <c r="AA898" t="s">
        <v>586</v>
      </c>
      <c r="AB898">
        <v>15.6</v>
      </c>
      <c r="AC898">
        <v>31450</v>
      </c>
      <c r="AG898" s="202" t="s">
        <v>674</v>
      </c>
      <c r="AH898" t="s">
        <v>586</v>
      </c>
      <c r="AI898">
        <v>10.3</v>
      </c>
      <c r="AJ898">
        <v>41331</v>
      </c>
    </row>
    <row r="899" spans="1:36" hidden="1">
      <c r="A899" s="202" t="s">
        <v>3733</v>
      </c>
      <c r="B899" t="s">
        <v>3734</v>
      </c>
      <c r="C899">
        <v>48061</v>
      </c>
      <c r="D899" t="s">
        <v>3576</v>
      </c>
      <c r="E899">
        <v>11</v>
      </c>
      <c r="G899">
        <v>31193</v>
      </c>
      <c r="H899">
        <v>39375</v>
      </c>
      <c r="I899">
        <v>52612.5</v>
      </c>
      <c r="J899" t="s">
        <v>1993</v>
      </c>
      <c r="K899">
        <v>26.299999999999997</v>
      </c>
      <c r="L899" t="s">
        <v>1990</v>
      </c>
      <c r="O899">
        <v>36.6</v>
      </c>
      <c r="P899">
        <v>29531</v>
      </c>
      <c r="U899" t="s">
        <v>627</v>
      </c>
      <c r="V899" t="s">
        <v>586</v>
      </c>
      <c r="W899">
        <v>10.5</v>
      </c>
      <c r="X899">
        <v>67177</v>
      </c>
      <c r="Z899" s="202" t="s">
        <v>674</v>
      </c>
      <c r="AA899" t="s">
        <v>586</v>
      </c>
      <c r="AB899">
        <v>10.3</v>
      </c>
      <c r="AC899">
        <v>41331</v>
      </c>
      <c r="AG899" s="202" t="s">
        <v>627</v>
      </c>
      <c r="AH899" t="s">
        <v>586</v>
      </c>
      <c r="AI899">
        <v>10.5</v>
      </c>
      <c r="AJ899">
        <v>67177</v>
      </c>
    </row>
    <row r="900" spans="1:36" hidden="1">
      <c r="A900" s="202" t="s">
        <v>3735</v>
      </c>
      <c r="B900" t="s">
        <v>3736</v>
      </c>
      <c r="C900">
        <v>48061</v>
      </c>
      <c r="D900" t="s">
        <v>3576</v>
      </c>
      <c r="E900">
        <v>11</v>
      </c>
      <c r="G900">
        <v>31193</v>
      </c>
      <c r="H900">
        <v>39375</v>
      </c>
      <c r="I900">
        <v>52612.5</v>
      </c>
      <c r="J900" t="s">
        <v>1982</v>
      </c>
      <c r="K900">
        <v>26.299999999999997</v>
      </c>
      <c r="L900" t="s">
        <v>1983</v>
      </c>
      <c r="O900">
        <v>13.9</v>
      </c>
      <c r="P900">
        <v>40000</v>
      </c>
      <c r="U900" t="s">
        <v>625</v>
      </c>
      <c r="V900" t="s">
        <v>586</v>
      </c>
      <c r="W900">
        <v>4.0999999999999996</v>
      </c>
      <c r="X900">
        <v>83672</v>
      </c>
      <c r="Z900" s="202" t="s">
        <v>627</v>
      </c>
      <c r="AA900" t="s">
        <v>586</v>
      </c>
      <c r="AB900">
        <v>10.5</v>
      </c>
      <c r="AC900">
        <v>67177</v>
      </c>
      <c r="AG900" s="202" t="s">
        <v>625</v>
      </c>
      <c r="AH900" t="s">
        <v>586</v>
      </c>
      <c r="AI900">
        <v>4.0999999999999996</v>
      </c>
      <c r="AJ900">
        <v>83672</v>
      </c>
    </row>
    <row r="901" spans="1:36" hidden="1">
      <c r="A901" s="202" t="s">
        <v>3737</v>
      </c>
      <c r="B901" t="s">
        <v>3738</v>
      </c>
      <c r="C901">
        <v>48061</v>
      </c>
      <c r="D901" t="s">
        <v>3576</v>
      </c>
      <c r="E901">
        <v>11</v>
      </c>
      <c r="G901">
        <v>31193</v>
      </c>
      <c r="H901">
        <v>39375</v>
      </c>
      <c r="I901">
        <v>52612.5</v>
      </c>
      <c r="J901" t="s">
        <v>1986</v>
      </c>
      <c r="K901">
        <v>26.299999999999997</v>
      </c>
      <c r="L901" t="s">
        <v>1983</v>
      </c>
      <c r="O901">
        <v>20.6</v>
      </c>
      <c r="P901">
        <v>57173</v>
      </c>
      <c r="U901" t="s">
        <v>610</v>
      </c>
      <c r="V901" t="s">
        <v>586</v>
      </c>
      <c r="W901">
        <v>13</v>
      </c>
      <c r="X901">
        <v>81882</v>
      </c>
      <c r="Z901" s="202" t="s">
        <v>625</v>
      </c>
      <c r="AA901" t="s">
        <v>586</v>
      </c>
      <c r="AB901">
        <v>4.0999999999999996</v>
      </c>
      <c r="AC901">
        <v>83672</v>
      </c>
      <c r="AG901" s="202" t="s">
        <v>610</v>
      </c>
      <c r="AH901" t="s">
        <v>586</v>
      </c>
      <c r="AI901">
        <v>13</v>
      </c>
      <c r="AJ901">
        <v>81882</v>
      </c>
    </row>
    <row r="902" spans="1:36" hidden="1">
      <c r="A902" s="202" t="s">
        <v>3739</v>
      </c>
      <c r="B902" t="s">
        <v>3740</v>
      </c>
      <c r="C902">
        <v>48061</v>
      </c>
      <c r="D902" t="s">
        <v>3576</v>
      </c>
      <c r="E902">
        <v>11</v>
      </c>
      <c r="G902">
        <v>31193</v>
      </c>
      <c r="H902">
        <v>39375</v>
      </c>
      <c r="I902">
        <v>52612.5</v>
      </c>
      <c r="J902" t="s">
        <v>1982</v>
      </c>
      <c r="K902">
        <v>26.299999999999997</v>
      </c>
      <c r="L902" t="s">
        <v>1983</v>
      </c>
      <c r="O902">
        <v>6.9</v>
      </c>
      <c r="P902">
        <v>51000</v>
      </c>
      <c r="U902" t="s">
        <v>648</v>
      </c>
      <c r="V902" t="s">
        <v>586</v>
      </c>
      <c r="W902">
        <v>6</v>
      </c>
      <c r="X902">
        <v>95074</v>
      </c>
      <c r="Z902" s="202" t="s">
        <v>610</v>
      </c>
      <c r="AA902" t="s">
        <v>586</v>
      </c>
      <c r="AB902">
        <v>13</v>
      </c>
      <c r="AC902">
        <v>81882</v>
      </c>
      <c r="AG902" s="202" t="s">
        <v>648</v>
      </c>
      <c r="AH902" t="s">
        <v>586</v>
      </c>
      <c r="AI902">
        <v>6</v>
      </c>
      <c r="AJ902">
        <v>95074</v>
      </c>
    </row>
    <row r="903" spans="1:36" hidden="1">
      <c r="A903" s="202" t="s">
        <v>3741</v>
      </c>
      <c r="B903" t="s">
        <v>3742</v>
      </c>
      <c r="C903">
        <v>48061</v>
      </c>
      <c r="D903" t="s">
        <v>3576</v>
      </c>
      <c r="E903">
        <v>11</v>
      </c>
      <c r="G903">
        <v>31193</v>
      </c>
      <c r="H903">
        <v>39375</v>
      </c>
      <c r="I903">
        <v>52612.5</v>
      </c>
      <c r="J903" t="s">
        <v>1993</v>
      </c>
      <c r="K903">
        <v>26.299999999999997</v>
      </c>
      <c r="L903" t="s">
        <v>1990</v>
      </c>
      <c r="O903">
        <v>44.7</v>
      </c>
      <c r="P903">
        <v>20819</v>
      </c>
      <c r="U903" t="s">
        <v>630</v>
      </c>
      <c r="V903" t="s">
        <v>586</v>
      </c>
      <c r="W903">
        <v>9.6</v>
      </c>
      <c r="X903">
        <v>80427</v>
      </c>
      <c r="Z903" s="202" t="s">
        <v>648</v>
      </c>
      <c r="AA903" t="s">
        <v>586</v>
      </c>
      <c r="AB903">
        <v>6</v>
      </c>
      <c r="AC903">
        <v>95074</v>
      </c>
      <c r="AG903" s="202" t="s">
        <v>630</v>
      </c>
      <c r="AH903" t="s">
        <v>586</v>
      </c>
      <c r="AI903">
        <v>9.6</v>
      </c>
      <c r="AJ903">
        <v>80427</v>
      </c>
    </row>
    <row r="904" spans="1:36" hidden="1">
      <c r="A904" s="202" t="s">
        <v>3743</v>
      </c>
      <c r="B904" t="s">
        <v>3744</v>
      </c>
      <c r="C904">
        <v>48061</v>
      </c>
      <c r="D904" t="s">
        <v>3576</v>
      </c>
      <c r="E904">
        <v>11</v>
      </c>
      <c r="G904">
        <v>31193</v>
      </c>
      <c r="H904">
        <v>39375</v>
      </c>
      <c r="I904">
        <v>52612.5</v>
      </c>
      <c r="J904" t="s">
        <v>1993</v>
      </c>
      <c r="K904">
        <v>26.299999999999997</v>
      </c>
      <c r="L904" t="s">
        <v>1990</v>
      </c>
      <c r="O904">
        <v>46.9</v>
      </c>
      <c r="P904">
        <v>26450</v>
      </c>
      <c r="U904" t="s">
        <v>629</v>
      </c>
      <c r="V904" t="s">
        <v>586</v>
      </c>
      <c r="W904">
        <v>6.5</v>
      </c>
      <c r="X904">
        <v>75917</v>
      </c>
      <c r="Z904" s="202" t="s">
        <v>630</v>
      </c>
      <c r="AA904" t="s">
        <v>586</v>
      </c>
      <c r="AB904">
        <v>9.6</v>
      </c>
      <c r="AC904">
        <v>80427</v>
      </c>
      <c r="AG904" s="202" t="s">
        <v>629</v>
      </c>
      <c r="AH904" t="s">
        <v>586</v>
      </c>
      <c r="AI904">
        <v>6.5</v>
      </c>
      <c r="AJ904">
        <v>75917</v>
      </c>
    </row>
    <row r="905" spans="1:36" hidden="1">
      <c r="A905" s="202" t="s">
        <v>3745</v>
      </c>
      <c r="B905" t="s">
        <v>3746</v>
      </c>
      <c r="C905">
        <v>48061</v>
      </c>
      <c r="D905" t="s">
        <v>3576</v>
      </c>
      <c r="E905">
        <v>11</v>
      </c>
      <c r="G905">
        <v>31193</v>
      </c>
      <c r="H905">
        <v>39375</v>
      </c>
      <c r="I905">
        <v>52612.5</v>
      </c>
      <c r="J905" t="s">
        <v>2000</v>
      </c>
      <c r="K905">
        <v>26.299999999999997</v>
      </c>
      <c r="L905" t="s">
        <v>1990</v>
      </c>
      <c r="O905">
        <v>38</v>
      </c>
      <c r="P905">
        <v>33906</v>
      </c>
      <c r="U905" t="s">
        <v>651</v>
      </c>
      <c r="V905" t="s">
        <v>586</v>
      </c>
      <c r="W905">
        <v>2.8</v>
      </c>
      <c r="X905">
        <v>60634</v>
      </c>
      <c r="Z905" s="202" t="s">
        <v>629</v>
      </c>
      <c r="AA905" t="s">
        <v>586</v>
      </c>
      <c r="AB905">
        <v>6.5</v>
      </c>
      <c r="AC905">
        <v>75917</v>
      </c>
      <c r="AG905" s="202" t="s">
        <v>651</v>
      </c>
      <c r="AH905" t="s">
        <v>586</v>
      </c>
      <c r="AI905">
        <v>2.8</v>
      </c>
      <c r="AJ905">
        <v>60634</v>
      </c>
    </row>
    <row r="906" spans="1:36" hidden="1">
      <c r="A906" s="202" t="s">
        <v>3747</v>
      </c>
      <c r="B906" t="s">
        <v>3748</v>
      </c>
      <c r="C906">
        <v>48061</v>
      </c>
      <c r="D906" t="s">
        <v>3576</v>
      </c>
      <c r="E906">
        <v>11</v>
      </c>
      <c r="G906">
        <v>31193</v>
      </c>
      <c r="H906">
        <v>39375</v>
      </c>
      <c r="I906">
        <v>52612.5</v>
      </c>
      <c r="J906" t="s">
        <v>2000</v>
      </c>
      <c r="K906">
        <v>26.299999999999997</v>
      </c>
      <c r="L906" t="s">
        <v>1990</v>
      </c>
      <c r="O906">
        <v>38.799999999999997</v>
      </c>
      <c r="P906">
        <v>32351</v>
      </c>
      <c r="U906" t="s">
        <v>621</v>
      </c>
      <c r="V906" t="s">
        <v>586</v>
      </c>
      <c r="W906">
        <v>11.8</v>
      </c>
      <c r="X906">
        <v>67639</v>
      </c>
      <c r="Z906" s="202" t="s">
        <v>651</v>
      </c>
      <c r="AA906" t="s">
        <v>586</v>
      </c>
      <c r="AB906">
        <v>2.8</v>
      </c>
      <c r="AC906">
        <v>60634</v>
      </c>
      <c r="AG906" s="202" t="s">
        <v>621</v>
      </c>
      <c r="AH906" t="s">
        <v>586</v>
      </c>
      <c r="AI906">
        <v>11.8</v>
      </c>
      <c r="AJ906">
        <v>67639</v>
      </c>
    </row>
    <row r="907" spans="1:36" hidden="1">
      <c r="A907" s="202" t="s">
        <v>3749</v>
      </c>
      <c r="B907" t="s">
        <v>3750</v>
      </c>
      <c r="C907">
        <v>48061</v>
      </c>
      <c r="D907" t="s">
        <v>3576</v>
      </c>
      <c r="E907">
        <v>11</v>
      </c>
      <c r="G907">
        <v>31193</v>
      </c>
      <c r="H907">
        <v>39375</v>
      </c>
      <c r="I907">
        <v>52612.5</v>
      </c>
      <c r="J907" t="s">
        <v>2000</v>
      </c>
      <c r="K907">
        <v>26.299999999999997</v>
      </c>
      <c r="L907" t="s">
        <v>1990</v>
      </c>
      <c r="O907">
        <v>34</v>
      </c>
      <c r="P907">
        <v>32667</v>
      </c>
      <c r="U907" t="s">
        <v>631</v>
      </c>
      <c r="V907" t="s">
        <v>586</v>
      </c>
      <c r="W907">
        <v>1.9</v>
      </c>
      <c r="X907">
        <v>83229</v>
      </c>
      <c r="Z907" s="202" t="s">
        <v>621</v>
      </c>
      <c r="AA907" t="s">
        <v>586</v>
      </c>
      <c r="AB907">
        <v>11.8</v>
      </c>
      <c r="AC907">
        <v>67639</v>
      </c>
      <c r="AG907" s="202" t="s">
        <v>631</v>
      </c>
      <c r="AH907" t="s">
        <v>586</v>
      </c>
      <c r="AI907">
        <v>1.9</v>
      </c>
      <c r="AJ907">
        <v>83229</v>
      </c>
    </row>
    <row r="908" spans="1:36" hidden="1">
      <c r="A908" s="202" t="s">
        <v>3751</v>
      </c>
      <c r="B908" t="s">
        <v>3752</v>
      </c>
      <c r="C908">
        <v>48061</v>
      </c>
      <c r="D908" t="s">
        <v>3576</v>
      </c>
      <c r="E908">
        <v>11</v>
      </c>
      <c r="G908">
        <v>31193</v>
      </c>
      <c r="H908">
        <v>39375</v>
      </c>
      <c r="I908">
        <v>52612.5</v>
      </c>
      <c r="J908" t="s">
        <v>1993</v>
      </c>
      <c r="K908">
        <v>26.299999999999997</v>
      </c>
      <c r="L908" t="s">
        <v>1990</v>
      </c>
      <c r="O908">
        <v>39</v>
      </c>
      <c r="P908">
        <v>30195</v>
      </c>
      <c r="U908" t="s">
        <v>628</v>
      </c>
      <c r="V908" t="s">
        <v>586</v>
      </c>
      <c r="W908">
        <v>6.1</v>
      </c>
      <c r="X908">
        <v>81234</v>
      </c>
      <c r="Z908" s="202" t="s">
        <v>631</v>
      </c>
      <c r="AA908" t="s">
        <v>586</v>
      </c>
      <c r="AB908">
        <v>1.9</v>
      </c>
      <c r="AC908">
        <v>83229</v>
      </c>
      <c r="AG908" s="202" t="s">
        <v>628</v>
      </c>
      <c r="AH908" t="s">
        <v>586</v>
      </c>
      <c r="AI908">
        <v>6.1</v>
      </c>
      <c r="AJ908">
        <v>81234</v>
      </c>
    </row>
    <row r="909" spans="1:36" hidden="1">
      <c r="A909" s="202" t="s">
        <v>3753</v>
      </c>
      <c r="B909" t="s">
        <v>3754</v>
      </c>
      <c r="C909">
        <v>48061</v>
      </c>
      <c r="D909" t="s">
        <v>3576</v>
      </c>
      <c r="E909">
        <v>11</v>
      </c>
      <c r="G909">
        <v>31193</v>
      </c>
      <c r="H909">
        <v>39375</v>
      </c>
      <c r="I909">
        <v>52612.5</v>
      </c>
      <c r="J909" t="s">
        <v>1982</v>
      </c>
      <c r="K909">
        <v>26.299999999999997</v>
      </c>
      <c r="L909" t="s">
        <v>1990</v>
      </c>
      <c r="O909">
        <v>30.1</v>
      </c>
      <c r="P909">
        <v>40938</v>
      </c>
      <c r="U909" t="s">
        <v>673</v>
      </c>
      <c r="V909" t="s">
        <v>586</v>
      </c>
      <c r="W909">
        <v>29.4</v>
      </c>
      <c r="X909">
        <v>35965</v>
      </c>
      <c r="Z909" s="202" t="s">
        <v>628</v>
      </c>
      <c r="AA909" t="s">
        <v>586</v>
      </c>
      <c r="AB909">
        <v>6.1</v>
      </c>
      <c r="AC909">
        <v>81234</v>
      </c>
      <c r="AG909" s="202" t="s">
        <v>673</v>
      </c>
      <c r="AH909" t="s">
        <v>586</v>
      </c>
      <c r="AI909">
        <v>29.4</v>
      </c>
      <c r="AJ909">
        <v>35965</v>
      </c>
    </row>
    <row r="910" spans="1:36" hidden="1">
      <c r="A910" s="202" t="s">
        <v>3755</v>
      </c>
      <c r="B910" t="s">
        <v>3756</v>
      </c>
      <c r="C910">
        <v>48061</v>
      </c>
      <c r="D910" t="s">
        <v>3576</v>
      </c>
      <c r="E910">
        <v>11</v>
      </c>
      <c r="G910">
        <v>31193</v>
      </c>
      <c r="H910">
        <v>39375</v>
      </c>
      <c r="I910">
        <v>52612.5</v>
      </c>
      <c r="J910" t="s">
        <v>2000</v>
      </c>
      <c r="K910">
        <v>26.299999999999997</v>
      </c>
      <c r="L910" t="s">
        <v>1990</v>
      </c>
      <c r="O910">
        <v>30.5</v>
      </c>
      <c r="P910">
        <v>31667</v>
      </c>
      <c r="U910" t="s">
        <v>619</v>
      </c>
      <c r="V910" t="s">
        <v>586</v>
      </c>
      <c r="W910">
        <v>6.1</v>
      </c>
      <c r="X910">
        <v>100263</v>
      </c>
      <c r="Z910" s="202" t="s">
        <v>673</v>
      </c>
      <c r="AA910" t="s">
        <v>586</v>
      </c>
      <c r="AB910">
        <v>29.4</v>
      </c>
      <c r="AC910">
        <v>35965</v>
      </c>
      <c r="AG910" s="202" t="s">
        <v>619</v>
      </c>
      <c r="AH910" t="s">
        <v>586</v>
      </c>
      <c r="AI910">
        <v>6.1</v>
      </c>
      <c r="AJ910">
        <v>100263</v>
      </c>
    </row>
    <row r="911" spans="1:36" hidden="1">
      <c r="A911" s="202" t="s">
        <v>3757</v>
      </c>
      <c r="B911" t="s">
        <v>3758</v>
      </c>
      <c r="C911">
        <v>48061</v>
      </c>
      <c r="D911" t="s">
        <v>3576</v>
      </c>
      <c r="E911">
        <v>11</v>
      </c>
      <c r="G911">
        <v>31193</v>
      </c>
      <c r="H911">
        <v>39375</v>
      </c>
      <c r="I911">
        <v>52612.5</v>
      </c>
      <c r="J911" t="s">
        <v>1993</v>
      </c>
      <c r="K911">
        <v>26.299999999999997</v>
      </c>
      <c r="L911" t="s">
        <v>1990</v>
      </c>
      <c r="O911">
        <v>33.5</v>
      </c>
      <c r="P911">
        <v>27614</v>
      </c>
      <c r="U911" t="s">
        <v>656</v>
      </c>
      <c r="V911" t="s">
        <v>586</v>
      </c>
      <c r="W911">
        <v>15.8</v>
      </c>
      <c r="X911">
        <v>57950</v>
      </c>
      <c r="Z911" s="202" t="s">
        <v>619</v>
      </c>
      <c r="AA911" t="s">
        <v>586</v>
      </c>
      <c r="AB911">
        <v>6.1</v>
      </c>
      <c r="AC911">
        <v>100263</v>
      </c>
      <c r="AG911" s="202" t="s">
        <v>656</v>
      </c>
      <c r="AH911" t="s">
        <v>586</v>
      </c>
      <c r="AI911">
        <v>15.8</v>
      </c>
      <c r="AJ911">
        <v>57950</v>
      </c>
    </row>
    <row r="912" spans="1:36" hidden="1">
      <c r="A912" s="202" t="s">
        <v>3759</v>
      </c>
      <c r="B912" t="s">
        <v>3760</v>
      </c>
      <c r="C912">
        <v>48061</v>
      </c>
      <c r="D912" t="s">
        <v>3576</v>
      </c>
      <c r="E912">
        <v>11</v>
      </c>
      <c r="G912">
        <v>31193</v>
      </c>
      <c r="H912">
        <v>39375</v>
      </c>
      <c r="I912">
        <v>52612.5</v>
      </c>
      <c r="J912" t="s">
        <v>2000</v>
      </c>
      <c r="K912">
        <v>26.299999999999997</v>
      </c>
      <c r="L912" t="s">
        <v>1990</v>
      </c>
      <c r="O912">
        <v>26.7</v>
      </c>
      <c r="P912">
        <v>34038</v>
      </c>
      <c r="U912" t="s">
        <v>687</v>
      </c>
      <c r="V912" t="s">
        <v>586</v>
      </c>
      <c r="W912">
        <v>49.4</v>
      </c>
      <c r="X912">
        <v>36333</v>
      </c>
      <c r="Z912" s="202" t="s">
        <v>656</v>
      </c>
      <c r="AA912" t="s">
        <v>586</v>
      </c>
      <c r="AB912">
        <v>15.8</v>
      </c>
      <c r="AC912">
        <v>57950</v>
      </c>
      <c r="AG912" s="202" t="s">
        <v>687</v>
      </c>
      <c r="AH912" t="s">
        <v>586</v>
      </c>
      <c r="AI912">
        <v>49.4</v>
      </c>
      <c r="AJ912">
        <v>36333</v>
      </c>
    </row>
    <row r="913" spans="1:36" hidden="1">
      <c r="A913" s="202" t="s">
        <v>3761</v>
      </c>
      <c r="B913" t="s">
        <v>3762</v>
      </c>
      <c r="C913">
        <v>48061</v>
      </c>
      <c r="D913" t="s">
        <v>3576</v>
      </c>
      <c r="E913">
        <v>11</v>
      </c>
      <c r="G913">
        <v>31193</v>
      </c>
      <c r="H913">
        <v>39375</v>
      </c>
      <c r="I913">
        <v>52612.5</v>
      </c>
      <c r="J913" t="s">
        <v>2000</v>
      </c>
      <c r="K913">
        <v>26.299999999999997</v>
      </c>
      <c r="L913" t="s">
        <v>1990</v>
      </c>
      <c r="O913">
        <v>35.700000000000003</v>
      </c>
      <c r="P913">
        <v>32949</v>
      </c>
      <c r="U913" t="s">
        <v>661</v>
      </c>
      <c r="V913" t="s">
        <v>586</v>
      </c>
      <c r="W913">
        <v>16.5</v>
      </c>
      <c r="X913">
        <v>49500</v>
      </c>
      <c r="Z913" s="202" t="s">
        <v>687</v>
      </c>
      <c r="AA913" t="s">
        <v>586</v>
      </c>
      <c r="AB913">
        <v>49.4</v>
      </c>
      <c r="AC913">
        <v>36333</v>
      </c>
      <c r="AG913" s="202" t="s">
        <v>661</v>
      </c>
      <c r="AH913" t="s">
        <v>586</v>
      </c>
      <c r="AI913">
        <v>16.5</v>
      </c>
      <c r="AJ913">
        <v>49500</v>
      </c>
    </row>
    <row r="914" spans="1:36" hidden="1">
      <c r="A914" s="202" t="s">
        <v>3763</v>
      </c>
      <c r="B914" t="s">
        <v>3764</v>
      </c>
      <c r="C914">
        <v>48061</v>
      </c>
      <c r="D914" t="s">
        <v>3576</v>
      </c>
      <c r="E914">
        <v>11</v>
      </c>
      <c r="G914">
        <v>31193</v>
      </c>
      <c r="H914">
        <v>39375</v>
      </c>
      <c r="I914">
        <v>52612.5</v>
      </c>
      <c r="J914" t="s">
        <v>2000</v>
      </c>
      <c r="K914">
        <v>26.299999999999997</v>
      </c>
      <c r="L914" t="s">
        <v>1990</v>
      </c>
      <c r="O914">
        <v>40.5</v>
      </c>
      <c r="P914">
        <v>31923</v>
      </c>
      <c r="U914" t="s">
        <v>680</v>
      </c>
      <c r="V914" t="s">
        <v>586</v>
      </c>
      <c r="W914">
        <v>28.7</v>
      </c>
      <c r="X914">
        <v>38688</v>
      </c>
      <c r="Z914" s="202" t="s">
        <v>661</v>
      </c>
      <c r="AA914" t="s">
        <v>586</v>
      </c>
      <c r="AB914">
        <v>16.5</v>
      </c>
      <c r="AC914">
        <v>49500</v>
      </c>
      <c r="AG914" s="202" t="s">
        <v>680</v>
      </c>
      <c r="AH914" t="s">
        <v>586</v>
      </c>
      <c r="AI914">
        <v>28.7</v>
      </c>
      <c r="AJ914">
        <v>38688</v>
      </c>
    </row>
    <row r="915" spans="1:36" hidden="1">
      <c r="A915" s="202" t="s">
        <v>3765</v>
      </c>
      <c r="B915" t="s">
        <v>3766</v>
      </c>
      <c r="C915">
        <v>48061</v>
      </c>
      <c r="D915" t="s">
        <v>3576</v>
      </c>
      <c r="E915">
        <v>11</v>
      </c>
      <c r="G915">
        <v>31193</v>
      </c>
      <c r="H915">
        <v>39375</v>
      </c>
      <c r="I915">
        <v>52612.5</v>
      </c>
      <c r="J915" t="s">
        <v>1993</v>
      </c>
      <c r="K915">
        <v>26.299999999999997</v>
      </c>
      <c r="L915" t="s">
        <v>1990</v>
      </c>
      <c r="O915">
        <v>35.700000000000003</v>
      </c>
      <c r="P915">
        <v>22188</v>
      </c>
      <c r="U915" t="s">
        <v>666</v>
      </c>
      <c r="V915" t="s">
        <v>586</v>
      </c>
      <c r="W915">
        <v>21.2</v>
      </c>
      <c r="X915">
        <v>43750</v>
      </c>
      <c r="Z915" s="202" t="s">
        <v>680</v>
      </c>
      <c r="AA915" t="s">
        <v>586</v>
      </c>
      <c r="AB915">
        <v>28.7</v>
      </c>
      <c r="AC915">
        <v>38688</v>
      </c>
      <c r="AG915" s="202" t="s">
        <v>666</v>
      </c>
      <c r="AH915" t="s">
        <v>586</v>
      </c>
      <c r="AI915">
        <v>21.2</v>
      </c>
      <c r="AJ915">
        <v>43750</v>
      </c>
    </row>
    <row r="916" spans="1:36" hidden="1">
      <c r="A916" s="202" t="s">
        <v>3767</v>
      </c>
      <c r="B916" t="s">
        <v>3768</v>
      </c>
      <c r="C916">
        <v>48061</v>
      </c>
      <c r="D916" t="s">
        <v>3576</v>
      </c>
      <c r="E916">
        <v>11</v>
      </c>
      <c r="G916">
        <v>31193</v>
      </c>
      <c r="H916">
        <v>39375</v>
      </c>
      <c r="I916">
        <v>52612.5</v>
      </c>
      <c r="J916" t="s">
        <v>1993</v>
      </c>
      <c r="K916">
        <v>26.299999999999997</v>
      </c>
      <c r="L916" t="s">
        <v>1990</v>
      </c>
      <c r="O916">
        <v>30.9</v>
      </c>
      <c r="P916">
        <v>30020</v>
      </c>
      <c r="U916" t="s">
        <v>657</v>
      </c>
      <c r="V916" t="s">
        <v>586</v>
      </c>
      <c r="W916">
        <v>19.600000000000001</v>
      </c>
      <c r="X916">
        <v>52390</v>
      </c>
      <c r="Z916" s="202" t="s">
        <v>666</v>
      </c>
      <c r="AA916" t="s">
        <v>586</v>
      </c>
      <c r="AB916">
        <v>21.2</v>
      </c>
      <c r="AC916">
        <v>43750</v>
      </c>
      <c r="AG916" s="202" t="s">
        <v>657</v>
      </c>
      <c r="AH916" t="s">
        <v>586</v>
      </c>
      <c r="AI916">
        <v>19.600000000000001</v>
      </c>
      <c r="AJ916">
        <v>52390</v>
      </c>
    </row>
    <row r="917" spans="1:36" hidden="1">
      <c r="A917" s="202" t="s">
        <v>3769</v>
      </c>
      <c r="B917" t="s">
        <v>3770</v>
      </c>
      <c r="C917">
        <v>48061</v>
      </c>
      <c r="D917" t="s">
        <v>3576</v>
      </c>
      <c r="E917">
        <v>11</v>
      </c>
      <c r="G917">
        <v>31193</v>
      </c>
      <c r="H917">
        <v>39375</v>
      </c>
      <c r="I917">
        <v>52612.5</v>
      </c>
      <c r="J917" t="s">
        <v>1982</v>
      </c>
      <c r="K917">
        <v>26.299999999999997</v>
      </c>
      <c r="L917" t="s">
        <v>1983</v>
      </c>
      <c r="O917">
        <v>12.3</v>
      </c>
      <c r="P917">
        <v>52349</v>
      </c>
      <c r="U917" t="s">
        <v>676</v>
      </c>
      <c r="V917" t="s">
        <v>586</v>
      </c>
      <c r="W917">
        <v>20.100000000000001</v>
      </c>
      <c r="X917">
        <v>40469</v>
      </c>
      <c r="Z917" s="202" t="s">
        <v>657</v>
      </c>
      <c r="AA917" t="s">
        <v>586</v>
      </c>
      <c r="AB917">
        <v>19.600000000000001</v>
      </c>
      <c r="AC917">
        <v>52390</v>
      </c>
      <c r="AG917" s="202" t="s">
        <v>676</v>
      </c>
      <c r="AH917" t="s">
        <v>586</v>
      </c>
      <c r="AI917">
        <v>20.100000000000001</v>
      </c>
      <c r="AJ917">
        <v>40469</v>
      </c>
    </row>
    <row r="918" spans="1:36" hidden="1">
      <c r="A918" s="202" t="s">
        <v>3771</v>
      </c>
      <c r="B918" t="s">
        <v>3772</v>
      </c>
      <c r="C918">
        <v>48061</v>
      </c>
      <c r="D918" t="s">
        <v>3576</v>
      </c>
      <c r="E918">
        <v>11</v>
      </c>
      <c r="G918">
        <v>31193</v>
      </c>
      <c r="H918">
        <v>39375</v>
      </c>
      <c r="I918">
        <v>52612.5</v>
      </c>
      <c r="J918" t="s">
        <v>1982</v>
      </c>
      <c r="K918">
        <v>26.299999999999997</v>
      </c>
      <c r="L918" t="s">
        <v>1983</v>
      </c>
      <c r="O918">
        <v>24.2</v>
      </c>
      <c r="P918">
        <v>40774</v>
      </c>
      <c r="U918" t="s">
        <v>688</v>
      </c>
      <c r="V918" t="s">
        <v>586</v>
      </c>
      <c r="W918">
        <v>42.8</v>
      </c>
      <c r="X918">
        <v>22194</v>
      </c>
      <c r="Z918" s="202" t="s">
        <v>676</v>
      </c>
      <c r="AA918" t="s">
        <v>586</v>
      </c>
      <c r="AB918">
        <v>20.100000000000001</v>
      </c>
      <c r="AC918">
        <v>40469</v>
      </c>
      <c r="AG918" s="202" t="s">
        <v>688</v>
      </c>
      <c r="AH918" t="s">
        <v>586</v>
      </c>
      <c r="AI918">
        <v>42.8</v>
      </c>
      <c r="AJ918">
        <v>22194</v>
      </c>
    </row>
    <row r="919" spans="1:36" hidden="1">
      <c r="A919" s="202" t="s">
        <v>3773</v>
      </c>
      <c r="B919" t="s">
        <v>3774</v>
      </c>
      <c r="C919">
        <v>48061</v>
      </c>
      <c r="D919" t="s">
        <v>3576</v>
      </c>
      <c r="E919">
        <v>11</v>
      </c>
      <c r="G919">
        <v>31193</v>
      </c>
      <c r="H919">
        <v>39375</v>
      </c>
      <c r="I919">
        <v>52612.5</v>
      </c>
      <c r="J919" t="s">
        <v>1993</v>
      </c>
      <c r="K919">
        <v>26.299999999999997</v>
      </c>
      <c r="L919" t="s">
        <v>1990</v>
      </c>
      <c r="O919">
        <v>51.3</v>
      </c>
      <c r="P919">
        <v>21125</v>
      </c>
      <c r="U919" t="s">
        <v>686</v>
      </c>
      <c r="V919" t="s">
        <v>586</v>
      </c>
      <c r="W919">
        <v>36.200000000000003</v>
      </c>
      <c r="X919">
        <v>23750</v>
      </c>
      <c r="Z919" s="202" t="s">
        <v>688</v>
      </c>
      <c r="AA919" t="s">
        <v>586</v>
      </c>
      <c r="AB919">
        <v>42.8</v>
      </c>
      <c r="AC919">
        <v>22194</v>
      </c>
      <c r="AG919" s="202" t="s">
        <v>686</v>
      </c>
      <c r="AH919" t="s">
        <v>586</v>
      </c>
      <c r="AI919">
        <v>36.200000000000003</v>
      </c>
      <c r="AJ919">
        <v>23750</v>
      </c>
    </row>
    <row r="920" spans="1:36" hidden="1">
      <c r="A920" s="202" t="s">
        <v>3775</v>
      </c>
      <c r="B920" t="s">
        <v>3776</v>
      </c>
      <c r="C920">
        <v>48061</v>
      </c>
      <c r="D920" t="s">
        <v>3576</v>
      </c>
      <c r="E920">
        <v>11</v>
      </c>
      <c r="G920">
        <v>31193</v>
      </c>
      <c r="H920">
        <v>39375</v>
      </c>
      <c r="I920">
        <v>52612.5</v>
      </c>
      <c r="J920" t="s">
        <v>1993</v>
      </c>
      <c r="K920">
        <v>26.299999999999997</v>
      </c>
      <c r="L920" t="s">
        <v>1990</v>
      </c>
      <c r="O920">
        <v>70.400000000000006</v>
      </c>
      <c r="P920">
        <v>17948</v>
      </c>
      <c r="U920" t="s">
        <v>636</v>
      </c>
      <c r="V920" t="s">
        <v>586</v>
      </c>
      <c r="W920">
        <v>12.4</v>
      </c>
      <c r="X920">
        <v>58958</v>
      </c>
      <c r="Z920" s="202" t="s">
        <v>686</v>
      </c>
      <c r="AA920" t="s">
        <v>586</v>
      </c>
      <c r="AB920">
        <v>36.200000000000003</v>
      </c>
      <c r="AC920">
        <v>23750</v>
      </c>
      <c r="AG920" s="202" t="s">
        <v>636</v>
      </c>
      <c r="AH920" t="s">
        <v>586</v>
      </c>
      <c r="AI920">
        <v>12.4</v>
      </c>
      <c r="AJ920">
        <v>58958</v>
      </c>
    </row>
    <row r="921" spans="1:36" hidden="1">
      <c r="A921" s="202" t="s">
        <v>3777</v>
      </c>
      <c r="B921" t="s">
        <v>3778</v>
      </c>
      <c r="C921">
        <v>48061</v>
      </c>
      <c r="D921" t="s">
        <v>3576</v>
      </c>
      <c r="E921">
        <v>11</v>
      </c>
      <c r="G921">
        <v>31193</v>
      </c>
      <c r="H921">
        <v>39375</v>
      </c>
      <c r="I921">
        <v>52612.5</v>
      </c>
      <c r="J921" t="s">
        <v>1993</v>
      </c>
      <c r="K921">
        <v>26.299999999999997</v>
      </c>
      <c r="L921" t="s">
        <v>1990</v>
      </c>
      <c r="O921">
        <v>44</v>
      </c>
      <c r="P921">
        <v>23947</v>
      </c>
      <c r="U921" t="s">
        <v>655</v>
      </c>
      <c r="V921" t="s">
        <v>586</v>
      </c>
      <c r="W921">
        <v>19.600000000000001</v>
      </c>
      <c r="X921">
        <v>55814</v>
      </c>
      <c r="Z921" s="202" t="s">
        <v>636</v>
      </c>
      <c r="AA921" t="s">
        <v>586</v>
      </c>
      <c r="AB921">
        <v>12.4</v>
      </c>
      <c r="AC921">
        <v>58958</v>
      </c>
      <c r="AG921" s="202" t="s">
        <v>655</v>
      </c>
      <c r="AH921" t="s">
        <v>586</v>
      </c>
      <c r="AI921">
        <v>19.600000000000001</v>
      </c>
      <c r="AJ921">
        <v>55814</v>
      </c>
    </row>
    <row r="922" spans="1:36" hidden="1">
      <c r="A922" s="202" t="s">
        <v>3779</v>
      </c>
      <c r="B922" t="s">
        <v>3780</v>
      </c>
      <c r="C922">
        <v>48061</v>
      </c>
      <c r="D922" t="s">
        <v>3576</v>
      </c>
      <c r="E922">
        <v>11</v>
      </c>
      <c r="G922">
        <v>31193</v>
      </c>
      <c r="H922">
        <v>39375</v>
      </c>
      <c r="I922">
        <v>52612.5</v>
      </c>
      <c r="J922" t="s">
        <v>1993</v>
      </c>
      <c r="K922">
        <v>26.299999999999997</v>
      </c>
      <c r="L922" t="s">
        <v>1990</v>
      </c>
      <c r="O922">
        <v>44.6</v>
      </c>
      <c r="P922">
        <v>27697</v>
      </c>
      <c r="U922" t="s">
        <v>677</v>
      </c>
      <c r="V922" t="s">
        <v>586</v>
      </c>
      <c r="W922">
        <v>14.5</v>
      </c>
      <c r="X922">
        <v>42273</v>
      </c>
      <c r="Z922" s="202" t="s">
        <v>655</v>
      </c>
      <c r="AA922" t="s">
        <v>586</v>
      </c>
      <c r="AB922">
        <v>19.600000000000001</v>
      </c>
      <c r="AC922">
        <v>55814</v>
      </c>
      <c r="AG922" s="202" t="s">
        <v>677</v>
      </c>
      <c r="AH922" t="s">
        <v>586</v>
      </c>
      <c r="AI922">
        <v>14.5</v>
      </c>
      <c r="AJ922">
        <v>42273</v>
      </c>
    </row>
    <row r="923" spans="1:36" hidden="1">
      <c r="A923" s="202" t="s">
        <v>3781</v>
      </c>
      <c r="B923" t="s">
        <v>3782</v>
      </c>
      <c r="C923">
        <v>48061</v>
      </c>
      <c r="D923" t="s">
        <v>3576</v>
      </c>
      <c r="E923">
        <v>11</v>
      </c>
      <c r="G923">
        <v>31193</v>
      </c>
      <c r="H923">
        <v>39375</v>
      </c>
      <c r="I923">
        <v>52612.5</v>
      </c>
      <c r="J923" t="s">
        <v>1982</v>
      </c>
      <c r="K923">
        <v>26.299999999999997</v>
      </c>
      <c r="L923" t="s">
        <v>1990</v>
      </c>
      <c r="O923">
        <v>33.700000000000003</v>
      </c>
      <c r="P923">
        <v>49939</v>
      </c>
      <c r="U923" t="s">
        <v>684</v>
      </c>
      <c r="V923" t="s">
        <v>586</v>
      </c>
      <c r="W923">
        <v>23.8</v>
      </c>
      <c r="X923">
        <v>36610</v>
      </c>
      <c r="Z923" s="202" t="s">
        <v>677</v>
      </c>
      <c r="AA923" t="s">
        <v>586</v>
      </c>
      <c r="AB923">
        <v>14.5</v>
      </c>
      <c r="AC923">
        <v>42273</v>
      </c>
      <c r="AG923" s="202" t="s">
        <v>684</v>
      </c>
      <c r="AH923" t="s">
        <v>586</v>
      </c>
      <c r="AI923">
        <v>23.8</v>
      </c>
      <c r="AJ923">
        <v>36610</v>
      </c>
    </row>
    <row r="924" spans="1:36" hidden="1">
      <c r="A924" s="202" t="s">
        <v>3783</v>
      </c>
      <c r="B924" t="s">
        <v>3784</v>
      </c>
      <c r="C924">
        <v>48061</v>
      </c>
      <c r="D924" t="s">
        <v>3576</v>
      </c>
      <c r="E924">
        <v>11</v>
      </c>
      <c r="G924">
        <v>31193</v>
      </c>
      <c r="H924">
        <v>39375</v>
      </c>
      <c r="I924">
        <v>52612.5</v>
      </c>
      <c r="J924" t="s">
        <v>1993</v>
      </c>
      <c r="K924">
        <v>26.299999999999997</v>
      </c>
      <c r="L924" t="s">
        <v>1990</v>
      </c>
      <c r="O924">
        <v>41</v>
      </c>
      <c r="P924">
        <v>27382</v>
      </c>
      <c r="U924" t="s">
        <v>679</v>
      </c>
      <c r="V924" t="s">
        <v>586</v>
      </c>
      <c r="W924">
        <v>30</v>
      </c>
      <c r="X924">
        <v>40223</v>
      </c>
      <c r="Z924" s="202" t="s">
        <v>684</v>
      </c>
      <c r="AA924" t="s">
        <v>586</v>
      </c>
      <c r="AB924">
        <v>23.8</v>
      </c>
      <c r="AC924">
        <v>36610</v>
      </c>
      <c r="AG924" s="202" t="s">
        <v>679</v>
      </c>
      <c r="AH924" t="s">
        <v>586</v>
      </c>
      <c r="AI924">
        <v>30</v>
      </c>
      <c r="AJ924">
        <v>40223</v>
      </c>
    </row>
    <row r="925" spans="1:36" hidden="1">
      <c r="A925" s="202" t="s">
        <v>3785</v>
      </c>
      <c r="B925" t="s">
        <v>3786</v>
      </c>
      <c r="C925">
        <v>48061</v>
      </c>
      <c r="D925" t="s">
        <v>3576</v>
      </c>
      <c r="E925">
        <v>11</v>
      </c>
      <c r="G925">
        <v>31193</v>
      </c>
      <c r="H925">
        <v>39375</v>
      </c>
      <c r="I925">
        <v>52612.5</v>
      </c>
      <c r="J925" t="s">
        <v>1993</v>
      </c>
      <c r="K925">
        <v>26.299999999999997</v>
      </c>
      <c r="L925" t="s">
        <v>1990</v>
      </c>
      <c r="O925">
        <v>47.5</v>
      </c>
      <c r="P925">
        <v>10255</v>
      </c>
      <c r="U925" t="s">
        <v>654</v>
      </c>
      <c r="V925" t="s">
        <v>586</v>
      </c>
      <c r="W925">
        <v>10.3</v>
      </c>
      <c r="X925">
        <v>65321</v>
      </c>
      <c r="Z925" s="202" t="s">
        <v>679</v>
      </c>
      <c r="AA925" t="s">
        <v>586</v>
      </c>
      <c r="AB925">
        <v>30</v>
      </c>
      <c r="AC925">
        <v>40223</v>
      </c>
      <c r="AG925" s="202" t="s">
        <v>654</v>
      </c>
      <c r="AH925" t="s">
        <v>586</v>
      </c>
      <c r="AI925">
        <v>10.3</v>
      </c>
      <c r="AJ925">
        <v>65321</v>
      </c>
    </row>
    <row r="926" spans="1:36" hidden="1">
      <c r="A926" s="202" t="s">
        <v>3787</v>
      </c>
      <c r="B926" t="s">
        <v>3788</v>
      </c>
      <c r="C926">
        <v>48061</v>
      </c>
      <c r="D926" t="s">
        <v>3576</v>
      </c>
      <c r="E926">
        <v>11</v>
      </c>
      <c r="G926">
        <v>31193</v>
      </c>
      <c r="H926">
        <v>39375</v>
      </c>
      <c r="I926">
        <v>52612.5</v>
      </c>
      <c r="J926" t="s">
        <v>1993</v>
      </c>
      <c r="K926">
        <v>26.299999999999997</v>
      </c>
      <c r="L926" t="s">
        <v>1990</v>
      </c>
      <c r="O926">
        <v>47.6</v>
      </c>
      <c r="P926">
        <v>22424</v>
      </c>
      <c r="U926" t="s">
        <v>664</v>
      </c>
      <c r="V926" t="s">
        <v>586</v>
      </c>
      <c r="W926">
        <v>19.5</v>
      </c>
      <c r="X926">
        <v>45662</v>
      </c>
      <c r="Z926" s="202" t="s">
        <v>654</v>
      </c>
      <c r="AA926" t="s">
        <v>586</v>
      </c>
      <c r="AB926">
        <v>10.3</v>
      </c>
      <c r="AC926">
        <v>65321</v>
      </c>
      <c r="AG926" s="202" t="s">
        <v>664</v>
      </c>
      <c r="AH926" t="s">
        <v>586</v>
      </c>
      <c r="AI926">
        <v>19.5</v>
      </c>
      <c r="AJ926">
        <v>45662</v>
      </c>
    </row>
    <row r="927" spans="1:36" hidden="1">
      <c r="A927" s="202" t="s">
        <v>3789</v>
      </c>
      <c r="B927" t="s">
        <v>3790</v>
      </c>
      <c r="C927">
        <v>48061</v>
      </c>
      <c r="D927" t="s">
        <v>3576</v>
      </c>
      <c r="E927">
        <v>11</v>
      </c>
      <c r="G927">
        <v>31193</v>
      </c>
      <c r="H927">
        <v>39375</v>
      </c>
      <c r="I927">
        <v>52612.5</v>
      </c>
      <c r="J927" t="s">
        <v>2000</v>
      </c>
      <c r="K927">
        <v>26.299999999999997</v>
      </c>
      <c r="L927" t="s">
        <v>1983</v>
      </c>
      <c r="O927">
        <v>21.1</v>
      </c>
      <c r="P927">
        <v>38086</v>
      </c>
      <c r="U927" t="s">
        <v>640</v>
      </c>
      <c r="V927" t="s">
        <v>586</v>
      </c>
      <c r="W927">
        <v>9.1</v>
      </c>
      <c r="X927">
        <v>84219</v>
      </c>
      <c r="Z927" s="202" t="s">
        <v>664</v>
      </c>
      <c r="AA927" t="s">
        <v>586</v>
      </c>
      <c r="AB927">
        <v>19.5</v>
      </c>
      <c r="AC927">
        <v>45662</v>
      </c>
      <c r="AG927" s="202" t="s">
        <v>640</v>
      </c>
      <c r="AH927" t="s">
        <v>586</v>
      </c>
      <c r="AI927">
        <v>9.1</v>
      </c>
      <c r="AJ927">
        <v>84219</v>
      </c>
    </row>
    <row r="928" spans="1:36" hidden="1">
      <c r="A928" s="202" t="s">
        <v>3791</v>
      </c>
      <c r="B928" t="s">
        <v>3792</v>
      </c>
      <c r="C928">
        <v>48061</v>
      </c>
      <c r="D928" t="s">
        <v>3576</v>
      </c>
      <c r="E928">
        <v>11</v>
      </c>
      <c r="G928">
        <v>31193</v>
      </c>
      <c r="H928">
        <v>39375</v>
      </c>
      <c r="I928">
        <v>52612.5</v>
      </c>
      <c r="J928" t="s">
        <v>2000</v>
      </c>
      <c r="K928">
        <v>26.299999999999997</v>
      </c>
      <c r="L928" t="s">
        <v>1990</v>
      </c>
      <c r="O928">
        <v>28.9</v>
      </c>
      <c r="P928">
        <v>38974</v>
      </c>
      <c r="U928" t="s">
        <v>681</v>
      </c>
      <c r="V928" t="s">
        <v>586</v>
      </c>
      <c r="W928">
        <v>18</v>
      </c>
      <c r="X928">
        <v>42394</v>
      </c>
      <c r="Z928" s="202" t="s">
        <v>640</v>
      </c>
      <c r="AA928" t="s">
        <v>586</v>
      </c>
      <c r="AB928">
        <v>9.1</v>
      </c>
      <c r="AC928">
        <v>84219</v>
      </c>
      <c r="AG928" s="202" t="s">
        <v>681</v>
      </c>
      <c r="AH928" t="s">
        <v>586</v>
      </c>
      <c r="AI928">
        <v>18</v>
      </c>
      <c r="AJ928">
        <v>42394</v>
      </c>
    </row>
    <row r="929" spans="1:36" hidden="1">
      <c r="A929" s="202" t="s">
        <v>3793</v>
      </c>
      <c r="B929" t="s">
        <v>3794</v>
      </c>
      <c r="C929">
        <v>48061</v>
      </c>
      <c r="D929" t="s">
        <v>3576</v>
      </c>
      <c r="E929">
        <v>11</v>
      </c>
      <c r="G929">
        <v>31193</v>
      </c>
      <c r="H929">
        <v>39375</v>
      </c>
      <c r="I929">
        <v>52612.5</v>
      </c>
      <c r="J929" t="s">
        <v>2000</v>
      </c>
      <c r="K929">
        <v>26.299999999999997</v>
      </c>
      <c r="L929" t="s">
        <v>1990</v>
      </c>
      <c r="O929">
        <v>39.9</v>
      </c>
      <c r="P929">
        <v>35760</v>
      </c>
      <c r="U929" t="s">
        <v>618</v>
      </c>
      <c r="V929" t="s">
        <v>586</v>
      </c>
      <c r="W929">
        <v>1.3</v>
      </c>
      <c r="X929">
        <v>99536</v>
      </c>
      <c r="Z929" s="202" t="s">
        <v>681</v>
      </c>
      <c r="AA929" t="s">
        <v>586</v>
      </c>
      <c r="AB929">
        <v>18</v>
      </c>
      <c r="AC929">
        <v>42394</v>
      </c>
      <c r="AG929" s="202" t="s">
        <v>618</v>
      </c>
      <c r="AH929" t="s">
        <v>586</v>
      </c>
      <c r="AI929">
        <v>1.3</v>
      </c>
      <c r="AJ929">
        <v>99536</v>
      </c>
    </row>
    <row r="930" spans="1:36" hidden="1">
      <c r="A930" s="202" t="s">
        <v>3795</v>
      </c>
      <c r="B930" t="s">
        <v>3796</v>
      </c>
      <c r="C930">
        <v>48061</v>
      </c>
      <c r="D930" t="s">
        <v>3576</v>
      </c>
      <c r="E930">
        <v>11</v>
      </c>
      <c r="G930">
        <v>31193</v>
      </c>
      <c r="H930">
        <v>39375</v>
      </c>
      <c r="I930">
        <v>52612.5</v>
      </c>
      <c r="J930" t="s">
        <v>2000</v>
      </c>
      <c r="K930">
        <v>26.299999999999997</v>
      </c>
      <c r="L930" t="s">
        <v>1983</v>
      </c>
      <c r="O930">
        <v>21.6</v>
      </c>
      <c r="P930">
        <v>31394</v>
      </c>
      <c r="U930" t="s">
        <v>653</v>
      </c>
      <c r="V930" t="s">
        <v>586</v>
      </c>
      <c r="W930">
        <v>18.399999999999999</v>
      </c>
      <c r="X930">
        <v>65087</v>
      </c>
      <c r="Z930" s="202" t="s">
        <v>618</v>
      </c>
      <c r="AA930" t="s">
        <v>586</v>
      </c>
      <c r="AB930">
        <v>1.3</v>
      </c>
      <c r="AC930">
        <v>99536</v>
      </c>
      <c r="AG930" s="202" t="s">
        <v>653</v>
      </c>
      <c r="AH930" t="s">
        <v>586</v>
      </c>
      <c r="AI930">
        <v>18.399999999999999</v>
      </c>
      <c r="AJ930">
        <v>65087</v>
      </c>
    </row>
    <row r="931" spans="1:36" hidden="1">
      <c r="A931" s="202" t="s">
        <v>3797</v>
      </c>
      <c r="B931" t="s">
        <v>3798</v>
      </c>
      <c r="C931">
        <v>48061</v>
      </c>
      <c r="D931" t="s">
        <v>3576</v>
      </c>
      <c r="E931">
        <v>11</v>
      </c>
      <c r="G931">
        <v>31193</v>
      </c>
      <c r="H931">
        <v>39375</v>
      </c>
      <c r="I931">
        <v>52612.5</v>
      </c>
      <c r="J931" t="s">
        <v>2000</v>
      </c>
      <c r="K931">
        <v>26.299999999999997</v>
      </c>
      <c r="L931" t="s">
        <v>1983</v>
      </c>
      <c r="O931">
        <v>22.6</v>
      </c>
      <c r="P931">
        <v>35286</v>
      </c>
      <c r="U931" t="s">
        <v>660</v>
      </c>
      <c r="V931" t="s">
        <v>586</v>
      </c>
      <c r="W931">
        <v>6.4</v>
      </c>
      <c r="X931">
        <v>55448</v>
      </c>
      <c r="Z931" s="202" t="s">
        <v>653</v>
      </c>
      <c r="AA931" t="s">
        <v>586</v>
      </c>
      <c r="AB931">
        <v>18.399999999999999</v>
      </c>
      <c r="AC931">
        <v>65087</v>
      </c>
      <c r="AG931" s="202" t="s">
        <v>660</v>
      </c>
      <c r="AH931" t="s">
        <v>586</v>
      </c>
      <c r="AI931">
        <v>6.4</v>
      </c>
      <c r="AJ931">
        <v>55448</v>
      </c>
    </row>
    <row r="932" spans="1:36" hidden="1">
      <c r="A932" s="202" t="s">
        <v>3799</v>
      </c>
      <c r="B932" t="s">
        <v>3800</v>
      </c>
      <c r="C932">
        <v>48061</v>
      </c>
      <c r="D932" t="s">
        <v>3576</v>
      </c>
      <c r="E932">
        <v>11</v>
      </c>
      <c r="G932">
        <v>31193</v>
      </c>
      <c r="H932">
        <v>39375</v>
      </c>
      <c r="I932">
        <v>52612.5</v>
      </c>
      <c r="J932" t="s">
        <v>1993</v>
      </c>
      <c r="K932">
        <v>26.299999999999997</v>
      </c>
      <c r="L932" t="s">
        <v>1990</v>
      </c>
      <c r="O932">
        <v>44.1</v>
      </c>
      <c r="P932">
        <v>27703</v>
      </c>
      <c r="U932" t="s">
        <v>623</v>
      </c>
      <c r="V932" t="s">
        <v>586</v>
      </c>
      <c r="W932">
        <v>1.5</v>
      </c>
      <c r="X932">
        <v>85739</v>
      </c>
      <c r="Z932" s="202" t="s">
        <v>660</v>
      </c>
      <c r="AA932" t="s">
        <v>586</v>
      </c>
      <c r="AB932">
        <v>6.4</v>
      </c>
      <c r="AC932">
        <v>55448</v>
      </c>
      <c r="AG932" s="202" t="s">
        <v>623</v>
      </c>
      <c r="AH932" t="s">
        <v>586</v>
      </c>
      <c r="AI932">
        <v>1.5</v>
      </c>
      <c r="AJ932">
        <v>85739</v>
      </c>
    </row>
    <row r="933" spans="1:36" hidden="1">
      <c r="A933" s="202" t="s">
        <v>3801</v>
      </c>
      <c r="B933" t="s">
        <v>3802</v>
      </c>
      <c r="C933">
        <v>48061</v>
      </c>
      <c r="D933" t="s">
        <v>3576</v>
      </c>
      <c r="E933">
        <v>11</v>
      </c>
      <c r="G933">
        <v>31193</v>
      </c>
      <c r="H933">
        <v>39375</v>
      </c>
      <c r="I933">
        <v>52612.5</v>
      </c>
      <c r="J933" t="s">
        <v>1986</v>
      </c>
      <c r="K933">
        <v>26.299999999999997</v>
      </c>
      <c r="L933" t="s">
        <v>1983</v>
      </c>
      <c r="O933">
        <v>12.8</v>
      </c>
      <c r="P933">
        <v>76875</v>
      </c>
      <c r="U933" t="s">
        <v>613</v>
      </c>
      <c r="V933" t="s">
        <v>586</v>
      </c>
      <c r="W933">
        <v>4.9000000000000004</v>
      </c>
      <c r="X933">
        <v>87367</v>
      </c>
      <c r="Z933" s="202" t="s">
        <v>623</v>
      </c>
      <c r="AA933" t="s">
        <v>586</v>
      </c>
      <c r="AB933">
        <v>1.5</v>
      </c>
      <c r="AC933">
        <v>85739</v>
      </c>
      <c r="AG933" s="202" t="s">
        <v>613</v>
      </c>
      <c r="AH933" t="s">
        <v>586</v>
      </c>
      <c r="AI933">
        <v>4.9000000000000004</v>
      </c>
      <c r="AJ933">
        <v>87367</v>
      </c>
    </row>
    <row r="934" spans="1:36" hidden="1">
      <c r="A934" s="202" t="s">
        <v>3803</v>
      </c>
      <c r="B934" t="s">
        <v>3804</v>
      </c>
      <c r="C934">
        <v>48061</v>
      </c>
      <c r="D934" t="s">
        <v>3576</v>
      </c>
      <c r="E934">
        <v>11</v>
      </c>
      <c r="G934">
        <v>31193</v>
      </c>
      <c r="H934">
        <v>39375</v>
      </c>
      <c r="I934">
        <v>52612.5</v>
      </c>
      <c r="J934" t="s">
        <v>1986</v>
      </c>
      <c r="K934">
        <v>26.299999999999997</v>
      </c>
      <c r="L934" t="s">
        <v>1983</v>
      </c>
      <c r="O934">
        <v>8.6</v>
      </c>
      <c r="P934">
        <v>86383</v>
      </c>
      <c r="U934" t="s">
        <v>644</v>
      </c>
      <c r="V934" t="s">
        <v>586</v>
      </c>
      <c r="W934">
        <v>5.5</v>
      </c>
      <c r="X934">
        <v>72471</v>
      </c>
      <c r="Z934" s="202" t="s">
        <v>613</v>
      </c>
      <c r="AA934" t="s">
        <v>586</v>
      </c>
      <c r="AB934">
        <v>4.9000000000000004</v>
      </c>
      <c r="AC934">
        <v>87367</v>
      </c>
      <c r="AG934" s="202" t="s">
        <v>644</v>
      </c>
      <c r="AH934" t="s">
        <v>586</v>
      </c>
      <c r="AI934">
        <v>5.5</v>
      </c>
      <c r="AJ934">
        <v>72471</v>
      </c>
    </row>
    <row r="935" spans="1:36" hidden="1">
      <c r="A935" s="202" t="s">
        <v>3805</v>
      </c>
      <c r="B935" t="s">
        <v>3806</v>
      </c>
      <c r="C935">
        <v>48061</v>
      </c>
      <c r="D935" t="s">
        <v>3576</v>
      </c>
      <c r="E935">
        <v>11</v>
      </c>
      <c r="G935">
        <v>31193</v>
      </c>
      <c r="H935">
        <v>39375</v>
      </c>
      <c r="I935">
        <v>52612.5</v>
      </c>
      <c r="J935" t="s">
        <v>1986</v>
      </c>
      <c r="K935">
        <v>26.299999999999997</v>
      </c>
      <c r="L935" t="s">
        <v>1983</v>
      </c>
      <c r="O935">
        <v>12.6</v>
      </c>
      <c r="P935">
        <v>54038</v>
      </c>
      <c r="U935" t="s">
        <v>667</v>
      </c>
      <c r="V935" t="s">
        <v>586</v>
      </c>
      <c r="W935">
        <v>16.3</v>
      </c>
      <c r="X935">
        <v>45742</v>
      </c>
      <c r="Z935" s="202" t="s">
        <v>644</v>
      </c>
      <c r="AA935" t="s">
        <v>586</v>
      </c>
      <c r="AB935">
        <v>5.5</v>
      </c>
      <c r="AC935">
        <v>72471</v>
      </c>
      <c r="AG935" s="202" t="s">
        <v>667</v>
      </c>
      <c r="AH935" t="s">
        <v>586</v>
      </c>
      <c r="AI935">
        <v>16.3</v>
      </c>
      <c r="AJ935">
        <v>45742</v>
      </c>
    </row>
    <row r="936" spans="1:36" hidden="1">
      <c r="A936" s="202" t="s">
        <v>3807</v>
      </c>
      <c r="B936" t="s">
        <v>3808</v>
      </c>
      <c r="C936">
        <v>48061</v>
      </c>
      <c r="D936" t="s">
        <v>3576</v>
      </c>
      <c r="E936">
        <v>11</v>
      </c>
      <c r="G936">
        <v>31193</v>
      </c>
      <c r="H936">
        <v>39375</v>
      </c>
      <c r="I936">
        <v>52612.5</v>
      </c>
      <c r="J936" t="s">
        <v>1982</v>
      </c>
      <c r="K936">
        <v>26.299999999999997</v>
      </c>
      <c r="L936" t="s">
        <v>1983</v>
      </c>
      <c r="O936">
        <v>23</v>
      </c>
      <c r="P936">
        <v>39960</v>
      </c>
      <c r="U936" t="s">
        <v>585</v>
      </c>
      <c r="V936" t="s">
        <v>586</v>
      </c>
      <c r="W936" t="s">
        <v>364</v>
      </c>
      <c r="X936" t="s">
        <v>364</v>
      </c>
      <c r="Z936" s="202" t="s">
        <v>667</v>
      </c>
      <c r="AA936" t="s">
        <v>586</v>
      </c>
      <c r="AB936">
        <v>16.3</v>
      </c>
      <c r="AC936">
        <v>45742</v>
      </c>
      <c r="AG936" s="202" t="s">
        <v>585</v>
      </c>
      <c r="AH936" t="s">
        <v>586</v>
      </c>
      <c r="AI936" t="s">
        <v>364</v>
      </c>
      <c r="AJ936" t="s">
        <v>364</v>
      </c>
    </row>
    <row r="937" spans="1:36" hidden="1">
      <c r="A937" s="202" t="s">
        <v>3809</v>
      </c>
      <c r="B937" t="s">
        <v>3810</v>
      </c>
      <c r="C937">
        <v>48061</v>
      </c>
      <c r="D937" t="s">
        <v>3576</v>
      </c>
      <c r="E937">
        <v>11</v>
      </c>
      <c r="G937">
        <v>31193</v>
      </c>
      <c r="H937">
        <v>39375</v>
      </c>
      <c r="I937">
        <v>52612.5</v>
      </c>
      <c r="J937" t="s">
        <v>1982</v>
      </c>
      <c r="K937">
        <v>26.299999999999997</v>
      </c>
      <c r="L937" t="s">
        <v>1983</v>
      </c>
      <c r="O937">
        <v>16.8</v>
      </c>
      <c r="P937">
        <v>51818</v>
      </c>
      <c r="U937" t="s">
        <v>587</v>
      </c>
      <c r="V937" t="s">
        <v>586</v>
      </c>
      <c r="W937" t="s">
        <v>364</v>
      </c>
      <c r="X937" t="s">
        <v>364</v>
      </c>
      <c r="Z937" s="202" t="s">
        <v>585</v>
      </c>
      <c r="AA937" t="s">
        <v>586</v>
      </c>
      <c r="AB937" t="s">
        <v>364</v>
      </c>
      <c r="AC937" t="s">
        <v>364</v>
      </c>
      <c r="AG937" s="202" t="s">
        <v>587</v>
      </c>
      <c r="AH937" t="s">
        <v>586</v>
      </c>
      <c r="AI937" t="s">
        <v>364</v>
      </c>
      <c r="AJ937" t="s">
        <v>364</v>
      </c>
    </row>
    <row r="938" spans="1:36" hidden="1">
      <c r="A938" s="202" t="s">
        <v>3811</v>
      </c>
      <c r="B938" t="s">
        <v>3812</v>
      </c>
      <c r="C938">
        <v>48061</v>
      </c>
      <c r="D938" t="s">
        <v>3576</v>
      </c>
      <c r="E938">
        <v>11</v>
      </c>
      <c r="G938">
        <v>31193</v>
      </c>
      <c r="H938">
        <v>39375</v>
      </c>
      <c r="I938">
        <v>52612.5</v>
      </c>
      <c r="J938" t="s">
        <v>1986</v>
      </c>
      <c r="K938">
        <v>26.299999999999997</v>
      </c>
      <c r="L938" t="s">
        <v>1983</v>
      </c>
      <c r="O938">
        <v>6.5</v>
      </c>
      <c r="P938">
        <v>77135</v>
      </c>
      <c r="U938" t="s">
        <v>1061</v>
      </c>
      <c r="V938" t="s">
        <v>690</v>
      </c>
      <c r="W938">
        <v>13.6</v>
      </c>
      <c r="X938">
        <v>99714</v>
      </c>
      <c r="Z938" s="202" t="s">
        <v>587</v>
      </c>
      <c r="AA938" t="s">
        <v>586</v>
      </c>
      <c r="AB938" t="s">
        <v>364</v>
      </c>
      <c r="AC938" t="s">
        <v>364</v>
      </c>
      <c r="AG938" s="202" t="s">
        <v>1061</v>
      </c>
      <c r="AH938" t="s">
        <v>690</v>
      </c>
      <c r="AI938">
        <v>13.6</v>
      </c>
      <c r="AJ938">
        <v>99714</v>
      </c>
    </row>
    <row r="939" spans="1:36" hidden="1">
      <c r="A939" s="202" t="s">
        <v>3813</v>
      </c>
      <c r="B939" t="s">
        <v>3814</v>
      </c>
      <c r="C939">
        <v>48061</v>
      </c>
      <c r="D939" t="s">
        <v>3576</v>
      </c>
      <c r="E939">
        <v>11</v>
      </c>
      <c r="G939">
        <v>31193</v>
      </c>
      <c r="H939">
        <v>39375</v>
      </c>
      <c r="I939">
        <v>52612.5</v>
      </c>
      <c r="J939" t="s">
        <v>1989</v>
      </c>
      <c r="K939">
        <v>26.299999999999997</v>
      </c>
      <c r="L939" t="s">
        <v>2086</v>
      </c>
      <c r="O939" t="s">
        <v>364</v>
      </c>
      <c r="P939" t="s">
        <v>364</v>
      </c>
      <c r="U939" t="s">
        <v>1455</v>
      </c>
      <c r="V939" t="s">
        <v>690</v>
      </c>
      <c r="W939">
        <v>33.799999999999997</v>
      </c>
      <c r="X939">
        <v>37284</v>
      </c>
      <c r="Z939" s="202" t="s">
        <v>1061</v>
      </c>
      <c r="AA939" t="s">
        <v>690</v>
      </c>
      <c r="AB939">
        <v>13.6</v>
      </c>
      <c r="AC939">
        <v>99714</v>
      </c>
      <c r="AG939" s="202" t="s">
        <v>1455</v>
      </c>
      <c r="AH939" t="s">
        <v>690</v>
      </c>
      <c r="AI939">
        <v>33.799999999999997</v>
      </c>
      <c r="AJ939">
        <v>37284</v>
      </c>
    </row>
    <row r="940" spans="1:36" hidden="1">
      <c r="A940" s="202" t="s">
        <v>3815</v>
      </c>
      <c r="B940" t="s">
        <v>3816</v>
      </c>
      <c r="C940">
        <v>48061</v>
      </c>
      <c r="D940" t="s">
        <v>3576</v>
      </c>
      <c r="E940">
        <v>11</v>
      </c>
      <c r="G940">
        <v>31193</v>
      </c>
      <c r="H940">
        <v>39375</v>
      </c>
      <c r="I940">
        <v>52612.5</v>
      </c>
      <c r="J940" t="s">
        <v>1989</v>
      </c>
      <c r="K940">
        <v>26.299999999999997</v>
      </c>
      <c r="L940" t="s">
        <v>2086</v>
      </c>
      <c r="O940" t="s">
        <v>364</v>
      </c>
      <c r="P940" t="s">
        <v>364</v>
      </c>
      <c r="U940" t="s">
        <v>1558</v>
      </c>
      <c r="V940" t="s">
        <v>690</v>
      </c>
      <c r="W940">
        <v>24.9</v>
      </c>
      <c r="X940">
        <v>36410</v>
      </c>
      <c r="Z940" s="202" t="s">
        <v>1455</v>
      </c>
      <c r="AA940" t="s">
        <v>690</v>
      </c>
      <c r="AB940">
        <v>33.799999999999997</v>
      </c>
      <c r="AC940">
        <v>37284</v>
      </c>
      <c r="AG940" s="202" t="s">
        <v>1558</v>
      </c>
      <c r="AH940" t="s">
        <v>690</v>
      </c>
      <c r="AI940">
        <v>24.9</v>
      </c>
      <c r="AJ940">
        <v>36410</v>
      </c>
    </row>
    <row r="941" spans="1:36" hidden="1">
      <c r="A941" s="202" t="s">
        <v>3817</v>
      </c>
      <c r="B941" t="s">
        <v>3818</v>
      </c>
      <c r="C941">
        <v>48061</v>
      </c>
      <c r="D941" t="s">
        <v>3576</v>
      </c>
      <c r="E941">
        <v>11</v>
      </c>
      <c r="G941">
        <v>31193</v>
      </c>
      <c r="H941">
        <v>39375</v>
      </c>
      <c r="I941">
        <v>52612.5</v>
      </c>
      <c r="J941" t="s">
        <v>1989</v>
      </c>
      <c r="K941">
        <v>26.299999999999997</v>
      </c>
      <c r="L941" t="s">
        <v>2086</v>
      </c>
      <c r="O941" t="s">
        <v>364</v>
      </c>
      <c r="P941" t="s">
        <v>364</v>
      </c>
      <c r="U941" t="s">
        <v>1069</v>
      </c>
      <c r="V941" t="s">
        <v>690</v>
      </c>
      <c r="W941">
        <v>7.4</v>
      </c>
      <c r="X941">
        <v>68487</v>
      </c>
      <c r="Z941" s="202" t="s">
        <v>1558</v>
      </c>
      <c r="AA941" t="s">
        <v>690</v>
      </c>
      <c r="AB941">
        <v>24.9</v>
      </c>
      <c r="AC941">
        <v>36410</v>
      </c>
      <c r="AG941" s="202" t="s">
        <v>1069</v>
      </c>
      <c r="AH941" t="s">
        <v>690</v>
      </c>
      <c r="AI941">
        <v>7.4</v>
      </c>
      <c r="AJ941">
        <v>68487</v>
      </c>
    </row>
    <row r="942" spans="1:36" hidden="1">
      <c r="A942" s="202" t="s">
        <v>3819</v>
      </c>
      <c r="B942" t="s">
        <v>3820</v>
      </c>
      <c r="C942">
        <v>48063</v>
      </c>
      <c r="D942" t="s">
        <v>3821</v>
      </c>
      <c r="E942">
        <v>4</v>
      </c>
      <c r="G942">
        <v>44604</v>
      </c>
      <c r="H942">
        <v>52721</v>
      </c>
      <c r="I942">
        <v>62108</v>
      </c>
      <c r="J942" t="s">
        <v>1982</v>
      </c>
      <c r="K942">
        <v>13.8</v>
      </c>
      <c r="L942" t="s">
        <v>1990</v>
      </c>
      <c r="O942">
        <v>24.9</v>
      </c>
      <c r="P942">
        <v>56974</v>
      </c>
      <c r="U942" t="s">
        <v>1487</v>
      </c>
      <c r="V942" t="s">
        <v>690</v>
      </c>
      <c r="W942">
        <v>22</v>
      </c>
      <c r="X942">
        <v>42125</v>
      </c>
      <c r="Z942" s="202" t="s">
        <v>1069</v>
      </c>
      <c r="AA942" t="s">
        <v>690</v>
      </c>
      <c r="AB942">
        <v>7.4</v>
      </c>
      <c r="AC942">
        <v>68487</v>
      </c>
      <c r="AG942" s="202" t="s">
        <v>1487</v>
      </c>
      <c r="AH942" t="s">
        <v>690</v>
      </c>
      <c r="AI942">
        <v>22</v>
      </c>
      <c r="AJ942">
        <v>42125</v>
      </c>
    </row>
    <row r="943" spans="1:36" hidden="1">
      <c r="A943" s="202" t="s">
        <v>3822</v>
      </c>
      <c r="B943" t="s">
        <v>3823</v>
      </c>
      <c r="C943">
        <v>48063</v>
      </c>
      <c r="D943" t="s">
        <v>3821</v>
      </c>
      <c r="E943">
        <v>4</v>
      </c>
      <c r="G943">
        <v>44604</v>
      </c>
      <c r="H943">
        <v>52721</v>
      </c>
      <c r="I943">
        <v>62108</v>
      </c>
      <c r="J943" t="s">
        <v>1993</v>
      </c>
      <c r="K943">
        <v>13.8</v>
      </c>
      <c r="L943" t="s">
        <v>1990</v>
      </c>
      <c r="O943">
        <v>21.5</v>
      </c>
      <c r="P943">
        <v>44602</v>
      </c>
      <c r="U943" t="s">
        <v>1643</v>
      </c>
      <c r="V943" t="s">
        <v>690</v>
      </c>
      <c r="W943">
        <v>27.8</v>
      </c>
      <c r="X943">
        <v>36977</v>
      </c>
      <c r="Z943" s="202" t="s">
        <v>1487</v>
      </c>
      <c r="AA943" t="s">
        <v>690</v>
      </c>
      <c r="AB943">
        <v>22</v>
      </c>
      <c r="AC943">
        <v>42125</v>
      </c>
      <c r="AG943" s="202" t="s">
        <v>1643</v>
      </c>
      <c r="AH943" t="s">
        <v>690</v>
      </c>
      <c r="AI943">
        <v>27.8</v>
      </c>
      <c r="AJ943">
        <v>36977</v>
      </c>
    </row>
    <row r="944" spans="1:36" hidden="1">
      <c r="A944" s="202" t="s">
        <v>3824</v>
      </c>
      <c r="B944" t="s">
        <v>3825</v>
      </c>
      <c r="C944">
        <v>48063</v>
      </c>
      <c r="D944" t="s">
        <v>3821</v>
      </c>
      <c r="E944">
        <v>4</v>
      </c>
      <c r="G944">
        <v>44604</v>
      </c>
      <c r="H944">
        <v>52721</v>
      </c>
      <c r="I944">
        <v>62108</v>
      </c>
      <c r="J944" t="s">
        <v>2000</v>
      </c>
      <c r="K944">
        <v>13.8</v>
      </c>
      <c r="L944" t="s">
        <v>1983</v>
      </c>
      <c r="O944">
        <v>15.2</v>
      </c>
      <c r="P944">
        <v>49453</v>
      </c>
      <c r="U944" t="s">
        <v>1685</v>
      </c>
      <c r="V944" t="s">
        <v>690</v>
      </c>
      <c r="W944">
        <v>10.3</v>
      </c>
      <c r="X944">
        <v>36071</v>
      </c>
      <c r="Z944" s="202" t="s">
        <v>1643</v>
      </c>
      <c r="AA944" t="s">
        <v>690</v>
      </c>
      <c r="AB944">
        <v>27.8</v>
      </c>
      <c r="AC944">
        <v>36977</v>
      </c>
      <c r="AG944" s="202" t="s">
        <v>1685</v>
      </c>
      <c r="AH944" t="s">
        <v>690</v>
      </c>
      <c r="AI944">
        <v>10.3</v>
      </c>
      <c r="AJ944">
        <v>36071</v>
      </c>
    </row>
    <row r="945" spans="1:36" hidden="1">
      <c r="A945" s="202" t="s">
        <v>3826</v>
      </c>
      <c r="B945" t="s">
        <v>3827</v>
      </c>
      <c r="C945">
        <v>48065</v>
      </c>
      <c r="D945" t="s">
        <v>3828</v>
      </c>
      <c r="E945">
        <v>1</v>
      </c>
      <c r="G945">
        <v>41588</v>
      </c>
      <c r="H945">
        <v>52045</v>
      </c>
      <c r="I945">
        <v>64113.5</v>
      </c>
      <c r="J945" t="s">
        <v>1986</v>
      </c>
      <c r="K945">
        <v>15.2</v>
      </c>
      <c r="L945" t="s">
        <v>1983</v>
      </c>
      <c r="O945">
        <v>12</v>
      </c>
      <c r="P945">
        <v>70521</v>
      </c>
      <c r="U945" t="s">
        <v>1779</v>
      </c>
      <c r="V945" t="s">
        <v>690</v>
      </c>
      <c r="W945">
        <v>35.6</v>
      </c>
      <c r="X945">
        <v>26097</v>
      </c>
      <c r="Z945" s="202" t="s">
        <v>1685</v>
      </c>
      <c r="AA945" t="s">
        <v>690</v>
      </c>
      <c r="AB945">
        <v>10.3</v>
      </c>
      <c r="AC945">
        <v>36071</v>
      </c>
      <c r="AG945" s="202" t="s">
        <v>1779</v>
      </c>
      <c r="AH945" t="s">
        <v>690</v>
      </c>
      <c r="AI945">
        <v>35.6</v>
      </c>
      <c r="AJ945">
        <v>26097</v>
      </c>
    </row>
    <row r="946" spans="1:36" hidden="1">
      <c r="A946" s="202" t="s">
        <v>3829</v>
      </c>
      <c r="B946" t="s">
        <v>3830</v>
      </c>
      <c r="C946">
        <v>48065</v>
      </c>
      <c r="D946" t="s">
        <v>3828</v>
      </c>
      <c r="E946">
        <v>1</v>
      </c>
      <c r="G946">
        <v>41588</v>
      </c>
      <c r="H946">
        <v>52045</v>
      </c>
      <c r="I946">
        <v>64113.5</v>
      </c>
      <c r="J946" t="s">
        <v>1986</v>
      </c>
      <c r="K946">
        <v>15.2</v>
      </c>
      <c r="L946" t="s">
        <v>1983</v>
      </c>
      <c r="O946">
        <v>6.7</v>
      </c>
      <c r="P946">
        <v>75167</v>
      </c>
      <c r="U946" t="s">
        <v>1619</v>
      </c>
      <c r="V946" t="s">
        <v>690</v>
      </c>
      <c r="W946">
        <v>36.700000000000003</v>
      </c>
      <c r="X946">
        <v>32765</v>
      </c>
      <c r="Z946" s="202" t="s">
        <v>1779</v>
      </c>
      <c r="AA946" t="s">
        <v>690</v>
      </c>
      <c r="AB946">
        <v>35.6</v>
      </c>
      <c r="AC946">
        <v>26097</v>
      </c>
      <c r="AG946" s="202" t="s">
        <v>1619</v>
      </c>
      <c r="AH946" t="s">
        <v>690</v>
      </c>
      <c r="AI946">
        <v>36.700000000000003</v>
      </c>
      <c r="AJ946">
        <v>32765</v>
      </c>
    </row>
    <row r="947" spans="1:36" hidden="1">
      <c r="A947" s="202" t="s">
        <v>3831</v>
      </c>
      <c r="B947" t="s">
        <v>3832</v>
      </c>
      <c r="C947">
        <v>48067</v>
      </c>
      <c r="D947" t="s">
        <v>3833</v>
      </c>
      <c r="E947">
        <v>4</v>
      </c>
      <c r="G947">
        <v>44604</v>
      </c>
      <c r="H947">
        <v>52721</v>
      </c>
      <c r="I947">
        <v>62108</v>
      </c>
      <c r="J947" t="s">
        <v>1982</v>
      </c>
      <c r="K947">
        <v>13.8</v>
      </c>
      <c r="L947" t="s">
        <v>1983</v>
      </c>
      <c r="O947">
        <v>16.7</v>
      </c>
      <c r="P947">
        <v>59861</v>
      </c>
      <c r="U947" t="s">
        <v>1769</v>
      </c>
      <c r="V947" t="s">
        <v>690</v>
      </c>
      <c r="W947">
        <v>58.6</v>
      </c>
      <c r="X947">
        <v>21930</v>
      </c>
      <c r="Z947" s="202" t="s">
        <v>1619</v>
      </c>
      <c r="AA947" t="s">
        <v>690</v>
      </c>
      <c r="AB947">
        <v>36.700000000000003</v>
      </c>
      <c r="AC947">
        <v>32765</v>
      </c>
      <c r="AG947" s="202" t="s">
        <v>1769</v>
      </c>
      <c r="AH947" t="s">
        <v>690</v>
      </c>
      <c r="AI947">
        <v>58.6</v>
      </c>
      <c r="AJ947">
        <v>21930</v>
      </c>
    </row>
    <row r="948" spans="1:36" hidden="1">
      <c r="A948" s="202" t="s">
        <v>3834</v>
      </c>
      <c r="B948" t="s">
        <v>3835</v>
      </c>
      <c r="C948">
        <v>48067</v>
      </c>
      <c r="D948" t="s">
        <v>3833</v>
      </c>
      <c r="E948">
        <v>4</v>
      </c>
      <c r="G948">
        <v>44604</v>
      </c>
      <c r="H948">
        <v>52721</v>
      </c>
      <c r="I948">
        <v>62108</v>
      </c>
      <c r="J948" t="s">
        <v>1986</v>
      </c>
      <c r="K948">
        <v>13.8</v>
      </c>
      <c r="L948" t="s">
        <v>1983</v>
      </c>
      <c r="O948">
        <v>17.899999999999999</v>
      </c>
      <c r="P948">
        <v>68657</v>
      </c>
      <c r="U948" t="s">
        <v>1794</v>
      </c>
      <c r="V948" t="s">
        <v>690</v>
      </c>
      <c r="W948">
        <v>44.4</v>
      </c>
      <c r="X948">
        <v>15817</v>
      </c>
      <c r="Z948" s="202" t="s">
        <v>1769</v>
      </c>
      <c r="AA948" t="s">
        <v>690</v>
      </c>
      <c r="AB948">
        <v>58.6</v>
      </c>
      <c r="AC948">
        <v>21930</v>
      </c>
      <c r="AG948" s="202" t="s">
        <v>1794</v>
      </c>
      <c r="AH948" t="s">
        <v>690</v>
      </c>
      <c r="AI948">
        <v>44.4</v>
      </c>
      <c r="AJ948">
        <v>15817</v>
      </c>
    </row>
    <row r="949" spans="1:36" hidden="1">
      <c r="A949" s="202" t="s">
        <v>3836</v>
      </c>
      <c r="B949" t="s">
        <v>3837</v>
      </c>
      <c r="C949">
        <v>48067</v>
      </c>
      <c r="D949" t="s">
        <v>3833</v>
      </c>
      <c r="E949">
        <v>4</v>
      </c>
      <c r="G949">
        <v>44604</v>
      </c>
      <c r="H949">
        <v>52721</v>
      </c>
      <c r="I949">
        <v>62108</v>
      </c>
      <c r="J949" t="s">
        <v>1993</v>
      </c>
      <c r="K949">
        <v>13.8</v>
      </c>
      <c r="L949" t="s">
        <v>1983</v>
      </c>
      <c r="O949">
        <v>11.2</v>
      </c>
      <c r="P949">
        <v>43043</v>
      </c>
      <c r="U949" t="s">
        <v>1650</v>
      </c>
      <c r="V949" t="s">
        <v>690</v>
      </c>
      <c r="W949">
        <v>34.1</v>
      </c>
      <c r="X949">
        <v>33201</v>
      </c>
      <c r="Z949" s="202" t="s">
        <v>1794</v>
      </c>
      <c r="AA949" t="s">
        <v>690</v>
      </c>
      <c r="AB949">
        <v>44.4</v>
      </c>
      <c r="AC949">
        <v>15817</v>
      </c>
      <c r="AG949" s="202" t="s">
        <v>1650</v>
      </c>
      <c r="AH949" t="s">
        <v>690</v>
      </c>
      <c r="AI949">
        <v>34.1</v>
      </c>
      <c r="AJ949">
        <v>33201</v>
      </c>
    </row>
    <row r="950" spans="1:36" hidden="1">
      <c r="A950" s="202" t="s">
        <v>3838</v>
      </c>
      <c r="B950" t="s">
        <v>3839</v>
      </c>
      <c r="C950">
        <v>48067</v>
      </c>
      <c r="D950" t="s">
        <v>3833</v>
      </c>
      <c r="E950">
        <v>4</v>
      </c>
      <c r="G950">
        <v>44604</v>
      </c>
      <c r="H950">
        <v>52721</v>
      </c>
      <c r="I950">
        <v>62108</v>
      </c>
      <c r="J950" t="s">
        <v>2000</v>
      </c>
      <c r="K950">
        <v>13.8</v>
      </c>
      <c r="L950" t="s">
        <v>1983</v>
      </c>
      <c r="O950">
        <v>16.7</v>
      </c>
      <c r="P950">
        <v>50234</v>
      </c>
      <c r="U950" t="s">
        <v>1674</v>
      </c>
      <c r="V950" t="s">
        <v>690</v>
      </c>
      <c r="W950">
        <v>26.3</v>
      </c>
      <c r="X950">
        <v>32366</v>
      </c>
      <c r="Z950" s="202" t="s">
        <v>1650</v>
      </c>
      <c r="AA950" t="s">
        <v>690</v>
      </c>
      <c r="AB950">
        <v>34.1</v>
      </c>
      <c r="AC950">
        <v>33201</v>
      </c>
      <c r="AG950" s="202" t="s">
        <v>1674</v>
      </c>
      <c r="AH950" t="s">
        <v>690</v>
      </c>
      <c r="AI950">
        <v>26.3</v>
      </c>
      <c r="AJ950">
        <v>32366</v>
      </c>
    </row>
    <row r="951" spans="1:36" hidden="1">
      <c r="A951" s="202" t="s">
        <v>3840</v>
      </c>
      <c r="B951" t="s">
        <v>3841</v>
      </c>
      <c r="C951">
        <v>48067</v>
      </c>
      <c r="D951" t="s">
        <v>3833</v>
      </c>
      <c r="E951">
        <v>4</v>
      </c>
      <c r="G951">
        <v>44604</v>
      </c>
      <c r="H951">
        <v>52721</v>
      </c>
      <c r="I951">
        <v>62108</v>
      </c>
      <c r="J951" t="s">
        <v>2000</v>
      </c>
      <c r="K951">
        <v>13.8</v>
      </c>
      <c r="L951" t="s">
        <v>1990</v>
      </c>
      <c r="O951">
        <v>23.6</v>
      </c>
      <c r="P951">
        <v>45859</v>
      </c>
      <c r="U951" t="s">
        <v>1444</v>
      </c>
      <c r="V951" t="s">
        <v>690</v>
      </c>
      <c r="W951">
        <v>28.3</v>
      </c>
      <c r="X951">
        <v>40966</v>
      </c>
      <c r="Z951" s="202" t="s">
        <v>1674</v>
      </c>
      <c r="AA951" t="s">
        <v>690</v>
      </c>
      <c r="AB951">
        <v>26.3</v>
      </c>
      <c r="AC951">
        <v>32366</v>
      </c>
      <c r="AG951" s="202" t="s">
        <v>1444</v>
      </c>
      <c r="AH951" t="s">
        <v>690</v>
      </c>
      <c r="AI951">
        <v>28.3</v>
      </c>
      <c r="AJ951">
        <v>40966</v>
      </c>
    </row>
    <row r="952" spans="1:36" hidden="1">
      <c r="A952" s="202" t="s">
        <v>3842</v>
      </c>
      <c r="B952" t="s">
        <v>3843</v>
      </c>
      <c r="C952">
        <v>48067</v>
      </c>
      <c r="D952" t="s">
        <v>3833</v>
      </c>
      <c r="E952">
        <v>4</v>
      </c>
      <c r="G952">
        <v>44604</v>
      </c>
      <c r="H952">
        <v>52721</v>
      </c>
      <c r="I952">
        <v>62108</v>
      </c>
      <c r="J952" t="s">
        <v>1982</v>
      </c>
      <c r="K952">
        <v>13.8</v>
      </c>
      <c r="L952" t="s">
        <v>1990</v>
      </c>
      <c r="O952">
        <v>21.4</v>
      </c>
      <c r="P952">
        <v>54900</v>
      </c>
      <c r="U952" t="s">
        <v>1642</v>
      </c>
      <c r="V952" t="s">
        <v>690</v>
      </c>
      <c r="W952">
        <v>27.2</v>
      </c>
      <c r="X952">
        <v>32350</v>
      </c>
      <c r="Z952" s="202" t="s">
        <v>1444</v>
      </c>
      <c r="AA952" t="s">
        <v>690</v>
      </c>
      <c r="AB952">
        <v>28.3</v>
      </c>
      <c r="AC952">
        <v>40966</v>
      </c>
      <c r="AG952" s="202" t="s">
        <v>1642</v>
      </c>
      <c r="AH952" t="s">
        <v>690</v>
      </c>
      <c r="AI952">
        <v>27.2</v>
      </c>
      <c r="AJ952">
        <v>32350</v>
      </c>
    </row>
    <row r="953" spans="1:36" hidden="1">
      <c r="A953" s="202" t="s">
        <v>3844</v>
      </c>
      <c r="B953" t="s">
        <v>3845</v>
      </c>
      <c r="C953">
        <v>48067</v>
      </c>
      <c r="D953" t="s">
        <v>3833</v>
      </c>
      <c r="E953">
        <v>4</v>
      </c>
      <c r="G953">
        <v>44604</v>
      </c>
      <c r="H953">
        <v>52721</v>
      </c>
      <c r="I953">
        <v>62108</v>
      </c>
      <c r="J953" t="s">
        <v>1993</v>
      </c>
      <c r="K953">
        <v>13.8</v>
      </c>
      <c r="L953" t="s">
        <v>1983</v>
      </c>
      <c r="O953">
        <v>12.6</v>
      </c>
      <c r="P953">
        <v>40385</v>
      </c>
      <c r="U953" t="s">
        <v>1476</v>
      </c>
      <c r="V953" t="s">
        <v>690</v>
      </c>
      <c r="W953">
        <v>38.200000000000003</v>
      </c>
      <c r="X953">
        <v>29811</v>
      </c>
      <c r="Z953" s="202" t="s">
        <v>1642</v>
      </c>
      <c r="AA953" t="s">
        <v>690</v>
      </c>
      <c r="AB953">
        <v>27.2</v>
      </c>
      <c r="AC953">
        <v>32350</v>
      </c>
      <c r="AG953" s="202" t="s">
        <v>1476</v>
      </c>
      <c r="AH953" t="s">
        <v>690</v>
      </c>
      <c r="AI953">
        <v>38.200000000000003</v>
      </c>
      <c r="AJ953">
        <v>29811</v>
      </c>
    </row>
    <row r="954" spans="1:36" hidden="1">
      <c r="A954" s="202" t="s">
        <v>3846</v>
      </c>
      <c r="B954" t="s">
        <v>3847</v>
      </c>
      <c r="C954">
        <v>48067</v>
      </c>
      <c r="D954" t="s">
        <v>3833</v>
      </c>
      <c r="E954">
        <v>4</v>
      </c>
      <c r="G954">
        <v>44604</v>
      </c>
      <c r="H954">
        <v>52721</v>
      </c>
      <c r="I954">
        <v>62108</v>
      </c>
      <c r="J954" t="s">
        <v>2000</v>
      </c>
      <c r="K954">
        <v>13.8</v>
      </c>
      <c r="L954" t="s">
        <v>1990</v>
      </c>
      <c r="O954">
        <v>22.6</v>
      </c>
      <c r="P954">
        <v>45533</v>
      </c>
      <c r="U954" t="s">
        <v>1529</v>
      </c>
      <c r="V954" t="s">
        <v>690</v>
      </c>
      <c r="W954">
        <v>22.5</v>
      </c>
      <c r="X954">
        <v>36121</v>
      </c>
      <c r="Z954" s="202" t="s">
        <v>1476</v>
      </c>
      <c r="AA954" t="s">
        <v>690</v>
      </c>
      <c r="AB954">
        <v>38.200000000000003</v>
      </c>
      <c r="AC954">
        <v>29811</v>
      </c>
      <c r="AG954" s="202" t="s">
        <v>1529</v>
      </c>
      <c r="AH954" t="s">
        <v>690</v>
      </c>
      <c r="AI954">
        <v>22.5</v>
      </c>
      <c r="AJ954">
        <v>36121</v>
      </c>
    </row>
    <row r="955" spans="1:36" hidden="1">
      <c r="A955" s="202" t="s">
        <v>3848</v>
      </c>
      <c r="B955" t="s">
        <v>3849</v>
      </c>
      <c r="C955">
        <v>48067</v>
      </c>
      <c r="D955" t="s">
        <v>3833</v>
      </c>
      <c r="E955">
        <v>4</v>
      </c>
      <c r="G955">
        <v>44604</v>
      </c>
      <c r="H955">
        <v>52721</v>
      </c>
      <c r="I955">
        <v>62108</v>
      </c>
      <c r="J955" t="s">
        <v>2000</v>
      </c>
      <c r="K955">
        <v>13.8</v>
      </c>
      <c r="L955" t="s">
        <v>1983</v>
      </c>
      <c r="O955">
        <v>11.4</v>
      </c>
      <c r="P955">
        <v>45227</v>
      </c>
      <c r="U955" t="s">
        <v>1773</v>
      </c>
      <c r="V955" t="s">
        <v>690</v>
      </c>
      <c r="W955">
        <v>32.9</v>
      </c>
      <c r="X955">
        <v>33301</v>
      </c>
      <c r="Z955" s="202" t="s">
        <v>1529</v>
      </c>
      <c r="AA955" t="s">
        <v>690</v>
      </c>
      <c r="AB955">
        <v>22.5</v>
      </c>
      <c r="AC955">
        <v>36121</v>
      </c>
      <c r="AG955" s="202" t="s">
        <v>1773</v>
      </c>
      <c r="AH955" t="s">
        <v>690</v>
      </c>
      <c r="AI955">
        <v>32.9</v>
      </c>
      <c r="AJ955">
        <v>33301</v>
      </c>
    </row>
    <row r="956" spans="1:36" hidden="1">
      <c r="A956" s="202" t="s">
        <v>3850</v>
      </c>
      <c r="B956" t="s">
        <v>3851</v>
      </c>
      <c r="C956">
        <v>48069</v>
      </c>
      <c r="D956" t="s">
        <v>3852</v>
      </c>
      <c r="E956">
        <v>1</v>
      </c>
      <c r="G956">
        <v>41588</v>
      </c>
      <c r="H956">
        <v>52045</v>
      </c>
      <c r="I956">
        <v>64113.5</v>
      </c>
      <c r="J956" t="s">
        <v>1986</v>
      </c>
      <c r="K956">
        <v>15.2</v>
      </c>
      <c r="L956" t="s">
        <v>1983</v>
      </c>
      <c r="O956">
        <v>3.9</v>
      </c>
      <c r="P956">
        <v>92188</v>
      </c>
      <c r="U956" t="s">
        <v>1526</v>
      </c>
      <c r="V956" t="s">
        <v>690</v>
      </c>
      <c r="W956">
        <v>33.5</v>
      </c>
      <c r="X956">
        <v>38950</v>
      </c>
      <c r="Z956" s="202" t="s">
        <v>1773</v>
      </c>
      <c r="AA956" t="s">
        <v>690</v>
      </c>
      <c r="AB956">
        <v>32.9</v>
      </c>
      <c r="AC956">
        <v>33301</v>
      </c>
      <c r="AG956" s="202" t="s">
        <v>1526</v>
      </c>
      <c r="AH956" t="s">
        <v>690</v>
      </c>
      <c r="AI956">
        <v>33.5</v>
      </c>
      <c r="AJ956">
        <v>38950</v>
      </c>
    </row>
    <row r="957" spans="1:36" hidden="1">
      <c r="A957" s="202" t="s">
        <v>3853</v>
      </c>
      <c r="B957" t="s">
        <v>3854</v>
      </c>
      <c r="C957">
        <v>48069</v>
      </c>
      <c r="D957" t="s">
        <v>3852</v>
      </c>
      <c r="E957">
        <v>1</v>
      </c>
      <c r="G957">
        <v>41588</v>
      </c>
      <c r="H957">
        <v>52045</v>
      </c>
      <c r="I957">
        <v>64113.5</v>
      </c>
      <c r="J957" t="s">
        <v>2000</v>
      </c>
      <c r="K957">
        <v>15.2</v>
      </c>
      <c r="L957" t="s">
        <v>1983</v>
      </c>
      <c r="O957">
        <v>10.199999999999999</v>
      </c>
      <c r="P957">
        <v>42750</v>
      </c>
      <c r="U957" t="s">
        <v>1666</v>
      </c>
      <c r="V957" t="s">
        <v>690</v>
      </c>
      <c r="W957">
        <v>32.6</v>
      </c>
      <c r="X957">
        <v>26213</v>
      </c>
      <c r="Z957" s="202" t="s">
        <v>1526</v>
      </c>
      <c r="AA957" t="s">
        <v>690</v>
      </c>
      <c r="AB957">
        <v>33.5</v>
      </c>
      <c r="AC957">
        <v>38950</v>
      </c>
      <c r="AG957" s="202" t="s">
        <v>1666</v>
      </c>
      <c r="AH957" t="s">
        <v>690</v>
      </c>
      <c r="AI957">
        <v>32.6</v>
      </c>
      <c r="AJ957">
        <v>26213</v>
      </c>
    </row>
    <row r="958" spans="1:36" hidden="1">
      <c r="A958" s="202" t="s">
        <v>3855</v>
      </c>
      <c r="B958" t="s">
        <v>3856</v>
      </c>
      <c r="C958">
        <v>48069</v>
      </c>
      <c r="D958" t="s">
        <v>3852</v>
      </c>
      <c r="E958">
        <v>1</v>
      </c>
      <c r="G958">
        <v>41588</v>
      </c>
      <c r="H958">
        <v>52045</v>
      </c>
      <c r="I958">
        <v>64113.5</v>
      </c>
      <c r="J958" t="s">
        <v>2000</v>
      </c>
      <c r="K958">
        <v>15.2</v>
      </c>
      <c r="L958" t="s">
        <v>1983</v>
      </c>
      <c r="O958">
        <v>19.600000000000001</v>
      </c>
      <c r="P958">
        <v>48507</v>
      </c>
      <c r="U958" t="s">
        <v>1590</v>
      </c>
      <c r="V958" t="s">
        <v>690</v>
      </c>
      <c r="W958">
        <v>33.6</v>
      </c>
      <c r="X958">
        <v>41327</v>
      </c>
      <c r="Z958" s="202" t="s">
        <v>1666</v>
      </c>
      <c r="AA958" t="s">
        <v>690</v>
      </c>
      <c r="AB958">
        <v>32.6</v>
      </c>
      <c r="AC958">
        <v>26213</v>
      </c>
      <c r="AG958" s="202" t="s">
        <v>1590</v>
      </c>
      <c r="AH958" t="s">
        <v>690</v>
      </c>
      <c r="AI958">
        <v>33.6</v>
      </c>
      <c r="AJ958">
        <v>41327</v>
      </c>
    </row>
    <row r="959" spans="1:36">
      <c r="A959" s="202" t="s">
        <v>446</v>
      </c>
      <c r="B959" t="s">
        <v>3857</v>
      </c>
      <c r="C959">
        <v>48071</v>
      </c>
      <c r="D959" t="s">
        <v>443</v>
      </c>
      <c r="E959">
        <v>6</v>
      </c>
      <c r="G959">
        <v>45111</v>
      </c>
      <c r="H959">
        <v>65199</v>
      </c>
      <c r="I959">
        <v>93478.5</v>
      </c>
      <c r="J959" t="s">
        <v>1986</v>
      </c>
      <c r="K959">
        <v>11.3</v>
      </c>
      <c r="L959" t="s">
        <v>1983</v>
      </c>
      <c r="O959">
        <v>7.5</v>
      </c>
      <c r="P959">
        <v>112891</v>
      </c>
      <c r="Z959" s="202"/>
      <c r="AG959" s="202"/>
    </row>
    <row r="960" spans="1:36">
      <c r="A960" s="202" t="s">
        <v>447</v>
      </c>
      <c r="B960" t="s">
        <v>3858</v>
      </c>
      <c r="C960">
        <v>48071</v>
      </c>
      <c r="D960" t="s">
        <v>443</v>
      </c>
      <c r="E960">
        <v>6</v>
      </c>
      <c r="G960">
        <v>45111</v>
      </c>
      <c r="H960">
        <v>65199</v>
      </c>
      <c r="I960">
        <v>93478.5</v>
      </c>
      <c r="J960" t="s">
        <v>1986</v>
      </c>
      <c r="K960">
        <v>11.3</v>
      </c>
      <c r="L960" t="s">
        <v>1990</v>
      </c>
      <c r="O960">
        <v>20.8</v>
      </c>
      <c r="P960">
        <v>111081</v>
      </c>
      <c r="Z960" s="202"/>
      <c r="AG960" s="202"/>
    </row>
    <row r="961" spans="1:36">
      <c r="A961" s="202" t="s">
        <v>445</v>
      </c>
      <c r="B961" t="s">
        <v>3859</v>
      </c>
      <c r="C961">
        <v>48071</v>
      </c>
      <c r="D961" t="s">
        <v>443</v>
      </c>
      <c r="E961">
        <v>6</v>
      </c>
      <c r="G961">
        <v>45111</v>
      </c>
      <c r="H961">
        <v>65199</v>
      </c>
      <c r="I961">
        <v>93478.5</v>
      </c>
      <c r="J961" t="s">
        <v>1986</v>
      </c>
      <c r="K961">
        <v>11.3</v>
      </c>
      <c r="L961" t="s">
        <v>1983</v>
      </c>
      <c r="O961">
        <v>7</v>
      </c>
      <c r="P961">
        <v>134304</v>
      </c>
      <c r="Z961" s="202"/>
      <c r="AG961" s="202"/>
    </row>
    <row r="962" spans="1:36">
      <c r="A962" s="202" t="s">
        <v>448</v>
      </c>
      <c r="B962" t="s">
        <v>3860</v>
      </c>
      <c r="C962">
        <v>48071</v>
      </c>
      <c r="D962" t="s">
        <v>443</v>
      </c>
      <c r="E962">
        <v>6</v>
      </c>
      <c r="G962">
        <v>45111</v>
      </c>
      <c r="H962">
        <v>65199</v>
      </c>
      <c r="I962">
        <v>93478.5</v>
      </c>
      <c r="J962" t="s">
        <v>1982</v>
      </c>
      <c r="K962">
        <v>11.3</v>
      </c>
      <c r="L962" t="s">
        <v>1983</v>
      </c>
      <c r="O962">
        <v>16.5</v>
      </c>
      <c r="P962">
        <v>80208</v>
      </c>
      <c r="Z962" s="202"/>
      <c r="AG962" s="202"/>
    </row>
    <row r="963" spans="1:36">
      <c r="A963" s="202" t="s">
        <v>449</v>
      </c>
      <c r="B963" t="s">
        <v>3861</v>
      </c>
      <c r="C963">
        <v>48071</v>
      </c>
      <c r="D963" t="s">
        <v>443</v>
      </c>
      <c r="E963">
        <v>6</v>
      </c>
      <c r="G963">
        <v>45111</v>
      </c>
      <c r="H963">
        <v>65199</v>
      </c>
      <c r="I963">
        <v>93478.5</v>
      </c>
      <c r="J963" t="s">
        <v>1993</v>
      </c>
      <c r="K963">
        <v>11.3</v>
      </c>
      <c r="L963" t="s">
        <v>1990</v>
      </c>
      <c r="O963">
        <v>21.1</v>
      </c>
      <c r="P963">
        <v>42692</v>
      </c>
      <c r="Z963" s="202"/>
      <c r="AG963" s="202"/>
    </row>
    <row r="964" spans="1:36">
      <c r="A964" s="202" t="s">
        <v>450</v>
      </c>
      <c r="B964" t="s">
        <v>3862</v>
      </c>
      <c r="C964">
        <v>48071</v>
      </c>
      <c r="D964" t="s">
        <v>443</v>
      </c>
      <c r="E964">
        <v>6</v>
      </c>
      <c r="G964">
        <v>45111</v>
      </c>
      <c r="H964">
        <v>65199</v>
      </c>
      <c r="I964">
        <v>93478.5</v>
      </c>
      <c r="J964" t="s">
        <v>2000</v>
      </c>
      <c r="K964">
        <v>11.3</v>
      </c>
      <c r="L964" t="s">
        <v>1990</v>
      </c>
      <c r="O964">
        <v>22.8</v>
      </c>
      <c r="P964">
        <v>53511</v>
      </c>
      <c r="Z964" s="202"/>
      <c r="AG964" s="202"/>
    </row>
    <row r="965" spans="1:36">
      <c r="A965" s="202" t="s">
        <v>442</v>
      </c>
      <c r="B965" t="s">
        <v>3863</v>
      </c>
      <c r="C965">
        <v>48071</v>
      </c>
      <c r="D965" t="s">
        <v>443</v>
      </c>
      <c r="E965">
        <v>6</v>
      </c>
      <c r="G965">
        <v>45111</v>
      </c>
      <c r="H965">
        <v>65199</v>
      </c>
      <c r="I965">
        <v>93478.5</v>
      </c>
      <c r="J965" t="s">
        <v>1989</v>
      </c>
      <c r="K965">
        <v>11.3</v>
      </c>
      <c r="L965" t="s">
        <v>2086</v>
      </c>
      <c r="O965" t="s">
        <v>364</v>
      </c>
      <c r="P965" t="s">
        <v>364</v>
      </c>
      <c r="Z965" s="202"/>
      <c r="AG965" s="202"/>
    </row>
    <row r="966" spans="1:36">
      <c r="A966" s="202" t="s">
        <v>444</v>
      </c>
      <c r="B966" t="s">
        <v>3864</v>
      </c>
      <c r="C966">
        <v>48071</v>
      </c>
      <c r="D966" t="s">
        <v>443</v>
      </c>
      <c r="E966">
        <v>6</v>
      </c>
      <c r="G966">
        <v>45111</v>
      </c>
      <c r="H966">
        <v>65199</v>
      </c>
      <c r="I966">
        <v>93478.5</v>
      </c>
      <c r="J966" t="s">
        <v>1989</v>
      </c>
      <c r="K966">
        <v>11.3</v>
      </c>
      <c r="L966" t="s">
        <v>2086</v>
      </c>
      <c r="O966" t="s">
        <v>364</v>
      </c>
      <c r="P966" t="s">
        <v>364</v>
      </c>
      <c r="Z966" s="202"/>
      <c r="AG966" s="202"/>
    </row>
    <row r="967" spans="1:36" hidden="1">
      <c r="A967" s="202" t="s">
        <v>3865</v>
      </c>
      <c r="B967" t="s">
        <v>3866</v>
      </c>
      <c r="C967">
        <v>48073</v>
      </c>
      <c r="D967" t="s">
        <v>3867</v>
      </c>
      <c r="E967">
        <v>4</v>
      </c>
      <c r="G967">
        <v>44604</v>
      </c>
      <c r="H967">
        <v>52721</v>
      </c>
      <c r="I967">
        <v>62108</v>
      </c>
      <c r="J967" t="s">
        <v>1982</v>
      </c>
      <c r="K967">
        <v>13.8</v>
      </c>
      <c r="L967" t="s">
        <v>1983</v>
      </c>
      <c r="O967">
        <v>12.3</v>
      </c>
      <c r="P967">
        <v>54089</v>
      </c>
      <c r="U967" t="s">
        <v>1777</v>
      </c>
      <c r="V967" t="s">
        <v>690</v>
      </c>
      <c r="W967">
        <v>41.1</v>
      </c>
      <c r="X967">
        <v>26004</v>
      </c>
      <c r="Z967" s="202" t="s">
        <v>1764</v>
      </c>
      <c r="AA967" t="s">
        <v>690</v>
      </c>
      <c r="AB967">
        <v>53.6</v>
      </c>
      <c r="AC967">
        <v>24659</v>
      </c>
      <c r="AG967" s="202" t="s">
        <v>1777</v>
      </c>
      <c r="AH967" t="s">
        <v>690</v>
      </c>
      <c r="AI967">
        <v>41.1</v>
      </c>
      <c r="AJ967">
        <v>26004</v>
      </c>
    </row>
    <row r="968" spans="1:36" hidden="1">
      <c r="A968" s="202" t="s">
        <v>3868</v>
      </c>
      <c r="B968" t="s">
        <v>3869</v>
      </c>
      <c r="C968">
        <v>48073</v>
      </c>
      <c r="D968" t="s">
        <v>3867</v>
      </c>
      <c r="E968">
        <v>4</v>
      </c>
      <c r="G968">
        <v>44604</v>
      </c>
      <c r="H968">
        <v>52721</v>
      </c>
      <c r="I968">
        <v>62108</v>
      </c>
      <c r="J968" t="s">
        <v>1986</v>
      </c>
      <c r="K968">
        <v>13.8</v>
      </c>
      <c r="L968" t="s">
        <v>1983</v>
      </c>
      <c r="O968">
        <v>9.4</v>
      </c>
      <c r="P968">
        <v>75000</v>
      </c>
      <c r="U968" t="s">
        <v>1783</v>
      </c>
      <c r="V968" t="s">
        <v>690</v>
      </c>
      <c r="W968">
        <v>56.9</v>
      </c>
      <c r="X968">
        <v>24857</v>
      </c>
      <c r="Z968" s="202" t="s">
        <v>1777</v>
      </c>
      <c r="AA968" t="s">
        <v>690</v>
      </c>
      <c r="AB968">
        <v>41.1</v>
      </c>
      <c r="AC968">
        <v>26004</v>
      </c>
      <c r="AG968" s="202" t="s">
        <v>1783</v>
      </c>
      <c r="AH968" t="s">
        <v>690</v>
      </c>
      <c r="AI968">
        <v>56.9</v>
      </c>
      <c r="AJ968">
        <v>24857</v>
      </c>
    </row>
    <row r="969" spans="1:36" hidden="1">
      <c r="A969" s="202" t="s">
        <v>3870</v>
      </c>
      <c r="B969" t="s">
        <v>3871</v>
      </c>
      <c r="C969">
        <v>48073</v>
      </c>
      <c r="D969" t="s">
        <v>3867</v>
      </c>
      <c r="E969">
        <v>4</v>
      </c>
      <c r="G969">
        <v>44604</v>
      </c>
      <c r="H969">
        <v>52721</v>
      </c>
      <c r="I969">
        <v>62108</v>
      </c>
      <c r="J969" t="s">
        <v>1986</v>
      </c>
      <c r="K969">
        <v>13.8</v>
      </c>
      <c r="L969" t="s">
        <v>1983</v>
      </c>
      <c r="O969">
        <v>6.9</v>
      </c>
      <c r="P969">
        <v>63087</v>
      </c>
      <c r="U969" t="s">
        <v>1789</v>
      </c>
      <c r="V969" t="s">
        <v>690</v>
      </c>
      <c r="W969">
        <v>37</v>
      </c>
      <c r="X969">
        <v>24167</v>
      </c>
      <c r="Z969" s="202" t="s">
        <v>1783</v>
      </c>
      <c r="AA969" t="s">
        <v>690</v>
      </c>
      <c r="AB969">
        <v>56.9</v>
      </c>
      <c r="AC969">
        <v>24857</v>
      </c>
      <c r="AG969" s="202" t="s">
        <v>1789</v>
      </c>
      <c r="AH969" t="s">
        <v>690</v>
      </c>
      <c r="AI969">
        <v>37</v>
      </c>
      <c r="AJ969">
        <v>24167</v>
      </c>
    </row>
    <row r="970" spans="1:36" hidden="1">
      <c r="A970" s="202" t="s">
        <v>3872</v>
      </c>
      <c r="B970" t="s">
        <v>3873</v>
      </c>
      <c r="C970">
        <v>48073</v>
      </c>
      <c r="D970" t="s">
        <v>3867</v>
      </c>
      <c r="E970">
        <v>4</v>
      </c>
      <c r="G970">
        <v>44604</v>
      </c>
      <c r="H970">
        <v>52721</v>
      </c>
      <c r="I970">
        <v>62108</v>
      </c>
      <c r="J970" t="s">
        <v>2000</v>
      </c>
      <c r="K970">
        <v>13.8</v>
      </c>
      <c r="L970" t="s">
        <v>1983</v>
      </c>
      <c r="O970">
        <v>12.8</v>
      </c>
      <c r="P970">
        <v>51728</v>
      </c>
      <c r="U970" t="s">
        <v>1629</v>
      </c>
      <c r="V970" t="s">
        <v>690</v>
      </c>
      <c r="W970">
        <v>30.9</v>
      </c>
      <c r="X970">
        <v>30767</v>
      </c>
      <c r="Z970" s="202" t="s">
        <v>1789</v>
      </c>
      <c r="AA970" t="s">
        <v>690</v>
      </c>
      <c r="AB970">
        <v>37</v>
      </c>
      <c r="AC970">
        <v>24167</v>
      </c>
      <c r="AG970" s="202" t="s">
        <v>1629</v>
      </c>
      <c r="AH970" t="s">
        <v>690</v>
      </c>
      <c r="AI970">
        <v>30.9</v>
      </c>
      <c r="AJ970">
        <v>30767</v>
      </c>
    </row>
    <row r="971" spans="1:36" hidden="1">
      <c r="A971" s="202" t="s">
        <v>3874</v>
      </c>
      <c r="B971" t="s">
        <v>3875</v>
      </c>
      <c r="C971">
        <v>48073</v>
      </c>
      <c r="D971" t="s">
        <v>3867</v>
      </c>
      <c r="E971">
        <v>4</v>
      </c>
      <c r="G971">
        <v>44604</v>
      </c>
      <c r="H971">
        <v>52721</v>
      </c>
      <c r="I971">
        <v>62108</v>
      </c>
      <c r="J971" t="s">
        <v>1982</v>
      </c>
      <c r="K971">
        <v>13.8</v>
      </c>
      <c r="L971" t="s">
        <v>1983</v>
      </c>
      <c r="O971">
        <v>9.1999999999999993</v>
      </c>
      <c r="P971">
        <v>55564</v>
      </c>
      <c r="U971" t="s">
        <v>1471</v>
      </c>
      <c r="V971" t="s">
        <v>690</v>
      </c>
      <c r="W971">
        <v>29.5</v>
      </c>
      <c r="X971">
        <v>36432</v>
      </c>
      <c r="Z971" s="202" t="s">
        <v>1629</v>
      </c>
      <c r="AA971" t="s">
        <v>690</v>
      </c>
      <c r="AB971">
        <v>30.9</v>
      </c>
      <c r="AC971">
        <v>30767</v>
      </c>
      <c r="AG971" s="202" t="s">
        <v>1471</v>
      </c>
      <c r="AH971" t="s">
        <v>690</v>
      </c>
      <c r="AI971">
        <v>29.5</v>
      </c>
      <c r="AJ971">
        <v>36432</v>
      </c>
    </row>
    <row r="972" spans="1:36" hidden="1">
      <c r="A972" s="202" t="s">
        <v>3876</v>
      </c>
      <c r="B972" t="s">
        <v>3877</v>
      </c>
      <c r="C972">
        <v>48073</v>
      </c>
      <c r="D972" t="s">
        <v>3867</v>
      </c>
      <c r="E972">
        <v>4</v>
      </c>
      <c r="G972">
        <v>44604</v>
      </c>
      <c r="H972">
        <v>52721</v>
      </c>
      <c r="I972">
        <v>62108</v>
      </c>
      <c r="J972" t="s">
        <v>1993</v>
      </c>
      <c r="K972">
        <v>13.8</v>
      </c>
      <c r="L972" t="s">
        <v>1990</v>
      </c>
      <c r="O972">
        <v>34.5</v>
      </c>
      <c r="P972">
        <v>24718</v>
      </c>
      <c r="U972" t="s">
        <v>1524</v>
      </c>
      <c r="V972" t="s">
        <v>690</v>
      </c>
      <c r="W972">
        <v>20</v>
      </c>
      <c r="X972">
        <v>41227</v>
      </c>
      <c r="Z972" s="202" t="s">
        <v>1471</v>
      </c>
      <c r="AA972" t="s">
        <v>690</v>
      </c>
      <c r="AB972">
        <v>29.5</v>
      </c>
      <c r="AC972">
        <v>36432</v>
      </c>
      <c r="AG972" s="202" t="s">
        <v>1524</v>
      </c>
      <c r="AH972" t="s">
        <v>690</v>
      </c>
      <c r="AI972">
        <v>20</v>
      </c>
      <c r="AJ972">
        <v>41227</v>
      </c>
    </row>
    <row r="973" spans="1:36" hidden="1">
      <c r="A973" s="202" t="s">
        <v>3878</v>
      </c>
      <c r="B973" t="s">
        <v>3879</v>
      </c>
      <c r="C973">
        <v>48073</v>
      </c>
      <c r="D973" t="s">
        <v>3867</v>
      </c>
      <c r="E973">
        <v>4</v>
      </c>
      <c r="G973">
        <v>44604</v>
      </c>
      <c r="H973">
        <v>52721</v>
      </c>
      <c r="I973">
        <v>62108</v>
      </c>
      <c r="J973" t="s">
        <v>1993</v>
      </c>
      <c r="K973">
        <v>13.8</v>
      </c>
      <c r="L973" t="s">
        <v>1990</v>
      </c>
      <c r="O973">
        <v>36.1</v>
      </c>
      <c r="P973">
        <v>34828</v>
      </c>
      <c r="U973" t="s">
        <v>1294</v>
      </c>
      <c r="V973" t="s">
        <v>690</v>
      </c>
      <c r="W973">
        <v>19.899999999999999</v>
      </c>
      <c r="X973">
        <v>56018</v>
      </c>
      <c r="Z973" s="202" t="s">
        <v>1524</v>
      </c>
      <c r="AA973" t="s">
        <v>690</v>
      </c>
      <c r="AB973">
        <v>20</v>
      </c>
      <c r="AC973">
        <v>41227</v>
      </c>
      <c r="AG973" s="202" t="s">
        <v>1294</v>
      </c>
      <c r="AH973" t="s">
        <v>690</v>
      </c>
      <c r="AI973">
        <v>19.899999999999999</v>
      </c>
      <c r="AJ973">
        <v>56018</v>
      </c>
    </row>
    <row r="974" spans="1:36" hidden="1">
      <c r="A974" s="202" t="s">
        <v>3880</v>
      </c>
      <c r="B974" t="s">
        <v>3881</v>
      </c>
      <c r="C974">
        <v>48073</v>
      </c>
      <c r="D974" t="s">
        <v>3867</v>
      </c>
      <c r="E974">
        <v>4</v>
      </c>
      <c r="G974">
        <v>44604</v>
      </c>
      <c r="H974">
        <v>52721</v>
      </c>
      <c r="I974">
        <v>62108</v>
      </c>
      <c r="J974" t="s">
        <v>2000</v>
      </c>
      <c r="K974">
        <v>13.8</v>
      </c>
      <c r="L974" t="s">
        <v>1983</v>
      </c>
      <c r="O974">
        <v>8.6</v>
      </c>
      <c r="P974">
        <v>49712</v>
      </c>
      <c r="U974" t="s">
        <v>1503</v>
      </c>
      <c r="V974" t="s">
        <v>690</v>
      </c>
      <c r="W974">
        <v>28.5</v>
      </c>
      <c r="X974">
        <v>41390</v>
      </c>
      <c r="Z974" s="202" t="s">
        <v>1294</v>
      </c>
      <c r="AA974" t="s">
        <v>690</v>
      </c>
      <c r="AB974">
        <v>19.899999999999999</v>
      </c>
      <c r="AC974">
        <v>56018</v>
      </c>
      <c r="AG974" s="202" t="s">
        <v>1503</v>
      </c>
      <c r="AH974" t="s">
        <v>690</v>
      </c>
      <c r="AI974">
        <v>28.5</v>
      </c>
      <c r="AJ974">
        <v>41390</v>
      </c>
    </row>
    <row r="975" spans="1:36" hidden="1">
      <c r="A975" s="202" t="s">
        <v>3882</v>
      </c>
      <c r="B975" t="s">
        <v>3883</v>
      </c>
      <c r="C975">
        <v>48073</v>
      </c>
      <c r="D975" t="s">
        <v>3867</v>
      </c>
      <c r="E975">
        <v>4</v>
      </c>
      <c r="G975">
        <v>44604</v>
      </c>
      <c r="H975">
        <v>52721</v>
      </c>
      <c r="I975">
        <v>62108</v>
      </c>
      <c r="J975" t="s">
        <v>2000</v>
      </c>
      <c r="K975">
        <v>13.8</v>
      </c>
      <c r="L975" t="s">
        <v>1983</v>
      </c>
      <c r="O975">
        <v>9.1999999999999993</v>
      </c>
      <c r="P975">
        <v>46609</v>
      </c>
      <c r="U975" t="s">
        <v>1755</v>
      </c>
      <c r="V975" t="s">
        <v>690</v>
      </c>
      <c r="W975">
        <v>28.5</v>
      </c>
      <c r="X975">
        <v>33607</v>
      </c>
      <c r="Z975" s="202" t="s">
        <v>1503</v>
      </c>
      <c r="AA975" t="s">
        <v>690</v>
      </c>
      <c r="AB975">
        <v>28.5</v>
      </c>
      <c r="AC975">
        <v>41390</v>
      </c>
      <c r="AG975" s="202" t="s">
        <v>1755</v>
      </c>
      <c r="AH975" t="s">
        <v>690</v>
      </c>
      <c r="AI975">
        <v>28.5</v>
      </c>
      <c r="AJ975">
        <v>33607</v>
      </c>
    </row>
    <row r="976" spans="1:36" hidden="1">
      <c r="A976" s="202" t="s">
        <v>3884</v>
      </c>
      <c r="B976" t="s">
        <v>3885</v>
      </c>
      <c r="C976">
        <v>48073</v>
      </c>
      <c r="D976" t="s">
        <v>3867</v>
      </c>
      <c r="E976">
        <v>4</v>
      </c>
      <c r="G976">
        <v>44604</v>
      </c>
      <c r="H976">
        <v>52721</v>
      </c>
      <c r="I976">
        <v>62108</v>
      </c>
      <c r="J976" t="s">
        <v>2000</v>
      </c>
      <c r="K976">
        <v>13.8</v>
      </c>
      <c r="L976" t="s">
        <v>1983</v>
      </c>
      <c r="O976">
        <v>15.7</v>
      </c>
      <c r="P976">
        <v>50117</v>
      </c>
      <c r="U976" t="s">
        <v>1731</v>
      </c>
      <c r="V976" t="s">
        <v>690</v>
      </c>
      <c r="W976">
        <v>38.700000000000003</v>
      </c>
      <c r="X976">
        <v>30218</v>
      </c>
      <c r="Z976" s="202" t="s">
        <v>1755</v>
      </c>
      <c r="AA976" t="s">
        <v>690</v>
      </c>
      <c r="AB976">
        <v>28.5</v>
      </c>
      <c r="AC976">
        <v>33607</v>
      </c>
      <c r="AG976" s="202" t="s">
        <v>1731</v>
      </c>
      <c r="AH976" t="s">
        <v>690</v>
      </c>
      <c r="AI976">
        <v>38.700000000000003</v>
      </c>
      <c r="AJ976">
        <v>30218</v>
      </c>
    </row>
    <row r="977" spans="1:36" hidden="1">
      <c r="A977" s="202" t="s">
        <v>3886</v>
      </c>
      <c r="B977" t="s">
        <v>3887</v>
      </c>
      <c r="C977">
        <v>48073</v>
      </c>
      <c r="D977" t="s">
        <v>3867</v>
      </c>
      <c r="E977">
        <v>4</v>
      </c>
      <c r="G977">
        <v>44604</v>
      </c>
      <c r="H977">
        <v>52721</v>
      </c>
      <c r="I977">
        <v>62108</v>
      </c>
      <c r="J977" t="s">
        <v>1993</v>
      </c>
      <c r="K977">
        <v>13.8</v>
      </c>
      <c r="L977" t="s">
        <v>1983</v>
      </c>
      <c r="O977">
        <v>7.4</v>
      </c>
      <c r="P977">
        <v>43990</v>
      </c>
      <c r="U977" t="s">
        <v>1767</v>
      </c>
      <c r="V977" t="s">
        <v>690</v>
      </c>
      <c r="W977">
        <v>34.9</v>
      </c>
      <c r="X977">
        <v>31043</v>
      </c>
      <c r="Z977" s="202" t="s">
        <v>1731</v>
      </c>
      <c r="AA977" t="s">
        <v>690</v>
      </c>
      <c r="AB977">
        <v>38.700000000000003</v>
      </c>
      <c r="AC977">
        <v>30218</v>
      </c>
      <c r="AG977" s="202" t="s">
        <v>1767</v>
      </c>
      <c r="AH977" t="s">
        <v>690</v>
      </c>
      <c r="AI977">
        <v>34.9</v>
      </c>
      <c r="AJ977">
        <v>31043</v>
      </c>
    </row>
    <row r="978" spans="1:36" hidden="1">
      <c r="A978" s="202" t="s">
        <v>3888</v>
      </c>
      <c r="B978" t="s">
        <v>3889</v>
      </c>
      <c r="C978">
        <v>48073</v>
      </c>
      <c r="D978" t="s">
        <v>3867</v>
      </c>
      <c r="E978">
        <v>4</v>
      </c>
      <c r="G978">
        <v>44604</v>
      </c>
      <c r="H978">
        <v>52721</v>
      </c>
      <c r="I978">
        <v>62108</v>
      </c>
      <c r="J978" t="s">
        <v>2000</v>
      </c>
      <c r="K978">
        <v>13.8</v>
      </c>
      <c r="L978" t="s">
        <v>1983</v>
      </c>
      <c r="O978">
        <v>13.5</v>
      </c>
      <c r="P978">
        <v>50755</v>
      </c>
      <c r="U978" t="s">
        <v>1426</v>
      </c>
      <c r="V978" t="s">
        <v>690</v>
      </c>
      <c r="W978">
        <v>47</v>
      </c>
      <c r="X978">
        <v>44337</v>
      </c>
      <c r="Z978" s="202" t="s">
        <v>1767</v>
      </c>
      <c r="AA978" t="s">
        <v>690</v>
      </c>
      <c r="AB978">
        <v>34.9</v>
      </c>
      <c r="AC978">
        <v>31043</v>
      </c>
      <c r="AG978" s="202" t="s">
        <v>1426</v>
      </c>
      <c r="AH978" t="s">
        <v>690</v>
      </c>
      <c r="AI978">
        <v>47</v>
      </c>
      <c r="AJ978">
        <v>44337</v>
      </c>
    </row>
    <row r="979" spans="1:36" hidden="1">
      <c r="A979" s="202" t="s">
        <v>3890</v>
      </c>
      <c r="B979" t="s">
        <v>3891</v>
      </c>
      <c r="C979">
        <v>48073</v>
      </c>
      <c r="D979" t="s">
        <v>3867</v>
      </c>
      <c r="E979">
        <v>4</v>
      </c>
      <c r="G979">
        <v>44604</v>
      </c>
      <c r="H979">
        <v>52721</v>
      </c>
      <c r="I979">
        <v>62108</v>
      </c>
      <c r="J979" t="s">
        <v>1993</v>
      </c>
      <c r="K979">
        <v>13.8</v>
      </c>
      <c r="L979" t="s">
        <v>1990</v>
      </c>
      <c r="O979">
        <v>20.399999999999999</v>
      </c>
      <c r="P979">
        <v>42215</v>
      </c>
      <c r="U979" t="s">
        <v>1324</v>
      </c>
      <c r="V979" t="s">
        <v>690</v>
      </c>
      <c r="W979">
        <v>33.299999999999997</v>
      </c>
      <c r="X979">
        <v>53676</v>
      </c>
      <c r="Z979" s="202" t="s">
        <v>1426</v>
      </c>
      <c r="AA979" t="s">
        <v>690</v>
      </c>
      <c r="AB979">
        <v>47</v>
      </c>
      <c r="AC979">
        <v>44337</v>
      </c>
      <c r="AG979" s="202" t="s">
        <v>1324</v>
      </c>
      <c r="AH979" t="s">
        <v>690</v>
      </c>
      <c r="AI979">
        <v>33.299999999999997</v>
      </c>
      <c r="AJ979">
        <v>53676</v>
      </c>
    </row>
    <row r="980" spans="1:36" hidden="1">
      <c r="A980" s="202" t="s">
        <v>3892</v>
      </c>
      <c r="B980" t="s">
        <v>3893</v>
      </c>
      <c r="C980">
        <v>48073</v>
      </c>
      <c r="D980" t="s">
        <v>3867</v>
      </c>
      <c r="E980">
        <v>4</v>
      </c>
      <c r="G980">
        <v>44604</v>
      </c>
      <c r="H980">
        <v>52721</v>
      </c>
      <c r="I980">
        <v>62108</v>
      </c>
      <c r="J980" t="s">
        <v>1986</v>
      </c>
      <c r="K980">
        <v>13.8</v>
      </c>
      <c r="L980" t="s">
        <v>1990</v>
      </c>
      <c r="O980">
        <v>30</v>
      </c>
      <c r="P980">
        <v>63490</v>
      </c>
      <c r="U980" t="s">
        <v>1537</v>
      </c>
      <c r="V980" t="s">
        <v>690</v>
      </c>
      <c r="W980">
        <v>17</v>
      </c>
      <c r="X980">
        <v>45989</v>
      </c>
      <c r="Z980" s="202" t="s">
        <v>1324</v>
      </c>
      <c r="AA980" t="s">
        <v>690</v>
      </c>
      <c r="AB980">
        <v>33.299999999999997</v>
      </c>
      <c r="AC980">
        <v>53676</v>
      </c>
      <c r="AG980" s="202" t="s">
        <v>1537</v>
      </c>
      <c r="AH980" t="s">
        <v>690</v>
      </c>
      <c r="AI980">
        <v>17</v>
      </c>
      <c r="AJ980">
        <v>45989</v>
      </c>
    </row>
    <row r="981" spans="1:36" hidden="1">
      <c r="A981" s="202" t="s">
        <v>3894</v>
      </c>
      <c r="B981" t="s">
        <v>3895</v>
      </c>
      <c r="C981">
        <v>48075</v>
      </c>
      <c r="D981" t="s">
        <v>3896</v>
      </c>
      <c r="E981">
        <v>1</v>
      </c>
      <c r="G981">
        <v>41588</v>
      </c>
      <c r="H981">
        <v>52045</v>
      </c>
      <c r="I981">
        <v>64113.5</v>
      </c>
      <c r="J981" t="s">
        <v>1986</v>
      </c>
      <c r="K981">
        <v>15.2</v>
      </c>
      <c r="L981" t="s">
        <v>1983</v>
      </c>
      <c r="O981">
        <v>17.5</v>
      </c>
      <c r="P981">
        <v>69444</v>
      </c>
      <c r="U981" t="s">
        <v>1694</v>
      </c>
      <c r="V981" t="s">
        <v>690</v>
      </c>
      <c r="W981">
        <v>29.1</v>
      </c>
      <c r="X981">
        <v>35080</v>
      </c>
      <c r="Z981" s="202" t="s">
        <v>1537</v>
      </c>
      <c r="AA981" t="s">
        <v>690</v>
      </c>
      <c r="AB981">
        <v>17</v>
      </c>
      <c r="AC981">
        <v>45989</v>
      </c>
      <c r="AG981" s="202" t="s">
        <v>1694</v>
      </c>
      <c r="AH981" t="s">
        <v>690</v>
      </c>
      <c r="AI981">
        <v>29.1</v>
      </c>
      <c r="AJ981">
        <v>35080</v>
      </c>
    </row>
    <row r="982" spans="1:36" hidden="1">
      <c r="A982" s="202" t="s">
        <v>3897</v>
      </c>
      <c r="B982" t="s">
        <v>3898</v>
      </c>
      <c r="C982">
        <v>48075</v>
      </c>
      <c r="D982" t="s">
        <v>3896</v>
      </c>
      <c r="E982">
        <v>1</v>
      </c>
      <c r="G982">
        <v>41588</v>
      </c>
      <c r="H982">
        <v>52045</v>
      </c>
      <c r="I982">
        <v>64113.5</v>
      </c>
      <c r="J982" t="s">
        <v>2000</v>
      </c>
      <c r="K982">
        <v>15.2</v>
      </c>
      <c r="L982" t="s">
        <v>1983</v>
      </c>
      <c r="O982">
        <v>13.7</v>
      </c>
      <c r="P982">
        <v>42748</v>
      </c>
      <c r="U982" t="s">
        <v>1554</v>
      </c>
      <c r="V982" t="s">
        <v>690</v>
      </c>
      <c r="W982">
        <v>38.6</v>
      </c>
      <c r="X982">
        <v>33704</v>
      </c>
      <c r="Z982" s="202" t="s">
        <v>1694</v>
      </c>
      <c r="AA982" t="s">
        <v>690</v>
      </c>
      <c r="AB982">
        <v>29.1</v>
      </c>
      <c r="AC982">
        <v>35080</v>
      </c>
      <c r="AG982" s="202" t="s">
        <v>1554</v>
      </c>
      <c r="AH982" t="s">
        <v>690</v>
      </c>
      <c r="AI982">
        <v>38.6</v>
      </c>
      <c r="AJ982">
        <v>33704</v>
      </c>
    </row>
    <row r="983" spans="1:36" hidden="1">
      <c r="A983" s="202" t="s">
        <v>3899</v>
      </c>
      <c r="B983" t="s">
        <v>3900</v>
      </c>
      <c r="C983">
        <v>48077</v>
      </c>
      <c r="D983" t="s">
        <v>3901</v>
      </c>
      <c r="E983">
        <v>2</v>
      </c>
      <c r="G983">
        <v>40250</v>
      </c>
      <c r="H983">
        <v>50455</v>
      </c>
      <c r="I983">
        <v>60278</v>
      </c>
      <c r="J983" t="s">
        <v>2000</v>
      </c>
      <c r="K983">
        <v>14.4</v>
      </c>
      <c r="L983" t="s">
        <v>1983</v>
      </c>
      <c r="O983">
        <v>12.1</v>
      </c>
      <c r="P983">
        <v>49808</v>
      </c>
      <c r="U983" t="s">
        <v>1513</v>
      </c>
      <c r="V983" t="s">
        <v>690</v>
      </c>
      <c r="W983">
        <v>30.6</v>
      </c>
      <c r="X983">
        <v>46290</v>
      </c>
      <c r="Z983" s="202" t="s">
        <v>1554</v>
      </c>
      <c r="AA983" t="s">
        <v>690</v>
      </c>
      <c r="AB983">
        <v>38.6</v>
      </c>
      <c r="AC983">
        <v>33704</v>
      </c>
      <c r="AG983" s="202" t="s">
        <v>1513</v>
      </c>
      <c r="AH983" t="s">
        <v>690</v>
      </c>
      <c r="AI983">
        <v>30.6</v>
      </c>
      <c r="AJ983">
        <v>46290</v>
      </c>
    </row>
    <row r="984" spans="1:36" hidden="1">
      <c r="A984" s="202" t="s">
        <v>3902</v>
      </c>
      <c r="B984" t="s">
        <v>3903</v>
      </c>
      <c r="C984">
        <v>48077</v>
      </c>
      <c r="D984" t="s">
        <v>3901</v>
      </c>
      <c r="E984">
        <v>2</v>
      </c>
      <c r="G984">
        <v>40250</v>
      </c>
      <c r="H984">
        <v>50455</v>
      </c>
      <c r="I984">
        <v>60278</v>
      </c>
      <c r="J984" t="s">
        <v>1986</v>
      </c>
      <c r="K984">
        <v>14.4</v>
      </c>
      <c r="L984" t="s">
        <v>1983</v>
      </c>
      <c r="O984">
        <v>11.2</v>
      </c>
      <c r="P984">
        <v>67120</v>
      </c>
      <c r="U984" t="s">
        <v>1670</v>
      </c>
      <c r="V984" t="s">
        <v>690</v>
      </c>
      <c r="W984">
        <v>33.4</v>
      </c>
      <c r="X984">
        <v>37385</v>
      </c>
      <c r="Z984" s="202" t="s">
        <v>1513</v>
      </c>
      <c r="AA984" t="s">
        <v>690</v>
      </c>
      <c r="AB984">
        <v>30.6</v>
      </c>
      <c r="AC984">
        <v>46290</v>
      </c>
      <c r="AG984" s="202" t="s">
        <v>1670</v>
      </c>
      <c r="AH984" t="s">
        <v>690</v>
      </c>
      <c r="AI984">
        <v>33.4</v>
      </c>
      <c r="AJ984">
        <v>37385</v>
      </c>
    </row>
    <row r="985" spans="1:36" hidden="1">
      <c r="A985" s="202" t="s">
        <v>3904</v>
      </c>
      <c r="B985" t="s">
        <v>3905</v>
      </c>
      <c r="C985">
        <v>48077</v>
      </c>
      <c r="D985" t="s">
        <v>3901</v>
      </c>
      <c r="E985">
        <v>2</v>
      </c>
      <c r="G985">
        <v>40250</v>
      </c>
      <c r="H985">
        <v>50455</v>
      </c>
      <c r="I985">
        <v>60278</v>
      </c>
      <c r="J985" t="s">
        <v>1986</v>
      </c>
      <c r="K985">
        <v>14.4</v>
      </c>
      <c r="L985" t="s">
        <v>1983</v>
      </c>
      <c r="O985">
        <v>13.9</v>
      </c>
      <c r="P985">
        <v>65625</v>
      </c>
      <c r="U985" t="s">
        <v>1671</v>
      </c>
      <c r="V985" t="s">
        <v>690</v>
      </c>
      <c r="W985">
        <v>43.2</v>
      </c>
      <c r="X985">
        <v>30056</v>
      </c>
      <c r="Z985" s="202" t="s">
        <v>1670</v>
      </c>
      <c r="AA985" t="s">
        <v>690</v>
      </c>
      <c r="AB985">
        <v>33.4</v>
      </c>
      <c r="AC985">
        <v>37385</v>
      </c>
      <c r="AG985" s="202" t="s">
        <v>1671</v>
      </c>
      <c r="AH985" t="s">
        <v>690</v>
      </c>
      <c r="AI985">
        <v>43.2</v>
      </c>
      <c r="AJ985">
        <v>30056</v>
      </c>
    </row>
    <row r="986" spans="1:36" hidden="1">
      <c r="A986" s="202" t="s">
        <v>3906</v>
      </c>
      <c r="B986" t="s">
        <v>3907</v>
      </c>
      <c r="C986">
        <v>48079</v>
      </c>
      <c r="D986" t="s">
        <v>3908</v>
      </c>
      <c r="E986">
        <v>1</v>
      </c>
      <c r="G986">
        <v>41588</v>
      </c>
      <c r="H986">
        <v>52045</v>
      </c>
      <c r="I986">
        <v>64113.5</v>
      </c>
      <c r="J986" t="s">
        <v>1993</v>
      </c>
      <c r="K986">
        <v>15.2</v>
      </c>
      <c r="L986" t="s">
        <v>1990</v>
      </c>
      <c r="O986">
        <v>27.1</v>
      </c>
      <c r="P986">
        <v>41000</v>
      </c>
      <c r="U986" t="s">
        <v>1381</v>
      </c>
      <c r="V986" t="s">
        <v>690</v>
      </c>
      <c r="W986">
        <v>33.5</v>
      </c>
      <c r="X986">
        <v>40278</v>
      </c>
      <c r="Z986" s="202" t="s">
        <v>1671</v>
      </c>
      <c r="AA986" t="s">
        <v>690</v>
      </c>
      <c r="AB986">
        <v>43.2</v>
      </c>
      <c r="AC986">
        <v>30056</v>
      </c>
      <c r="AG986" s="202" t="s">
        <v>1381</v>
      </c>
      <c r="AH986" t="s">
        <v>690</v>
      </c>
      <c r="AI986">
        <v>33.5</v>
      </c>
      <c r="AJ986">
        <v>40278</v>
      </c>
    </row>
    <row r="987" spans="1:36" hidden="1">
      <c r="A987" s="202" t="s">
        <v>3909</v>
      </c>
      <c r="B987" t="s">
        <v>3910</v>
      </c>
      <c r="C987">
        <v>48081</v>
      </c>
      <c r="D987" t="s">
        <v>3911</v>
      </c>
      <c r="E987">
        <v>12</v>
      </c>
      <c r="G987">
        <v>49684.75</v>
      </c>
      <c r="H987">
        <v>62722</v>
      </c>
      <c r="I987">
        <v>78270.75</v>
      </c>
      <c r="J987" t="s">
        <v>1993</v>
      </c>
      <c r="K987">
        <v>12.1</v>
      </c>
      <c r="L987" t="s">
        <v>1983</v>
      </c>
      <c r="O987">
        <v>7.4</v>
      </c>
      <c r="P987">
        <v>47708</v>
      </c>
      <c r="U987" t="s">
        <v>1615</v>
      </c>
      <c r="V987" t="s">
        <v>690</v>
      </c>
      <c r="W987">
        <v>25.9</v>
      </c>
      <c r="X987">
        <v>43382</v>
      </c>
      <c r="Z987" s="202" t="s">
        <v>1381</v>
      </c>
      <c r="AA987" t="s">
        <v>690</v>
      </c>
      <c r="AB987">
        <v>33.5</v>
      </c>
      <c r="AC987">
        <v>40278</v>
      </c>
      <c r="AG987" s="202" t="s">
        <v>1615</v>
      </c>
      <c r="AH987" t="s">
        <v>690</v>
      </c>
      <c r="AI987">
        <v>25.9</v>
      </c>
      <c r="AJ987">
        <v>43382</v>
      </c>
    </row>
    <row r="988" spans="1:36" hidden="1">
      <c r="A988" s="202" t="s">
        <v>3912</v>
      </c>
      <c r="B988" t="s">
        <v>3913</v>
      </c>
      <c r="C988">
        <v>48081</v>
      </c>
      <c r="D988" t="s">
        <v>3911</v>
      </c>
      <c r="E988">
        <v>12</v>
      </c>
      <c r="G988">
        <v>49684.75</v>
      </c>
      <c r="H988">
        <v>62722</v>
      </c>
      <c r="I988">
        <v>78270.75</v>
      </c>
      <c r="J988" t="s">
        <v>1993</v>
      </c>
      <c r="K988">
        <v>12.1</v>
      </c>
      <c r="L988" t="s">
        <v>1983</v>
      </c>
      <c r="O988">
        <v>16.8</v>
      </c>
      <c r="P988">
        <v>40341</v>
      </c>
      <c r="U988" t="s">
        <v>1610</v>
      </c>
      <c r="V988" t="s">
        <v>690</v>
      </c>
      <c r="W988">
        <v>34.700000000000003</v>
      </c>
      <c r="X988">
        <v>33397</v>
      </c>
      <c r="Z988" s="202" t="s">
        <v>1615</v>
      </c>
      <c r="AA988" t="s">
        <v>690</v>
      </c>
      <c r="AB988">
        <v>25.9</v>
      </c>
      <c r="AC988">
        <v>43382</v>
      </c>
      <c r="AG988" s="202" t="s">
        <v>1610</v>
      </c>
      <c r="AH988" t="s">
        <v>690</v>
      </c>
      <c r="AI988">
        <v>34.700000000000003</v>
      </c>
      <c r="AJ988">
        <v>33397</v>
      </c>
    </row>
    <row r="989" spans="1:36" hidden="1">
      <c r="A989" s="202" t="s">
        <v>3914</v>
      </c>
      <c r="B989" t="s">
        <v>3915</v>
      </c>
      <c r="C989">
        <v>48083</v>
      </c>
      <c r="D989" t="s">
        <v>3916</v>
      </c>
      <c r="E989">
        <v>2</v>
      </c>
      <c r="G989">
        <v>40250</v>
      </c>
      <c r="H989">
        <v>50455</v>
      </c>
      <c r="I989">
        <v>60278</v>
      </c>
      <c r="J989" t="s">
        <v>2000</v>
      </c>
      <c r="K989">
        <v>14.4</v>
      </c>
      <c r="L989" t="s">
        <v>1983</v>
      </c>
      <c r="O989">
        <v>15.5</v>
      </c>
      <c r="P989">
        <v>45226</v>
      </c>
      <c r="U989" t="s">
        <v>1659</v>
      </c>
      <c r="V989" t="s">
        <v>690</v>
      </c>
      <c r="W989">
        <v>42.5</v>
      </c>
      <c r="X989">
        <v>34526</v>
      </c>
      <c r="Z989" s="202" t="s">
        <v>1610</v>
      </c>
      <c r="AA989" t="s">
        <v>690</v>
      </c>
      <c r="AB989">
        <v>34.700000000000003</v>
      </c>
      <c r="AC989">
        <v>33397</v>
      </c>
      <c r="AG989" s="202" t="s">
        <v>1659</v>
      </c>
      <c r="AH989" t="s">
        <v>690</v>
      </c>
      <c r="AI989">
        <v>42.5</v>
      </c>
      <c r="AJ989">
        <v>34526</v>
      </c>
    </row>
    <row r="990" spans="1:36" hidden="1">
      <c r="A990" s="202" t="s">
        <v>3917</v>
      </c>
      <c r="B990" t="s">
        <v>3918</v>
      </c>
      <c r="C990">
        <v>48083</v>
      </c>
      <c r="D990" t="s">
        <v>3916</v>
      </c>
      <c r="E990">
        <v>2</v>
      </c>
      <c r="G990">
        <v>40250</v>
      </c>
      <c r="H990">
        <v>50455</v>
      </c>
      <c r="I990">
        <v>60278</v>
      </c>
      <c r="J990" t="s">
        <v>1982</v>
      </c>
      <c r="K990">
        <v>14.4</v>
      </c>
      <c r="L990" t="s">
        <v>1983</v>
      </c>
      <c r="O990">
        <v>13.1</v>
      </c>
      <c r="P990">
        <v>56944</v>
      </c>
      <c r="U990" t="s">
        <v>1701</v>
      </c>
      <c r="V990" t="s">
        <v>690</v>
      </c>
      <c r="W990">
        <v>40</v>
      </c>
      <c r="X990">
        <v>26653</v>
      </c>
      <c r="Z990" s="202" t="s">
        <v>1659</v>
      </c>
      <c r="AA990" t="s">
        <v>690</v>
      </c>
      <c r="AB990">
        <v>42.5</v>
      </c>
      <c r="AC990">
        <v>34526</v>
      </c>
      <c r="AG990" s="202" t="s">
        <v>1701</v>
      </c>
      <c r="AH990" t="s">
        <v>690</v>
      </c>
      <c r="AI990">
        <v>40</v>
      </c>
      <c r="AJ990">
        <v>26653</v>
      </c>
    </row>
    <row r="991" spans="1:36" hidden="1">
      <c r="A991" s="202" t="s">
        <v>3919</v>
      </c>
      <c r="B991" t="s">
        <v>3920</v>
      </c>
      <c r="C991">
        <v>48083</v>
      </c>
      <c r="D991" t="s">
        <v>3916</v>
      </c>
      <c r="E991">
        <v>2</v>
      </c>
      <c r="G991">
        <v>40250</v>
      </c>
      <c r="H991">
        <v>50455</v>
      </c>
      <c r="I991">
        <v>60278</v>
      </c>
      <c r="J991" t="s">
        <v>1982</v>
      </c>
      <c r="K991">
        <v>14.4</v>
      </c>
      <c r="L991" t="s">
        <v>1983</v>
      </c>
      <c r="O991">
        <v>14.1</v>
      </c>
      <c r="P991">
        <v>54205</v>
      </c>
      <c r="U991" t="s">
        <v>1458</v>
      </c>
      <c r="V991" t="s">
        <v>690</v>
      </c>
      <c r="W991">
        <v>16.899999999999999</v>
      </c>
      <c r="X991">
        <v>46705</v>
      </c>
      <c r="Z991" s="202" t="s">
        <v>1701</v>
      </c>
      <c r="AA991" t="s">
        <v>690</v>
      </c>
      <c r="AB991">
        <v>40</v>
      </c>
      <c r="AC991">
        <v>26653</v>
      </c>
      <c r="AG991" s="202" t="s">
        <v>1458</v>
      </c>
      <c r="AH991" t="s">
        <v>690</v>
      </c>
      <c r="AI991">
        <v>16.899999999999999</v>
      </c>
      <c r="AJ991">
        <v>46705</v>
      </c>
    </row>
    <row r="992" spans="1:36" hidden="1">
      <c r="A992" s="202" t="s">
        <v>3921</v>
      </c>
      <c r="B992" t="s">
        <v>3922</v>
      </c>
      <c r="C992">
        <v>48085</v>
      </c>
      <c r="D992" t="s">
        <v>3923</v>
      </c>
      <c r="E992">
        <v>3</v>
      </c>
      <c r="G992">
        <v>52390</v>
      </c>
      <c r="H992">
        <v>71012</v>
      </c>
      <c r="I992">
        <v>98967</v>
      </c>
      <c r="J992" t="s">
        <v>2000</v>
      </c>
      <c r="K992">
        <v>8.6</v>
      </c>
      <c r="L992" t="s">
        <v>1983</v>
      </c>
      <c r="O992">
        <v>9.1999999999999993</v>
      </c>
      <c r="P992">
        <v>63036</v>
      </c>
      <c r="U992" t="s">
        <v>1706</v>
      </c>
      <c r="V992" t="s">
        <v>690</v>
      </c>
      <c r="W992">
        <v>48.8</v>
      </c>
      <c r="X992">
        <v>28068</v>
      </c>
      <c r="Z992" s="202" t="s">
        <v>1458</v>
      </c>
      <c r="AA992" t="s">
        <v>690</v>
      </c>
      <c r="AB992">
        <v>16.899999999999999</v>
      </c>
      <c r="AC992">
        <v>46705</v>
      </c>
      <c r="AG992" s="202" t="s">
        <v>1706</v>
      </c>
      <c r="AH992" t="s">
        <v>690</v>
      </c>
      <c r="AI992">
        <v>48.8</v>
      </c>
      <c r="AJ992">
        <v>28068</v>
      </c>
    </row>
    <row r="993" spans="1:36" hidden="1">
      <c r="A993" s="202" t="s">
        <v>3924</v>
      </c>
      <c r="B993" t="s">
        <v>3925</v>
      </c>
      <c r="C993">
        <v>48085</v>
      </c>
      <c r="D993" t="s">
        <v>3923</v>
      </c>
      <c r="E993">
        <v>3</v>
      </c>
      <c r="G993">
        <v>52390</v>
      </c>
      <c r="H993">
        <v>71012</v>
      </c>
      <c r="I993">
        <v>98967</v>
      </c>
      <c r="J993" t="s">
        <v>2000</v>
      </c>
      <c r="K993">
        <v>8.6</v>
      </c>
      <c r="L993" t="s">
        <v>1983</v>
      </c>
      <c r="O993">
        <v>17.5</v>
      </c>
      <c r="P993">
        <v>65234</v>
      </c>
      <c r="U993" t="s">
        <v>1292</v>
      </c>
      <c r="V993" t="s">
        <v>690</v>
      </c>
      <c r="W993">
        <v>19</v>
      </c>
      <c r="X993">
        <v>65132</v>
      </c>
      <c r="Z993" s="202" t="s">
        <v>1706</v>
      </c>
      <c r="AA993" t="s">
        <v>690</v>
      </c>
      <c r="AB993">
        <v>48.8</v>
      </c>
      <c r="AC993">
        <v>28068</v>
      </c>
      <c r="AG993" s="202" t="s">
        <v>1292</v>
      </c>
      <c r="AH993" t="s">
        <v>690</v>
      </c>
      <c r="AI993">
        <v>19</v>
      </c>
      <c r="AJ993">
        <v>65132</v>
      </c>
    </row>
    <row r="994" spans="1:36" hidden="1">
      <c r="A994" s="202" t="s">
        <v>3926</v>
      </c>
      <c r="B994" t="s">
        <v>3927</v>
      </c>
      <c r="C994">
        <v>48085</v>
      </c>
      <c r="D994" t="s">
        <v>3923</v>
      </c>
      <c r="E994">
        <v>3</v>
      </c>
      <c r="G994">
        <v>52390</v>
      </c>
      <c r="H994">
        <v>71012</v>
      </c>
      <c r="I994">
        <v>98967</v>
      </c>
      <c r="J994" t="s">
        <v>1982</v>
      </c>
      <c r="K994">
        <v>8.6</v>
      </c>
      <c r="L994" t="s">
        <v>1983</v>
      </c>
      <c r="O994">
        <v>11.4</v>
      </c>
      <c r="P994">
        <v>85938</v>
      </c>
      <c r="U994" t="s">
        <v>1754</v>
      </c>
      <c r="V994" t="s">
        <v>690</v>
      </c>
      <c r="W994">
        <v>40.1</v>
      </c>
      <c r="X994">
        <v>27342</v>
      </c>
      <c r="Z994" s="202" t="s">
        <v>1292</v>
      </c>
      <c r="AA994" t="s">
        <v>690</v>
      </c>
      <c r="AB994">
        <v>19</v>
      </c>
      <c r="AC994">
        <v>65132</v>
      </c>
      <c r="AG994" s="202" t="s">
        <v>1754</v>
      </c>
      <c r="AH994" t="s">
        <v>690</v>
      </c>
      <c r="AI994">
        <v>40.1</v>
      </c>
      <c r="AJ994">
        <v>27342</v>
      </c>
    </row>
    <row r="995" spans="1:36" hidden="1">
      <c r="A995" s="202" t="s">
        <v>3928</v>
      </c>
      <c r="B995" t="s">
        <v>3929</v>
      </c>
      <c r="C995">
        <v>48085</v>
      </c>
      <c r="D995" t="s">
        <v>3923</v>
      </c>
      <c r="E995">
        <v>3</v>
      </c>
      <c r="G995">
        <v>52390</v>
      </c>
      <c r="H995">
        <v>71012</v>
      </c>
      <c r="I995">
        <v>98967</v>
      </c>
      <c r="J995" t="s">
        <v>1986</v>
      </c>
      <c r="K995">
        <v>8.6</v>
      </c>
      <c r="L995" t="s">
        <v>1983</v>
      </c>
      <c r="O995">
        <v>4.9000000000000004</v>
      </c>
      <c r="P995">
        <v>134097</v>
      </c>
      <c r="U995" t="s">
        <v>1735</v>
      </c>
      <c r="V995" t="s">
        <v>690</v>
      </c>
      <c r="W995">
        <v>37.1</v>
      </c>
      <c r="X995">
        <v>29125</v>
      </c>
      <c r="Z995" s="202" t="s">
        <v>1754</v>
      </c>
      <c r="AA995" t="s">
        <v>690</v>
      </c>
      <c r="AB995">
        <v>40.1</v>
      </c>
      <c r="AC995">
        <v>27342</v>
      </c>
      <c r="AG995" s="202" t="s">
        <v>1735</v>
      </c>
      <c r="AH995" t="s">
        <v>690</v>
      </c>
      <c r="AI995">
        <v>37.1</v>
      </c>
      <c r="AJ995">
        <v>29125</v>
      </c>
    </row>
    <row r="996" spans="1:36" hidden="1">
      <c r="A996" s="202" t="s">
        <v>3930</v>
      </c>
      <c r="B996" t="s">
        <v>3931</v>
      </c>
      <c r="C996">
        <v>48085</v>
      </c>
      <c r="D996" t="s">
        <v>3923</v>
      </c>
      <c r="E996">
        <v>3</v>
      </c>
      <c r="G996">
        <v>52390</v>
      </c>
      <c r="H996">
        <v>71012</v>
      </c>
      <c r="I996">
        <v>98967</v>
      </c>
      <c r="J996" t="s">
        <v>1982</v>
      </c>
      <c r="K996">
        <v>8.6</v>
      </c>
      <c r="L996" t="s">
        <v>1983</v>
      </c>
      <c r="O996">
        <v>7.2</v>
      </c>
      <c r="P996">
        <v>98622</v>
      </c>
      <c r="U996" t="s">
        <v>1804</v>
      </c>
      <c r="V996" t="s">
        <v>690</v>
      </c>
      <c r="W996">
        <v>52.8</v>
      </c>
      <c r="X996">
        <v>15559</v>
      </c>
      <c r="Z996" s="202" t="s">
        <v>1735</v>
      </c>
      <c r="AA996" t="s">
        <v>690</v>
      </c>
      <c r="AB996">
        <v>37.1</v>
      </c>
      <c r="AC996">
        <v>29125</v>
      </c>
      <c r="AG996" s="202" t="s">
        <v>1804</v>
      </c>
      <c r="AH996" t="s">
        <v>690</v>
      </c>
      <c r="AI996">
        <v>52.8</v>
      </c>
      <c r="AJ996">
        <v>15559</v>
      </c>
    </row>
    <row r="997" spans="1:36" hidden="1">
      <c r="A997" s="202" t="s">
        <v>3932</v>
      </c>
      <c r="B997" t="s">
        <v>3933</v>
      </c>
      <c r="C997">
        <v>48085</v>
      </c>
      <c r="D997" t="s">
        <v>3923</v>
      </c>
      <c r="E997">
        <v>3</v>
      </c>
      <c r="G997">
        <v>52390</v>
      </c>
      <c r="H997">
        <v>71012</v>
      </c>
      <c r="I997">
        <v>98967</v>
      </c>
      <c r="J997" t="s">
        <v>1982</v>
      </c>
      <c r="K997">
        <v>8.6</v>
      </c>
      <c r="L997" t="s">
        <v>1983</v>
      </c>
      <c r="O997">
        <v>17.5</v>
      </c>
      <c r="P997">
        <v>75382</v>
      </c>
      <c r="U997" t="s">
        <v>1753</v>
      </c>
      <c r="V997" t="s">
        <v>690</v>
      </c>
      <c r="W997">
        <v>41.5</v>
      </c>
      <c r="X997">
        <v>28459</v>
      </c>
      <c r="Z997" s="202" t="s">
        <v>1804</v>
      </c>
      <c r="AA997" t="s">
        <v>690</v>
      </c>
      <c r="AB997">
        <v>52.8</v>
      </c>
      <c r="AC997">
        <v>15559</v>
      </c>
      <c r="AG997" s="202" t="s">
        <v>1753</v>
      </c>
      <c r="AH997" t="s">
        <v>690</v>
      </c>
      <c r="AI997">
        <v>41.5</v>
      </c>
      <c r="AJ997">
        <v>28459</v>
      </c>
    </row>
    <row r="998" spans="1:36" hidden="1">
      <c r="A998" s="202" t="s">
        <v>3934</v>
      </c>
      <c r="B998" t="s">
        <v>3935</v>
      </c>
      <c r="C998">
        <v>48085</v>
      </c>
      <c r="D998" t="s">
        <v>3923</v>
      </c>
      <c r="E998">
        <v>3</v>
      </c>
      <c r="G998">
        <v>52390</v>
      </c>
      <c r="H998">
        <v>71012</v>
      </c>
      <c r="I998">
        <v>98967</v>
      </c>
      <c r="J998" t="s">
        <v>1986</v>
      </c>
      <c r="K998">
        <v>8.6</v>
      </c>
      <c r="L998" t="s">
        <v>1983</v>
      </c>
      <c r="O998">
        <v>1.6</v>
      </c>
      <c r="P998">
        <v>131736</v>
      </c>
      <c r="U998" t="s">
        <v>1702</v>
      </c>
      <c r="V998" t="s">
        <v>690</v>
      </c>
      <c r="W998">
        <v>28.8</v>
      </c>
      <c r="X998">
        <v>32883</v>
      </c>
      <c r="Z998" s="202" t="s">
        <v>1753</v>
      </c>
      <c r="AA998" t="s">
        <v>690</v>
      </c>
      <c r="AB998">
        <v>41.5</v>
      </c>
      <c r="AC998">
        <v>28459</v>
      </c>
      <c r="AG998" s="202" t="s">
        <v>1702</v>
      </c>
      <c r="AH998" t="s">
        <v>690</v>
      </c>
      <c r="AI998">
        <v>28.8</v>
      </c>
      <c r="AJ998">
        <v>32883</v>
      </c>
    </row>
    <row r="999" spans="1:36" hidden="1">
      <c r="A999" s="202" t="s">
        <v>3936</v>
      </c>
      <c r="B999" t="s">
        <v>3937</v>
      </c>
      <c r="C999">
        <v>48085</v>
      </c>
      <c r="D999" t="s">
        <v>3923</v>
      </c>
      <c r="E999">
        <v>3</v>
      </c>
      <c r="G999">
        <v>52390</v>
      </c>
      <c r="H999">
        <v>71012</v>
      </c>
      <c r="I999">
        <v>98967</v>
      </c>
      <c r="J999" t="s">
        <v>1982</v>
      </c>
      <c r="K999">
        <v>8.6</v>
      </c>
      <c r="L999" t="s">
        <v>1983</v>
      </c>
      <c r="O999">
        <v>1.1000000000000001</v>
      </c>
      <c r="P999">
        <v>90244</v>
      </c>
      <c r="U999" t="s">
        <v>1445</v>
      </c>
      <c r="V999" t="s">
        <v>690</v>
      </c>
      <c r="W999">
        <v>31.3</v>
      </c>
      <c r="X999">
        <v>40928</v>
      </c>
      <c r="Z999" s="202" t="s">
        <v>1702</v>
      </c>
      <c r="AA999" t="s">
        <v>690</v>
      </c>
      <c r="AB999">
        <v>28.8</v>
      </c>
      <c r="AC999">
        <v>32883</v>
      </c>
      <c r="AG999" s="202" t="s">
        <v>1445</v>
      </c>
      <c r="AH999" t="s">
        <v>690</v>
      </c>
      <c r="AI999">
        <v>31.3</v>
      </c>
      <c r="AJ999">
        <v>40928</v>
      </c>
    </row>
    <row r="1000" spans="1:36" hidden="1">
      <c r="A1000" s="202" t="s">
        <v>3938</v>
      </c>
      <c r="B1000" t="s">
        <v>3939</v>
      </c>
      <c r="C1000">
        <v>48085</v>
      </c>
      <c r="D1000" t="s">
        <v>3923</v>
      </c>
      <c r="E1000">
        <v>3</v>
      </c>
      <c r="G1000">
        <v>52390</v>
      </c>
      <c r="H1000">
        <v>71012</v>
      </c>
      <c r="I1000">
        <v>98967</v>
      </c>
      <c r="J1000" t="s">
        <v>1986</v>
      </c>
      <c r="K1000">
        <v>8.6</v>
      </c>
      <c r="L1000" t="s">
        <v>1983</v>
      </c>
      <c r="O1000">
        <v>3.8</v>
      </c>
      <c r="P1000">
        <v>133333</v>
      </c>
      <c r="U1000" t="s">
        <v>1485</v>
      </c>
      <c r="V1000" t="s">
        <v>690</v>
      </c>
      <c r="W1000">
        <v>26.1</v>
      </c>
      <c r="X1000">
        <v>49712</v>
      </c>
      <c r="Z1000" s="202" t="s">
        <v>1445</v>
      </c>
      <c r="AA1000" t="s">
        <v>690</v>
      </c>
      <c r="AB1000">
        <v>31.3</v>
      </c>
      <c r="AC1000">
        <v>40928</v>
      </c>
      <c r="AG1000" s="202" t="s">
        <v>1485</v>
      </c>
      <c r="AH1000" t="s">
        <v>690</v>
      </c>
      <c r="AI1000">
        <v>26.1</v>
      </c>
      <c r="AJ1000">
        <v>49712</v>
      </c>
    </row>
    <row r="1001" spans="1:36" hidden="1">
      <c r="A1001" s="202" t="s">
        <v>3940</v>
      </c>
      <c r="B1001" t="s">
        <v>3941</v>
      </c>
      <c r="C1001">
        <v>48085</v>
      </c>
      <c r="D1001" t="s">
        <v>3923</v>
      </c>
      <c r="E1001">
        <v>3</v>
      </c>
      <c r="G1001">
        <v>52390</v>
      </c>
      <c r="H1001">
        <v>71012</v>
      </c>
      <c r="I1001">
        <v>98967</v>
      </c>
      <c r="J1001" t="s">
        <v>1986</v>
      </c>
      <c r="K1001">
        <v>8.6</v>
      </c>
      <c r="L1001" t="s">
        <v>1983</v>
      </c>
      <c r="O1001">
        <v>2.7</v>
      </c>
      <c r="P1001">
        <v>189757</v>
      </c>
      <c r="U1001" t="s">
        <v>1678</v>
      </c>
      <c r="V1001" t="s">
        <v>690</v>
      </c>
      <c r="W1001">
        <v>28.1</v>
      </c>
      <c r="X1001">
        <v>31833</v>
      </c>
      <c r="Z1001" s="202" t="s">
        <v>1485</v>
      </c>
      <c r="AA1001" t="s">
        <v>690</v>
      </c>
      <c r="AB1001">
        <v>26.1</v>
      </c>
      <c r="AC1001">
        <v>49712</v>
      </c>
      <c r="AG1001" s="202" t="s">
        <v>1678</v>
      </c>
      <c r="AH1001" t="s">
        <v>690</v>
      </c>
      <c r="AI1001">
        <v>28.1</v>
      </c>
      <c r="AJ1001">
        <v>31833</v>
      </c>
    </row>
    <row r="1002" spans="1:36" hidden="1">
      <c r="A1002" s="202" t="s">
        <v>3942</v>
      </c>
      <c r="B1002" t="s">
        <v>3943</v>
      </c>
      <c r="C1002">
        <v>48085</v>
      </c>
      <c r="D1002" t="s">
        <v>3923</v>
      </c>
      <c r="E1002">
        <v>3</v>
      </c>
      <c r="G1002">
        <v>52390</v>
      </c>
      <c r="H1002">
        <v>71012</v>
      </c>
      <c r="I1002">
        <v>98967</v>
      </c>
      <c r="J1002" t="s">
        <v>1986</v>
      </c>
      <c r="K1002">
        <v>8.6</v>
      </c>
      <c r="L1002" t="s">
        <v>1983</v>
      </c>
      <c r="O1002">
        <v>2.2999999999999998</v>
      </c>
      <c r="P1002">
        <v>151483</v>
      </c>
      <c r="U1002" t="s">
        <v>1189</v>
      </c>
      <c r="V1002" t="s">
        <v>690</v>
      </c>
      <c r="W1002">
        <v>16.2</v>
      </c>
      <c r="X1002">
        <v>70375</v>
      </c>
      <c r="Z1002" s="202" t="s">
        <v>1678</v>
      </c>
      <c r="AA1002" t="s">
        <v>690</v>
      </c>
      <c r="AB1002">
        <v>28.1</v>
      </c>
      <c r="AC1002">
        <v>31833</v>
      </c>
      <c r="AG1002" s="202" t="s">
        <v>1189</v>
      </c>
      <c r="AH1002" t="s">
        <v>690</v>
      </c>
      <c r="AI1002">
        <v>16.2</v>
      </c>
      <c r="AJ1002">
        <v>70375</v>
      </c>
    </row>
    <row r="1003" spans="1:36" hidden="1">
      <c r="A1003" s="202" t="s">
        <v>3944</v>
      </c>
      <c r="B1003" t="s">
        <v>3945</v>
      </c>
      <c r="C1003">
        <v>48085</v>
      </c>
      <c r="D1003" t="s">
        <v>3923</v>
      </c>
      <c r="E1003">
        <v>3</v>
      </c>
      <c r="G1003">
        <v>52390</v>
      </c>
      <c r="H1003">
        <v>71012</v>
      </c>
      <c r="I1003">
        <v>98967</v>
      </c>
      <c r="J1003" t="s">
        <v>1986</v>
      </c>
      <c r="K1003">
        <v>8.6</v>
      </c>
      <c r="L1003" t="s">
        <v>1983</v>
      </c>
      <c r="O1003">
        <v>4.0999999999999996</v>
      </c>
      <c r="P1003">
        <v>146382</v>
      </c>
      <c r="U1003" t="s">
        <v>1564</v>
      </c>
      <c r="V1003" t="s">
        <v>690</v>
      </c>
      <c r="W1003">
        <v>23.7</v>
      </c>
      <c r="X1003">
        <v>41875</v>
      </c>
      <c r="Z1003" s="202" t="s">
        <v>1189</v>
      </c>
      <c r="AA1003" t="s">
        <v>690</v>
      </c>
      <c r="AB1003">
        <v>16.2</v>
      </c>
      <c r="AC1003">
        <v>70375</v>
      </c>
      <c r="AG1003" s="202" t="s">
        <v>1564</v>
      </c>
      <c r="AH1003" t="s">
        <v>690</v>
      </c>
      <c r="AI1003">
        <v>23.7</v>
      </c>
      <c r="AJ1003">
        <v>41875</v>
      </c>
    </row>
    <row r="1004" spans="1:36" hidden="1">
      <c r="A1004" s="202" t="s">
        <v>3946</v>
      </c>
      <c r="B1004" t="s">
        <v>3947</v>
      </c>
      <c r="C1004">
        <v>48085</v>
      </c>
      <c r="D1004" t="s">
        <v>3923</v>
      </c>
      <c r="E1004">
        <v>3</v>
      </c>
      <c r="G1004">
        <v>52390</v>
      </c>
      <c r="H1004">
        <v>71012</v>
      </c>
      <c r="I1004">
        <v>98967</v>
      </c>
      <c r="J1004" t="s">
        <v>1986</v>
      </c>
      <c r="K1004">
        <v>8.6</v>
      </c>
      <c r="L1004" t="s">
        <v>1983</v>
      </c>
      <c r="O1004">
        <v>16.8</v>
      </c>
      <c r="P1004">
        <v>109531</v>
      </c>
      <c r="U1004" t="s">
        <v>1732</v>
      </c>
      <c r="V1004" t="s">
        <v>690</v>
      </c>
      <c r="W1004">
        <v>30.9</v>
      </c>
      <c r="X1004">
        <v>29426</v>
      </c>
      <c r="Z1004" s="202" t="s">
        <v>1564</v>
      </c>
      <c r="AA1004" t="s">
        <v>690</v>
      </c>
      <c r="AB1004">
        <v>23.7</v>
      </c>
      <c r="AC1004">
        <v>41875</v>
      </c>
      <c r="AG1004" s="202" t="s">
        <v>1732</v>
      </c>
      <c r="AH1004" t="s">
        <v>690</v>
      </c>
      <c r="AI1004">
        <v>30.9</v>
      </c>
      <c r="AJ1004">
        <v>29426</v>
      </c>
    </row>
    <row r="1005" spans="1:36" hidden="1">
      <c r="A1005" s="202" t="s">
        <v>3948</v>
      </c>
      <c r="B1005" t="s">
        <v>3949</v>
      </c>
      <c r="C1005">
        <v>48085</v>
      </c>
      <c r="D1005" t="s">
        <v>3923</v>
      </c>
      <c r="E1005">
        <v>3</v>
      </c>
      <c r="G1005">
        <v>52390</v>
      </c>
      <c r="H1005">
        <v>71012</v>
      </c>
      <c r="I1005">
        <v>98967</v>
      </c>
      <c r="J1005" t="s">
        <v>1986</v>
      </c>
      <c r="K1005">
        <v>8.6</v>
      </c>
      <c r="L1005" t="s">
        <v>1983</v>
      </c>
      <c r="O1005">
        <v>0.4</v>
      </c>
      <c r="P1005">
        <v>140000</v>
      </c>
      <c r="U1005" t="s">
        <v>1618</v>
      </c>
      <c r="V1005" t="s">
        <v>690</v>
      </c>
      <c r="W1005">
        <v>30.5</v>
      </c>
      <c r="X1005">
        <v>34375</v>
      </c>
      <c r="Z1005" s="202" t="s">
        <v>1732</v>
      </c>
      <c r="AA1005" t="s">
        <v>690</v>
      </c>
      <c r="AB1005">
        <v>30.9</v>
      </c>
      <c r="AC1005">
        <v>29426</v>
      </c>
      <c r="AG1005" s="202" t="s">
        <v>1618</v>
      </c>
      <c r="AH1005" t="s">
        <v>690</v>
      </c>
      <c r="AI1005">
        <v>30.5</v>
      </c>
      <c r="AJ1005">
        <v>34375</v>
      </c>
    </row>
    <row r="1006" spans="1:36" hidden="1">
      <c r="A1006" s="202" t="s">
        <v>3950</v>
      </c>
      <c r="B1006" t="s">
        <v>3951</v>
      </c>
      <c r="C1006">
        <v>48085</v>
      </c>
      <c r="D1006" t="s">
        <v>3923</v>
      </c>
      <c r="E1006">
        <v>3</v>
      </c>
      <c r="G1006">
        <v>52390</v>
      </c>
      <c r="H1006">
        <v>71012</v>
      </c>
      <c r="I1006">
        <v>98967</v>
      </c>
      <c r="J1006" t="s">
        <v>1986</v>
      </c>
      <c r="K1006">
        <v>8.6</v>
      </c>
      <c r="L1006" t="s">
        <v>1983</v>
      </c>
      <c r="O1006">
        <v>4.3</v>
      </c>
      <c r="P1006">
        <v>117199</v>
      </c>
      <c r="U1006" t="s">
        <v>1439</v>
      </c>
      <c r="V1006" t="s">
        <v>690</v>
      </c>
      <c r="W1006">
        <v>31.5</v>
      </c>
      <c r="X1006">
        <v>43023</v>
      </c>
      <c r="Z1006" s="202" t="s">
        <v>1618</v>
      </c>
      <c r="AA1006" t="s">
        <v>690</v>
      </c>
      <c r="AB1006">
        <v>30.5</v>
      </c>
      <c r="AC1006">
        <v>34375</v>
      </c>
      <c r="AG1006" s="202" t="s">
        <v>1439</v>
      </c>
      <c r="AH1006" t="s">
        <v>690</v>
      </c>
      <c r="AI1006">
        <v>31.5</v>
      </c>
      <c r="AJ1006">
        <v>43023</v>
      </c>
    </row>
    <row r="1007" spans="1:36" hidden="1">
      <c r="A1007" s="202" t="s">
        <v>3952</v>
      </c>
      <c r="B1007" t="s">
        <v>3953</v>
      </c>
      <c r="C1007">
        <v>48085</v>
      </c>
      <c r="D1007" t="s">
        <v>3923</v>
      </c>
      <c r="E1007">
        <v>3</v>
      </c>
      <c r="G1007">
        <v>52390</v>
      </c>
      <c r="H1007">
        <v>71012</v>
      </c>
      <c r="I1007">
        <v>98967</v>
      </c>
      <c r="J1007" t="s">
        <v>1986</v>
      </c>
      <c r="K1007">
        <v>8.6</v>
      </c>
      <c r="L1007" t="s">
        <v>1983</v>
      </c>
      <c r="O1007">
        <v>7.2</v>
      </c>
      <c r="P1007">
        <v>111000</v>
      </c>
      <c r="U1007" t="s">
        <v>1539</v>
      </c>
      <c r="V1007" t="s">
        <v>690</v>
      </c>
      <c r="W1007">
        <v>30.2</v>
      </c>
      <c r="X1007">
        <v>29025</v>
      </c>
      <c r="Z1007" s="202" t="s">
        <v>1439</v>
      </c>
      <c r="AA1007" t="s">
        <v>690</v>
      </c>
      <c r="AB1007">
        <v>31.5</v>
      </c>
      <c r="AC1007">
        <v>43023</v>
      </c>
      <c r="AG1007" s="202" t="s">
        <v>1539</v>
      </c>
      <c r="AH1007" t="s">
        <v>690</v>
      </c>
      <c r="AI1007">
        <v>30.2</v>
      </c>
      <c r="AJ1007">
        <v>29025</v>
      </c>
    </row>
    <row r="1008" spans="1:36" hidden="1">
      <c r="A1008" s="202" t="s">
        <v>3954</v>
      </c>
      <c r="B1008" t="s">
        <v>3955</v>
      </c>
      <c r="C1008">
        <v>48085</v>
      </c>
      <c r="D1008" t="s">
        <v>3923</v>
      </c>
      <c r="E1008">
        <v>3</v>
      </c>
      <c r="G1008">
        <v>52390</v>
      </c>
      <c r="H1008">
        <v>71012</v>
      </c>
      <c r="I1008">
        <v>98967</v>
      </c>
      <c r="J1008" t="s">
        <v>2000</v>
      </c>
      <c r="K1008">
        <v>8.6</v>
      </c>
      <c r="L1008" t="s">
        <v>1983</v>
      </c>
      <c r="O1008">
        <v>12.1</v>
      </c>
      <c r="P1008">
        <v>68246</v>
      </c>
      <c r="U1008" t="s">
        <v>1611</v>
      </c>
      <c r="V1008" t="s">
        <v>690</v>
      </c>
      <c r="W1008">
        <v>29.3</v>
      </c>
      <c r="X1008">
        <v>35283</v>
      </c>
      <c r="Z1008" s="202" t="s">
        <v>1539</v>
      </c>
      <c r="AA1008" t="s">
        <v>690</v>
      </c>
      <c r="AB1008">
        <v>30.2</v>
      </c>
      <c r="AC1008">
        <v>29025</v>
      </c>
      <c r="AG1008" s="202" t="s">
        <v>1611</v>
      </c>
      <c r="AH1008" t="s">
        <v>690</v>
      </c>
      <c r="AI1008">
        <v>29.3</v>
      </c>
      <c r="AJ1008">
        <v>35283</v>
      </c>
    </row>
    <row r="1009" spans="1:36" hidden="1">
      <c r="A1009" s="202" t="s">
        <v>3956</v>
      </c>
      <c r="B1009" t="s">
        <v>3957</v>
      </c>
      <c r="C1009">
        <v>48085</v>
      </c>
      <c r="D1009" t="s">
        <v>3923</v>
      </c>
      <c r="E1009">
        <v>3</v>
      </c>
      <c r="G1009">
        <v>52390</v>
      </c>
      <c r="H1009">
        <v>71012</v>
      </c>
      <c r="I1009">
        <v>98967</v>
      </c>
      <c r="J1009" t="s">
        <v>2000</v>
      </c>
      <c r="K1009">
        <v>8.6</v>
      </c>
      <c r="L1009" t="s">
        <v>1983</v>
      </c>
      <c r="O1009">
        <v>8.6999999999999993</v>
      </c>
      <c r="P1009">
        <v>53417</v>
      </c>
      <c r="U1009" t="s">
        <v>1751</v>
      </c>
      <c r="V1009" t="s">
        <v>690</v>
      </c>
      <c r="W1009">
        <v>35.200000000000003</v>
      </c>
      <c r="X1009">
        <v>24242</v>
      </c>
      <c r="Z1009" s="202" t="s">
        <v>1611</v>
      </c>
      <c r="AA1009" t="s">
        <v>690</v>
      </c>
      <c r="AB1009">
        <v>29.3</v>
      </c>
      <c r="AC1009">
        <v>35283</v>
      </c>
      <c r="AG1009" s="202" t="s">
        <v>1751</v>
      </c>
      <c r="AH1009" t="s">
        <v>690</v>
      </c>
      <c r="AI1009">
        <v>35.200000000000003</v>
      </c>
      <c r="AJ1009">
        <v>24242</v>
      </c>
    </row>
    <row r="1010" spans="1:36" hidden="1">
      <c r="A1010" s="202" t="s">
        <v>3958</v>
      </c>
      <c r="B1010" t="s">
        <v>3959</v>
      </c>
      <c r="C1010">
        <v>48085</v>
      </c>
      <c r="D1010" t="s">
        <v>3923</v>
      </c>
      <c r="E1010">
        <v>3</v>
      </c>
      <c r="G1010">
        <v>52390</v>
      </c>
      <c r="H1010">
        <v>71012</v>
      </c>
      <c r="I1010">
        <v>98967</v>
      </c>
      <c r="J1010" t="s">
        <v>1986</v>
      </c>
      <c r="K1010">
        <v>8.6</v>
      </c>
      <c r="L1010" t="s">
        <v>1983</v>
      </c>
      <c r="O1010">
        <v>5.7</v>
      </c>
      <c r="P1010">
        <v>158875</v>
      </c>
      <c r="U1010" t="s">
        <v>1575</v>
      </c>
      <c r="V1010" t="s">
        <v>690</v>
      </c>
      <c r="W1010">
        <v>21.8</v>
      </c>
      <c r="X1010">
        <v>35125</v>
      </c>
      <c r="Z1010" s="202" t="s">
        <v>1751</v>
      </c>
      <c r="AA1010" t="s">
        <v>690</v>
      </c>
      <c r="AB1010">
        <v>35.200000000000003</v>
      </c>
      <c r="AC1010">
        <v>24242</v>
      </c>
      <c r="AG1010" s="202" t="s">
        <v>1575</v>
      </c>
      <c r="AH1010" t="s">
        <v>690</v>
      </c>
      <c r="AI1010">
        <v>21.8</v>
      </c>
      <c r="AJ1010">
        <v>35125</v>
      </c>
    </row>
    <row r="1011" spans="1:36" hidden="1">
      <c r="A1011" s="202" t="s">
        <v>3960</v>
      </c>
      <c r="B1011" t="s">
        <v>3961</v>
      </c>
      <c r="C1011">
        <v>48085</v>
      </c>
      <c r="D1011" t="s">
        <v>3923</v>
      </c>
      <c r="E1011">
        <v>3</v>
      </c>
      <c r="G1011">
        <v>52390</v>
      </c>
      <c r="H1011">
        <v>71012</v>
      </c>
      <c r="I1011">
        <v>98967</v>
      </c>
      <c r="J1011" t="s">
        <v>1993</v>
      </c>
      <c r="K1011">
        <v>8.6</v>
      </c>
      <c r="L1011" t="s">
        <v>1983</v>
      </c>
      <c r="O1011">
        <v>8.3000000000000007</v>
      </c>
      <c r="P1011">
        <v>50483</v>
      </c>
      <c r="U1011" t="s">
        <v>1780</v>
      </c>
      <c r="V1011" t="s">
        <v>690</v>
      </c>
      <c r="W1011">
        <v>42.1</v>
      </c>
      <c r="X1011">
        <v>22364</v>
      </c>
      <c r="Z1011" s="202" t="s">
        <v>1575</v>
      </c>
      <c r="AA1011" t="s">
        <v>690</v>
      </c>
      <c r="AB1011">
        <v>21.8</v>
      </c>
      <c r="AC1011">
        <v>35125</v>
      </c>
      <c r="AG1011" s="202" t="s">
        <v>1780</v>
      </c>
      <c r="AH1011" t="s">
        <v>690</v>
      </c>
      <c r="AI1011">
        <v>42.1</v>
      </c>
      <c r="AJ1011">
        <v>22364</v>
      </c>
    </row>
    <row r="1012" spans="1:36" hidden="1">
      <c r="A1012" s="202" t="s">
        <v>3962</v>
      </c>
      <c r="B1012" t="s">
        <v>3963</v>
      </c>
      <c r="C1012">
        <v>48085</v>
      </c>
      <c r="D1012" t="s">
        <v>3923</v>
      </c>
      <c r="E1012">
        <v>3</v>
      </c>
      <c r="G1012">
        <v>52390</v>
      </c>
      <c r="H1012">
        <v>71012</v>
      </c>
      <c r="I1012">
        <v>98967</v>
      </c>
      <c r="J1012" t="s">
        <v>2000</v>
      </c>
      <c r="K1012">
        <v>8.6</v>
      </c>
      <c r="L1012" t="s">
        <v>1983</v>
      </c>
      <c r="O1012">
        <v>11.2</v>
      </c>
      <c r="P1012">
        <v>70924</v>
      </c>
      <c r="U1012" t="s">
        <v>1649</v>
      </c>
      <c r="V1012" t="s">
        <v>690</v>
      </c>
      <c r="W1012">
        <v>19.399999999999999</v>
      </c>
      <c r="X1012">
        <v>43358</v>
      </c>
      <c r="Z1012" s="202" t="s">
        <v>1780</v>
      </c>
      <c r="AA1012" t="s">
        <v>690</v>
      </c>
      <c r="AB1012">
        <v>42.1</v>
      </c>
      <c r="AC1012">
        <v>22364</v>
      </c>
      <c r="AG1012" s="202" t="s">
        <v>1649</v>
      </c>
      <c r="AH1012" t="s">
        <v>690</v>
      </c>
      <c r="AI1012">
        <v>19.399999999999999</v>
      </c>
      <c r="AJ1012">
        <v>43358</v>
      </c>
    </row>
    <row r="1013" spans="1:36" hidden="1">
      <c r="A1013" s="202" t="s">
        <v>3964</v>
      </c>
      <c r="B1013" t="s">
        <v>3965</v>
      </c>
      <c r="C1013">
        <v>48085</v>
      </c>
      <c r="D1013" t="s">
        <v>3923</v>
      </c>
      <c r="E1013">
        <v>3</v>
      </c>
      <c r="G1013">
        <v>52390</v>
      </c>
      <c r="H1013">
        <v>71012</v>
      </c>
      <c r="I1013">
        <v>98967</v>
      </c>
      <c r="J1013" t="s">
        <v>1982</v>
      </c>
      <c r="K1013">
        <v>8.6</v>
      </c>
      <c r="L1013" t="s">
        <v>1983</v>
      </c>
      <c r="O1013">
        <v>6.3</v>
      </c>
      <c r="P1013">
        <v>82176</v>
      </c>
      <c r="U1013" t="s">
        <v>1763</v>
      </c>
      <c r="V1013" t="s">
        <v>690</v>
      </c>
      <c r="W1013">
        <v>38.200000000000003</v>
      </c>
      <c r="X1013" t="s">
        <v>364</v>
      </c>
      <c r="Z1013" s="202" t="s">
        <v>1649</v>
      </c>
      <c r="AA1013" t="s">
        <v>690</v>
      </c>
      <c r="AB1013">
        <v>19.399999999999999</v>
      </c>
      <c r="AC1013">
        <v>43358</v>
      </c>
      <c r="AG1013" s="202" t="s">
        <v>1763</v>
      </c>
      <c r="AH1013" t="s">
        <v>690</v>
      </c>
      <c r="AI1013">
        <v>38.200000000000003</v>
      </c>
      <c r="AJ1013" t="s">
        <v>364</v>
      </c>
    </row>
    <row r="1014" spans="1:36" hidden="1">
      <c r="A1014" s="202" t="s">
        <v>3966</v>
      </c>
      <c r="B1014" t="s">
        <v>3967</v>
      </c>
      <c r="C1014">
        <v>48085</v>
      </c>
      <c r="D1014" t="s">
        <v>3923</v>
      </c>
      <c r="E1014">
        <v>3</v>
      </c>
      <c r="G1014">
        <v>52390</v>
      </c>
      <c r="H1014">
        <v>71012</v>
      </c>
      <c r="I1014">
        <v>98967</v>
      </c>
      <c r="J1014" t="s">
        <v>1982</v>
      </c>
      <c r="K1014">
        <v>8.6</v>
      </c>
      <c r="L1014" t="s">
        <v>1983</v>
      </c>
      <c r="O1014">
        <v>7.2</v>
      </c>
      <c r="P1014">
        <v>76543</v>
      </c>
      <c r="U1014" t="s">
        <v>1699</v>
      </c>
      <c r="V1014" t="s">
        <v>690</v>
      </c>
      <c r="W1014">
        <v>20.5</v>
      </c>
      <c r="X1014">
        <v>35337</v>
      </c>
      <c r="Z1014" s="202" t="s">
        <v>1763</v>
      </c>
      <c r="AA1014" t="s">
        <v>690</v>
      </c>
      <c r="AB1014">
        <v>38.200000000000003</v>
      </c>
      <c r="AC1014" t="s">
        <v>364</v>
      </c>
      <c r="AG1014" s="202" t="s">
        <v>1699</v>
      </c>
      <c r="AH1014" t="s">
        <v>690</v>
      </c>
      <c r="AI1014">
        <v>20.5</v>
      </c>
      <c r="AJ1014">
        <v>35337</v>
      </c>
    </row>
    <row r="1015" spans="1:36" hidden="1">
      <c r="A1015" s="202" t="s">
        <v>3968</v>
      </c>
      <c r="B1015" t="s">
        <v>3969</v>
      </c>
      <c r="C1015">
        <v>48085</v>
      </c>
      <c r="D1015" t="s">
        <v>3923</v>
      </c>
      <c r="E1015">
        <v>3</v>
      </c>
      <c r="G1015">
        <v>52390</v>
      </c>
      <c r="H1015">
        <v>71012</v>
      </c>
      <c r="I1015">
        <v>98967</v>
      </c>
      <c r="J1015" t="s">
        <v>1986</v>
      </c>
      <c r="K1015">
        <v>8.6</v>
      </c>
      <c r="L1015" t="s">
        <v>1983</v>
      </c>
      <c r="O1015">
        <v>3.6</v>
      </c>
      <c r="P1015">
        <v>120208</v>
      </c>
      <c r="U1015" t="s">
        <v>1572</v>
      </c>
      <c r="V1015" t="s">
        <v>690</v>
      </c>
      <c r="W1015">
        <v>27.7</v>
      </c>
      <c r="X1015">
        <v>36389</v>
      </c>
      <c r="Z1015" s="202" t="s">
        <v>1699</v>
      </c>
      <c r="AA1015" t="s">
        <v>690</v>
      </c>
      <c r="AB1015">
        <v>20.5</v>
      </c>
      <c r="AC1015">
        <v>35337</v>
      </c>
      <c r="AG1015" s="202" t="s">
        <v>1572</v>
      </c>
      <c r="AH1015" t="s">
        <v>690</v>
      </c>
      <c r="AI1015">
        <v>27.7</v>
      </c>
      <c r="AJ1015">
        <v>36389</v>
      </c>
    </row>
    <row r="1016" spans="1:36" hidden="1">
      <c r="A1016" s="202" t="s">
        <v>3970</v>
      </c>
      <c r="B1016" t="s">
        <v>3971</v>
      </c>
      <c r="C1016">
        <v>48085</v>
      </c>
      <c r="D1016" t="s">
        <v>3923</v>
      </c>
      <c r="E1016">
        <v>3</v>
      </c>
      <c r="G1016">
        <v>52390</v>
      </c>
      <c r="H1016">
        <v>71012</v>
      </c>
      <c r="I1016">
        <v>98967</v>
      </c>
      <c r="J1016" t="s">
        <v>1986</v>
      </c>
      <c r="K1016">
        <v>8.6</v>
      </c>
      <c r="L1016" t="s">
        <v>1983</v>
      </c>
      <c r="O1016">
        <v>3.7</v>
      </c>
      <c r="P1016">
        <v>141991</v>
      </c>
      <c r="U1016" t="s">
        <v>1530</v>
      </c>
      <c r="V1016" t="s">
        <v>690</v>
      </c>
      <c r="W1016">
        <v>24.9</v>
      </c>
      <c r="X1016">
        <v>41464</v>
      </c>
      <c r="Z1016" s="202" t="s">
        <v>1572</v>
      </c>
      <c r="AA1016" t="s">
        <v>690</v>
      </c>
      <c r="AB1016">
        <v>27.7</v>
      </c>
      <c r="AC1016">
        <v>36389</v>
      </c>
      <c r="AG1016" s="202" t="s">
        <v>1530</v>
      </c>
      <c r="AH1016" t="s">
        <v>690</v>
      </c>
      <c r="AI1016">
        <v>24.9</v>
      </c>
      <c r="AJ1016">
        <v>41464</v>
      </c>
    </row>
    <row r="1017" spans="1:36" hidden="1">
      <c r="A1017" s="202" t="s">
        <v>3972</v>
      </c>
      <c r="B1017" t="s">
        <v>3973</v>
      </c>
      <c r="C1017">
        <v>48085</v>
      </c>
      <c r="D1017" t="s">
        <v>3923</v>
      </c>
      <c r="E1017">
        <v>3</v>
      </c>
      <c r="G1017">
        <v>52390</v>
      </c>
      <c r="H1017">
        <v>71012</v>
      </c>
      <c r="I1017">
        <v>98967</v>
      </c>
      <c r="J1017" t="s">
        <v>1986</v>
      </c>
      <c r="K1017">
        <v>8.6</v>
      </c>
      <c r="L1017" t="s">
        <v>1983</v>
      </c>
      <c r="O1017">
        <v>3.4</v>
      </c>
      <c r="P1017">
        <v>120000</v>
      </c>
      <c r="U1017" t="s">
        <v>1555</v>
      </c>
      <c r="V1017" t="s">
        <v>690</v>
      </c>
      <c r="W1017">
        <v>27.5</v>
      </c>
      <c r="X1017">
        <v>34712</v>
      </c>
      <c r="Z1017" s="202" t="s">
        <v>1530</v>
      </c>
      <c r="AA1017" t="s">
        <v>690</v>
      </c>
      <c r="AB1017">
        <v>24.9</v>
      </c>
      <c r="AC1017">
        <v>41464</v>
      </c>
      <c r="AG1017" s="202" t="s">
        <v>1555</v>
      </c>
      <c r="AH1017" t="s">
        <v>690</v>
      </c>
      <c r="AI1017">
        <v>27.5</v>
      </c>
      <c r="AJ1017">
        <v>34712</v>
      </c>
    </row>
    <row r="1018" spans="1:36" hidden="1">
      <c r="A1018" s="202" t="s">
        <v>3974</v>
      </c>
      <c r="B1018" t="s">
        <v>3975</v>
      </c>
      <c r="C1018">
        <v>48085</v>
      </c>
      <c r="D1018" t="s">
        <v>3923</v>
      </c>
      <c r="E1018">
        <v>3</v>
      </c>
      <c r="G1018">
        <v>52390</v>
      </c>
      <c r="H1018">
        <v>71012</v>
      </c>
      <c r="I1018">
        <v>98967</v>
      </c>
      <c r="J1018" t="s">
        <v>1986</v>
      </c>
      <c r="K1018">
        <v>8.6</v>
      </c>
      <c r="L1018" t="s">
        <v>1983</v>
      </c>
      <c r="O1018">
        <v>6.2</v>
      </c>
      <c r="P1018">
        <v>108906</v>
      </c>
      <c r="U1018" t="s">
        <v>1648</v>
      </c>
      <c r="V1018" t="s">
        <v>690</v>
      </c>
      <c r="W1018">
        <v>27.5</v>
      </c>
      <c r="X1018">
        <v>37667</v>
      </c>
      <c r="Z1018" s="202" t="s">
        <v>1555</v>
      </c>
      <c r="AA1018" t="s">
        <v>690</v>
      </c>
      <c r="AB1018">
        <v>27.5</v>
      </c>
      <c r="AC1018">
        <v>34712</v>
      </c>
      <c r="AG1018" s="202" t="s">
        <v>1648</v>
      </c>
      <c r="AH1018" t="s">
        <v>690</v>
      </c>
      <c r="AI1018">
        <v>27.5</v>
      </c>
      <c r="AJ1018">
        <v>37667</v>
      </c>
    </row>
    <row r="1019" spans="1:36" hidden="1">
      <c r="A1019" s="202" t="s">
        <v>3976</v>
      </c>
      <c r="B1019" t="s">
        <v>3977</v>
      </c>
      <c r="C1019">
        <v>48085</v>
      </c>
      <c r="D1019" t="s">
        <v>3923</v>
      </c>
      <c r="E1019">
        <v>3</v>
      </c>
      <c r="G1019">
        <v>52390</v>
      </c>
      <c r="H1019">
        <v>71012</v>
      </c>
      <c r="I1019">
        <v>98967</v>
      </c>
      <c r="J1019" t="s">
        <v>1986</v>
      </c>
      <c r="K1019">
        <v>8.6</v>
      </c>
      <c r="L1019" t="s">
        <v>1983</v>
      </c>
      <c r="O1019">
        <v>2.5</v>
      </c>
      <c r="P1019">
        <v>164256</v>
      </c>
      <c r="U1019" t="s">
        <v>1722</v>
      </c>
      <c r="V1019" t="s">
        <v>690</v>
      </c>
      <c r="W1019">
        <v>43.6</v>
      </c>
      <c r="X1019">
        <v>30016</v>
      </c>
      <c r="Z1019" s="202" t="s">
        <v>1648</v>
      </c>
      <c r="AA1019" t="s">
        <v>690</v>
      </c>
      <c r="AB1019">
        <v>27.5</v>
      </c>
      <c r="AC1019">
        <v>37667</v>
      </c>
      <c r="AG1019" s="202" t="s">
        <v>1722</v>
      </c>
      <c r="AH1019" t="s">
        <v>690</v>
      </c>
      <c r="AI1019">
        <v>43.6</v>
      </c>
      <c r="AJ1019">
        <v>30016</v>
      </c>
    </row>
    <row r="1020" spans="1:36" hidden="1">
      <c r="A1020" s="202" t="s">
        <v>3978</v>
      </c>
      <c r="B1020" t="s">
        <v>3979</v>
      </c>
      <c r="C1020">
        <v>48085</v>
      </c>
      <c r="D1020" t="s">
        <v>3923</v>
      </c>
      <c r="E1020">
        <v>3</v>
      </c>
      <c r="G1020">
        <v>52390</v>
      </c>
      <c r="H1020">
        <v>71012</v>
      </c>
      <c r="I1020">
        <v>98967</v>
      </c>
      <c r="J1020" t="s">
        <v>1986</v>
      </c>
      <c r="K1020">
        <v>8.6</v>
      </c>
      <c r="L1020" t="s">
        <v>1983</v>
      </c>
      <c r="O1020">
        <v>0</v>
      </c>
      <c r="P1020">
        <v>188235</v>
      </c>
      <c r="U1020" t="s">
        <v>1410</v>
      </c>
      <c r="V1020" t="s">
        <v>690</v>
      </c>
      <c r="W1020">
        <v>18.899999999999999</v>
      </c>
      <c r="X1020">
        <v>53000</v>
      </c>
      <c r="Z1020" s="202" t="s">
        <v>1722</v>
      </c>
      <c r="AA1020" t="s">
        <v>690</v>
      </c>
      <c r="AB1020">
        <v>43.6</v>
      </c>
      <c r="AC1020">
        <v>30016</v>
      </c>
      <c r="AG1020" s="202" t="s">
        <v>1410</v>
      </c>
      <c r="AH1020" t="s">
        <v>690</v>
      </c>
      <c r="AI1020">
        <v>18.899999999999999</v>
      </c>
      <c r="AJ1020">
        <v>53000</v>
      </c>
    </row>
    <row r="1021" spans="1:36" hidden="1">
      <c r="A1021" s="202" t="s">
        <v>3980</v>
      </c>
      <c r="B1021" t="s">
        <v>3981</v>
      </c>
      <c r="C1021">
        <v>48085</v>
      </c>
      <c r="D1021" t="s">
        <v>3923</v>
      </c>
      <c r="E1021">
        <v>3</v>
      </c>
      <c r="G1021">
        <v>52390</v>
      </c>
      <c r="H1021">
        <v>71012</v>
      </c>
      <c r="I1021">
        <v>98967</v>
      </c>
      <c r="J1021" t="s">
        <v>1986</v>
      </c>
      <c r="K1021">
        <v>8.6</v>
      </c>
      <c r="L1021" t="s">
        <v>1983</v>
      </c>
      <c r="O1021">
        <v>3</v>
      </c>
      <c r="P1021">
        <v>107251</v>
      </c>
      <c r="U1021" t="s">
        <v>1680</v>
      </c>
      <c r="V1021" t="s">
        <v>690</v>
      </c>
      <c r="W1021">
        <v>29.2</v>
      </c>
      <c r="X1021">
        <v>33099</v>
      </c>
      <c r="Z1021" s="202" t="s">
        <v>1410</v>
      </c>
      <c r="AA1021" t="s">
        <v>690</v>
      </c>
      <c r="AB1021">
        <v>18.899999999999999</v>
      </c>
      <c r="AC1021">
        <v>53000</v>
      </c>
      <c r="AG1021" s="202" t="s">
        <v>1680</v>
      </c>
      <c r="AH1021" t="s">
        <v>690</v>
      </c>
      <c r="AI1021">
        <v>29.2</v>
      </c>
      <c r="AJ1021">
        <v>33099</v>
      </c>
    </row>
    <row r="1022" spans="1:36" hidden="1">
      <c r="A1022" s="202" t="s">
        <v>3982</v>
      </c>
      <c r="B1022" t="s">
        <v>3983</v>
      </c>
      <c r="C1022">
        <v>48085</v>
      </c>
      <c r="D1022" t="s">
        <v>3923</v>
      </c>
      <c r="E1022">
        <v>3</v>
      </c>
      <c r="G1022">
        <v>52390</v>
      </c>
      <c r="H1022">
        <v>71012</v>
      </c>
      <c r="I1022">
        <v>98967</v>
      </c>
      <c r="J1022" t="s">
        <v>1986</v>
      </c>
      <c r="K1022">
        <v>8.6</v>
      </c>
      <c r="L1022" t="s">
        <v>1983</v>
      </c>
      <c r="O1022">
        <v>0.9</v>
      </c>
      <c r="P1022">
        <v>129566</v>
      </c>
      <c r="U1022" t="s">
        <v>1597</v>
      </c>
      <c r="V1022" t="s">
        <v>690</v>
      </c>
      <c r="W1022">
        <v>32.4</v>
      </c>
      <c r="X1022">
        <v>44750</v>
      </c>
      <c r="Z1022" s="202" t="s">
        <v>1680</v>
      </c>
      <c r="AA1022" t="s">
        <v>690</v>
      </c>
      <c r="AB1022">
        <v>29.2</v>
      </c>
      <c r="AC1022">
        <v>33099</v>
      </c>
      <c r="AG1022" s="202" t="s">
        <v>1597</v>
      </c>
      <c r="AH1022" t="s">
        <v>690</v>
      </c>
      <c r="AI1022">
        <v>32.4</v>
      </c>
      <c r="AJ1022">
        <v>44750</v>
      </c>
    </row>
    <row r="1023" spans="1:36" hidden="1">
      <c r="A1023" s="202" t="s">
        <v>3984</v>
      </c>
      <c r="B1023" t="s">
        <v>3985</v>
      </c>
      <c r="C1023">
        <v>48085</v>
      </c>
      <c r="D1023" t="s">
        <v>3923</v>
      </c>
      <c r="E1023">
        <v>3</v>
      </c>
      <c r="G1023">
        <v>52390</v>
      </c>
      <c r="H1023">
        <v>71012</v>
      </c>
      <c r="I1023">
        <v>98967</v>
      </c>
      <c r="J1023" t="s">
        <v>1986</v>
      </c>
      <c r="K1023">
        <v>8.6</v>
      </c>
      <c r="L1023" t="s">
        <v>1983</v>
      </c>
      <c r="O1023">
        <v>5.8</v>
      </c>
      <c r="P1023">
        <v>110691</v>
      </c>
      <c r="U1023" t="s">
        <v>1568</v>
      </c>
      <c r="V1023" t="s">
        <v>690</v>
      </c>
      <c r="W1023">
        <v>29.7</v>
      </c>
      <c r="X1023">
        <v>37000</v>
      </c>
      <c r="Z1023" s="202" t="s">
        <v>1597</v>
      </c>
      <c r="AA1023" t="s">
        <v>690</v>
      </c>
      <c r="AB1023">
        <v>32.4</v>
      </c>
      <c r="AC1023">
        <v>44750</v>
      </c>
      <c r="AG1023" s="202" t="s">
        <v>1568</v>
      </c>
      <c r="AH1023" t="s">
        <v>690</v>
      </c>
      <c r="AI1023">
        <v>29.7</v>
      </c>
      <c r="AJ1023">
        <v>37000</v>
      </c>
    </row>
    <row r="1024" spans="1:36" hidden="1">
      <c r="A1024" s="202" t="s">
        <v>3986</v>
      </c>
      <c r="B1024" t="s">
        <v>3987</v>
      </c>
      <c r="C1024">
        <v>48085</v>
      </c>
      <c r="D1024" t="s">
        <v>3923</v>
      </c>
      <c r="E1024">
        <v>3</v>
      </c>
      <c r="G1024">
        <v>52390</v>
      </c>
      <c r="H1024">
        <v>71012</v>
      </c>
      <c r="I1024">
        <v>98967</v>
      </c>
      <c r="J1024" t="s">
        <v>1986</v>
      </c>
      <c r="K1024">
        <v>8.6</v>
      </c>
      <c r="L1024" t="s">
        <v>1983</v>
      </c>
      <c r="O1024">
        <v>3</v>
      </c>
      <c r="P1024">
        <v>177308</v>
      </c>
      <c r="U1024" t="s">
        <v>1162</v>
      </c>
      <c r="V1024" t="s">
        <v>690</v>
      </c>
      <c r="W1024">
        <v>27.6</v>
      </c>
      <c r="X1024">
        <v>56622</v>
      </c>
      <c r="Z1024" s="202" t="s">
        <v>1568</v>
      </c>
      <c r="AA1024" t="s">
        <v>690</v>
      </c>
      <c r="AB1024">
        <v>29.7</v>
      </c>
      <c r="AC1024">
        <v>37000</v>
      </c>
      <c r="AG1024" s="202" t="s">
        <v>1162</v>
      </c>
      <c r="AH1024" t="s">
        <v>690</v>
      </c>
      <c r="AI1024">
        <v>27.6</v>
      </c>
      <c r="AJ1024">
        <v>56622</v>
      </c>
    </row>
    <row r="1025" spans="1:36" hidden="1">
      <c r="A1025" s="202" t="s">
        <v>3988</v>
      </c>
      <c r="B1025" t="s">
        <v>3989</v>
      </c>
      <c r="C1025">
        <v>48085</v>
      </c>
      <c r="D1025" t="s">
        <v>3923</v>
      </c>
      <c r="E1025">
        <v>3</v>
      </c>
      <c r="G1025">
        <v>52390</v>
      </c>
      <c r="H1025">
        <v>71012</v>
      </c>
      <c r="I1025">
        <v>98967</v>
      </c>
      <c r="J1025" t="s">
        <v>1986</v>
      </c>
      <c r="K1025">
        <v>8.6</v>
      </c>
      <c r="L1025" t="s">
        <v>1983</v>
      </c>
      <c r="O1025">
        <v>0.6</v>
      </c>
      <c r="P1025">
        <v>151654</v>
      </c>
      <c r="U1025" t="s">
        <v>772</v>
      </c>
      <c r="V1025" t="s">
        <v>690</v>
      </c>
      <c r="W1025">
        <v>6.8</v>
      </c>
      <c r="X1025">
        <v>170134</v>
      </c>
      <c r="Z1025" s="202" t="s">
        <v>1162</v>
      </c>
      <c r="AA1025" t="s">
        <v>690</v>
      </c>
      <c r="AB1025">
        <v>27.6</v>
      </c>
      <c r="AC1025">
        <v>56622</v>
      </c>
      <c r="AG1025" s="202" t="s">
        <v>772</v>
      </c>
      <c r="AH1025" t="s">
        <v>690</v>
      </c>
      <c r="AI1025">
        <v>6.8</v>
      </c>
      <c r="AJ1025">
        <v>170134</v>
      </c>
    </row>
    <row r="1026" spans="1:36" hidden="1">
      <c r="A1026" s="202" t="s">
        <v>3990</v>
      </c>
      <c r="B1026" t="s">
        <v>3991</v>
      </c>
      <c r="C1026">
        <v>48085</v>
      </c>
      <c r="D1026" t="s">
        <v>3923</v>
      </c>
      <c r="E1026">
        <v>3</v>
      </c>
      <c r="G1026">
        <v>52390</v>
      </c>
      <c r="H1026">
        <v>71012</v>
      </c>
      <c r="I1026">
        <v>98967</v>
      </c>
      <c r="J1026" t="s">
        <v>1986</v>
      </c>
      <c r="K1026">
        <v>8.6</v>
      </c>
      <c r="L1026" t="s">
        <v>1983</v>
      </c>
      <c r="O1026">
        <v>2.2999999999999998</v>
      </c>
      <c r="P1026">
        <v>131224</v>
      </c>
      <c r="U1026" t="s">
        <v>1250</v>
      </c>
      <c r="V1026" t="s">
        <v>690</v>
      </c>
      <c r="W1026">
        <v>3.7</v>
      </c>
      <c r="X1026">
        <v>64144</v>
      </c>
      <c r="Z1026" s="202" t="s">
        <v>772</v>
      </c>
      <c r="AA1026" t="s">
        <v>690</v>
      </c>
      <c r="AB1026">
        <v>6.8</v>
      </c>
      <c r="AC1026">
        <v>170134</v>
      </c>
      <c r="AG1026" s="202" t="s">
        <v>1250</v>
      </c>
      <c r="AH1026" t="s">
        <v>690</v>
      </c>
      <c r="AI1026">
        <v>3.7</v>
      </c>
      <c r="AJ1026">
        <v>64144</v>
      </c>
    </row>
    <row r="1027" spans="1:36" hidden="1">
      <c r="A1027" s="202" t="s">
        <v>3992</v>
      </c>
      <c r="B1027" t="s">
        <v>3993</v>
      </c>
      <c r="C1027">
        <v>48085</v>
      </c>
      <c r="D1027" t="s">
        <v>3923</v>
      </c>
      <c r="E1027">
        <v>3</v>
      </c>
      <c r="G1027">
        <v>52390</v>
      </c>
      <c r="H1027">
        <v>71012</v>
      </c>
      <c r="I1027">
        <v>98967</v>
      </c>
      <c r="J1027" t="s">
        <v>1986</v>
      </c>
      <c r="K1027">
        <v>8.6</v>
      </c>
      <c r="L1027" t="s">
        <v>1983</v>
      </c>
      <c r="O1027">
        <v>0.6</v>
      </c>
      <c r="P1027">
        <v>124665</v>
      </c>
      <c r="U1027" t="s">
        <v>1593</v>
      </c>
      <c r="V1027" t="s">
        <v>690</v>
      </c>
      <c r="W1027">
        <v>15</v>
      </c>
      <c r="X1027">
        <v>53598</v>
      </c>
      <c r="Z1027" s="202" t="s">
        <v>1250</v>
      </c>
      <c r="AA1027" t="s">
        <v>690</v>
      </c>
      <c r="AB1027">
        <v>3.7</v>
      </c>
      <c r="AC1027">
        <v>64144</v>
      </c>
      <c r="AG1027" s="202" t="s">
        <v>1593</v>
      </c>
      <c r="AH1027" t="s">
        <v>690</v>
      </c>
      <c r="AI1027">
        <v>15</v>
      </c>
      <c r="AJ1027">
        <v>53598</v>
      </c>
    </row>
    <row r="1028" spans="1:36" hidden="1">
      <c r="A1028" s="202" t="s">
        <v>3994</v>
      </c>
      <c r="B1028" t="s">
        <v>3995</v>
      </c>
      <c r="C1028">
        <v>48085</v>
      </c>
      <c r="D1028" t="s">
        <v>3923</v>
      </c>
      <c r="E1028">
        <v>3</v>
      </c>
      <c r="G1028">
        <v>52390</v>
      </c>
      <c r="H1028">
        <v>71012</v>
      </c>
      <c r="I1028">
        <v>98967</v>
      </c>
      <c r="J1028" t="s">
        <v>1986</v>
      </c>
      <c r="K1028">
        <v>8.6</v>
      </c>
      <c r="L1028" t="s">
        <v>1983</v>
      </c>
      <c r="O1028">
        <v>7.4</v>
      </c>
      <c r="P1028">
        <v>113235</v>
      </c>
      <c r="U1028" t="s">
        <v>1570</v>
      </c>
      <c r="V1028" t="s">
        <v>690</v>
      </c>
      <c r="W1028">
        <v>19.3</v>
      </c>
      <c r="X1028">
        <v>46036</v>
      </c>
      <c r="Z1028" s="202" t="s">
        <v>1593</v>
      </c>
      <c r="AA1028" t="s">
        <v>690</v>
      </c>
      <c r="AB1028">
        <v>15</v>
      </c>
      <c r="AC1028">
        <v>53598</v>
      </c>
      <c r="AG1028" s="202" t="s">
        <v>1570</v>
      </c>
      <c r="AH1028" t="s">
        <v>690</v>
      </c>
      <c r="AI1028">
        <v>19.3</v>
      </c>
      <c r="AJ1028">
        <v>46036</v>
      </c>
    </row>
    <row r="1029" spans="1:36" hidden="1">
      <c r="A1029" s="202" t="s">
        <v>3996</v>
      </c>
      <c r="B1029" t="s">
        <v>3997</v>
      </c>
      <c r="C1029">
        <v>48085</v>
      </c>
      <c r="D1029" t="s">
        <v>3923</v>
      </c>
      <c r="E1029">
        <v>3</v>
      </c>
      <c r="G1029">
        <v>52390</v>
      </c>
      <c r="H1029">
        <v>71012</v>
      </c>
      <c r="I1029">
        <v>98967</v>
      </c>
      <c r="J1029" t="s">
        <v>1986</v>
      </c>
      <c r="K1029">
        <v>8.6</v>
      </c>
      <c r="L1029" t="s">
        <v>1983</v>
      </c>
      <c r="O1029">
        <v>1.3</v>
      </c>
      <c r="P1029">
        <v>111870</v>
      </c>
      <c r="U1029" t="s">
        <v>1304</v>
      </c>
      <c r="V1029" t="s">
        <v>690</v>
      </c>
      <c r="W1029">
        <v>12.4</v>
      </c>
      <c r="X1029">
        <v>73922</v>
      </c>
      <c r="Z1029" s="202" t="s">
        <v>1570</v>
      </c>
      <c r="AA1029" t="s">
        <v>690</v>
      </c>
      <c r="AB1029">
        <v>19.3</v>
      </c>
      <c r="AC1029">
        <v>46036</v>
      </c>
      <c r="AG1029" s="202" t="s">
        <v>1304</v>
      </c>
      <c r="AH1029" t="s">
        <v>690</v>
      </c>
      <c r="AI1029">
        <v>12.4</v>
      </c>
      <c r="AJ1029">
        <v>73922</v>
      </c>
    </row>
    <row r="1030" spans="1:36" hidden="1">
      <c r="A1030" s="202" t="s">
        <v>3998</v>
      </c>
      <c r="B1030" t="s">
        <v>3999</v>
      </c>
      <c r="C1030">
        <v>48085</v>
      </c>
      <c r="D1030" t="s">
        <v>3923</v>
      </c>
      <c r="E1030">
        <v>3</v>
      </c>
      <c r="G1030">
        <v>52390</v>
      </c>
      <c r="H1030">
        <v>71012</v>
      </c>
      <c r="I1030">
        <v>98967</v>
      </c>
      <c r="J1030" t="s">
        <v>1986</v>
      </c>
      <c r="K1030">
        <v>8.6</v>
      </c>
      <c r="L1030" t="s">
        <v>1983</v>
      </c>
      <c r="O1030">
        <v>2.2000000000000002</v>
      </c>
      <c r="P1030">
        <v>107661</v>
      </c>
      <c r="U1030" t="s">
        <v>1132</v>
      </c>
      <c r="V1030" t="s">
        <v>690</v>
      </c>
      <c r="W1030">
        <v>18.7</v>
      </c>
      <c r="X1030">
        <v>74105</v>
      </c>
      <c r="Z1030" s="202" t="s">
        <v>1304</v>
      </c>
      <c r="AA1030" t="s">
        <v>690</v>
      </c>
      <c r="AB1030">
        <v>12.4</v>
      </c>
      <c r="AC1030">
        <v>73922</v>
      </c>
      <c r="AG1030" s="202" t="s">
        <v>1132</v>
      </c>
      <c r="AH1030" t="s">
        <v>690</v>
      </c>
      <c r="AI1030">
        <v>18.7</v>
      </c>
      <c r="AJ1030">
        <v>74105</v>
      </c>
    </row>
    <row r="1031" spans="1:36" hidden="1">
      <c r="A1031" s="202" t="s">
        <v>4000</v>
      </c>
      <c r="B1031" t="s">
        <v>4001</v>
      </c>
      <c r="C1031">
        <v>48085</v>
      </c>
      <c r="D1031" t="s">
        <v>3923</v>
      </c>
      <c r="E1031">
        <v>3</v>
      </c>
      <c r="G1031">
        <v>52390</v>
      </c>
      <c r="H1031">
        <v>71012</v>
      </c>
      <c r="I1031">
        <v>98967</v>
      </c>
      <c r="J1031" t="s">
        <v>1986</v>
      </c>
      <c r="K1031">
        <v>8.6</v>
      </c>
      <c r="L1031" t="s">
        <v>1983</v>
      </c>
      <c r="O1031">
        <v>8</v>
      </c>
      <c r="P1031">
        <v>141007</v>
      </c>
      <c r="U1031" t="s">
        <v>1251</v>
      </c>
      <c r="V1031" t="s">
        <v>690</v>
      </c>
      <c r="W1031">
        <v>8.3000000000000007</v>
      </c>
      <c r="X1031">
        <v>57879</v>
      </c>
      <c r="Z1031" s="202" t="s">
        <v>1132</v>
      </c>
      <c r="AA1031" t="s">
        <v>690</v>
      </c>
      <c r="AB1031">
        <v>18.7</v>
      </c>
      <c r="AC1031">
        <v>74105</v>
      </c>
      <c r="AG1031" s="202" t="s">
        <v>1251</v>
      </c>
      <c r="AH1031" t="s">
        <v>690</v>
      </c>
      <c r="AI1031">
        <v>8.3000000000000007</v>
      </c>
      <c r="AJ1031">
        <v>57879</v>
      </c>
    </row>
    <row r="1032" spans="1:36" hidden="1">
      <c r="A1032" s="202" t="s">
        <v>4002</v>
      </c>
      <c r="B1032" t="s">
        <v>4003</v>
      </c>
      <c r="C1032">
        <v>48085</v>
      </c>
      <c r="D1032" t="s">
        <v>3923</v>
      </c>
      <c r="E1032">
        <v>3</v>
      </c>
      <c r="G1032">
        <v>52390</v>
      </c>
      <c r="H1032">
        <v>71012</v>
      </c>
      <c r="I1032">
        <v>98967</v>
      </c>
      <c r="J1032" t="s">
        <v>1986</v>
      </c>
      <c r="K1032">
        <v>8.6</v>
      </c>
      <c r="L1032" t="s">
        <v>1983</v>
      </c>
      <c r="O1032">
        <v>8.4</v>
      </c>
      <c r="P1032">
        <v>110325</v>
      </c>
      <c r="U1032" t="s">
        <v>1316</v>
      </c>
      <c r="V1032" t="s">
        <v>690</v>
      </c>
      <c r="W1032">
        <v>14.8</v>
      </c>
      <c r="X1032">
        <v>52266</v>
      </c>
      <c r="Z1032" s="202" t="s">
        <v>1251</v>
      </c>
      <c r="AA1032" t="s">
        <v>690</v>
      </c>
      <c r="AB1032">
        <v>8.3000000000000007</v>
      </c>
      <c r="AC1032">
        <v>57879</v>
      </c>
      <c r="AG1032" s="202" t="s">
        <v>1316</v>
      </c>
      <c r="AH1032" t="s">
        <v>690</v>
      </c>
      <c r="AI1032">
        <v>14.8</v>
      </c>
      <c r="AJ1032">
        <v>52266</v>
      </c>
    </row>
    <row r="1033" spans="1:36" hidden="1">
      <c r="A1033" s="202" t="s">
        <v>4004</v>
      </c>
      <c r="B1033" t="s">
        <v>4005</v>
      </c>
      <c r="C1033">
        <v>48085</v>
      </c>
      <c r="D1033" t="s">
        <v>3923</v>
      </c>
      <c r="E1033">
        <v>3</v>
      </c>
      <c r="G1033">
        <v>52390</v>
      </c>
      <c r="H1033">
        <v>71012</v>
      </c>
      <c r="I1033">
        <v>98967</v>
      </c>
      <c r="J1033" t="s">
        <v>1986</v>
      </c>
      <c r="K1033">
        <v>8.6</v>
      </c>
      <c r="L1033" t="s">
        <v>1983</v>
      </c>
      <c r="O1033">
        <v>1.7</v>
      </c>
      <c r="P1033">
        <v>165000</v>
      </c>
      <c r="U1033" t="s">
        <v>1196</v>
      </c>
      <c r="V1033" t="s">
        <v>690</v>
      </c>
      <c r="W1033">
        <v>29.7</v>
      </c>
      <c r="X1033">
        <v>57612</v>
      </c>
      <c r="Z1033" s="202" t="s">
        <v>1316</v>
      </c>
      <c r="AA1033" t="s">
        <v>690</v>
      </c>
      <c r="AB1033">
        <v>14.8</v>
      </c>
      <c r="AC1033">
        <v>52266</v>
      </c>
      <c r="AG1033" s="202" t="s">
        <v>1196</v>
      </c>
      <c r="AH1033" t="s">
        <v>690</v>
      </c>
      <c r="AI1033">
        <v>29.7</v>
      </c>
      <c r="AJ1033">
        <v>57612</v>
      </c>
    </row>
    <row r="1034" spans="1:36" hidden="1">
      <c r="A1034" s="202" t="s">
        <v>4006</v>
      </c>
      <c r="B1034" t="s">
        <v>4007</v>
      </c>
      <c r="C1034">
        <v>48085</v>
      </c>
      <c r="D1034" t="s">
        <v>3923</v>
      </c>
      <c r="E1034">
        <v>3</v>
      </c>
      <c r="G1034">
        <v>52390</v>
      </c>
      <c r="H1034">
        <v>71012</v>
      </c>
      <c r="I1034">
        <v>98967</v>
      </c>
      <c r="J1034" t="s">
        <v>1986</v>
      </c>
      <c r="K1034">
        <v>8.6</v>
      </c>
      <c r="L1034" t="s">
        <v>1983</v>
      </c>
      <c r="O1034">
        <v>1.4</v>
      </c>
      <c r="P1034">
        <v>134781</v>
      </c>
      <c r="U1034" t="s">
        <v>1112</v>
      </c>
      <c r="V1034" t="s">
        <v>690</v>
      </c>
      <c r="W1034">
        <v>12.4</v>
      </c>
      <c r="X1034">
        <v>86319</v>
      </c>
      <c r="Z1034" s="202" t="s">
        <v>1196</v>
      </c>
      <c r="AA1034" t="s">
        <v>690</v>
      </c>
      <c r="AB1034">
        <v>29.7</v>
      </c>
      <c r="AC1034">
        <v>57612</v>
      </c>
      <c r="AG1034" s="202" t="s">
        <v>1112</v>
      </c>
      <c r="AH1034" t="s">
        <v>690</v>
      </c>
      <c r="AI1034">
        <v>12.4</v>
      </c>
      <c r="AJ1034">
        <v>86319</v>
      </c>
    </row>
    <row r="1035" spans="1:36" hidden="1">
      <c r="A1035" s="202" t="s">
        <v>4008</v>
      </c>
      <c r="B1035" t="s">
        <v>4009</v>
      </c>
      <c r="C1035">
        <v>48085</v>
      </c>
      <c r="D1035" t="s">
        <v>3923</v>
      </c>
      <c r="E1035">
        <v>3</v>
      </c>
      <c r="G1035">
        <v>52390</v>
      </c>
      <c r="H1035">
        <v>71012</v>
      </c>
      <c r="I1035">
        <v>98967</v>
      </c>
      <c r="J1035" t="s">
        <v>1982</v>
      </c>
      <c r="K1035">
        <v>8.6</v>
      </c>
      <c r="L1035" t="s">
        <v>1983</v>
      </c>
      <c r="O1035">
        <v>5.3</v>
      </c>
      <c r="P1035">
        <v>75638</v>
      </c>
      <c r="U1035" t="s">
        <v>1598</v>
      </c>
      <c r="V1035" t="s">
        <v>690</v>
      </c>
      <c r="W1035">
        <v>32.1</v>
      </c>
      <c r="X1035">
        <v>36300</v>
      </c>
      <c r="Z1035" s="202" t="s">
        <v>1112</v>
      </c>
      <c r="AA1035" t="s">
        <v>690</v>
      </c>
      <c r="AB1035">
        <v>12.4</v>
      </c>
      <c r="AC1035">
        <v>86319</v>
      </c>
      <c r="AG1035" s="202" t="s">
        <v>1598</v>
      </c>
      <c r="AH1035" t="s">
        <v>690</v>
      </c>
      <c r="AI1035">
        <v>32.1</v>
      </c>
      <c r="AJ1035">
        <v>36300</v>
      </c>
    </row>
    <row r="1036" spans="1:36" hidden="1">
      <c r="A1036" s="202" t="s">
        <v>4010</v>
      </c>
      <c r="B1036" t="s">
        <v>4011</v>
      </c>
      <c r="C1036">
        <v>48085</v>
      </c>
      <c r="D1036" t="s">
        <v>3923</v>
      </c>
      <c r="E1036">
        <v>3</v>
      </c>
      <c r="G1036">
        <v>52390</v>
      </c>
      <c r="H1036">
        <v>71012</v>
      </c>
      <c r="I1036">
        <v>98967</v>
      </c>
      <c r="J1036" t="s">
        <v>1986</v>
      </c>
      <c r="K1036">
        <v>8.6</v>
      </c>
      <c r="L1036" t="s">
        <v>1983</v>
      </c>
      <c r="O1036">
        <v>0.3</v>
      </c>
      <c r="P1036">
        <v>142905</v>
      </c>
      <c r="U1036" t="s">
        <v>1315</v>
      </c>
      <c r="V1036" t="s">
        <v>690</v>
      </c>
      <c r="W1036">
        <v>16.2</v>
      </c>
      <c r="X1036">
        <v>55515</v>
      </c>
      <c r="Z1036" s="202" t="s">
        <v>1598</v>
      </c>
      <c r="AA1036" t="s">
        <v>690</v>
      </c>
      <c r="AB1036">
        <v>32.1</v>
      </c>
      <c r="AC1036">
        <v>36300</v>
      </c>
      <c r="AG1036" s="202" t="s">
        <v>1315</v>
      </c>
      <c r="AH1036" t="s">
        <v>690</v>
      </c>
      <c r="AI1036">
        <v>16.2</v>
      </c>
      <c r="AJ1036">
        <v>55515</v>
      </c>
    </row>
    <row r="1037" spans="1:36" hidden="1">
      <c r="A1037" s="202" t="s">
        <v>4012</v>
      </c>
      <c r="B1037" t="s">
        <v>4013</v>
      </c>
      <c r="C1037">
        <v>48085</v>
      </c>
      <c r="D1037" t="s">
        <v>3923</v>
      </c>
      <c r="E1037">
        <v>3</v>
      </c>
      <c r="G1037">
        <v>52390</v>
      </c>
      <c r="H1037">
        <v>71012</v>
      </c>
      <c r="I1037">
        <v>98967</v>
      </c>
      <c r="J1037" t="s">
        <v>1986</v>
      </c>
      <c r="K1037">
        <v>8.6</v>
      </c>
      <c r="L1037" t="s">
        <v>1983</v>
      </c>
      <c r="O1037">
        <v>5.9</v>
      </c>
      <c r="P1037">
        <v>133118</v>
      </c>
      <c r="U1037" t="s">
        <v>1690</v>
      </c>
      <c r="V1037" t="s">
        <v>690</v>
      </c>
      <c r="W1037">
        <v>32.299999999999997</v>
      </c>
      <c r="X1037">
        <v>29754</v>
      </c>
      <c r="Z1037" s="202" t="s">
        <v>1315</v>
      </c>
      <c r="AA1037" t="s">
        <v>690</v>
      </c>
      <c r="AB1037">
        <v>16.2</v>
      </c>
      <c r="AC1037">
        <v>55515</v>
      </c>
      <c r="AG1037" s="202" t="s">
        <v>1690</v>
      </c>
      <c r="AH1037" t="s">
        <v>690</v>
      </c>
      <c r="AI1037">
        <v>32.299999999999997</v>
      </c>
      <c r="AJ1037">
        <v>29754</v>
      </c>
    </row>
    <row r="1038" spans="1:36" hidden="1">
      <c r="A1038" s="202" t="s">
        <v>4014</v>
      </c>
      <c r="B1038" t="s">
        <v>4015</v>
      </c>
      <c r="C1038">
        <v>48085</v>
      </c>
      <c r="D1038" t="s">
        <v>3923</v>
      </c>
      <c r="E1038">
        <v>3</v>
      </c>
      <c r="G1038">
        <v>52390</v>
      </c>
      <c r="H1038">
        <v>71012</v>
      </c>
      <c r="I1038">
        <v>98967</v>
      </c>
      <c r="J1038" t="s">
        <v>1986</v>
      </c>
      <c r="K1038">
        <v>8.6</v>
      </c>
      <c r="L1038" t="s">
        <v>1983</v>
      </c>
      <c r="O1038">
        <v>4.7</v>
      </c>
      <c r="P1038">
        <v>132660</v>
      </c>
      <c r="U1038" t="s">
        <v>1534</v>
      </c>
      <c r="V1038" t="s">
        <v>690</v>
      </c>
      <c r="W1038">
        <v>25.8</v>
      </c>
      <c r="X1038">
        <v>37668</v>
      </c>
      <c r="Z1038" s="202" t="s">
        <v>1690</v>
      </c>
      <c r="AA1038" t="s">
        <v>690</v>
      </c>
      <c r="AB1038">
        <v>32.299999999999997</v>
      </c>
      <c r="AC1038">
        <v>29754</v>
      </c>
      <c r="AG1038" s="202" t="s">
        <v>1534</v>
      </c>
      <c r="AH1038" t="s">
        <v>690</v>
      </c>
      <c r="AI1038">
        <v>25.8</v>
      </c>
      <c r="AJ1038">
        <v>37668</v>
      </c>
    </row>
    <row r="1039" spans="1:36" hidden="1">
      <c r="A1039" s="202" t="s">
        <v>4016</v>
      </c>
      <c r="B1039" t="s">
        <v>4017</v>
      </c>
      <c r="C1039">
        <v>48085</v>
      </c>
      <c r="D1039" t="s">
        <v>3923</v>
      </c>
      <c r="E1039">
        <v>3</v>
      </c>
      <c r="G1039">
        <v>52390</v>
      </c>
      <c r="H1039">
        <v>71012</v>
      </c>
      <c r="I1039">
        <v>98967</v>
      </c>
      <c r="J1039" t="s">
        <v>1986</v>
      </c>
      <c r="K1039">
        <v>8.6</v>
      </c>
      <c r="L1039" t="s">
        <v>1983</v>
      </c>
      <c r="O1039">
        <v>4.0999999999999996</v>
      </c>
      <c r="P1039">
        <v>108696</v>
      </c>
      <c r="U1039" t="s">
        <v>1392</v>
      </c>
      <c r="V1039" t="s">
        <v>690</v>
      </c>
      <c r="W1039">
        <v>11.7</v>
      </c>
      <c r="X1039">
        <v>47451</v>
      </c>
      <c r="Z1039" s="202" t="s">
        <v>1534</v>
      </c>
      <c r="AA1039" t="s">
        <v>690</v>
      </c>
      <c r="AB1039">
        <v>25.8</v>
      </c>
      <c r="AC1039">
        <v>37668</v>
      </c>
      <c r="AG1039" s="202" t="s">
        <v>1392</v>
      </c>
      <c r="AH1039" t="s">
        <v>690</v>
      </c>
      <c r="AI1039">
        <v>11.7</v>
      </c>
      <c r="AJ1039">
        <v>47451</v>
      </c>
    </row>
    <row r="1040" spans="1:36" hidden="1">
      <c r="A1040" s="202" t="s">
        <v>4018</v>
      </c>
      <c r="B1040" t="s">
        <v>4019</v>
      </c>
      <c r="C1040">
        <v>48085</v>
      </c>
      <c r="D1040" t="s">
        <v>3923</v>
      </c>
      <c r="E1040">
        <v>3</v>
      </c>
      <c r="G1040">
        <v>52390</v>
      </c>
      <c r="H1040">
        <v>71012</v>
      </c>
      <c r="I1040">
        <v>98967</v>
      </c>
      <c r="J1040" t="s">
        <v>2000</v>
      </c>
      <c r="K1040">
        <v>8.6</v>
      </c>
      <c r="L1040" t="s">
        <v>1983</v>
      </c>
      <c r="O1040">
        <v>5.8</v>
      </c>
      <c r="P1040">
        <v>56472</v>
      </c>
      <c r="U1040" t="s">
        <v>1262</v>
      </c>
      <c r="V1040" t="s">
        <v>690</v>
      </c>
      <c r="W1040">
        <v>11</v>
      </c>
      <c r="X1040">
        <v>50478</v>
      </c>
      <c r="Z1040" s="202" t="s">
        <v>1392</v>
      </c>
      <c r="AA1040" t="s">
        <v>690</v>
      </c>
      <c r="AB1040">
        <v>11.7</v>
      </c>
      <c r="AC1040">
        <v>47451</v>
      </c>
      <c r="AG1040" s="202" t="s">
        <v>1262</v>
      </c>
      <c r="AH1040" t="s">
        <v>690</v>
      </c>
      <c r="AI1040">
        <v>11</v>
      </c>
      <c r="AJ1040">
        <v>50478</v>
      </c>
    </row>
    <row r="1041" spans="1:36" hidden="1">
      <c r="A1041" s="202" t="s">
        <v>4020</v>
      </c>
      <c r="B1041" t="s">
        <v>4021</v>
      </c>
      <c r="C1041">
        <v>48085</v>
      </c>
      <c r="D1041" t="s">
        <v>3923</v>
      </c>
      <c r="E1041">
        <v>3</v>
      </c>
      <c r="G1041">
        <v>52390</v>
      </c>
      <c r="H1041">
        <v>71012</v>
      </c>
      <c r="I1041">
        <v>98967</v>
      </c>
      <c r="J1041" t="s">
        <v>1986</v>
      </c>
      <c r="K1041">
        <v>8.6</v>
      </c>
      <c r="L1041" t="s">
        <v>1983</v>
      </c>
      <c r="O1041">
        <v>0</v>
      </c>
      <c r="P1041">
        <v>145307</v>
      </c>
      <c r="U1041" t="s">
        <v>1470</v>
      </c>
      <c r="V1041" t="s">
        <v>690</v>
      </c>
      <c r="W1041">
        <v>8.3000000000000007</v>
      </c>
      <c r="X1041">
        <v>47369</v>
      </c>
      <c r="Z1041" s="202" t="s">
        <v>1262</v>
      </c>
      <c r="AA1041" t="s">
        <v>690</v>
      </c>
      <c r="AB1041">
        <v>11</v>
      </c>
      <c r="AC1041">
        <v>50478</v>
      </c>
      <c r="AG1041" s="202" t="s">
        <v>1470</v>
      </c>
      <c r="AH1041" t="s">
        <v>690</v>
      </c>
      <c r="AI1041">
        <v>8.3000000000000007</v>
      </c>
      <c r="AJ1041">
        <v>47369</v>
      </c>
    </row>
    <row r="1042" spans="1:36" hidden="1">
      <c r="A1042" s="202" t="s">
        <v>4022</v>
      </c>
      <c r="B1042" t="s">
        <v>4023</v>
      </c>
      <c r="C1042">
        <v>48085</v>
      </c>
      <c r="D1042" t="s">
        <v>3923</v>
      </c>
      <c r="E1042">
        <v>3</v>
      </c>
      <c r="G1042">
        <v>52390</v>
      </c>
      <c r="H1042">
        <v>71012</v>
      </c>
      <c r="I1042">
        <v>98967</v>
      </c>
      <c r="J1042" t="s">
        <v>1982</v>
      </c>
      <c r="K1042">
        <v>8.6</v>
      </c>
      <c r="L1042" t="s">
        <v>1983</v>
      </c>
      <c r="O1042">
        <v>4.5</v>
      </c>
      <c r="P1042">
        <v>88264</v>
      </c>
      <c r="U1042" t="s">
        <v>1450</v>
      </c>
      <c r="V1042" t="s">
        <v>690</v>
      </c>
      <c r="W1042">
        <v>7.5</v>
      </c>
      <c r="X1042">
        <v>51006</v>
      </c>
      <c r="Z1042" s="202" t="s">
        <v>1470</v>
      </c>
      <c r="AA1042" t="s">
        <v>690</v>
      </c>
      <c r="AB1042">
        <v>8.3000000000000007</v>
      </c>
      <c r="AC1042">
        <v>47369</v>
      </c>
      <c r="AG1042" s="202" t="s">
        <v>1450</v>
      </c>
      <c r="AH1042" t="s">
        <v>690</v>
      </c>
      <c r="AI1042">
        <v>7.5</v>
      </c>
      <c r="AJ1042">
        <v>51006</v>
      </c>
    </row>
    <row r="1043" spans="1:36" hidden="1">
      <c r="A1043" s="202" t="s">
        <v>4024</v>
      </c>
      <c r="B1043" t="s">
        <v>4025</v>
      </c>
      <c r="C1043">
        <v>48085</v>
      </c>
      <c r="D1043" t="s">
        <v>3923</v>
      </c>
      <c r="E1043">
        <v>3</v>
      </c>
      <c r="G1043">
        <v>52390</v>
      </c>
      <c r="H1043">
        <v>71012</v>
      </c>
      <c r="I1043">
        <v>98967</v>
      </c>
      <c r="J1043" t="s">
        <v>2000</v>
      </c>
      <c r="K1043">
        <v>8.6</v>
      </c>
      <c r="L1043" t="s">
        <v>1990</v>
      </c>
      <c r="O1043">
        <v>25.7</v>
      </c>
      <c r="P1043">
        <v>65069</v>
      </c>
      <c r="U1043" t="s">
        <v>1333</v>
      </c>
      <c r="V1043" t="s">
        <v>690</v>
      </c>
      <c r="W1043">
        <v>13.3</v>
      </c>
      <c r="X1043">
        <v>53047</v>
      </c>
      <c r="Z1043" s="202" t="s">
        <v>1450</v>
      </c>
      <c r="AA1043" t="s">
        <v>690</v>
      </c>
      <c r="AB1043">
        <v>7.5</v>
      </c>
      <c r="AC1043">
        <v>51006</v>
      </c>
      <c r="AG1043" s="202" t="s">
        <v>1333</v>
      </c>
      <c r="AH1043" t="s">
        <v>690</v>
      </c>
      <c r="AI1043">
        <v>13.3</v>
      </c>
      <c r="AJ1043">
        <v>53047</v>
      </c>
    </row>
    <row r="1044" spans="1:36" hidden="1">
      <c r="A1044" s="202" t="s">
        <v>4026</v>
      </c>
      <c r="B1044" t="s">
        <v>4027</v>
      </c>
      <c r="C1044">
        <v>48085</v>
      </c>
      <c r="D1044" t="s">
        <v>3923</v>
      </c>
      <c r="E1044">
        <v>3</v>
      </c>
      <c r="G1044">
        <v>52390</v>
      </c>
      <c r="H1044">
        <v>71012</v>
      </c>
      <c r="I1044">
        <v>98967</v>
      </c>
      <c r="J1044" t="s">
        <v>1982</v>
      </c>
      <c r="K1044">
        <v>8.6</v>
      </c>
      <c r="L1044" t="s">
        <v>1983</v>
      </c>
      <c r="O1044">
        <v>1.1000000000000001</v>
      </c>
      <c r="P1044">
        <v>96528</v>
      </c>
      <c r="U1044" t="s">
        <v>1613</v>
      </c>
      <c r="V1044" t="s">
        <v>690</v>
      </c>
      <c r="W1044">
        <v>16.3</v>
      </c>
      <c r="X1044">
        <v>38125</v>
      </c>
      <c r="Z1044" s="202" t="s">
        <v>1333</v>
      </c>
      <c r="AA1044" t="s">
        <v>690</v>
      </c>
      <c r="AB1044">
        <v>13.3</v>
      </c>
      <c r="AC1044">
        <v>53047</v>
      </c>
      <c r="AG1044" s="202" t="s">
        <v>1613</v>
      </c>
      <c r="AH1044" t="s">
        <v>690</v>
      </c>
      <c r="AI1044">
        <v>16.3</v>
      </c>
      <c r="AJ1044">
        <v>38125</v>
      </c>
    </row>
    <row r="1045" spans="1:36" hidden="1">
      <c r="A1045" s="202" t="s">
        <v>4028</v>
      </c>
      <c r="B1045" t="s">
        <v>4029</v>
      </c>
      <c r="C1045">
        <v>48085</v>
      </c>
      <c r="D1045" t="s">
        <v>3923</v>
      </c>
      <c r="E1045">
        <v>3</v>
      </c>
      <c r="G1045">
        <v>52390</v>
      </c>
      <c r="H1045">
        <v>71012</v>
      </c>
      <c r="I1045">
        <v>98967</v>
      </c>
      <c r="J1045" t="s">
        <v>1986</v>
      </c>
      <c r="K1045">
        <v>8.6</v>
      </c>
      <c r="L1045" t="s">
        <v>1983</v>
      </c>
      <c r="O1045">
        <v>2.1</v>
      </c>
      <c r="P1045">
        <v>139534</v>
      </c>
      <c r="U1045" t="s">
        <v>983</v>
      </c>
      <c r="V1045" t="s">
        <v>690</v>
      </c>
      <c r="W1045">
        <v>2.6</v>
      </c>
      <c r="X1045">
        <v>93915</v>
      </c>
      <c r="Z1045" s="202" t="s">
        <v>1613</v>
      </c>
      <c r="AA1045" t="s">
        <v>690</v>
      </c>
      <c r="AB1045">
        <v>16.3</v>
      </c>
      <c r="AC1045">
        <v>38125</v>
      </c>
      <c r="AG1045" s="202" t="s">
        <v>983</v>
      </c>
      <c r="AH1045" t="s">
        <v>690</v>
      </c>
      <c r="AI1045">
        <v>2.6</v>
      </c>
      <c r="AJ1045">
        <v>93915</v>
      </c>
    </row>
    <row r="1046" spans="1:36" hidden="1">
      <c r="A1046" s="202" t="s">
        <v>4030</v>
      </c>
      <c r="B1046" t="s">
        <v>4031</v>
      </c>
      <c r="C1046">
        <v>48085</v>
      </c>
      <c r="D1046" t="s">
        <v>3923</v>
      </c>
      <c r="E1046">
        <v>3</v>
      </c>
      <c r="G1046">
        <v>52390</v>
      </c>
      <c r="H1046">
        <v>71012</v>
      </c>
      <c r="I1046">
        <v>98967</v>
      </c>
      <c r="J1046" t="s">
        <v>1986</v>
      </c>
      <c r="K1046">
        <v>8.6</v>
      </c>
      <c r="L1046" t="s">
        <v>1983</v>
      </c>
      <c r="O1046">
        <v>3.4</v>
      </c>
      <c r="P1046">
        <v>160221</v>
      </c>
      <c r="U1046" t="s">
        <v>1157</v>
      </c>
      <c r="V1046" t="s">
        <v>690</v>
      </c>
      <c r="W1046">
        <v>11.8</v>
      </c>
      <c r="X1046">
        <v>75469</v>
      </c>
      <c r="Z1046" s="202" t="s">
        <v>983</v>
      </c>
      <c r="AA1046" t="s">
        <v>690</v>
      </c>
      <c r="AB1046">
        <v>2.6</v>
      </c>
      <c r="AC1046">
        <v>93915</v>
      </c>
      <c r="AG1046" s="202" t="s">
        <v>1157</v>
      </c>
      <c r="AH1046" t="s">
        <v>690</v>
      </c>
      <c r="AI1046">
        <v>11.8</v>
      </c>
      <c r="AJ1046">
        <v>75469</v>
      </c>
    </row>
    <row r="1047" spans="1:36" hidden="1">
      <c r="A1047" s="202" t="s">
        <v>4032</v>
      </c>
      <c r="B1047" t="s">
        <v>4033</v>
      </c>
      <c r="C1047">
        <v>48085</v>
      </c>
      <c r="D1047" t="s">
        <v>3923</v>
      </c>
      <c r="E1047">
        <v>3</v>
      </c>
      <c r="G1047">
        <v>52390</v>
      </c>
      <c r="H1047">
        <v>71012</v>
      </c>
      <c r="I1047">
        <v>98967</v>
      </c>
      <c r="J1047" t="s">
        <v>1986</v>
      </c>
      <c r="K1047">
        <v>8.6</v>
      </c>
      <c r="L1047" t="s">
        <v>1983</v>
      </c>
      <c r="O1047">
        <v>4.2</v>
      </c>
      <c r="P1047">
        <v>151944</v>
      </c>
      <c r="U1047" t="s">
        <v>1522</v>
      </c>
      <c r="V1047" t="s">
        <v>690</v>
      </c>
      <c r="W1047">
        <v>27.1</v>
      </c>
      <c r="X1047">
        <v>37815</v>
      </c>
      <c r="Z1047" s="202" t="s">
        <v>1157</v>
      </c>
      <c r="AA1047" t="s">
        <v>690</v>
      </c>
      <c r="AB1047">
        <v>11.8</v>
      </c>
      <c r="AC1047">
        <v>75469</v>
      </c>
      <c r="AG1047" s="202" t="s">
        <v>1522</v>
      </c>
      <c r="AH1047" t="s">
        <v>690</v>
      </c>
      <c r="AI1047">
        <v>27.1</v>
      </c>
      <c r="AJ1047">
        <v>37815</v>
      </c>
    </row>
    <row r="1048" spans="1:36" hidden="1">
      <c r="A1048" s="202" t="s">
        <v>4034</v>
      </c>
      <c r="B1048" t="s">
        <v>4035</v>
      </c>
      <c r="C1048">
        <v>48085</v>
      </c>
      <c r="D1048" t="s">
        <v>3923</v>
      </c>
      <c r="E1048">
        <v>3</v>
      </c>
      <c r="G1048">
        <v>52390</v>
      </c>
      <c r="H1048">
        <v>71012</v>
      </c>
      <c r="I1048">
        <v>98967</v>
      </c>
      <c r="J1048" t="s">
        <v>1986</v>
      </c>
      <c r="K1048">
        <v>8.6</v>
      </c>
      <c r="L1048" t="s">
        <v>1983</v>
      </c>
      <c r="O1048">
        <v>4</v>
      </c>
      <c r="P1048">
        <v>135375</v>
      </c>
      <c r="U1048" t="s">
        <v>1549</v>
      </c>
      <c r="V1048" t="s">
        <v>690</v>
      </c>
      <c r="W1048">
        <v>39.299999999999997</v>
      </c>
      <c r="X1048">
        <v>39506</v>
      </c>
      <c r="Z1048" s="202" t="s">
        <v>1522</v>
      </c>
      <c r="AA1048" t="s">
        <v>690</v>
      </c>
      <c r="AB1048">
        <v>27.1</v>
      </c>
      <c r="AC1048">
        <v>37815</v>
      </c>
      <c r="AG1048" s="202" t="s">
        <v>1549</v>
      </c>
      <c r="AH1048" t="s">
        <v>690</v>
      </c>
      <c r="AI1048">
        <v>39.299999999999997</v>
      </c>
      <c r="AJ1048">
        <v>39506</v>
      </c>
    </row>
    <row r="1049" spans="1:36" hidden="1">
      <c r="A1049" s="202" t="s">
        <v>4036</v>
      </c>
      <c r="B1049" t="s">
        <v>4037</v>
      </c>
      <c r="C1049">
        <v>48085</v>
      </c>
      <c r="D1049" t="s">
        <v>3923</v>
      </c>
      <c r="E1049">
        <v>3</v>
      </c>
      <c r="G1049">
        <v>52390</v>
      </c>
      <c r="H1049">
        <v>71012</v>
      </c>
      <c r="I1049">
        <v>98967</v>
      </c>
      <c r="J1049" t="s">
        <v>1982</v>
      </c>
      <c r="K1049">
        <v>8.6</v>
      </c>
      <c r="L1049" t="s">
        <v>1983</v>
      </c>
      <c r="O1049">
        <v>4.5</v>
      </c>
      <c r="P1049">
        <v>85179</v>
      </c>
      <c r="U1049" t="s">
        <v>1603</v>
      </c>
      <c r="V1049" t="s">
        <v>690</v>
      </c>
      <c r="W1049">
        <v>41.4</v>
      </c>
      <c r="X1049">
        <v>34917</v>
      </c>
      <c r="Z1049" s="202" t="s">
        <v>1549</v>
      </c>
      <c r="AA1049" t="s">
        <v>690</v>
      </c>
      <c r="AB1049">
        <v>39.299999999999997</v>
      </c>
      <c r="AC1049">
        <v>39506</v>
      </c>
      <c r="AG1049" s="202" t="s">
        <v>1603</v>
      </c>
      <c r="AH1049" t="s">
        <v>690</v>
      </c>
      <c r="AI1049">
        <v>41.4</v>
      </c>
      <c r="AJ1049">
        <v>34917</v>
      </c>
    </row>
    <row r="1050" spans="1:36" hidden="1">
      <c r="A1050" s="202" t="s">
        <v>4038</v>
      </c>
      <c r="B1050" t="s">
        <v>4039</v>
      </c>
      <c r="C1050">
        <v>48085</v>
      </c>
      <c r="D1050" t="s">
        <v>3923</v>
      </c>
      <c r="E1050">
        <v>3</v>
      </c>
      <c r="G1050">
        <v>52390</v>
      </c>
      <c r="H1050">
        <v>71012</v>
      </c>
      <c r="I1050">
        <v>98967</v>
      </c>
      <c r="J1050" t="s">
        <v>1982</v>
      </c>
      <c r="K1050">
        <v>8.6</v>
      </c>
      <c r="L1050" t="s">
        <v>1983</v>
      </c>
      <c r="O1050">
        <v>2</v>
      </c>
      <c r="P1050">
        <v>97542</v>
      </c>
      <c r="U1050" t="s">
        <v>1660</v>
      </c>
      <c r="V1050" t="s">
        <v>690</v>
      </c>
      <c r="W1050">
        <v>44.5</v>
      </c>
      <c r="X1050">
        <v>32461</v>
      </c>
      <c r="Z1050" s="202" t="s">
        <v>1603</v>
      </c>
      <c r="AA1050" t="s">
        <v>690</v>
      </c>
      <c r="AB1050">
        <v>41.4</v>
      </c>
      <c r="AC1050">
        <v>34917</v>
      </c>
      <c r="AG1050" s="202" t="s">
        <v>1660</v>
      </c>
      <c r="AH1050" t="s">
        <v>690</v>
      </c>
      <c r="AI1050">
        <v>44.5</v>
      </c>
      <c r="AJ1050">
        <v>32461</v>
      </c>
    </row>
    <row r="1051" spans="1:36" hidden="1">
      <c r="A1051" s="202" t="s">
        <v>4040</v>
      </c>
      <c r="B1051" t="s">
        <v>4041</v>
      </c>
      <c r="C1051">
        <v>48085</v>
      </c>
      <c r="D1051" t="s">
        <v>3923</v>
      </c>
      <c r="E1051">
        <v>3</v>
      </c>
      <c r="G1051">
        <v>52390</v>
      </c>
      <c r="H1051">
        <v>71012</v>
      </c>
      <c r="I1051">
        <v>98967</v>
      </c>
      <c r="J1051" t="s">
        <v>1986</v>
      </c>
      <c r="K1051">
        <v>8.6</v>
      </c>
      <c r="L1051" t="s">
        <v>1983</v>
      </c>
      <c r="O1051">
        <v>0.3</v>
      </c>
      <c r="P1051">
        <v>109688</v>
      </c>
      <c r="U1051" t="s">
        <v>1335</v>
      </c>
      <c r="V1051" t="s">
        <v>690</v>
      </c>
      <c r="W1051">
        <v>13.9</v>
      </c>
      <c r="X1051">
        <v>55625</v>
      </c>
      <c r="Z1051" s="202" t="s">
        <v>1660</v>
      </c>
      <c r="AA1051" t="s">
        <v>690</v>
      </c>
      <c r="AB1051">
        <v>44.5</v>
      </c>
      <c r="AC1051">
        <v>32461</v>
      </c>
      <c r="AG1051" s="202" t="s">
        <v>1335</v>
      </c>
      <c r="AH1051" t="s">
        <v>690</v>
      </c>
      <c r="AI1051">
        <v>13.9</v>
      </c>
      <c r="AJ1051">
        <v>55625</v>
      </c>
    </row>
    <row r="1052" spans="1:36" hidden="1">
      <c r="A1052" s="202" t="s">
        <v>4042</v>
      </c>
      <c r="B1052" t="s">
        <v>4043</v>
      </c>
      <c r="C1052">
        <v>48085</v>
      </c>
      <c r="D1052" t="s">
        <v>3923</v>
      </c>
      <c r="E1052">
        <v>3</v>
      </c>
      <c r="G1052">
        <v>52390</v>
      </c>
      <c r="H1052">
        <v>71012</v>
      </c>
      <c r="I1052">
        <v>98967</v>
      </c>
      <c r="J1052" t="s">
        <v>1982</v>
      </c>
      <c r="K1052">
        <v>8.6</v>
      </c>
      <c r="L1052" t="s">
        <v>1983</v>
      </c>
      <c r="O1052">
        <v>14.4</v>
      </c>
      <c r="P1052">
        <v>84031</v>
      </c>
      <c r="U1052" t="s">
        <v>1319</v>
      </c>
      <c r="V1052" t="s">
        <v>690</v>
      </c>
      <c r="W1052">
        <v>19.3</v>
      </c>
      <c r="X1052">
        <v>48778</v>
      </c>
      <c r="Z1052" s="202" t="s">
        <v>1335</v>
      </c>
      <c r="AA1052" t="s">
        <v>690</v>
      </c>
      <c r="AB1052">
        <v>13.9</v>
      </c>
      <c r="AC1052">
        <v>55625</v>
      </c>
      <c r="AG1052" s="202" t="s">
        <v>1319</v>
      </c>
      <c r="AH1052" t="s">
        <v>690</v>
      </c>
      <c r="AI1052">
        <v>19.3</v>
      </c>
      <c r="AJ1052">
        <v>48778</v>
      </c>
    </row>
    <row r="1053" spans="1:36" hidden="1">
      <c r="A1053" s="202" t="s">
        <v>4044</v>
      </c>
      <c r="B1053" t="s">
        <v>4045</v>
      </c>
      <c r="C1053">
        <v>48085</v>
      </c>
      <c r="D1053" t="s">
        <v>3923</v>
      </c>
      <c r="E1053">
        <v>3</v>
      </c>
      <c r="G1053">
        <v>52390</v>
      </c>
      <c r="H1053">
        <v>71012</v>
      </c>
      <c r="I1053">
        <v>98967</v>
      </c>
      <c r="J1053" t="s">
        <v>2000</v>
      </c>
      <c r="K1053">
        <v>8.6</v>
      </c>
      <c r="L1053" t="s">
        <v>1983</v>
      </c>
      <c r="O1053">
        <v>6.5</v>
      </c>
      <c r="P1053">
        <v>68495</v>
      </c>
      <c r="U1053" t="s">
        <v>1625</v>
      </c>
      <c r="V1053" t="s">
        <v>690</v>
      </c>
      <c r="W1053">
        <v>28</v>
      </c>
      <c r="X1053">
        <v>33750</v>
      </c>
      <c r="Z1053" s="202" t="s">
        <v>1319</v>
      </c>
      <c r="AA1053" t="s">
        <v>690</v>
      </c>
      <c r="AB1053">
        <v>19.3</v>
      </c>
      <c r="AC1053">
        <v>48778</v>
      </c>
      <c r="AG1053" s="202" t="s">
        <v>1625</v>
      </c>
      <c r="AH1053" t="s">
        <v>690</v>
      </c>
      <c r="AI1053">
        <v>28</v>
      </c>
      <c r="AJ1053">
        <v>33750</v>
      </c>
    </row>
    <row r="1054" spans="1:36" hidden="1">
      <c r="A1054" s="202" t="s">
        <v>4046</v>
      </c>
      <c r="B1054" t="s">
        <v>4047</v>
      </c>
      <c r="C1054">
        <v>48085</v>
      </c>
      <c r="D1054" t="s">
        <v>3923</v>
      </c>
      <c r="E1054">
        <v>3</v>
      </c>
      <c r="G1054">
        <v>52390</v>
      </c>
      <c r="H1054">
        <v>71012</v>
      </c>
      <c r="I1054">
        <v>98967</v>
      </c>
      <c r="J1054" t="s">
        <v>1986</v>
      </c>
      <c r="K1054">
        <v>8.6</v>
      </c>
      <c r="L1054" t="s">
        <v>1983</v>
      </c>
      <c r="O1054">
        <v>1</v>
      </c>
      <c r="P1054">
        <v>147250</v>
      </c>
      <c r="U1054" t="s">
        <v>1260</v>
      </c>
      <c r="V1054" t="s">
        <v>690</v>
      </c>
      <c r="W1054">
        <v>25.7</v>
      </c>
      <c r="X1054">
        <v>47292</v>
      </c>
      <c r="Z1054" s="202" t="s">
        <v>1625</v>
      </c>
      <c r="AA1054" t="s">
        <v>690</v>
      </c>
      <c r="AB1054">
        <v>28</v>
      </c>
      <c r="AC1054">
        <v>33750</v>
      </c>
      <c r="AG1054" s="202" t="s">
        <v>1260</v>
      </c>
      <c r="AH1054" t="s">
        <v>690</v>
      </c>
      <c r="AI1054">
        <v>25.7</v>
      </c>
      <c r="AJ1054">
        <v>47292</v>
      </c>
    </row>
    <row r="1055" spans="1:36" hidden="1">
      <c r="A1055" s="202" t="s">
        <v>4048</v>
      </c>
      <c r="B1055" t="s">
        <v>4049</v>
      </c>
      <c r="C1055">
        <v>48085</v>
      </c>
      <c r="D1055" t="s">
        <v>3923</v>
      </c>
      <c r="E1055">
        <v>3</v>
      </c>
      <c r="G1055">
        <v>52390</v>
      </c>
      <c r="H1055">
        <v>71012</v>
      </c>
      <c r="I1055">
        <v>98967</v>
      </c>
      <c r="J1055" t="s">
        <v>1982</v>
      </c>
      <c r="K1055">
        <v>8.6</v>
      </c>
      <c r="L1055" t="s">
        <v>1983</v>
      </c>
      <c r="O1055">
        <v>1.6</v>
      </c>
      <c r="P1055">
        <v>79900</v>
      </c>
      <c r="U1055" t="s">
        <v>1291</v>
      </c>
      <c r="V1055" t="s">
        <v>690</v>
      </c>
      <c r="W1055">
        <v>15.5</v>
      </c>
      <c r="X1055">
        <v>48750</v>
      </c>
      <c r="Z1055" s="202" t="s">
        <v>1260</v>
      </c>
      <c r="AA1055" t="s">
        <v>690</v>
      </c>
      <c r="AB1055">
        <v>25.7</v>
      </c>
      <c r="AC1055">
        <v>47292</v>
      </c>
      <c r="AG1055" s="202" t="s">
        <v>1291</v>
      </c>
      <c r="AH1055" t="s">
        <v>690</v>
      </c>
      <c r="AI1055">
        <v>15.5</v>
      </c>
      <c r="AJ1055">
        <v>48750</v>
      </c>
    </row>
    <row r="1056" spans="1:36" hidden="1">
      <c r="A1056" s="202" t="s">
        <v>4050</v>
      </c>
      <c r="B1056" t="s">
        <v>4051</v>
      </c>
      <c r="C1056">
        <v>48085</v>
      </c>
      <c r="D1056" t="s">
        <v>3923</v>
      </c>
      <c r="E1056">
        <v>3</v>
      </c>
      <c r="G1056">
        <v>52390</v>
      </c>
      <c r="H1056">
        <v>71012</v>
      </c>
      <c r="I1056">
        <v>98967</v>
      </c>
      <c r="J1056" t="s">
        <v>1986</v>
      </c>
      <c r="K1056">
        <v>8.6</v>
      </c>
      <c r="L1056" t="s">
        <v>1983</v>
      </c>
      <c r="O1056">
        <v>7.2</v>
      </c>
      <c r="P1056">
        <v>103864</v>
      </c>
      <c r="U1056" t="s">
        <v>1725</v>
      </c>
      <c r="V1056" t="s">
        <v>690</v>
      </c>
      <c r="W1056">
        <v>28.1</v>
      </c>
      <c r="X1056">
        <v>29688</v>
      </c>
      <c r="Z1056" s="202" t="s">
        <v>1291</v>
      </c>
      <c r="AA1056" t="s">
        <v>690</v>
      </c>
      <c r="AB1056">
        <v>15.5</v>
      </c>
      <c r="AC1056">
        <v>48750</v>
      </c>
      <c r="AG1056" s="202" t="s">
        <v>1725</v>
      </c>
      <c r="AH1056" t="s">
        <v>690</v>
      </c>
      <c r="AI1056">
        <v>28.1</v>
      </c>
      <c r="AJ1056">
        <v>29688</v>
      </c>
    </row>
    <row r="1057" spans="1:36" hidden="1">
      <c r="A1057" s="202" t="s">
        <v>4052</v>
      </c>
      <c r="B1057" t="s">
        <v>4053</v>
      </c>
      <c r="C1057">
        <v>48085</v>
      </c>
      <c r="D1057" t="s">
        <v>3923</v>
      </c>
      <c r="E1057">
        <v>3</v>
      </c>
      <c r="G1057">
        <v>52390</v>
      </c>
      <c r="H1057">
        <v>71012</v>
      </c>
      <c r="I1057">
        <v>98967</v>
      </c>
      <c r="J1057" t="s">
        <v>1982</v>
      </c>
      <c r="K1057">
        <v>8.6</v>
      </c>
      <c r="L1057" t="s">
        <v>1983</v>
      </c>
      <c r="O1057">
        <v>8.1</v>
      </c>
      <c r="P1057">
        <v>85130</v>
      </c>
      <c r="U1057" t="s">
        <v>1602</v>
      </c>
      <c r="V1057" t="s">
        <v>690</v>
      </c>
      <c r="W1057">
        <v>34.4</v>
      </c>
      <c r="X1057">
        <v>40287</v>
      </c>
      <c r="Z1057" s="202" t="s">
        <v>1725</v>
      </c>
      <c r="AA1057" t="s">
        <v>690</v>
      </c>
      <c r="AB1057">
        <v>28.1</v>
      </c>
      <c r="AC1057">
        <v>29688</v>
      </c>
      <c r="AG1057" s="202" t="s">
        <v>1602</v>
      </c>
      <c r="AH1057" t="s">
        <v>690</v>
      </c>
      <c r="AI1057">
        <v>34.4</v>
      </c>
      <c r="AJ1057">
        <v>40287</v>
      </c>
    </row>
    <row r="1058" spans="1:36" hidden="1">
      <c r="A1058" s="202" t="s">
        <v>4054</v>
      </c>
      <c r="B1058" t="s">
        <v>4055</v>
      </c>
      <c r="C1058">
        <v>48085</v>
      </c>
      <c r="D1058" t="s">
        <v>3923</v>
      </c>
      <c r="E1058">
        <v>3</v>
      </c>
      <c r="G1058">
        <v>52390</v>
      </c>
      <c r="H1058">
        <v>71012</v>
      </c>
      <c r="I1058">
        <v>98967</v>
      </c>
      <c r="J1058" t="s">
        <v>2000</v>
      </c>
      <c r="K1058">
        <v>8.6</v>
      </c>
      <c r="L1058" t="s">
        <v>1983</v>
      </c>
      <c r="O1058">
        <v>15.9</v>
      </c>
      <c r="P1058">
        <v>70000</v>
      </c>
      <c r="U1058" t="s">
        <v>1708</v>
      </c>
      <c r="V1058" t="s">
        <v>690</v>
      </c>
      <c r="W1058">
        <v>32.9</v>
      </c>
      <c r="X1058">
        <v>44559</v>
      </c>
      <c r="Z1058" s="202" t="s">
        <v>1602</v>
      </c>
      <c r="AA1058" t="s">
        <v>690</v>
      </c>
      <c r="AB1058">
        <v>34.4</v>
      </c>
      <c r="AC1058">
        <v>40287</v>
      </c>
      <c r="AG1058" s="202" t="s">
        <v>1708</v>
      </c>
      <c r="AH1058" t="s">
        <v>690</v>
      </c>
      <c r="AI1058">
        <v>32.9</v>
      </c>
      <c r="AJ1058">
        <v>44559</v>
      </c>
    </row>
    <row r="1059" spans="1:36" hidden="1">
      <c r="A1059" s="202" t="s">
        <v>4056</v>
      </c>
      <c r="B1059" t="s">
        <v>4057</v>
      </c>
      <c r="C1059">
        <v>48085</v>
      </c>
      <c r="D1059" t="s">
        <v>3923</v>
      </c>
      <c r="E1059">
        <v>3</v>
      </c>
      <c r="G1059">
        <v>52390</v>
      </c>
      <c r="H1059">
        <v>71012</v>
      </c>
      <c r="I1059">
        <v>98967</v>
      </c>
      <c r="J1059" t="s">
        <v>2000</v>
      </c>
      <c r="K1059">
        <v>8.6</v>
      </c>
      <c r="L1059" t="s">
        <v>1983</v>
      </c>
      <c r="O1059">
        <v>8.1999999999999993</v>
      </c>
      <c r="P1059">
        <v>55897</v>
      </c>
      <c r="U1059" t="s">
        <v>1268</v>
      </c>
      <c r="V1059" t="s">
        <v>690</v>
      </c>
      <c r="W1059">
        <v>9.6999999999999993</v>
      </c>
      <c r="X1059">
        <v>59727</v>
      </c>
      <c r="Z1059" s="202" t="s">
        <v>1708</v>
      </c>
      <c r="AA1059" t="s">
        <v>690</v>
      </c>
      <c r="AB1059">
        <v>32.9</v>
      </c>
      <c r="AC1059">
        <v>44559</v>
      </c>
      <c r="AG1059" s="202" t="s">
        <v>1268</v>
      </c>
      <c r="AH1059" t="s">
        <v>690</v>
      </c>
      <c r="AI1059">
        <v>9.6999999999999993</v>
      </c>
      <c r="AJ1059">
        <v>59727</v>
      </c>
    </row>
    <row r="1060" spans="1:36" hidden="1">
      <c r="A1060" s="202" t="s">
        <v>4058</v>
      </c>
      <c r="B1060" t="s">
        <v>4059</v>
      </c>
      <c r="C1060">
        <v>48085</v>
      </c>
      <c r="D1060" t="s">
        <v>3923</v>
      </c>
      <c r="E1060">
        <v>3</v>
      </c>
      <c r="G1060">
        <v>52390</v>
      </c>
      <c r="H1060">
        <v>71012</v>
      </c>
      <c r="I1060">
        <v>98967</v>
      </c>
      <c r="J1060" t="s">
        <v>1993</v>
      </c>
      <c r="K1060">
        <v>8.6</v>
      </c>
      <c r="L1060" t="s">
        <v>1983</v>
      </c>
      <c r="O1060">
        <v>16</v>
      </c>
      <c r="P1060">
        <v>44133</v>
      </c>
      <c r="U1060" t="s">
        <v>1657</v>
      </c>
      <c r="V1060" t="s">
        <v>690</v>
      </c>
      <c r="W1060">
        <v>27.2</v>
      </c>
      <c r="X1060">
        <v>36771</v>
      </c>
      <c r="Z1060" s="202" t="s">
        <v>1268</v>
      </c>
      <c r="AA1060" t="s">
        <v>690</v>
      </c>
      <c r="AB1060">
        <v>9.6999999999999993</v>
      </c>
      <c r="AC1060">
        <v>59727</v>
      </c>
      <c r="AG1060" s="202" t="s">
        <v>1657</v>
      </c>
      <c r="AH1060" t="s">
        <v>690</v>
      </c>
      <c r="AI1060">
        <v>27.2</v>
      </c>
      <c r="AJ1060">
        <v>36771</v>
      </c>
    </row>
    <row r="1061" spans="1:36" hidden="1">
      <c r="A1061" s="202" t="s">
        <v>4060</v>
      </c>
      <c r="B1061" t="s">
        <v>4061</v>
      </c>
      <c r="C1061">
        <v>48085</v>
      </c>
      <c r="D1061" t="s">
        <v>3923</v>
      </c>
      <c r="E1061">
        <v>3</v>
      </c>
      <c r="G1061">
        <v>52390</v>
      </c>
      <c r="H1061">
        <v>71012</v>
      </c>
      <c r="I1061">
        <v>98967</v>
      </c>
      <c r="J1061" t="s">
        <v>1993</v>
      </c>
      <c r="K1061">
        <v>8.6</v>
      </c>
      <c r="L1061" t="s">
        <v>1990</v>
      </c>
      <c r="O1061">
        <v>35.700000000000003</v>
      </c>
      <c r="P1061">
        <v>34152</v>
      </c>
      <c r="U1061" t="s">
        <v>1709</v>
      </c>
      <c r="V1061" t="s">
        <v>690</v>
      </c>
      <c r="W1061">
        <v>33.700000000000003</v>
      </c>
      <c r="X1061">
        <v>33984</v>
      </c>
      <c r="Z1061" s="202" t="s">
        <v>1657</v>
      </c>
      <c r="AA1061" t="s">
        <v>690</v>
      </c>
      <c r="AB1061">
        <v>27.2</v>
      </c>
      <c r="AC1061">
        <v>36771</v>
      </c>
      <c r="AG1061" s="202" t="s">
        <v>1709</v>
      </c>
      <c r="AH1061" t="s">
        <v>690</v>
      </c>
      <c r="AI1061">
        <v>33.700000000000003</v>
      </c>
      <c r="AJ1061">
        <v>33984</v>
      </c>
    </row>
    <row r="1062" spans="1:36" hidden="1">
      <c r="A1062" s="202" t="s">
        <v>4062</v>
      </c>
      <c r="B1062" t="s">
        <v>4063</v>
      </c>
      <c r="C1062">
        <v>48085</v>
      </c>
      <c r="D1062" t="s">
        <v>3923</v>
      </c>
      <c r="E1062">
        <v>3</v>
      </c>
      <c r="G1062">
        <v>52390</v>
      </c>
      <c r="H1062">
        <v>71012</v>
      </c>
      <c r="I1062">
        <v>98967</v>
      </c>
      <c r="J1062" t="s">
        <v>1989</v>
      </c>
      <c r="K1062">
        <v>8.6</v>
      </c>
      <c r="L1062" t="s">
        <v>2086</v>
      </c>
      <c r="O1062" t="s">
        <v>364</v>
      </c>
      <c r="P1062" t="s">
        <v>364</v>
      </c>
      <c r="U1062" t="s">
        <v>1399</v>
      </c>
      <c r="V1062" t="s">
        <v>690</v>
      </c>
      <c r="W1062">
        <v>18.899999999999999</v>
      </c>
      <c r="X1062">
        <v>57814</v>
      </c>
      <c r="Z1062" s="202" t="s">
        <v>1709</v>
      </c>
      <c r="AA1062" t="s">
        <v>690</v>
      </c>
      <c r="AB1062">
        <v>33.700000000000003</v>
      </c>
      <c r="AC1062">
        <v>33984</v>
      </c>
      <c r="AG1062" s="202" t="s">
        <v>1399</v>
      </c>
      <c r="AH1062" t="s">
        <v>690</v>
      </c>
      <c r="AI1062">
        <v>18.899999999999999</v>
      </c>
      <c r="AJ1062">
        <v>57814</v>
      </c>
    </row>
    <row r="1063" spans="1:36" hidden="1">
      <c r="A1063" s="202" t="s">
        <v>4064</v>
      </c>
      <c r="B1063" t="s">
        <v>4065</v>
      </c>
      <c r="C1063">
        <v>48085</v>
      </c>
      <c r="D1063" t="s">
        <v>3923</v>
      </c>
      <c r="E1063">
        <v>3</v>
      </c>
      <c r="G1063">
        <v>52390</v>
      </c>
      <c r="H1063">
        <v>71012</v>
      </c>
      <c r="I1063">
        <v>98967</v>
      </c>
      <c r="J1063" t="s">
        <v>1993</v>
      </c>
      <c r="K1063">
        <v>8.6</v>
      </c>
      <c r="L1063" t="s">
        <v>1990</v>
      </c>
      <c r="O1063">
        <v>27.9</v>
      </c>
      <c r="P1063">
        <v>33125</v>
      </c>
      <c r="U1063" t="s">
        <v>1637</v>
      </c>
      <c r="V1063" t="s">
        <v>690</v>
      </c>
      <c r="W1063">
        <v>31.1</v>
      </c>
      <c r="X1063">
        <v>28087</v>
      </c>
      <c r="Z1063" s="202" t="s">
        <v>1399</v>
      </c>
      <c r="AA1063" t="s">
        <v>690</v>
      </c>
      <c r="AB1063">
        <v>18.899999999999999</v>
      </c>
      <c r="AC1063">
        <v>57814</v>
      </c>
      <c r="AG1063" s="202" t="s">
        <v>1637</v>
      </c>
      <c r="AH1063" t="s">
        <v>690</v>
      </c>
      <c r="AI1063">
        <v>31.1</v>
      </c>
      <c r="AJ1063">
        <v>28087</v>
      </c>
    </row>
    <row r="1064" spans="1:36" hidden="1">
      <c r="A1064" s="202" t="s">
        <v>4066</v>
      </c>
      <c r="B1064" t="s">
        <v>4067</v>
      </c>
      <c r="C1064">
        <v>48085</v>
      </c>
      <c r="D1064" t="s">
        <v>3923</v>
      </c>
      <c r="E1064">
        <v>3</v>
      </c>
      <c r="G1064">
        <v>52390</v>
      </c>
      <c r="H1064">
        <v>71012</v>
      </c>
      <c r="I1064">
        <v>98967</v>
      </c>
      <c r="J1064" t="s">
        <v>1982</v>
      </c>
      <c r="K1064">
        <v>8.6</v>
      </c>
      <c r="L1064" t="s">
        <v>1983</v>
      </c>
      <c r="O1064">
        <v>8.6</v>
      </c>
      <c r="P1064">
        <v>83381</v>
      </c>
      <c r="U1064" t="s">
        <v>1723</v>
      </c>
      <c r="V1064" t="s">
        <v>690</v>
      </c>
      <c r="W1064">
        <v>30.9</v>
      </c>
      <c r="X1064">
        <v>27262</v>
      </c>
      <c r="Z1064" s="202" t="s">
        <v>1637</v>
      </c>
      <c r="AA1064" t="s">
        <v>690</v>
      </c>
      <c r="AB1064">
        <v>31.1</v>
      </c>
      <c r="AC1064">
        <v>28087</v>
      </c>
      <c r="AG1064" s="202" t="s">
        <v>1723</v>
      </c>
      <c r="AH1064" t="s">
        <v>690</v>
      </c>
      <c r="AI1064">
        <v>30.9</v>
      </c>
      <c r="AJ1064">
        <v>27262</v>
      </c>
    </row>
    <row r="1065" spans="1:36" hidden="1">
      <c r="A1065" s="202" t="s">
        <v>4068</v>
      </c>
      <c r="B1065" t="s">
        <v>4069</v>
      </c>
      <c r="C1065">
        <v>48085</v>
      </c>
      <c r="D1065" t="s">
        <v>3923</v>
      </c>
      <c r="E1065">
        <v>3</v>
      </c>
      <c r="G1065">
        <v>52390</v>
      </c>
      <c r="H1065">
        <v>71012</v>
      </c>
      <c r="I1065">
        <v>98967</v>
      </c>
      <c r="J1065" t="s">
        <v>2000</v>
      </c>
      <c r="K1065">
        <v>8.6</v>
      </c>
      <c r="L1065" t="s">
        <v>1983</v>
      </c>
      <c r="O1065">
        <v>8.5</v>
      </c>
      <c r="P1065">
        <v>57589</v>
      </c>
      <c r="U1065" t="s">
        <v>1796</v>
      </c>
      <c r="V1065" t="s">
        <v>690</v>
      </c>
      <c r="W1065">
        <v>43.3</v>
      </c>
      <c r="X1065">
        <v>22218</v>
      </c>
      <c r="Z1065" s="202" t="s">
        <v>1723</v>
      </c>
      <c r="AA1065" t="s">
        <v>690</v>
      </c>
      <c r="AB1065">
        <v>30.9</v>
      </c>
      <c r="AC1065">
        <v>27262</v>
      </c>
      <c r="AG1065" s="202" t="s">
        <v>1796</v>
      </c>
      <c r="AH1065" t="s">
        <v>690</v>
      </c>
      <c r="AI1065">
        <v>43.3</v>
      </c>
      <c r="AJ1065">
        <v>22218</v>
      </c>
    </row>
    <row r="1066" spans="1:36" hidden="1">
      <c r="A1066" s="202" t="s">
        <v>4070</v>
      </c>
      <c r="B1066" t="s">
        <v>4071</v>
      </c>
      <c r="C1066">
        <v>48085</v>
      </c>
      <c r="D1066" t="s">
        <v>3923</v>
      </c>
      <c r="E1066">
        <v>3</v>
      </c>
      <c r="G1066">
        <v>52390</v>
      </c>
      <c r="H1066">
        <v>71012</v>
      </c>
      <c r="I1066">
        <v>98967</v>
      </c>
      <c r="J1066" t="s">
        <v>2000</v>
      </c>
      <c r="K1066">
        <v>8.6</v>
      </c>
      <c r="L1066" t="s">
        <v>1983</v>
      </c>
      <c r="O1066">
        <v>4.5999999999999996</v>
      </c>
      <c r="P1066">
        <v>68636</v>
      </c>
      <c r="U1066" t="s">
        <v>1604</v>
      </c>
      <c r="V1066" t="s">
        <v>690</v>
      </c>
      <c r="W1066">
        <v>33.200000000000003</v>
      </c>
      <c r="X1066">
        <v>35382</v>
      </c>
      <c r="Z1066" s="202" t="s">
        <v>1796</v>
      </c>
      <c r="AA1066" t="s">
        <v>690</v>
      </c>
      <c r="AB1066">
        <v>43.3</v>
      </c>
      <c r="AC1066">
        <v>22218</v>
      </c>
      <c r="AG1066" s="202" t="s">
        <v>1604</v>
      </c>
      <c r="AH1066" t="s">
        <v>690</v>
      </c>
      <c r="AI1066">
        <v>33.200000000000003</v>
      </c>
      <c r="AJ1066">
        <v>35382</v>
      </c>
    </row>
    <row r="1067" spans="1:36" hidden="1">
      <c r="A1067" s="202" t="s">
        <v>4072</v>
      </c>
      <c r="B1067" t="s">
        <v>4073</v>
      </c>
      <c r="C1067">
        <v>48085</v>
      </c>
      <c r="D1067" t="s">
        <v>3923</v>
      </c>
      <c r="E1067">
        <v>3</v>
      </c>
      <c r="G1067">
        <v>52390</v>
      </c>
      <c r="H1067">
        <v>71012</v>
      </c>
      <c r="I1067">
        <v>98967</v>
      </c>
      <c r="J1067" t="s">
        <v>1982</v>
      </c>
      <c r="K1067">
        <v>8.6</v>
      </c>
      <c r="L1067" t="s">
        <v>1983</v>
      </c>
      <c r="O1067">
        <v>3.9</v>
      </c>
      <c r="P1067">
        <v>83311</v>
      </c>
      <c r="U1067" t="s">
        <v>1768</v>
      </c>
      <c r="V1067" t="s">
        <v>690</v>
      </c>
      <c r="W1067">
        <v>57.3</v>
      </c>
      <c r="X1067">
        <v>27190</v>
      </c>
      <c r="Z1067" s="202" t="s">
        <v>1604</v>
      </c>
      <c r="AA1067" t="s">
        <v>690</v>
      </c>
      <c r="AB1067">
        <v>33.200000000000003</v>
      </c>
      <c r="AC1067">
        <v>35382</v>
      </c>
      <c r="AG1067" s="202" t="s">
        <v>1768</v>
      </c>
      <c r="AH1067" t="s">
        <v>690</v>
      </c>
      <c r="AI1067">
        <v>57.3</v>
      </c>
      <c r="AJ1067">
        <v>27190</v>
      </c>
    </row>
    <row r="1068" spans="1:36" hidden="1">
      <c r="A1068" s="202" t="s">
        <v>4074</v>
      </c>
      <c r="B1068" t="s">
        <v>4075</v>
      </c>
      <c r="C1068">
        <v>48085</v>
      </c>
      <c r="D1068" t="s">
        <v>3923</v>
      </c>
      <c r="E1068">
        <v>3</v>
      </c>
      <c r="G1068">
        <v>52390</v>
      </c>
      <c r="H1068">
        <v>71012</v>
      </c>
      <c r="I1068">
        <v>98967</v>
      </c>
      <c r="J1068" t="s">
        <v>1993</v>
      </c>
      <c r="K1068">
        <v>8.6</v>
      </c>
      <c r="L1068" t="s">
        <v>1983</v>
      </c>
      <c r="O1068">
        <v>2.5</v>
      </c>
      <c r="P1068">
        <v>52000</v>
      </c>
      <c r="U1068" t="s">
        <v>1279</v>
      </c>
      <c r="V1068" t="s">
        <v>690</v>
      </c>
      <c r="W1068">
        <v>12.3</v>
      </c>
      <c r="X1068">
        <v>50162</v>
      </c>
      <c r="Z1068" s="202" t="s">
        <v>1768</v>
      </c>
      <c r="AA1068" t="s">
        <v>690</v>
      </c>
      <c r="AB1068">
        <v>57.3</v>
      </c>
      <c r="AC1068">
        <v>27190</v>
      </c>
      <c r="AG1068" s="202" t="s">
        <v>1279</v>
      </c>
      <c r="AH1068" t="s">
        <v>690</v>
      </c>
      <c r="AI1068">
        <v>12.3</v>
      </c>
      <c r="AJ1068">
        <v>50162</v>
      </c>
    </row>
    <row r="1069" spans="1:36" hidden="1">
      <c r="A1069" s="202" t="s">
        <v>4076</v>
      </c>
      <c r="B1069" t="s">
        <v>4077</v>
      </c>
      <c r="C1069">
        <v>48085</v>
      </c>
      <c r="D1069" t="s">
        <v>3923</v>
      </c>
      <c r="E1069">
        <v>3</v>
      </c>
      <c r="G1069">
        <v>52390</v>
      </c>
      <c r="H1069">
        <v>71012</v>
      </c>
      <c r="I1069">
        <v>98967</v>
      </c>
      <c r="J1069" t="s">
        <v>2000</v>
      </c>
      <c r="K1069">
        <v>8.6</v>
      </c>
      <c r="L1069" t="s">
        <v>1983</v>
      </c>
      <c r="O1069">
        <v>10.199999999999999</v>
      </c>
      <c r="P1069">
        <v>63500</v>
      </c>
      <c r="U1069" t="s">
        <v>1005</v>
      </c>
      <c r="V1069" t="s">
        <v>690</v>
      </c>
      <c r="W1069">
        <v>14</v>
      </c>
      <c r="X1069">
        <v>55417</v>
      </c>
      <c r="Z1069" s="202" t="s">
        <v>1279</v>
      </c>
      <c r="AA1069" t="s">
        <v>690</v>
      </c>
      <c r="AB1069">
        <v>12.3</v>
      </c>
      <c r="AC1069">
        <v>50162</v>
      </c>
      <c r="AG1069" s="202" t="s">
        <v>1005</v>
      </c>
      <c r="AH1069" t="s">
        <v>690</v>
      </c>
      <c r="AI1069">
        <v>14</v>
      </c>
      <c r="AJ1069">
        <v>55417</v>
      </c>
    </row>
    <row r="1070" spans="1:36" hidden="1">
      <c r="A1070" s="202" t="s">
        <v>4078</v>
      </c>
      <c r="B1070" t="s">
        <v>4079</v>
      </c>
      <c r="C1070">
        <v>48085</v>
      </c>
      <c r="D1070" t="s">
        <v>3923</v>
      </c>
      <c r="E1070">
        <v>3</v>
      </c>
      <c r="G1070">
        <v>52390</v>
      </c>
      <c r="H1070">
        <v>71012</v>
      </c>
      <c r="I1070">
        <v>98967</v>
      </c>
      <c r="J1070" t="s">
        <v>1982</v>
      </c>
      <c r="K1070">
        <v>8.6</v>
      </c>
      <c r="L1070" t="s">
        <v>1983</v>
      </c>
      <c r="O1070">
        <v>5.3</v>
      </c>
      <c r="P1070">
        <v>87902</v>
      </c>
      <c r="U1070" t="s">
        <v>1051</v>
      </c>
      <c r="V1070" t="s">
        <v>690</v>
      </c>
      <c r="W1070">
        <v>5.7</v>
      </c>
      <c r="X1070">
        <v>68064</v>
      </c>
      <c r="Z1070" s="202" t="s">
        <v>1005</v>
      </c>
      <c r="AA1070" t="s">
        <v>690</v>
      </c>
      <c r="AB1070">
        <v>14</v>
      </c>
      <c r="AC1070">
        <v>55417</v>
      </c>
      <c r="AG1070" s="202" t="s">
        <v>1051</v>
      </c>
      <c r="AH1070" t="s">
        <v>690</v>
      </c>
      <c r="AI1070">
        <v>5.7</v>
      </c>
      <c r="AJ1070">
        <v>68064</v>
      </c>
    </row>
    <row r="1071" spans="1:36" hidden="1">
      <c r="A1071" s="202" t="s">
        <v>4080</v>
      </c>
      <c r="B1071" t="s">
        <v>4081</v>
      </c>
      <c r="C1071">
        <v>48085</v>
      </c>
      <c r="D1071" t="s">
        <v>3923</v>
      </c>
      <c r="E1071">
        <v>3</v>
      </c>
      <c r="G1071">
        <v>52390</v>
      </c>
      <c r="H1071">
        <v>71012</v>
      </c>
      <c r="I1071">
        <v>98967</v>
      </c>
      <c r="J1071" t="s">
        <v>1982</v>
      </c>
      <c r="K1071">
        <v>8.6</v>
      </c>
      <c r="L1071" t="s">
        <v>1983</v>
      </c>
      <c r="O1071">
        <v>4.5</v>
      </c>
      <c r="P1071">
        <v>89470</v>
      </c>
      <c r="U1071" t="s">
        <v>1204</v>
      </c>
      <c r="V1071" t="s">
        <v>690</v>
      </c>
      <c r="W1071">
        <v>16</v>
      </c>
      <c r="X1071">
        <v>59289</v>
      </c>
      <c r="Z1071" s="202" t="s">
        <v>1051</v>
      </c>
      <c r="AA1071" t="s">
        <v>690</v>
      </c>
      <c r="AB1071">
        <v>5.7</v>
      </c>
      <c r="AC1071">
        <v>68064</v>
      </c>
      <c r="AG1071" s="202" t="s">
        <v>1204</v>
      </c>
      <c r="AH1071" t="s">
        <v>690</v>
      </c>
      <c r="AI1071">
        <v>16</v>
      </c>
      <c r="AJ1071">
        <v>59289</v>
      </c>
    </row>
    <row r="1072" spans="1:36" hidden="1">
      <c r="A1072" s="202" t="s">
        <v>4082</v>
      </c>
      <c r="B1072" t="s">
        <v>4083</v>
      </c>
      <c r="C1072">
        <v>48085</v>
      </c>
      <c r="D1072" t="s">
        <v>3923</v>
      </c>
      <c r="E1072">
        <v>3</v>
      </c>
      <c r="G1072">
        <v>52390</v>
      </c>
      <c r="H1072">
        <v>71012</v>
      </c>
      <c r="I1072">
        <v>98967</v>
      </c>
      <c r="J1072" t="s">
        <v>1986</v>
      </c>
      <c r="K1072">
        <v>8.6</v>
      </c>
      <c r="L1072" t="s">
        <v>1983</v>
      </c>
      <c r="O1072">
        <v>1</v>
      </c>
      <c r="P1072">
        <v>99464</v>
      </c>
      <c r="U1072" t="s">
        <v>1077</v>
      </c>
      <c r="V1072" t="s">
        <v>690</v>
      </c>
      <c r="W1072">
        <v>7.6</v>
      </c>
      <c r="X1072">
        <v>70735</v>
      </c>
      <c r="Z1072" s="202" t="s">
        <v>1204</v>
      </c>
      <c r="AA1072" t="s">
        <v>690</v>
      </c>
      <c r="AB1072">
        <v>16</v>
      </c>
      <c r="AC1072">
        <v>59289</v>
      </c>
      <c r="AG1072" s="202" t="s">
        <v>1077</v>
      </c>
      <c r="AH1072" t="s">
        <v>690</v>
      </c>
      <c r="AI1072">
        <v>7.6</v>
      </c>
      <c r="AJ1072">
        <v>70735</v>
      </c>
    </row>
    <row r="1073" spans="1:36" hidden="1">
      <c r="A1073" s="202" t="s">
        <v>4084</v>
      </c>
      <c r="B1073" t="s">
        <v>4085</v>
      </c>
      <c r="C1073">
        <v>48085</v>
      </c>
      <c r="D1073" t="s">
        <v>3923</v>
      </c>
      <c r="E1073">
        <v>3</v>
      </c>
      <c r="G1073">
        <v>52390</v>
      </c>
      <c r="H1073">
        <v>71012</v>
      </c>
      <c r="I1073">
        <v>98967</v>
      </c>
      <c r="J1073" t="s">
        <v>1986</v>
      </c>
      <c r="K1073">
        <v>8.6</v>
      </c>
      <c r="L1073" t="s">
        <v>1983</v>
      </c>
      <c r="O1073">
        <v>10.1</v>
      </c>
      <c r="P1073">
        <v>101641</v>
      </c>
      <c r="U1073" t="s">
        <v>1233</v>
      </c>
      <c r="V1073" t="s">
        <v>690</v>
      </c>
      <c r="W1073">
        <v>15.2</v>
      </c>
      <c r="X1073">
        <v>53638</v>
      </c>
      <c r="Z1073" s="202" t="s">
        <v>1077</v>
      </c>
      <c r="AA1073" t="s">
        <v>690</v>
      </c>
      <c r="AB1073">
        <v>7.6</v>
      </c>
      <c r="AC1073">
        <v>70735</v>
      </c>
      <c r="AG1073" s="202" t="s">
        <v>1233</v>
      </c>
      <c r="AH1073" t="s">
        <v>690</v>
      </c>
      <c r="AI1073">
        <v>15.2</v>
      </c>
      <c r="AJ1073">
        <v>53638</v>
      </c>
    </row>
    <row r="1074" spans="1:36" hidden="1">
      <c r="A1074" s="202" t="s">
        <v>4086</v>
      </c>
      <c r="B1074" t="s">
        <v>4087</v>
      </c>
      <c r="C1074">
        <v>48085</v>
      </c>
      <c r="D1074" t="s">
        <v>3923</v>
      </c>
      <c r="E1074">
        <v>3</v>
      </c>
      <c r="G1074">
        <v>52390</v>
      </c>
      <c r="H1074">
        <v>71012</v>
      </c>
      <c r="I1074">
        <v>98967</v>
      </c>
      <c r="J1074" t="s">
        <v>1986</v>
      </c>
      <c r="K1074">
        <v>8.6</v>
      </c>
      <c r="L1074" t="s">
        <v>1983</v>
      </c>
      <c r="O1074">
        <v>1.3</v>
      </c>
      <c r="P1074">
        <v>140761</v>
      </c>
      <c r="U1074" t="s">
        <v>1538</v>
      </c>
      <c r="V1074" t="s">
        <v>690</v>
      </c>
      <c r="W1074">
        <v>10.3</v>
      </c>
      <c r="X1074">
        <v>42201</v>
      </c>
      <c r="Z1074" s="202" t="s">
        <v>1233</v>
      </c>
      <c r="AA1074" t="s">
        <v>690</v>
      </c>
      <c r="AB1074">
        <v>15.2</v>
      </c>
      <c r="AC1074">
        <v>53638</v>
      </c>
      <c r="AG1074" s="202" t="s">
        <v>1538</v>
      </c>
      <c r="AH1074" t="s">
        <v>690</v>
      </c>
      <c r="AI1074">
        <v>10.3</v>
      </c>
      <c r="AJ1074">
        <v>42201</v>
      </c>
    </row>
    <row r="1075" spans="1:36" hidden="1">
      <c r="A1075" s="202" t="s">
        <v>4088</v>
      </c>
      <c r="B1075" t="s">
        <v>4089</v>
      </c>
      <c r="C1075">
        <v>48085</v>
      </c>
      <c r="D1075" t="s">
        <v>3923</v>
      </c>
      <c r="E1075">
        <v>3</v>
      </c>
      <c r="G1075">
        <v>52390</v>
      </c>
      <c r="H1075">
        <v>71012</v>
      </c>
      <c r="I1075">
        <v>98967</v>
      </c>
      <c r="J1075" t="s">
        <v>1986</v>
      </c>
      <c r="K1075">
        <v>8.6</v>
      </c>
      <c r="L1075" t="s">
        <v>1983</v>
      </c>
      <c r="O1075">
        <v>8.4</v>
      </c>
      <c r="P1075">
        <v>105662</v>
      </c>
      <c r="U1075" t="s">
        <v>1639</v>
      </c>
      <c r="V1075" t="s">
        <v>690</v>
      </c>
      <c r="W1075">
        <v>21.2</v>
      </c>
      <c r="X1075">
        <v>30835</v>
      </c>
      <c r="Z1075" s="202" t="s">
        <v>1538</v>
      </c>
      <c r="AA1075" t="s">
        <v>690</v>
      </c>
      <c r="AB1075">
        <v>10.3</v>
      </c>
      <c r="AC1075">
        <v>42201</v>
      </c>
      <c r="AG1075" s="202" t="s">
        <v>1639</v>
      </c>
      <c r="AH1075" t="s">
        <v>690</v>
      </c>
      <c r="AI1075">
        <v>21.2</v>
      </c>
      <c r="AJ1075">
        <v>30835</v>
      </c>
    </row>
    <row r="1076" spans="1:36" hidden="1">
      <c r="A1076" s="202" t="s">
        <v>4090</v>
      </c>
      <c r="B1076" t="s">
        <v>4091</v>
      </c>
      <c r="C1076">
        <v>48085</v>
      </c>
      <c r="D1076" t="s">
        <v>3923</v>
      </c>
      <c r="E1076">
        <v>3</v>
      </c>
      <c r="G1076">
        <v>52390</v>
      </c>
      <c r="H1076">
        <v>71012</v>
      </c>
      <c r="I1076">
        <v>98967</v>
      </c>
      <c r="J1076" t="s">
        <v>2000</v>
      </c>
      <c r="K1076">
        <v>8.6</v>
      </c>
      <c r="L1076" t="s">
        <v>1983</v>
      </c>
      <c r="O1076">
        <v>7.4</v>
      </c>
      <c r="P1076">
        <v>61230</v>
      </c>
      <c r="U1076" t="s">
        <v>1028</v>
      </c>
      <c r="V1076" t="s">
        <v>690</v>
      </c>
      <c r="W1076">
        <v>4.2</v>
      </c>
      <c r="X1076">
        <v>75459</v>
      </c>
      <c r="Z1076" s="202" t="s">
        <v>1639</v>
      </c>
      <c r="AA1076" t="s">
        <v>690</v>
      </c>
      <c r="AB1076">
        <v>21.2</v>
      </c>
      <c r="AC1076">
        <v>30835</v>
      </c>
      <c r="AG1076" s="202" t="s">
        <v>1028</v>
      </c>
      <c r="AH1076" t="s">
        <v>690</v>
      </c>
      <c r="AI1076">
        <v>4.2</v>
      </c>
      <c r="AJ1076">
        <v>75459</v>
      </c>
    </row>
    <row r="1077" spans="1:36" hidden="1">
      <c r="A1077" s="202" t="s">
        <v>4092</v>
      </c>
      <c r="B1077" t="s">
        <v>4093</v>
      </c>
      <c r="C1077">
        <v>48085</v>
      </c>
      <c r="D1077" t="s">
        <v>3923</v>
      </c>
      <c r="E1077">
        <v>3</v>
      </c>
      <c r="G1077">
        <v>52390</v>
      </c>
      <c r="H1077">
        <v>71012</v>
      </c>
      <c r="I1077">
        <v>98967</v>
      </c>
      <c r="J1077" t="s">
        <v>1986</v>
      </c>
      <c r="K1077">
        <v>8.6</v>
      </c>
      <c r="L1077" t="s">
        <v>1983</v>
      </c>
      <c r="O1077">
        <v>3.8</v>
      </c>
      <c r="P1077">
        <v>102596</v>
      </c>
      <c r="U1077" t="s">
        <v>1125</v>
      </c>
      <c r="V1077" t="s">
        <v>690</v>
      </c>
      <c r="W1077">
        <v>14.4</v>
      </c>
      <c r="X1077">
        <v>70146</v>
      </c>
      <c r="Z1077" s="202" t="s">
        <v>1028</v>
      </c>
      <c r="AA1077" t="s">
        <v>690</v>
      </c>
      <c r="AB1077">
        <v>4.2</v>
      </c>
      <c r="AC1077">
        <v>75459</v>
      </c>
      <c r="AG1077" s="202" t="s">
        <v>1125</v>
      </c>
      <c r="AH1077" t="s">
        <v>690</v>
      </c>
      <c r="AI1077">
        <v>14.4</v>
      </c>
      <c r="AJ1077">
        <v>70146</v>
      </c>
    </row>
    <row r="1078" spans="1:36" hidden="1">
      <c r="A1078" s="202" t="s">
        <v>4094</v>
      </c>
      <c r="B1078" t="s">
        <v>4095</v>
      </c>
      <c r="C1078">
        <v>48085</v>
      </c>
      <c r="D1078" t="s">
        <v>3923</v>
      </c>
      <c r="E1078">
        <v>3</v>
      </c>
      <c r="G1078">
        <v>52390</v>
      </c>
      <c r="H1078">
        <v>71012</v>
      </c>
      <c r="I1078">
        <v>98967</v>
      </c>
      <c r="J1078" t="s">
        <v>1986</v>
      </c>
      <c r="K1078">
        <v>8.6</v>
      </c>
      <c r="L1078" t="s">
        <v>1983</v>
      </c>
      <c r="O1078">
        <v>0.7</v>
      </c>
      <c r="P1078">
        <v>113854</v>
      </c>
      <c r="U1078" t="s">
        <v>1060</v>
      </c>
      <c r="V1078" t="s">
        <v>690</v>
      </c>
      <c r="W1078">
        <v>8.1999999999999993</v>
      </c>
      <c r="X1078">
        <v>62500</v>
      </c>
      <c r="Z1078" s="202" t="s">
        <v>1125</v>
      </c>
      <c r="AA1078" t="s">
        <v>690</v>
      </c>
      <c r="AB1078">
        <v>14.4</v>
      </c>
      <c r="AC1078">
        <v>70146</v>
      </c>
      <c r="AG1078" s="202" t="s">
        <v>1060</v>
      </c>
      <c r="AH1078" t="s">
        <v>690</v>
      </c>
      <c r="AI1078">
        <v>8.1999999999999993</v>
      </c>
      <c r="AJ1078">
        <v>62500</v>
      </c>
    </row>
    <row r="1079" spans="1:36" hidden="1">
      <c r="A1079" s="202" t="s">
        <v>4096</v>
      </c>
      <c r="B1079" t="s">
        <v>4097</v>
      </c>
      <c r="C1079">
        <v>48085</v>
      </c>
      <c r="D1079" t="s">
        <v>3923</v>
      </c>
      <c r="E1079">
        <v>3</v>
      </c>
      <c r="G1079">
        <v>52390</v>
      </c>
      <c r="H1079">
        <v>71012</v>
      </c>
      <c r="I1079">
        <v>98967</v>
      </c>
      <c r="J1079" t="s">
        <v>1982</v>
      </c>
      <c r="K1079">
        <v>8.6</v>
      </c>
      <c r="L1079" t="s">
        <v>1983</v>
      </c>
      <c r="O1079">
        <v>12.5</v>
      </c>
      <c r="P1079">
        <v>87333</v>
      </c>
      <c r="U1079" t="s">
        <v>1106</v>
      </c>
      <c r="V1079" t="s">
        <v>690</v>
      </c>
      <c r="W1079">
        <v>16.600000000000001</v>
      </c>
      <c r="X1079">
        <v>72988</v>
      </c>
      <c r="Z1079" s="202" t="s">
        <v>1060</v>
      </c>
      <c r="AA1079" t="s">
        <v>690</v>
      </c>
      <c r="AB1079">
        <v>8.1999999999999993</v>
      </c>
      <c r="AC1079">
        <v>62500</v>
      </c>
      <c r="AG1079" s="202" t="s">
        <v>1106</v>
      </c>
      <c r="AH1079" t="s">
        <v>690</v>
      </c>
      <c r="AI1079">
        <v>16.600000000000001</v>
      </c>
      <c r="AJ1079">
        <v>72988</v>
      </c>
    </row>
    <row r="1080" spans="1:36" hidden="1">
      <c r="A1080" s="202" t="s">
        <v>4098</v>
      </c>
      <c r="B1080" t="s">
        <v>4099</v>
      </c>
      <c r="C1080">
        <v>48085</v>
      </c>
      <c r="D1080" t="s">
        <v>3923</v>
      </c>
      <c r="E1080">
        <v>3</v>
      </c>
      <c r="G1080">
        <v>52390</v>
      </c>
      <c r="H1080">
        <v>71012</v>
      </c>
      <c r="I1080">
        <v>98967</v>
      </c>
      <c r="J1080" t="s">
        <v>1986</v>
      </c>
      <c r="K1080">
        <v>8.6</v>
      </c>
      <c r="L1080" t="s">
        <v>1983</v>
      </c>
      <c r="O1080">
        <v>1.3</v>
      </c>
      <c r="P1080">
        <v>106011</v>
      </c>
      <c r="U1080" t="s">
        <v>1176</v>
      </c>
      <c r="V1080" t="s">
        <v>690</v>
      </c>
      <c r="W1080">
        <v>6.1</v>
      </c>
      <c r="X1080">
        <v>48650</v>
      </c>
      <c r="Z1080" s="202" t="s">
        <v>1106</v>
      </c>
      <c r="AA1080" t="s">
        <v>690</v>
      </c>
      <c r="AB1080">
        <v>16.600000000000001</v>
      </c>
      <c r="AC1080">
        <v>72988</v>
      </c>
      <c r="AG1080" s="202" t="s">
        <v>1176</v>
      </c>
      <c r="AH1080" t="s">
        <v>690</v>
      </c>
      <c r="AI1080">
        <v>6.1</v>
      </c>
      <c r="AJ1080">
        <v>48650</v>
      </c>
    </row>
    <row r="1081" spans="1:36" hidden="1">
      <c r="A1081" s="202" t="s">
        <v>4100</v>
      </c>
      <c r="B1081" t="s">
        <v>4101</v>
      </c>
      <c r="C1081">
        <v>48085</v>
      </c>
      <c r="D1081" t="s">
        <v>3923</v>
      </c>
      <c r="E1081">
        <v>3</v>
      </c>
      <c r="G1081">
        <v>52390</v>
      </c>
      <c r="H1081">
        <v>71012</v>
      </c>
      <c r="I1081">
        <v>98967</v>
      </c>
      <c r="J1081" t="s">
        <v>1986</v>
      </c>
      <c r="K1081">
        <v>8.6</v>
      </c>
      <c r="L1081" t="s">
        <v>1983</v>
      </c>
      <c r="O1081">
        <v>2.6</v>
      </c>
      <c r="P1081">
        <v>138654</v>
      </c>
      <c r="U1081" t="s">
        <v>1178</v>
      </c>
      <c r="V1081" t="s">
        <v>690</v>
      </c>
      <c r="W1081">
        <v>6</v>
      </c>
      <c r="X1081">
        <v>63340</v>
      </c>
      <c r="Z1081" s="202" t="s">
        <v>1176</v>
      </c>
      <c r="AA1081" t="s">
        <v>690</v>
      </c>
      <c r="AB1081">
        <v>6.1</v>
      </c>
      <c r="AC1081">
        <v>48650</v>
      </c>
      <c r="AG1081" s="202" t="s">
        <v>1178</v>
      </c>
      <c r="AH1081" t="s">
        <v>690</v>
      </c>
      <c r="AI1081">
        <v>6</v>
      </c>
      <c r="AJ1081">
        <v>63340</v>
      </c>
    </row>
    <row r="1082" spans="1:36" hidden="1">
      <c r="A1082" s="202" t="s">
        <v>4102</v>
      </c>
      <c r="B1082" t="s">
        <v>4103</v>
      </c>
      <c r="C1082">
        <v>48085</v>
      </c>
      <c r="D1082" t="s">
        <v>3923</v>
      </c>
      <c r="E1082">
        <v>3</v>
      </c>
      <c r="G1082">
        <v>52390</v>
      </c>
      <c r="H1082">
        <v>71012</v>
      </c>
      <c r="I1082">
        <v>98967</v>
      </c>
      <c r="J1082" t="s">
        <v>1986</v>
      </c>
      <c r="K1082">
        <v>8.6</v>
      </c>
      <c r="L1082" t="s">
        <v>1983</v>
      </c>
      <c r="O1082">
        <v>1.3</v>
      </c>
      <c r="P1082">
        <v>99545</v>
      </c>
      <c r="U1082" t="s">
        <v>1143</v>
      </c>
      <c r="V1082" t="s">
        <v>690</v>
      </c>
      <c r="W1082">
        <v>10</v>
      </c>
      <c r="X1082">
        <v>72733</v>
      </c>
      <c r="Z1082" s="202" t="s">
        <v>1178</v>
      </c>
      <c r="AA1082" t="s">
        <v>690</v>
      </c>
      <c r="AB1082">
        <v>6</v>
      </c>
      <c r="AC1082">
        <v>63340</v>
      </c>
      <c r="AG1082" s="202" t="s">
        <v>1143</v>
      </c>
      <c r="AH1082" t="s">
        <v>690</v>
      </c>
      <c r="AI1082">
        <v>10</v>
      </c>
      <c r="AJ1082">
        <v>72733</v>
      </c>
    </row>
    <row r="1083" spans="1:36" hidden="1">
      <c r="A1083" s="202" t="s">
        <v>4104</v>
      </c>
      <c r="B1083" t="s">
        <v>4105</v>
      </c>
      <c r="C1083">
        <v>48085</v>
      </c>
      <c r="D1083" t="s">
        <v>3923</v>
      </c>
      <c r="E1083">
        <v>3</v>
      </c>
      <c r="G1083">
        <v>52390</v>
      </c>
      <c r="H1083">
        <v>71012</v>
      </c>
      <c r="I1083">
        <v>98967</v>
      </c>
      <c r="J1083" t="s">
        <v>1986</v>
      </c>
      <c r="K1083">
        <v>8.6</v>
      </c>
      <c r="L1083" t="s">
        <v>1983</v>
      </c>
      <c r="O1083">
        <v>0.8</v>
      </c>
      <c r="P1083">
        <v>204250</v>
      </c>
      <c r="U1083" t="s">
        <v>1127</v>
      </c>
      <c r="V1083" t="s">
        <v>690</v>
      </c>
      <c r="W1083">
        <v>11.1</v>
      </c>
      <c r="X1083">
        <v>51875</v>
      </c>
      <c r="Z1083" s="202" t="s">
        <v>1143</v>
      </c>
      <c r="AA1083" t="s">
        <v>690</v>
      </c>
      <c r="AB1083">
        <v>10</v>
      </c>
      <c r="AC1083">
        <v>72733</v>
      </c>
      <c r="AG1083" s="202" t="s">
        <v>1127</v>
      </c>
      <c r="AH1083" t="s">
        <v>690</v>
      </c>
      <c r="AI1083">
        <v>11.1</v>
      </c>
      <c r="AJ1083">
        <v>51875</v>
      </c>
    </row>
    <row r="1084" spans="1:36" hidden="1">
      <c r="A1084" s="202" t="s">
        <v>4106</v>
      </c>
      <c r="B1084" t="s">
        <v>4107</v>
      </c>
      <c r="C1084">
        <v>48085</v>
      </c>
      <c r="D1084" t="s">
        <v>3923</v>
      </c>
      <c r="E1084">
        <v>3</v>
      </c>
      <c r="G1084">
        <v>52390</v>
      </c>
      <c r="H1084">
        <v>71012</v>
      </c>
      <c r="I1084">
        <v>98967</v>
      </c>
      <c r="J1084" t="s">
        <v>1986</v>
      </c>
      <c r="K1084">
        <v>8.6</v>
      </c>
      <c r="L1084" t="s">
        <v>1983</v>
      </c>
      <c r="O1084">
        <v>0</v>
      </c>
      <c r="P1084">
        <v>168658</v>
      </c>
      <c r="U1084" t="s">
        <v>964</v>
      </c>
      <c r="V1084" t="s">
        <v>690</v>
      </c>
      <c r="W1084">
        <v>21.3</v>
      </c>
      <c r="X1084">
        <v>77865</v>
      </c>
      <c r="Z1084" s="202" t="s">
        <v>1127</v>
      </c>
      <c r="AA1084" t="s">
        <v>690</v>
      </c>
      <c r="AB1084">
        <v>11.1</v>
      </c>
      <c r="AC1084">
        <v>51875</v>
      </c>
      <c r="AG1084" s="202" t="s">
        <v>964</v>
      </c>
      <c r="AH1084" t="s">
        <v>690</v>
      </c>
      <c r="AI1084">
        <v>21.3</v>
      </c>
      <c r="AJ1084">
        <v>77865</v>
      </c>
    </row>
    <row r="1085" spans="1:36" hidden="1">
      <c r="A1085" s="202" t="s">
        <v>4108</v>
      </c>
      <c r="B1085" t="s">
        <v>4109</v>
      </c>
      <c r="C1085">
        <v>48085</v>
      </c>
      <c r="D1085" t="s">
        <v>3923</v>
      </c>
      <c r="E1085">
        <v>3</v>
      </c>
      <c r="G1085">
        <v>52390</v>
      </c>
      <c r="H1085">
        <v>71012</v>
      </c>
      <c r="I1085">
        <v>98967</v>
      </c>
      <c r="J1085" t="s">
        <v>1986</v>
      </c>
      <c r="K1085">
        <v>8.6</v>
      </c>
      <c r="L1085" t="s">
        <v>1983</v>
      </c>
      <c r="O1085">
        <v>0.7</v>
      </c>
      <c r="P1085">
        <v>134693</v>
      </c>
      <c r="U1085" t="s">
        <v>1163</v>
      </c>
      <c r="V1085" t="s">
        <v>690</v>
      </c>
      <c r="W1085">
        <v>11.5</v>
      </c>
      <c r="X1085">
        <v>66286</v>
      </c>
      <c r="Z1085" s="202" t="s">
        <v>964</v>
      </c>
      <c r="AA1085" t="s">
        <v>690</v>
      </c>
      <c r="AB1085">
        <v>21.3</v>
      </c>
      <c r="AC1085">
        <v>77865</v>
      </c>
      <c r="AG1085" s="202" t="s">
        <v>1163</v>
      </c>
      <c r="AH1085" t="s">
        <v>690</v>
      </c>
      <c r="AI1085">
        <v>11.5</v>
      </c>
      <c r="AJ1085">
        <v>66286</v>
      </c>
    </row>
    <row r="1086" spans="1:36" hidden="1">
      <c r="A1086" s="202" t="s">
        <v>4110</v>
      </c>
      <c r="B1086" t="s">
        <v>4111</v>
      </c>
      <c r="C1086">
        <v>48085</v>
      </c>
      <c r="D1086" t="s">
        <v>3923</v>
      </c>
      <c r="E1086">
        <v>3</v>
      </c>
      <c r="G1086">
        <v>52390</v>
      </c>
      <c r="H1086">
        <v>71012</v>
      </c>
      <c r="I1086">
        <v>98967</v>
      </c>
      <c r="J1086" t="s">
        <v>1986</v>
      </c>
      <c r="K1086">
        <v>8.6</v>
      </c>
      <c r="L1086" t="s">
        <v>1983</v>
      </c>
      <c r="O1086">
        <v>8.1</v>
      </c>
      <c r="P1086">
        <v>115515</v>
      </c>
      <c r="U1086" t="s">
        <v>1209</v>
      </c>
      <c r="V1086" t="s">
        <v>690</v>
      </c>
      <c r="W1086">
        <v>12.2</v>
      </c>
      <c r="X1086">
        <v>49213</v>
      </c>
      <c r="Z1086" s="202" t="s">
        <v>1163</v>
      </c>
      <c r="AA1086" t="s">
        <v>690</v>
      </c>
      <c r="AB1086">
        <v>11.5</v>
      </c>
      <c r="AC1086">
        <v>66286</v>
      </c>
      <c r="AG1086" s="202" t="s">
        <v>1209</v>
      </c>
      <c r="AH1086" t="s">
        <v>690</v>
      </c>
      <c r="AI1086">
        <v>12.2</v>
      </c>
      <c r="AJ1086">
        <v>49213</v>
      </c>
    </row>
    <row r="1087" spans="1:36" hidden="1">
      <c r="A1087" s="202" t="s">
        <v>4112</v>
      </c>
      <c r="B1087" t="s">
        <v>4113</v>
      </c>
      <c r="C1087">
        <v>48085</v>
      </c>
      <c r="D1087" t="s">
        <v>3923</v>
      </c>
      <c r="E1087">
        <v>3</v>
      </c>
      <c r="G1087">
        <v>52390</v>
      </c>
      <c r="H1087">
        <v>71012</v>
      </c>
      <c r="I1087">
        <v>98967</v>
      </c>
      <c r="J1087" t="s">
        <v>1986</v>
      </c>
      <c r="K1087">
        <v>8.6</v>
      </c>
      <c r="L1087" t="s">
        <v>1983</v>
      </c>
      <c r="O1087">
        <v>5.2</v>
      </c>
      <c r="P1087">
        <v>110457</v>
      </c>
      <c r="U1087" t="s">
        <v>1244</v>
      </c>
      <c r="V1087" t="s">
        <v>690</v>
      </c>
      <c r="W1087">
        <v>14</v>
      </c>
      <c r="X1087">
        <v>55653</v>
      </c>
      <c r="Z1087" s="202" t="s">
        <v>1209</v>
      </c>
      <c r="AA1087" t="s">
        <v>690</v>
      </c>
      <c r="AB1087">
        <v>12.2</v>
      </c>
      <c r="AC1087">
        <v>49213</v>
      </c>
      <c r="AG1087" s="202" t="s">
        <v>1244</v>
      </c>
      <c r="AH1087" t="s">
        <v>690</v>
      </c>
      <c r="AI1087">
        <v>14</v>
      </c>
      <c r="AJ1087">
        <v>55653</v>
      </c>
    </row>
    <row r="1088" spans="1:36" hidden="1">
      <c r="A1088" s="202" t="s">
        <v>4114</v>
      </c>
      <c r="B1088" t="s">
        <v>4115</v>
      </c>
      <c r="C1088">
        <v>48085</v>
      </c>
      <c r="D1088" t="s">
        <v>3923</v>
      </c>
      <c r="E1088">
        <v>3</v>
      </c>
      <c r="G1088">
        <v>52390</v>
      </c>
      <c r="H1088">
        <v>71012</v>
      </c>
      <c r="I1088">
        <v>98967</v>
      </c>
      <c r="J1088" t="s">
        <v>2000</v>
      </c>
      <c r="K1088">
        <v>8.6</v>
      </c>
      <c r="L1088" t="s">
        <v>1983</v>
      </c>
      <c r="O1088">
        <v>8.1999999999999993</v>
      </c>
      <c r="P1088">
        <v>69671</v>
      </c>
      <c r="U1088" t="s">
        <v>908</v>
      </c>
      <c r="V1088" t="s">
        <v>690</v>
      </c>
      <c r="W1088">
        <v>8.5</v>
      </c>
      <c r="X1088">
        <v>111333</v>
      </c>
      <c r="Z1088" s="202" t="s">
        <v>1244</v>
      </c>
      <c r="AA1088" t="s">
        <v>690</v>
      </c>
      <c r="AB1088">
        <v>14</v>
      </c>
      <c r="AC1088">
        <v>55653</v>
      </c>
      <c r="AG1088" s="202" t="s">
        <v>908</v>
      </c>
      <c r="AH1088" t="s">
        <v>690</v>
      </c>
      <c r="AI1088">
        <v>8.5</v>
      </c>
      <c r="AJ1088">
        <v>111333</v>
      </c>
    </row>
    <row r="1089" spans="1:36" hidden="1">
      <c r="A1089" s="202" t="s">
        <v>4116</v>
      </c>
      <c r="B1089" t="s">
        <v>4117</v>
      </c>
      <c r="C1089">
        <v>48085</v>
      </c>
      <c r="D1089" t="s">
        <v>3923</v>
      </c>
      <c r="E1089">
        <v>3</v>
      </c>
      <c r="G1089">
        <v>52390</v>
      </c>
      <c r="H1089">
        <v>71012</v>
      </c>
      <c r="I1089">
        <v>98967</v>
      </c>
      <c r="J1089" t="s">
        <v>1986</v>
      </c>
      <c r="K1089">
        <v>8.6</v>
      </c>
      <c r="L1089" t="s">
        <v>1983</v>
      </c>
      <c r="O1089">
        <v>2</v>
      </c>
      <c r="P1089">
        <v>100214</v>
      </c>
      <c r="U1089" t="s">
        <v>890</v>
      </c>
      <c r="V1089" t="s">
        <v>690</v>
      </c>
      <c r="W1089">
        <v>1.8</v>
      </c>
      <c r="X1089">
        <v>99818</v>
      </c>
      <c r="Z1089" s="202" t="s">
        <v>908</v>
      </c>
      <c r="AA1089" t="s">
        <v>690</v>
      </c>
      <c r="AB1089">
        <v>8.5</v>
      </c>
      <c r="AC1089">
        <v>111333</v>
      </c>
      <c r="AG1089" s="202" t="s">
        <v>890</v>
      </c>
      <c r="AH1089" t="s">
        <v>690</v>
      </c>
      <c r="AI1089">
        <v>1.8</v>
      </c>
      <c r="AJ1089">
        <v>99818</v>
      </c>
    </row>
    <row r="1090" spans="1:36" hidden="1">
      <c r="A1090" s="202" t="s">
        <v>4118</v>
      </c>
      <c r="B1090" t="s">
        <v>4119</v>
      </c>
      <c r="C1090">
        <v>48085</v>
      </c>
      <c r="D1090" t="s">
        <v>3923</v>
      </c>
      <c r="E1090">
        <v>3</v>
      </c>
      <c r="G1090">
        <v>52390</v>
      </c>
      <c r="H1090">
        <v>71012</v>
      </c>
      <c r="I1090">
        <v>98967</v>
      </c>
      <c r="J1090" t="s">
        <v>1986</v>
      </c>
      <c r="K1090">
        <v>8.6</v>
      </c>
      <c r="L1090" t="s">
        <v>1983</v>
      </c>
      <c r="O1090">
        <v>6.1</v>
      </c>
      <c r="P1090">
        <v>104808</v>
      </c>
      <c r="U1090" t="s">
        <v>986</v>
      </c>
      <c r="V1090" t="s">
        <v>690</v>
      </c>
      <c r="W1090">
        <v>10.9</v>
      </c>
      <c r="X1090">
        <v>85347</v>
      </c>
      <c r="Z1090" s="202" t="s">
        <v>890</v>
      </c>
      <c r="AA1090" t="s">
        <v>690</v>
      </c>
      <c r="AB1090">
        <v>1.8</v>
      </c>
      <c r="AC1090">
        <v>99818</v>
      </c>
      <c r="AG1090" s="202" t="s">
        <v>986</v>
      </c>
      <c r="AH1090" t="s">
        <v>690</v>
      </c>
      <c r="AI1090">
        <v>10.9</v>
      </c>
      <c r="AJ1090">
        <v>85347</v>
      </c>
    </row>
    <row r="1091" spans="1:36" hidden="1">
      <c r="A1091" s="202" t="s">
        <v>4120</v>
      </c>
      <c r="B1091" t="s">
        <v>4121</v>
      </c>
      <c r="C1091">
        <v>48085</v>
      </c>
      <c r="D1091" t="s">
        <v>3923</v>
      </c>
      <c r="E1091">
        <v>3</v>
      </c>
      <c r="G1091">
        <v>52390</v>
      </c>
      <c r="H1091">
        <v>71012</v>
      </c>
      <c r="I1091">
        <v>98967</v>
      </c>
      <c r="J1091" t="s">
        <v>1986</v>
      </c>
      <c r="K1091">
        <v>8.6</v>
      </c>
      <c r="L1091" t="s">
        <v>1983</v>
      </c>
      <c r="O1091">
        <v>1.1000000000000001</v>
      </c>
      <c r="P1091">
        <v>128906</v>
      </c>
      <c r="U1091" t="s">
        <v>1377</v>
      </c>
      <c r="V1091" t="s">
        <v>690</v>
      </c>
      <c r="W1091">
        <v>13.4</v>
      </c>
      <c r="X1091">
        <v>42742</v>
      </c>
      <c r="Z1091" s="202" t="s">
        <v>986</v>
      </c>
      <c r="AA1091" t="s">
        <v>690</v>
      </c>
      <c r="AB1091">
        <v>10.9</v>
      </c>
      <c r="AC1091">
        <v>85347</v>
      </c>
      <c r="AG1091" s="202" t="s">
        <v>1377</v>
      </c>
      <c r="AH1091" t="s">
        <v>690</v>
      </c>
      <c r="AI1091">
        <v>13.4</v>
      </c>
      <c r="AJ1091">
        <v>42742</v>
      </c>
    </row>
    <row r="1092" spans="1:36" hidden="1">
      <c r="A1092" s="202" t="s">
        <v>4122</v>
      </c>
      <c r="B1092" t="s">
        <v>4123</v>
      </c>
      <c r="C1092">
        <v>48085</v>
      </c>
      <c r="D1092" t="s">
        <v>3923</v>
      </c>
      <c r="E1092">
        <v>3</v>
      </c>
      <c r="G1092">
        <v>52390</v>
      </c>
      <c r="H1092">
        <v>71012</v>
      </c>
      <c r="I1092">
        <v>98967</v>
      </c>
      <c r="J1092" t="s">
        <v>1986</v>
      </c>
      <c r="K1092">
        <v>8.6</v>
      </c>
      <c r="L1092" t="s">
        <v>1983</v>
      </c>
      <c r="O1092">
        <v>0.7</v>
      </c>
      <c r="P1092">
        <v>129293</v>
      </c>
      <c r="U1092" t="s">
        <v>1404</v>
      </c>
      <c r="V1092" t="s">
        <v>690</v>
      </c>
      <c r="W1092">
        <v>21.9</v>
      </c>
      <c r="X1092">
        <v>42518</v>
      </c>
      <c r="Z1092" s="202" t="s">
        <v>1377</v>
      </c>
      <c r="AA1092" t="s">
        <v>690</v>
      </c>
      <c r="AB1092">
        <v>13.4</v>
      </c>
      <c r="AC1092">
        <v>42742</v>
      </c>
      <c r="AG1092" s="202" t="s">
        <v>1404</v>
      </c>
      <c r="AH1092" t="s">
        <v>690</v>
      </c>
      <c r="AI1092">
        <v>21.9</v>
      </c>
      <c r="AJ1092">
        <v>42518</v>
      </c>
    </row>
    <row r="1093" spans="1:36" hidden="1">
      <c r="A1093" s="202" t="s">
        <v>4124</v>
      </c>
      <c r="B1093" t="s">
        <v>4125</v>
      </c>
      <c r="C1093">
        <v>48085</v>
      </c>
      <c r="D1093" t="s">
        <v>3923</v>
      </c>
      <c r="E1093">
        <v>3</v>
      </c>
      <c r="G1093">
        <v>52390</v>
      </c>
      <c r="H1093">
        <v>71012</v>
      </c>
      <c r="I1093">
        <v>98967</v>
      </c>
      <c r="J1093" t="s">
        <v>1986</v>
      </c>
      <c r="K1093">
        <v>8.6</v>
      </c>
      <c r="L1093" t="s">
        <v>1983</v>
      </c>
      <c r="O1093">
        <v>2.7</v>
      </c>
      <c r="P1093">
        <v>120658</v>
      </c>
      <c r="U1093" t="s">
        <v>689</v>
      </c>
      <c r="V1093" t="s">
        <v>690</v>
      </c>
      <c r="W1093">
        <v>26.5</v>
      </c>
      <c r="X1093">
        <v>39460</v>
      </c>
      <c r="Z1093" s="202" t="s">
        <v>1404</v>
      </c>
      <c r="AA1093" t="s">
        <v>690</v>
      </c>
      <c r="AB1093">
        <v>21.9</v>
      </c>
      <c r="AC1093">
        <v>42518</v>
      </c>
      <c r="AG1093" s="202" t="s">
        <v>689</v>
      </c>
      <c r="AH1093" t="s">
        <v>690</v>
      </c>
      <c r="AI1093">
        <v>26.5</v>
      </c>
      <c r="AJ1093">
        <v>39460</v>
      </c>
    </row>
    <row r="1094" spans="1:36" hidden="1">
      <c r="A1094" s="202" t="s">
        <v>4126</v>
      </c>
      <c r="B1094" t="s">
        <v>4127</v>
      </c>
      <c r="C1094">
        <v>48085</v>
      </c>
      <c r="D1094" t="s">
        <v>3923</v>
      </c>
      <c r="E1094">
        <v>3</v>
      </c>
      <c r="G1094">
        <v>52390</v>
      </c>
      <c r="H1094">
        <v>71012</v>
      </c>
      <c r="I1094">
        <v>98967</v>
      </c>
      <c r="J1094" t="s">
        <v>1986</v>
      </c>
      <c r="K1094">
        <v>8.6</v>
      </c>
      <c r="L1094" t="s">
        <v>1983</v>
      </c>
      <c r="O1094">
        <v>5</v>
      </c>
      <c r="P1094">
        <v>118875</v>
      </c>
      <c r="U1094" t="s">
        <v>1054</v>
      </c>
      <c r="V1094" t="s">
        <v>690</v>
      </c>
      <c r="W1094">
        <v>2.9</v>
      </c>
      <c r="X1094">
        <v>94970</v>
      </c>
      <c r="Z1094" s="202" t="s">
        <v>689</v>
      </c>
      <c r="AA1094" t="s">
        <v>690</v>
      </c>
      <c r="AB1094">
        <v>26.5</v>
      </c>
      <c r="AC1094">
        <v>39460</v>
      </c>
      <c r="AG1094" s="202" t="s">
        <v>1054</v>
      </c>
      <c r="AH1094" t="s">
        <v>690</v>
      </c>
      <c r="AI1094">
        <v>2.9</v>
      </c>
      <c r="AJ1094">
        <v>94970</v>
      </c>
    </row>
    <row r="1095" spans="1:36" hidden="1">
      <c r="A1095" s="202" t="s">
        <v>4128</v>
      </c>
      <c r="B1095" t="s">
        <v>4129</v>
      </c>
      <c r="C1095">
        <v>48085</v>
      </c>
      <c r="D1095" t="s">
        <v>3923</v>
      </c>
      <c r="E1095">
        <v>3</v>
      </c>
      <c r="G1095">
        <v>52390</v>
      </c>
      <c r="H1095">
        <v>71012</v>
      </c>
      <c r="I1095">
        <v>98967</v>
      </c>
      <c r="J1095" t="s">
        <v>1986</v>
      </c>
      <c r="K1095">
        <v>8.6</v>
      </c>
      <c r="L1095" t="s">
        <v>1983</v>
      </c>
      <c r="O1095">
        <v>5.9</v>
      </c>
      <c r="P1095">
        <v>135720</v>
      </c>
      <c r="U1095" t="s">
        <v>1003</v>
      </c>
      <c r="V1095" t="s">
        <v>690</v>
      </c>
      <c r="W1095">
        <v>3.1</v>
      </c>
      <c r="X1095">
        <v>83733</v>
      </c>
      <c r="Z1095" s="202" t="s">
        <v>1054</v>
      </c>
      <c r="AA1095" t="s">
        <v>690</v>
      </c>
      <c r="AB1095">
        <v>2.9</v>
      </c>
      <c r="AC1095">
        <v>94970</v>
      </c>
      <c r="AG1095" s="202" t="s">
        <v>1003</v>
      </c>
      <c r="AH1095" t="s">
        <v>690</v>
      </c>
      <c r="AI1095">
        <v>3.1</v>
      </c>
      <c r="AJ1095">
        <v>83733</v>
      </c>
    </row>
    <row r="1096" spans="1:36" hidden="1">
      <c r="A1096" s="202" t="s">
        <v>4130</v>
      </c>
      <c r="B1096" t="s">
        <v>4131</v>
      </c>
      <c r="C1096">
        <v>48085</v>
      </c>
      <c r="D1096" t="s">
        <v>3923</v>
      </c>
      <c r="E1096">
        <v>3</v>
      </c>
      <c r="G1096">
        <v>52390</v>
      </c>
      <c r="H1096">
        <v>71012</v>
      </c>
      <c r="I1096">
        <v>98967</v>
      </c>
      <c r="J1096" t="s">
        <v>1982</v>
      </c>
      <c r="K1096">
        <v>8.6</v>
      </c>
      <c r="L1096" t="s">
        <v>1983</v>
      </c>
      <c r="O1096">
        <v>16.5</v>
      </c>
      <c r="P1096">
        <v>78580</v>
      </c>
      <c r="U1096" t="s">
        <v>1368</v>
      </c>
      <c r="V1096" t="s">
        <v>690</v>
      </c>
      <c r="W1096">
        <v>15.4</v>
      </c>
      <c r="X1096">
        <v>57400</v>
      </c>
      <c r="Z1096" s="202" t="s">
        <v>1003</v>
      </c>
      <c r="AA1096" t="s">
        <v>690</v>
      </c>
      <c r="AB1096">
        <v>3.1</v>
      </c>
      <c r="AC1096">
        <v>83733</v>
      </c>
      <c r="AG1096" s="202" t="s">
        <v>1368</v>
      </c>
      <c r="AH1096" t="s">
        <v>690</v>
      </c>
      <c r="AI1096">
        <v>15.4</v>
      </c>
      <c r="AJ1096">
        <v>57400</v>
      </c>
    </row>
    <row r="1097" spans="1:36" hidden="1">
      <c r="A1097" s="202" t="s">
        <v>4132</v>
      </c>
      <c r="B1097" t="s">
        <v>4133</v>
      </c>
      <c r="C1097">
        <v>48085</v>
      </c>
      <c r="D1097" t="s">
        <v>3923</v>
      </c>
      <c r="E1097">
        <v>3</v>
      </c>
      <c r="G1097">
        <v>52390</v>
      </c>
      <c r="H1097">
        <v>71012</v>
      </c>
      <c r="I1097">
        <v>98967</v>
      </c>
      <c r="J1097" t="s">
        <v>1986</v>
      </c>
      <c r="K1097">
        <v>8.6</v>
      </c>
      <c r="L1097" t="s">
        <v>1983</v>
      </c>
      <c r="O1097">
        <v>1.6</v>
      </c>
      <c r="P1097">
        <v>102134</v>
      </c>
      <c r="U1097" t="s">
        <v>1793</v>
      </c>
      <c r="V1097" t="s">
        <v>690</v>
      </c>
      <c r="W1097">
        <v>25.7</v>
      </c>
      <c r="X1097">
        <v>58365</v>
      </c>
      <c r="Z1097" s="202" t="s">
        <v>1368</v>
      </c>
      <c r="AA1097" t="s">
        <v>690</v>
      </c>
      <c r="AB1097">
        <v>15.4</v>
      </c>
      <c r="AC1097">
        <v>57400</v>
      </c>
      <c r="AG1097" s="202" t="s">
        <v>1793</v>
      </c>
      <c r="AH1097" t="s">
        <v>690</v>
      </c>
      <c r="AI1097">
        <v>25.7</v>
      </c>
      <c r="AJ1097">
        <v>58365</v>
      </c>
    </row>
    <row r="1098" spans="1:36" hidden="1">
      <c r="A1098" s="202" t="s">
        <v>4134</v>
      </c>
      <c r="B1098" t="s">
        <v>4135</v>
      </c>
      <c r="C1098">
        <v>48085</v>
      </c>
      <c r="D1098" t="s">
        <v>3923</v>
      </c>
      <c r="E1098">
        <v>3</v>
      </c>
      <c r="G1098">
        <v>52390</v>
      </c>
      <c r="H1098">
        <v>71012</v>
      </c>
      <c r="I1098">
        <v>98967</v>
      </c>
      <c r="J1098" t="s">
        <v>1986</v>
      </c>
      <c r="K1098">
        <v>8.6</v>
      </c>
      <c r="L1098" t="s">
        <v>1983</v>
      </c>
      <c r="O1098">
        <v>0</v>
      </c>
      <c r="P1098">
        <v>132292</v>
      </c>
      <c r="U1098" t="s">
        <v>836</v>
      </c>
      <c r="V1098" t="s">
        <v>690</v>
      </c>
      <c r="W1098">
        <v>13.4</v>
      </c>
      <c r="X1098" t="s">
        <v>364</v>
      </c>
      <c r="Z1098" s="202" t="s">
        <v>1793</v>
      </c>
      <c r="AA1098" t="s">
        <v>690</v>
      </c>
      <c r="AB1098">
        <v>25.7</v>
      </c>
      <c r="AC1098">
        <v>58365</v>
      </c>
      <c r="AG1098" s="202" t="s">
        <v>836</v>
      </c>
      <c r="AH1098" t="s">
        <v>690</v>
      </c>
      <c r="AI1098">
        <v>13.4</v>
      </c>
      <c r="AJ1098" t="s">
        <v>364</v>
      </c>
    </row>
    <row r="1099" spans="1:36" hidden="1">
      <c r="A1099" s="202" t="s">
        <v>4136</v>
      </c>
      <c r="B1099" t="s">
        <v>4137</v>
      </c>
      <c r="C1099">
        <v>48085</v>
      </c>
      <c r="D1099" t="s">
        <v>3923</v>
      </c>
      <c r="E1099">
        <v>3</v>
      </c>
      <c r="G1099">
        <v>52390</v>
      </c>
      <c r="H1099">
        <v>71012</v>
      </c>
      <c r="I1099">
        <v>98967</v>
      </c>
      <c r="J1099" t="s">
        <v>1986</v>
      </c>
      <c r="K1099">
        <v>8.6</v>
      </c>
      <c r="L1099" t="s">
        <v>1983</v>
      </c>
      <c r="O1099">
        <v>1.8</v>
      </c>
      <c r="P1099">
        <v>154558</v>
      </c>
      <c r="U1099" t="s">
        <v>1130</v>
      </c>
      <c r="V1099" t="s">
        <v>690</v>
      </c>
      <c r="W1099">
        <v>15.5</v>
      </c>
      <c r="X1099">
        <v>67225</v>
      </c>
      <c r="Z1099" s="202" t="s">
        <v>836</v>
      </c>
      <c r="AA1099" t="s">
        <v>690</v>
      </c>
      <c r="AB1099">
        <v>13.4</v>
      </c>
      <c r="AC1099" t="s">
        <v>364</v>
      </c>
      <c r="AG1099" s="202" t="s">
        <v>1130</v>
      </c>
      <c r="AH1099" t="s">
        <v>690</v>
      </c>
      <c r="AI1099">
        <v>15.5</v>
      </c>
      <c r="AJ1099">
        <v>67225</v>
      </c>
    </row>
    <row r="1100" spans="1:36" hidden="1">
      <c r="A1100" s="202" t="s">
        <v>4138</v>
      </c>
      <c r="B1100" t="s">
        <v>4139</v>
      </c>
      <c r="C1100">
        <v>48085</v>
      </c>
      <c r="D1100" t="s">
        <v>3923</v>
      </c>
      <c r="E1100">
        <v>3</v>
      </c>
      <c r="G1100">
        <v>52390</v>
      </c>
      <c r="H1100">
        <v>71012</v>
      </c>
      <c r="I1100">
        <v>98967</v>
      </c>
      <c r="J1100" t="s">
        <v>1986</v>
      </c>
      <c r="K1100">
        <v>8.6</v>
      </c>
      <c r="L1100" t="s">
        <v>1983</v>
      </c>
      <c r="O1100">
        <v>0</v>
      </c>
      <c r="P1100">
        <v>181232</v>
      </c>
      <c r="U1100" t="s">
        <v>987</v>
      </c>
      <c r="V1100" t="s">
        <v>690</v>
      </c>
      <c r="W1100">
        <v>8.6999999999999993</v>
      </c>
      <c r="X1100">
        <v>84725</v>
      </c>
      <c r="Z1100" s="202" t="s">
        <v>1130</v>
      </c>
      <c r="AA1100" t="s">
        <v>690</v>
      </c>
      <c r="AB1100">
        <v>15.5</v>
      </c>
      <c r="AC1100">
        <v>67225</v>
      </c>
      <c r="AG1100" s="202" t="s">
        <v>987</v>
      </c>
      <c r="AH1100" t="s">
        <v>690</v>
      </c>
      <c r="AI1100">
        <v>8.6999999999999993</v>
      </c>
      <c r="AJ1100">
        <v>84725</v>
      </c>
    </row>
    <row r="1101" spans="1:36" hidden="1">
      <c r="A1101" s="202" t="s">
        <v>4140</v>
      </c>
      <c r="B1101" t="s">
        <v>4141</v>
      </c>
      <c r="C1101">
        <v>48085</v>
      </c>
      <c r="D1101" t="s">
        <v>3923</v>
      </c>
      <c r="E1101">
        <v>3</v>
      </c>
      <c r="G1101">
        <v>52390</v>
      </c>
      <c r="H1101">
        <v>71012</v>
      </c>
      <c r="I1101">
        <v>98967</v>
      </c>
      <c r="J1101" t="s">
        <v>1986</v>
      </c>
      <c r="K1101">
        <v>8.6</v>
      </c>
      <c r="L1101" t="s">
        <v>1983</v>
      </c>
      <c r="O1101">
        <v>2.5</v>
      </c>
      <c r="P1101">
        <v>159803</v>
      </c>
      <c r="U1101" t="s">
        <v>1084</v>
      </c>
      <c r="V1101" t="s">
        <v>690</v>
      </c>
      <c r="W1101">
        <v>3.3</v>
      </c>
      <c r="X1101">
        <v>69000</v>
      </c>
      <c r="Z1101" s="202" t="s">
        <v>987</v>
      </c>
      <c r="AA1101" t="s">
        <v>690</v>
      </c>
      <c r="AB1101">
        <v>8.6999999999999993</v>
      </c>
      <c r="AC1101">
        <v>84725</v>
      </c>
      <c r="AG1101" s="202" t="s">
        <v>1084</v>
      </c>
      <c r="AH1101" t="s">
        <v>690</v>
      </c>
      <c r="AI1101">
        <v>3.3</v>
      </c>
      <c r="AJ1101">
        <v>69000</v>
      </c>
    </row>
    <row r="1102" spans="1:36" hidden="1">
      <c r="A1102" s="202" t="s">
        <v>4142</v>
      </c>
      <c r="B1102" t="s">
        <v>4143</v>
      </c>
      <c r="C1102">
        <v>48085</v>
      </c>
      <c r="D1102" t="s">
        <v>3923</v>
      </c>
      <c r="E1102">
        <v>3</v>
      </c>
      <c r="G1102">
        <v>52390</v>
      </c>
      <c r="H1102">
        <v>71012</v>
      </c>
      <c r="I1102">
        <v>98967</v>
      </c>
      <c r="J1102" t="s">
        <v>1986</v>
      </c>
      <c r="K1102">
        <v>8.6</v>
      </c>
      <c r="L1102" t="s">
        <v>1983</v>
      </c>
      <c r="O1102">
        <v>3</v>
      </c>
      <c r="P1102">
        <v>188678</v>
      </c>
      <c r="U1102" t="s">
        <v>1259</v>
      </c>
      <c r="V1102" t="s">
        <v>690</v>
      </c>
      <c r="W1102">
        <v>12.7</v>
      </c>
      <c r="X1102">
        <v>79601</v>
      </c>
      <c r="Z1102" s="202" t="s">
        <v>1084</v>
      </c>
      <c r="AA1102" t="s">
        <v>690</v>
      </c>
      <c r="AB1102">
        <v>3.3</v>
      </c>
      <c r="AC1102">
        <v>69000</v>
      </c>
      <c r="AG1102" s="202" t="s">
        <v>1259</v>
      </c>
      <c r="AH1102" t="s">
        <v>690</v>
      </c>
      <c r="AI1102">
        <v>12.7</v>
      </c>
      <c r="AJ1102">
        <v>79601</v>
      </c>
    </row>
    <row r="1103" spans="1:36" hidden="1">
      <c r="A1103" s="202" t="s">
        <v>4144</v>
      </c>
      <c r="B1103" t="s">
        <v>4145</v>
      </c>
      <c r="C1103">
        <v>48085</v>
      </c>
      <c r="D1103" t="s">
        <v>3923</v>
      </c>
      <c r="E1103">
        <v>3</v>
      </c>
      <c r="G1103">
        <v>52390</v>
      </c>
      <c r="H1103">
        <v>71012</v>
      </c>
      <c r="I1103">
        <v>98967</v>
      </c>
      <c r="J1103" t="s">
        <v>1986</v>
      </c>
      <c r="K1103">
        <v>8.6</v>
      </c>
      <c r="L1103" t="s">
        <v>1983</v>
      </c>
      <c r="O1103">
        <v>0.4</v>
      </c>
      <c r="P1103">
        <v>122000</v>
      </c>
      <c r="U1103" t="s">
        <v>784</v>
      </c>
      <c r="V1103" t="s">
        <v>690</v>
      </c>
      <c r="W1103">
        <v>1.4</v>
      </c>
      <c r="X1103">
        <v>115153</v>
      </c>
      <c r="Z1103" s="202" t="s">
        <v>1259</v>
      </c>
      <c r="AA1103" t="s">
        <v>690</v>
      </c>
      <c r="AB1103">
        <v>12.7</v>
      </c>
      <c r="AC1103">
        <v>79601</v>
      </c>
      <c r="AG1103" s="202" t="s">
        <v>784</v>
      </c>
      <c r="AH1103" t="s">
        <v>690</v>
      </c>
      <c r="AI1103">
        <v>1.4</v>
      </c>
      <c r="AJ1103">
        <v>115153</v>
      </c>
    </row>
    <row r="1104" spans="1:36" hidden="1">
      <c r="A1104" s="202" t="s">
        <v>4146</v>
      </c>
      <c r="B1104" t="s">
        <v>4147</v>
      </c>
      <c r="C1104">
        <v>48085</v>
      </c>
      <c r="D1104" t="s">
        <v>3923</v>
      </c>
      <c r="E1104">
        <v>3</v>
      </c>
      <c r="G1104">
        <v>52390</v>
      </c>
      <c r="H1104">
        <v>71012</v>
      </c>
      <c r="I1104">
        <v>98967</v>
      </c>
      <c r="J1104" t="s">
        <v>1982</v>
      </c>
      <c r="K1104">
        <v>8.6</v>
      </c>
      <c r="L1104" t="s">
        <v>1983</v>
      </c>
      <c r="O1104">
        <v>9.6999999999999993</v>
      </c>
      <c r="P1104">
        <v>89226</v>
      </c>
      <c r="U1104" t="s">
        <v>884</v>
      </c>
      <c r="V1104" t="s">
        <v>690</v>
      </c>
      <c r="W1104">
        <v>5.9</v>
      </c>
      <c r="X1104">
        <v>105458</v>
      </c>
      <c r="Z1104" s="202" t="s">
        <v>784</v>
      </c>
      <c r="AA1104" t="s">
        <v>690</v>
      </c>
      <c r="AB1104">
        <v>1.4</v>
      </c>
      <c r="AC1104">
        <v>115153</v>
      </c>
      <c r="AG1104" s="202" t="s">
        <v>884</v>
      </c>
      <c r="AH1104" t="s">
        <v>690</v>
      </c>
      <c r="AI1104">
        <v>5.9</v>
      </c>
      <c r="AJ1104">
        <v>105458</v>
      </c>
    </row>
    <row r="1105" spans="1:36" hidden="1">
      <c r="A1105" s="202" t="s">
        <v>4148</v>
      </c>
      <c r="B1105" t="s">
        <v>4149</v>
      </c>
      <c r="C1105">
        <v>48085</v>
      </c>
      <c r="D1105" t="s">
        <v>3923</v>
      </c>
      <c r="E1105">
        <v>3</v>
      </c>
      <c r="G1105">
        <v>52390</v>
      </c>
      <c r="H1105">
        <v>71012</v>
      </c>
      <c r="I1105">
        <v>98967</v>
      </c>
      <c r="J1105" t="s">
        <v>1986</v>
      </c>
      <c r="K1105">
        <v>8.6</v>
      </c>
      <c r="L1105" t="s">
        <v>1983</v>
      </c>
      <c r="O1105">
        <v>5</v>
      </c>
      <c r="P1105">
        <v>134167</v>
      </c>
      <c r="U1105" t="s">
        <v>861</v>
      </c>
      <c r="V1105" t="s">
        <v>690</v>
      </c>
      <c r="W1105">
        <v>4.4000000000000004</v>
      </c>
      <c r="X1105">
        <v>104444</v>
      </c>
      <c r="Z1105" s="202" t="s">
        <v>884</v>
      </c>
      <c r="AA1105" t="s">
        <v>690</v>
      </c>
      <c r="AB1105">
        <v>5.9</v>
      </c>
      <c r="AC1105">
        <v>105458</v>
      </c>
      <c r="AG1105" s="202" t="s">
        <v>861</v>
      </c>
      <c r="AH1105" t="s">
        <v>690</v>
      </c>
      <c r="AI1105">
        <v>4.4000000000000004</v>
      </c>
      <c r="AJ1105">
        <v>104444</v>
      </c>
    </row>
    <row r="1106" spans="1:36" hidden="1">
      <c r="A1106" s="202" t="s">
        <v>4150</v>
      </c>
      <c r="B1106" t="s">
        <v>4151</v>
      </c>
      <c r="C1106">
        <v>48085</v>
      </c>
      <c r="D1106" t="s">
        <v>3923</v>
      </c>
      <c r="E1106">
        <v>3</v>
      </c>
      <c r="G1106">
        <v>52390</v>
      </c>
      <c r="H1106">
        <v>71012</v>
      </c>
      <c r="I1106">
        <v>98967</v>
      </c>
      <c r="J1106" t="s">
        <v>1982</v>
      </c>
      <c r="K1106">
        <v>8.6</v>
      </c>
      <c r="L1106" t="s">
        <v>1983</v>
      </c>
      <c r="O1106">
        <v>4.3</v>
      </c>
      <c r="P1106">
        <v>90184</v>
      </c>
      <c r="U1106" t="s">
        <v>741</v>
      </c>
      <c r="V1106" t="s">
        <v>690</v>
      </c>
      <c r="W1106">
        <v>0.2</v>
      </c>
      <c r="X1106">
        <v>152708</v>
      </c>
      <c r="Z1106" s="202" t="s">
        <v>861</v>
      </c>
      <c r="AA1106" t="s">
        <v>690</v>
      </c>
      <c r="AB1106">
        <v>4.4000000000000004</v>
      </c>
      <c r="AC1106">
        <v>104444</v>
      </c>
      <c r="AG1106" s="202" t="s">
        <v>741</v>
      </c>
      <c r="AH1106" t="s">
        <v>690</v>
      </c>
      <c r="AI1106">
        <v>0.2</v>
      </c>
      <c r="AJ1106">
        <v>152708</v>
      </c>
    </row>
    <row r="1107" spans="1:36" hidden="1">
      <c r="A1107" s="202" t="s">
        <v>4152</v>
      </c>
      <c r="B1107" t="s">
        <v>4153</v>
      </c>
      <c r="C1107">
        <v>48085</v>
      </c>
      <c r="D1107" t="s">
        <v>3923</v>
      </c>
      <c r="E1107">
        <v>3</v>
      </c>
      <c r="G1107">
        <v>52390</v>
      </c>
      <c r="H1107">
        <v>71012</v>
      </c>
      <c r="I1107">
        <v>98967</v>
      </c>
      <c r="J1107" t="s">
        <v>1982</v>
      </c>
      <c r="K1107">
        <v>8.6</v>
      </c>
      <c r="L1107" t="s">
        <v>1983</v>
      </c>
      <c r="O1107">
        <v>0</v>
      </c>
      <c r="P1107">
        <v>89030</v>
      </c>
      <c r="U1107" t="s">
        <v>907</v>
      </c>
      <c r="V1107" t="s">
        <v>690</v>
      </c>
      <c r="W1107">
        <v>6.1</v>
      </c>
      <c r="X1107">
        <v>81628</v>
      </c>
      <c r="Z1107" s="202" t="s">
        <v>741</v>
      </c>
      <c r="AA1107" t="s">
        <v>690</v>
      </c>
      <c r="AB1107">
        <v>0.2</v>
      </c>
      <c r="AC1107">
        <v>152708</v>
      </c>
      <c r="AG1107" s="202" t="s">
        <v>907</v>
      </c>
      <c r="AH1107" t="s">
        <v>690</v>
      </c>
      <c r="AI1107">
        <v>6.1</v>
      </c>
      <c r="AJ1107">
        <v>81628</v>
      </c>
    </row>
    <row r="1108" spans="1:36" hidden="1">
      <c r="A1108" s="202" t="s">
        <v>4154</v>
      </c>
      <c r="B1108" t="s">
        <v>4155</v>
      </c>
      <c r="C1108">
        <v>48085</v>
      </c>
      <c r="D1108" t="s">
        <v>3923</v>
      </c>
      <c r="E1108">
        <v>3</v>
      </c>
      <c r="G1108">
        <v>52390</v>
      </c>
      <c r="H1108">
        <v>71012</v>
      </c>
      <c r="I1108">
        <v>98967</v>
      </c>
      <c r="J1108" t="s">
        <v>1986</v>
      </c>
      <c r="K1108">
        <v>8.6</v>
      </c>
      <c r="L1108" t="s">
        <v>1983</v>
      </c>
      <c r="O1108">
        <v>6.2</v>
      </c>
      <c r="P1108">
        <v>101336</v>
      </c>
      <c r="U1108" t="s">
        <v>1151</v>
      </c>
      <c r="V1108" t="s">
        <v>690</v>
      </c>
      <c r="W1108">
        <v>9.8000000000000007</v>
      </c>
      <c r="X1108">
        <v>72568</v>
      </c>
      <c r="Z1108" s="202" t="s">
        <v>907</v>
      </c>
      <c r="AA1108" t="s">
        <v>690</v>
      </c>
      <c r="AB1108">
        <v>6.1</v>
      </c>
      <c r="AC1108">
        <v>81628</v>
      </c>
      <c r="AG1108" s="202" t="s">
        <v>1151</v>
      </c>
      <c r="AH1108" t="s">
        <v>690</v>
      </c>
      <c r="AI1108">
        <v>9.8000000000000007</v>
      </c>
      <c r="AJ1108">
        <v>72568</v>
      </c>
    </row>
    <row r="1109" spans="1:36" hidden="1">
      <c r="A1109" s="202" t="s">
        <v>4156</v>
      </c>
      <c r="B1109" t="s">
        <v>4157</v>
      </c>
      <c r="C1109">
        <v>48085</v>
      </c>
      <c r="D1109" t="s">
        <v>3923</v>
      </c>
      <c r="E1109">
        <v>3</v>
      </c>
      <c r="G1109">
        <v>52390</v>
      </c>
      <c r="H1109">
        <v>71012</v>
      </c>
      <c r="I1109">
        <v>98967</v>
      </c>
      <c r="J1109" t="s">
        <v>1986</v>
      </c>
      <c r="K1109">
        <v>8.6</v>
      </c>
      <c r="L1109" t="s">
        <v>1983</v>
      </c>
      <c r="O1109">
        <v>4.0999999999999996</v>
      </c>
      <c r="P1109">
        <v>113722</v>
      </c>
      <c r="U1109" t="s">
        <v>1635</v>
      </c>
      <c r="V1109" t="s">
        <v>690</v>
      </c>
      <c r="W1109">
        <v>12.2</v>
      </c>
      <c r="X1109">
        <v>42574</v>
      </c>
      <c r="Z1109" s="202" t="s">
        <v>1151</v>
      </c>
      <c r="AA1109" t="s">
        <v>690</v>
      </c>
      <c r="AB1109">
        <v>9.8000000000000007</v>
      </c>
      <c r="AC1109">
        <v>72568</v>
      </c>
      <c r="AG1109" s="202" t="s">
        <v>1635</v>
      </c>
      <c r="AH1109" t="s">
        <v>690</v>
      </c>
      <c r="AI1109">
        <v>12.2</v>
      </c>
      <c r="AJ1109">
        <v>42574</v>
      </c>
    </row>
    <row r="1110" spans="1:36" hidden="1">
      <c r="A1110" s="202" t="s">
        <v>4158</v>
      </c>
      <c r="B1110" t="s">
        <v>4159</v>
      </c>
      <c r="C1110">
        <v>48085</v>
      </c>
      <c r="D1110" t="s">
        <v>3923</v>
      </c>
      <c r="E1110">
        <v>3</v>
      </c>
      <c r="G1110">
        <v>52390</v>
      </c>
      <c r="H1110">
        <v>71012</v>
      </c>
      <c r="I1110">
        <v>98967</v>
      </c>
      <c r="J1110" t="s">
        <v>1982</v>
      </c>
      <c r="K1110">
        <v>8.6</v>
      </c>
      <c r="L1110" t="s">
        <v>1983</v>
      </c>
      <c r="O1110">
        <v>2.1</v>
      </c>
      <c r="P1110">
        <v>80184</v>
      </c>
      <c r="U1110" t="s">
        <v>1545</v>
      </c>
      <c r="V1110" t="s">
        <v>690</v>
      </c>
      <c r="W1110">
        <v>31.2</v>
      </c>
      <c r="X1110">
        <v>31461</v>
      </c>
      <c r="Z1110" s="202" t="s">
        <v>1635</v>
      </c>
      <c r="AA1110" t="s">
        <v>690</v>
      </c>
      <c r="AB1110">
        <v>12.2</v>
      </c>
      <c r="AC1110">
        <v>42574</v>
      </c>
      <c r="AG1110" s="202" t="s">
        <v>1545</v>
      </c>
      <c r="AH1110" t="s">
        <v>690</v>
      </c>
      <c r="AI1110">
        <v>31.2</v>
      </c>
      <c r="AJ1110">
        <v>31461</v>
      </c>
    </row>
    <row r="1111" spans="1:36" hidden="1">
      <c r="A1111" s="202" t="s">
        <v>4160</v>
      </c>
      <c r="B1111" t="s">
        <v>4161</v>
      </c>
      <c r="C1111">
        <v>48085</v>
      </c>
      <c r="D1111" t="s">
        <v>3923</v>
      </c>
      <c r="E1111">
        <v>3</v>
      </c>
      <c r="G1111">
        <v>52390</v>
      </c>
      <c r="H1111">
        <v>71012</v>
      </c>
      <c r="I1111">
        <v>98967</v>
      </c>
      <c r="J1111" t="s">
        <v>1982</v>
      </c>
      <c r="K1111">
        <v>8.6</v>
      </c>
      <c r="L1111" t="s">
        <v>1983</v>
      </c>
      <c r="O1111">
        <v>9</v>
      </c>
      <c r="P1111">
        <v>80822</v>
      </c>
      <c r="U1111" t="s">
        <v>898</v>
      </c>
      <c r="V1111" t="s">
        <v>690</v>
      </c>
      <c r="W1111">
        <v>5.3</v>
      </c>
      <c r="X1111">
        <v>101103</v>
      </c>
      <c r="Z1111" s="202" t="s">
        <v>1545</v>
      </c>
      <c r="AA1111" t="s">
        <v>690</v>
      </c>
      <c r="AB1111">
        <v>31.2</v>
      </c>
      <c r="AC1111">
        <v>31461</v>
      </c>
      <c r="AG1111" s="202" t="s">
        <v>898</v>
      </c>
      <c r="AH1111" t="s">
        <v>690</v>
      </c>
      <c r="AI1111">
        <v>5.3</v>
      </c>
      <c r="AJ1111">
        <v>101103</v>
      </c>
    </row>
    <row r="1112" spans="1:36" hidden="1">
      <c r="A1112" s="202" t="s">
        <v>4162</v>
      </c>
      <c r="B1112" t="s">
        <v>4163</v>
      </c>
      <c r="C1112">
        <v>48085</v>
      </c>
      <c r="D1112" t="s">
        <v>3923</v>
      </c>
      <c r="E1112">
        <v>3</v>
      </c>
      <c r="G1112">
        <v>52390</v>
      </c>
      <c r="H1112">
        <v>71012</v>
      </c>
      <c r="I1112">
        <v>98967</v>
      </c>
      <c r="J1112" t="s">
        <v>1982</v>
      </c>
      <c r="K1112">
        <v>8.6</v>
      </c>
      <c r="L1112" t="s">
        <v>1983</v>
      </c>
      <c r="O1112">
        <v>1.8</v>
      </c>
      <c r="P1112">
        <v>90959</v>
      </c>
      <c r="U1112" t="s">
        <v>917</v>
      </c>
      <c r="V1112" t="s">
        <v>690</v>
      </c>
      <c r="W1112">
        <v>8.8000000000000007</v>
      </c>
      <c r="X1112">
        <v>114274</v>
      </c>
      <c r="Z1112" s="202" t="s">
        <v>898</v>
      </c>
      <c r="AA1112" t="s">
        <v>690</v>
      </c>
      <c r="AB1112">
        <v>5.3</v>
      </c>
      <c r="AC1112">
        <v>101103</v>
      </c>
      <c r="AG1112" s="202" t="s">
        <v>917</v>
      </c>
      <c r="AH1112" t="s">
        <v>690</v>
      </c>
      <c r="AI1112">
        <v>8.8000000000000007</v>
      </c>
      <c r="AJ1112">
        <v>114274</v>
      </c>
    </row>
    <row r="1113" spans="1:36" hidden="1">
      <c r="A1113" s="202" t="s">
        <v>4164</v>
      </c>
      <c r="B1113" t="s">
        <v>4165</v>
      </c>
      <c r="C1113">
        <v>48085</v>
      </c>
      <c r="D1113" t="s">
        <v>3923</v>
      </c>
      <c r="E1113">
        <v>3</v>
      </c>
      <c r="G1113">
        <v>52390</v>
      </c>
      <c r="H1113">
        <v>71012</v>
      </c>
      <c r="I1113">
        <v>98967</v>
      </c>
      <c r="J1113" t="s">
        <v>1986</v>
      </c>
      <c r="K1113">
        <v>8.6</v>
      </c>
      <c r="L1113" t="s">
        <v>1983</v>
      </c>
      <c r="O1113">
        <v>7.3</v>
      </c>
      <c r="P1113">
        <v>126158</v>
      </c>
      <c r="U1113" t="s">
        <v>812</v>
      </c>
      <c r="V1113" t="s">
        <v>690</v>
      </c>
      <c r="W1113">
        <v>2</v>
      </c>
      <c r="X1113">
        <v>91212</v>
      </c>
      <c r="Z1113" s="202" t="s">
        <v>917</v>
      </c>
      <c r="AA1113" t="s">
        <v>690</v>
      </c>
      <c r="AB1113">
        <v>8.8000000000000007</v>
      </c>
      <c r="AC1113">
        <v>114274</v>
      </c>
      <c r="AG1113" s="202" t="s">
        <v>812</v>
      </c>
      <c r="AH1113" t="s">
        <v>690</v>
      </c>
      <c r="AI1113">
        <v>2</v>
      </c>
      <c r="AJ1113">
        <v>91212</v>
      </c>
    </row>
    <row r="1114" spans="1:36" hidden="1">
      <c r="A1114" s="202" t="s">
        <v>4166</v>
      </c>
      <c r="B1114" t="s">
        <v>4167</v>
      </c>
      <c r="C1114">
        <v>48085</v>
      </c>
      <c r="D1114" t="s">
        <v>3923</v>
      </c>
      <c r="E1114">
        <v>3</v>
      </c>
      <c r="G1114">
        <v>52390</v>
      </c>
      <c r="H1114">
        <v>71012</v>
      </c>
      <c r="I1114">
        <v>98967</v>
      </c>
      <c r="J1114" t="s">
        <v>1986</v>
      </c>
      <c r="K1114">
        <v>8.6</v>
      </c>
      <c r="L1114" t="s">
        <v>1983</v>
      </c>
      <c r="O1114">
        <v>2.5</v>
      </c>
      <c r="P1114">
        <v>137169</v>
      </c>
      <c r="U1114" t="s">
        <v>816</v>
      </c>
      <c r="V1114" t="s">
        <v>690</v>
      </c>
      <c r="W1114">
        <v>3.4</v>
      </c>
      <c r="X1114">
        <v>141086</v>
      </c>
      <c r="Z1114" s="202" t="s">
        <v>812</v>
      </c>
      <c r="AA1114" t="s">
        <v>690</v>
      </c>
      <c r="AB1114">
        <v>2</v>
      </c>
      <c r="AC1114">
        <v>91212</v>
      </c>
      <c r="AG1114" s="202" t="s">
        <v>816</v>
      </c>
      <c r="AH1114" t="s">
        <v>690</v>
      </c>
      <c r="AI1114">
        <v>3.4</v>
      </c>
      <c r="AJ1114">
        <v>141086</v>
      </c>
    </row>
    <row r="1115" spans="1:36" hidden="1">
      <c r="A1115" s="202" t="s">
        <v>4168</v>
      </c>
      <c r="B1115" t="s">
        <v>4169</v>
      </c>
      <c r="C1115">
        <v>48085</v>
      </c>
      <c r="D1115" t="s">
        <v>3923</v>
      </c>
      <c r="E1115">
        <v>3</v>
      </c>
      <c r="G1115">
        <v>52390</v>
      </c>
      <c r="H1115">
        <v>71012</v>
      </c>
      <c r="I1115">
        <v>98967</v>
      </c>
      <c r="J1115" t="s">
        <v>2000</v>
      </c>
      <c r="K1115">
        <v>8.6</v>
      </c>
      <c r="L1115" t="s">
        <v>1983</v>
      </c>
      <c r="O1115">
        <v>10.7</v>
      </c>
      <c r="P1115">
        <v>54581</v>
      </c>
      <c r="U1115" t="s">
        <v>850</v>
      </c>
      <c r="V1115" t="s">
        <v>690</v>
      </c>
      <c r="W1115">
        <v>4.7</v>
      </c>
      <c r="X1115">
        <v>87557</v>
      </c>
      <c r="Z1115" s="202" t="s">
        <v>816</v>
      </c>
      <c r="AA1115" t="s">
        <v>690</v>
      </c>
      <c r="AB1115">
        <v>3.4</v>
      </c>
      <c r="AC1115">
        <v>141086</v>
      </c>
      <c r="AG1115" s="202" t="s">
        <v>850</v>
      </c>
      <c r="AH1115" t="s">
        <v>690</v>
      </c>
      <c r="AI1115">
        <v>4.7</v>
      </c>
      <c r="AJ1115">
        <v>87557</v>
      </c>
    </row>
    <row r="1116" spans="1:36" hidden="1">
      <c r="A1116" s="202" t="s">
        <v>4170</v>
      </c>
      <c r="B1116" t="s">
        <v>4171</v>
      </c>
      <c r="C1116">
        <v>48085</v>
      </c>
      <c r="D1116" t="s">
        <v>3923</v>
      </c>
      <c r="E1116">
        <v>3</v>
      </c>
      <c r="G1116">
        <v>52390</v>
      </c>
      <c r="H1116">
        <v>71012</v>
      </c>
      <c r="I1116">
        <v>98967</v>
      </c>
      <c r="J1116" t="s">
        <v>1982</v>
      </c>
      <c r="K1116">
        <v>8.6</v>
      </c>
      <c r="L1116" t="s">
        <v>1990</v>
      </c>
      <c r="O1116">
        <v>21.2</v>
      </c>
      <c r="P1116">
        <v>72895</v>
      </c>
      <c r="U1116" t="s">
        <v>718</v>
      </c>
      <c r="V1116" t="s">
        <v>690</v>
      </c>
      <c r="W1116">
        <v>0.3</v>
      </c>
      <c r="X1116">
        <v>203528</v>
      </c>
      <c r="Z1116" s="202" t="s">
        <v>850</v>
      </c>
      <c r="AA1116" t="s">
        <v>690</v>
      </c>
      <c r="AB1116">
        <v>4.7</v>
      </c>
      <c r="AC1116">
        <v>87557</v>
      </c>
      <c r="AG1116" s="202" t="s">
        <v>718</v>
      </c>
      <c r="AH1116" t="s">
        <v>690</v>
      </c>
      <c r="AI1116">
        <v>0.3</v>
      </c>
      <c r="AJ1116">
        <v>203528</v>
      </c>
    </row>
    <row r="1117" spans="1:36" hidden="1">
      <c r="A1117" s="202" t="s">
        <v>4172</v>
      </c>
      <c r="B1117" t="s">
        <v>4173</v>
      </c>
      <c r="C1117">
        <v>48085</v>
      </c>
      <c r="D1117" t="s">
        <v>3923</v>
      </c>
      <c r="E1117">
        <v>3</v>
      </c>
      <c r="G1117">
        <v>52390</v>
      </c>
      <c r="H1117">
        <v>71012</v>
      </c>
      <c r="I1117">
        <v>98967</v>
      </c>
      <c r="J1117" t="s">
        <v>1982</v>
      </c>
      <c r="K1117">
        <v>8.6</v>
      </c>
      <c r="L1117" t="s">
        <v>1983</v>
      </c>
      <c r="O1117">
        <v>11.4</v>
      </c>
      <c r="P1117">
        <v>93054</v>
      </c>
      <c r="U1117" t="s">
        <v>1044</v>
      </c>
      <c r="V1117" t="s">
        <v>690</v>
      </c>
      <c r="W1117">
        <v>8.6999999999999993</v>
      </c>
      <c r="X1117">
        <v>101287</v>
      </c>
      <c r="Z1117" s="202" t="s">
        <v>718</v>
      </c>
      <c r="AA1117" t="s">
        <v>690</v>
      </c>
      <c r="AB1117">
        <v>0.3</v>
      </c>
      <c r="AC1117">
        <v>203528</v>
      </c>
      <c r="AG1117" s="202" t="s">
        <v>1044</v>
      </c>
      <c r="AH1117" t="s">
        <v>690</v>
      </c>
      <c r="AI1117">
        <v>8.6999999999999993</v>
      </c>
      <c r="AJ1117">
        <v>101287</v>
      </c>
    </row>
    <row r="1118" spans="1:36" hidden="1">
      <c r="A1118" s="202" t="s">
        <v>4174</v>
      </c>
      <c r="B1118" t="s">
        <v>4175</v>
      </c>
      <c r="C1118">
        <v>48085</v>
      </c>
      <c r="D1118" t="s">
        <v>3923</v>
      </c>
      <c r="E1118">
        <v>3</v>
      </c>
      <c r="G1118">
        <v>52390</v>
      </c>
      <c r="H1118">
        <v>71012</v>
      </c>
      <c r="I1118">
        <v>98967</v>
      </c>
      <c r="J1118" t="s">
        <v>1986</v>
      </c>
      <c r="K1118">
        <v>8.6</v>
      </c>
      <c r="L1118" t="s">
        <v>1983</v>
      </c>
      <c r="O1118">
        <v>3.1</v>
      </c>
      <c r="P1118">
        <v>119038</v>
      </c>
      <c r="U1118" t="s">
        <v>967</v>
      </c>
      <c r="V1118" t="s">
        <v>690</v>
      </c>
      <c r="W1118">
        <v>3.8</v>
      </c>
      <c r="X1118">
        <v>84806</v>
      </c>
      <c r="Z1118" s="202" t="s">
        <v>1044</v>
      </c>
      <c r="AA1118" t="s">
        <v>690</v>
      </c>
      <c r="AB1118">
        <v>8.6999999999999993</v>
      </c>
      <c r="AC1118">
        <v>101287</v>
      </c>
      <c r="AG1118" s="202" t="s">
        <v>967</v>
      </c>
      <c r="AH1118" t="s">
        <v>690</v>
      </c>
      <c r="AI1118">
        <v>3.8</v>
      </c>
      <c r="AJ1118">
        <v>84806</v>
      </c>
    </row>
    <row r="1119" spans="1:36" hidden="1">
      <c r="A1119" s="202" t="s">
        <v>4176</v>
      </c>
      <c r="B1119" t="s">
        <v>4177</v>
      </c>
      <c r="C1119">
        <v>48085</v>
      </c>
      <c r="D1119" t="s">
        <v>3923</v>
      </c>
      <c r="E1119">
        <v>3</v>
      </c>
      <c r="G1119">
        <v>52390</v>
      </c>
      <c r="H1119">
        <v>71012</v>
      </c>
      <c r="I1119">
        <v>98967</v>
      </c>
      <c r="J1119" t="s">
        <v>2000</v>
      </c>
      <c r="K1119">
        <v>8.6</v>
      </c>
      <c r="L1119" t="s">
        <v>1983</v>
      </c>
      <c r="O1119">
        <v>6.8</v>
      </c>
      <c r="P1119">
        <v>70984</v>
      </c>
      <c r="U1119" t="s">
        <v>1096</v>
      </c>
      <c r="V1119" t="s">
        <v>690</v>
      </c>
      <c r="W1119">
        <v>12.1</v>
      </c>
      <c r="X1119">
        <v>67868</v>
      </c>
      <c r="Z1119" s="202" t="s">
        <v>967</v>
      </c>
      <c r="AA1119" t="s">
        <v>690</v>
      </c>
      <c r="AB1119">
        <v>3.8</v>
      </c>
      <c r="AC1119">
        <v>84806</v>
      </c>
      <c r="AG1119" s="202" t="s">
        <v>1096</v>
      </c>
      <c r="AH1119" t="s">
        <v>690</v>
      </c>
      <c r="AI1119">
        <v>12.1</v>
      </c>
      <c r="AJ1119">
        <v>67868</v>
      </c>
    </row>
    <row r="1120" spans="1:36" hidden="1">
      <c r="A1120" s="202" t="s">
        <v>4178</v>
      </c>
      <c r="B1120" t="s">
        <v>4179</v>
      </c>
      <c r="C1120">
        <v>48085</v>
      </c>
      <c r="D1120" t="s">
        <v>3923</v>
      </c>
      <c r="E1120">
        <v>3</v>
      </c>
      <c r="G1120">
        <v>52390</v>
      </c>
      <c r="H1120">
        <v>71012</v>
      </c>
      <c r="I1120">
        <v>98967</v>
      </c>
      <c r="J1120" t="s">
        <v>1986</v>
      </c>
      <c r="K1120">
        <v>8.6</v>
      </c>
      <c r="L1120" t="s">
        <v>1983</v>
      </c>
      <c r="O1120">
        <v>3</v>
      </c>
      <c r="P1120">
        <v>103542</v>
      </c>
      <c r="U1120" t="s">
        <v>886</v>
      </c>
      <c r="V1120" t="s">
        <v>690</v>
      </c>
      <c r="W1120">
        <v>1.8</v>
      </c>
      <c r="X1120">
        <v>98472</v>
      </c>
      <c r="Z1120" s="202" t="s">
        <v>1096</v>
      </c>
      <c r="AA1120" t="s">
        <v>690</v>
      </c>
      <c r="AB1120">
        <v>12.1</v>
      </c>
      <c r="AC1120">
        <v>67868</v>
      </c>
      <c r="AG1120" s="202" t="s">
        <v>886</v>
      </c>
      <c r="AH1120" t="s">
        <v>690</v>
      </c>
      <c r="AI1120">
        <v>1.8</v>
      </c>
      <c r="AJ1120">
        <v>98472</v>
      </c>
    </row>
    <row r="1121" spans="1:36" hidden="1">
      <c r="A1121" s="202" t="s">
        <v>4180</v>
      </c>
      <c r="B1121" t="s">
        <v>4181</v>
      </c>
      <c r="C1121">
        <v>48085</v>
      </c>
      <c r="D1121" t="s">
        <v>3923</v>
      </c>
      <c r="E1121">
        <v>3</v>
      </c>
      <c r="G1121">
        <v>52390</v>
      </c>
      <c r="H1121">
        <v>71012</v>
      </c>
      <c r="I1121">
        <v>98967</v>
      </c>
      <c r="J1121" t="s">
        <v>1982</v>
      </c>
      <c r="K1121">
        <v>8.6</v>
      </c>
      <c r="L1121" t="s">
        <v>1983</v>
      </c>
      <c r="O1121">
        <v>13.5</v>
      </c>
      <c r="P1121">
        <v>71215</v>
      </c>
      <c r="U1121" t="s">
        <v>802</v>
      </c>
      <c r="V1121" t="s">
        <v>690</v>
      </c>
      <c r="W1121">
        <v>13.1</v>
      </c>
      <c r="X1121">
        <v>112625</v>
      </c>
      <c r="Z1121" s="202" t="s">
        <v>886</v>
      </c>
      <c r="AA1121" t="s">
        <v>690</v>
      </c>
      <c r="AB1121">
        <v>1.8</v>
      </c>
      <c r="AC1121">
        <v>98472</v>
      </c>
      <c r="AG1121" s="202" t="s">
        <v>802</v>
      </c>
      <c r="AH1121" t="s">
        <v>690</v>
      </c>
      <c r="AI1121">
        <v>13.1</v>
      </c>
      <c r="AJ1121">
        <v>112625</v>
      </c>
    </row>
    <row r="1122" spans="1:36" hidden="1">
      <c r="A1122" s="202" t="s">
        <v>4182</v>
      </c>
      <c r="B1122" t="s">
        <v>4183</v>
      </c>
      <c r="C1122">
        <v>48085</v>
      </c>
      <c r="D1122" t="s">
        <v>3923</v>
      </c>
      <c r="E1122">
        <v>3</v>
      </c>
      <c r="G1122">
        <v>52390</v>
      </c>
      <c r="H1122">
        <v>71012</v>
      </c>
      <c r="I1122">
        <v>98967</v>
      </c>
      <c r="J1122" t="s">
        <v>2000</v>
      </c>
      <c r="K1122">
        <v>8.6</v>
      </c>
      <c r="L1122" t="s">
        <v>1983</v>
      </c>
      <c r="O1122">
        <v>11.2</v>
      </c>
      <c r="P1122">
        <v>58333</v>
      </c>
      <c r="U1122" t="s">
        <v>1429</v>
      </c>
      <c r="V1122" t="s">
        <v>690</v>
      </c>
      <c r="W1122">
        <v>24.3</v>
      </c>
      <c r="X1122">
        <v>51383</v>
      </c>
      <c r="Z1122" s="202" t="s">
        <v>802</v>
      </c>
      <c r="AA1122" t="s">
        <v>690</v>
      </c>
      <c r="AB1122">
        <v>13.1</v>
      </c>
      <c r="AC1122">
        <v>112625</v>
      </c>
      <c r="AG1122" s="202" t="s">
        <v>1429</v>
      </c>
      <c r="AH1122" t="s">
        <v>690</v>
      </c>
      <c r="AI1122">
        <v>24.3</v>
      </c>
      <c r="AJ1122">
        <v>51383</v>
      </c>
    </row>
    <row r="1123" spans="1:36" hidden="1">
      <c r="A1123" s="202" t="s">
        <v>4184</v>
      </c>
      <c r="B1123" t="s">
        <v>4185</v>
      </c>
      <c r="C1123">
        <v>48085</v>
      </c>
      <c r="D1123" t="s">
        <v>3923</v>
      </c>
      <c r="E1123">
        <v>3</v>
      </c>
      <c r="G1123">
        <v>52390</v>
      </c>
      <c r="H1123">
        <v>71012</v>
      </c>
      <c r="I1123">
        <v>98967</v>
      </c>
      <c r="J1123" t="s">
        <v>1986</v>
      </c>
      <c r="K1123">
        <v>8.6</v>
      </c>
      <c r="L1123" t="s">
        <v>1983</v>
      </c>
      <c r="O1123">
        <v>5.2</v>
      </c>
      <c r="P1123">
        <v>119547</v>
      </c>
      <c r="U1123" t="s">
        <v>759</v>
      </c>
      <c r="V1123" t="s">
        <v>690</v>
      </c>
      <c r="W1123">
        <v>2.4</v>
      </c>
      <c r="X1123">
        <v>144844</v>
      </c>
      <c r="Z1123" s="202" t="s">
        <v>1429</v>
      </c>
      <c r="AA1123" t="s">
        <v>690</v>
      </c>
      <c r="AB1123">
        <v>24.3</v>
      </c>
      <c r="AC1123">
        <v>51383</v>
      </c>
      <c r="AG1123" s="202" t="s">
        <v>759</v>
      </c>
      <c r="AH1123" t="s">
        <v>690</v>
      </c>
      <c r="AI1123">
        <v>2.4</v>
      </c>
      <c r="AJ1123">
        <v>144844</v>
      </c>
    </row>
    <row r="1124" spans="1:36" hidden="1">
      <c r="A1124" s="202" t="s">
        <v>4186</v>
      </c>
      <c r="B1124" t="s">
        <v>4187</v>
      </c>
      <c r="C1124">
        <v>48085</v>
      </c>
      <c r="D1124" t="s">
        <v>3923</v>
      </c>
      <c r="E1124">
        <v>3</v>
      </c>
      <c r="G1124">
        <v>52390</v>
      </c>
      <c r="H1124">
        <v>71012</v>
      </c>
      <c r="I1124">
        <v>98967</v>
      </c>
      <c r="J1124" t="s">
        <v>1986</v>
      </c>
      <c r="K1124">
        <v>8.6</v>
      </c>
      <c r="L1124" t="s">
        <v>1983</v>
      </c>
      <c r="O1124">
        <v>4.9000000000000004</v>
      </c>
      <c r="P1124">
        <v>117083</v>
      </c>
      <c r="U1124" t="s">
        <v>793</v>
      </c>
      <c r="V1124" t="s">
        <v>690</v>
      </c>
      <c r="W1124">
        <v>4.2</v>
      </c>
      <c r="X1124">
        <v>135804</v>
      </c>
      <c r="Z1124" s="202" t="s">
        <v>759</v>
      </c>
      <c r="AA1124" t="s">
        <v>690</v>
      </c>
      <c r="AB1124">
        <v>2.4</v>
      </c>
      <c r="AC1124">
        <v>144844</v>
      </c>
      <c r="AG1124" s="202" t="s">
        <v>793</v>
      </c>
      <c r="AH1124" t="s">
        <v>690</v>
      </c>
      <c r="AI1124">
        <v>4.2</v>
      </c>
      <c r="AJ1124">
        <v>135804</v>
      </c>
    </row>
    <row r="1125" spans="1:36" hidden="1">
      <c r="A1125" s="202" t="s">
        <v>4188</v>
      </c>
      <c r="B1125" t="s">
        <v>4189</v>
      </c>
      <c r="C1125">
        <v>48085</v>
      </c>
      <c r="D1125" t="s">
        <v>3923</v>
      </c>
      <c r="E1125">
        <v>3</v>
      </c>
      <c r="G1125">
        <v>52390</v>
      </c>
      <c r="H1125">
        <v>71012</v>
      </c>
      <c r="I1125">
        <v>98967</v>
      </c>
      <c r="J1125" t="s">
        <v>1982</v>
      </c>
      <c r="K1125">
        <v>8.6</v>
      </c>
      <c r="L1125" t="s">
        <v>1983</v>
      </c>
      <c r="O1125">
        <v>7.1</v>
      </c>
      <c r="P1125">
        <v>76655</v>
      </c>
      <c r="U1125" t="s">
        <v>761</v>
      </c>
      <c r="V1125" t="s">
        <v>690</v>
      </c>
      <c r="W1125">
        <v>1</v>
      </c>
      <c r="X1125">
        <v>152386</v>
      </c>
      <c r="Z1125" s="202" t="s">
        <v>793</v>
      </c>
      <c r="AA1125" t="s">
        <v>690</v>
      </c>
      <c r="AB1125">
        <v>4.2</v>
      </c>
      <c r="AC1125">
        <v>135804</v>
      </c>
      <c r="AG1125" s="202" t="s">
        <v>761</v>
      </c>
      <c r="AH1125" t="s">
        <v>690</v>
      </c>
      <c r="AI1125">
        <v>1</v>
      </c>
      <c r="AJ1125">
        <v>152386</v>
      </c>
    </row>
    <row r="1126" spans="1:36" hidden="1">
      <c r="A1126" s="202" t="s">
        <v>4190</v>
      </c>
      <c r="B1126" t="s">
        <v>4191</v>
      </c>
      <c r="C1126">
        <v>48085</v>
      </c>
      <c r="D1126" t="s">
        <v>3923</v>
      </c>
      <c r="E1126">
        <v>3</v>
      </c>
      <c r="G1126">
        <v>52390</v>
      </c>
      <c r="H1126">
        <v>71012</v>
      </c>
      <c r="I1126">
        <v>98967</v>
      </c>
      <c r="J1126" t="s">
        <v>1982</v>
      </c>
      <c r="K1126">
        <v>8.6</v>
      </c>
      <c r="L1126" t="s">
        <v>1983</v>
      </c>
      <c r="O1126">
        <v>8.1</v>
      </c>
      <c r="P1126">
        <v>90199</v>
      </c>
      <c r="U1126" t="s">
        <v>748</v>
      </c>
      <c r="V1126" t="s">
        <v>690</v>
      </c>
      <c r="W1126">
        <v>0</v>
      </c>
      <c r="X1126">
        <v>144052</v>
      </c>
      <c r="Z1126" s="202" t="s">
        <v>761</v>
      </c>
      <c r="AA1126" t="s">
        <v>690</v>
      </c>
      <c r="AB1126">
        <v>1</v>
      </c>
      <c r="AC1126">
        <v>152386</v>
      </c>
      <c r="AG1126" s="202" t="s">
        <v>748</v>
      </c>
      <c r="AH1126" t="s">
        <v>690</v>
      </c>
      <c r="AI1126">
        <v>0</v>
      </c>
      <c r="AJ1126">
        <v>144052</v>
      </c>
    </row>
    <row r="1127" spans="1:36" hidden="1">
      <c r="A1127" s="202" t="s">
        <v>4192</v>
      </c>
      <c r="B1127" t="s">
        <v>4193</v>
      </c>
      <c r="C1127">
        <v>48085</v>
      </c>
      <c r="D1127" t="s">
        <v>3923</v>
      </c>
      <c r="E1127">
        <v>3</v>
      </c>
      <c r="G1127">
        <v>52390</v>
      </c>
      <c r="H1127">
        <v>71012</v>
      </c>
      <c r="I1127">
        <v>98967</v>
      </c>
      <c r="J1127" t="s">
        <v>1982</v>
      </c>
      <c r="K1127">
        <v>8.6</v>
      </c>
      <c r="L1127" t="s">
        <v>1983</v>
      </c>
      <c r="O1127">
        <v>7.2</v>
      </c>
      <c r="P1127">
        <v>86307</v>
      </c>
      <c r="U1127" t="s">
        <v>1022</v>
      </c>
      <c r="V1127" t="s">
        <v>690</v>
      </c>
      <c r="W1127">
        <v>11.9</v>
      </c>
      <c r="X1127">
        <v>83730</v>
      </c>
      <c r="Z1127" s="202" t="s">
        <v>748</v>
      </c>
      <c r="AA1127" t="s">
        <v>690</v>
      </c>
      <c r="AB1127">
        <v>0</v>
      </c>
      <c r="AC1127">
        <v>144052</v>
      </c>
      <c r="AG1127" s="202" t="s">
        <v>1022</v>
      </c>
      <c r="AH1127" t="s">
        <v>690</v>
      </c>
      <c r="AI1127">
        <v>11.9</v>
      </c>
      <c r="AJ1127">
        <v>83730</v>
      </c>
    </row>
    <row r="1128" spans="1:36" hidden="1">
      <c r="A1128" s="202" t="s">
        <v>4194</v>
      </c>
      <c r="B1128" t="s">
        <v>4195</v>
      </c>
      <c r="C1128">
        <v>48085</v>
      </c>
      <c r="D1128" t="s">
        <v>3923</v>
      </c>
      <c r="E1128">
        <v>3</v>
      </c>
      <c r="G1128">
        <v>52390</v>
      </c>
      <c r="H1128">
        <v>71012</v>
      </c>
      <c r="I1128">
        <v>98967</v>
      </c>
      <c r="J1128" t="s">
        <v>1986</v>
      </c>
      <c r="K1128">
        <v>8.6</v>
      </c>
      <c r="L1128" t="s">
        <v>1983</v>
      </c>
      <c r="O1128">
        <v>1</v>
      </c>
      <c r="P1128">
        <v>104037</v>
      </c>
      <c r="U1128" t="s">
        <v>1177</v>
      </c>
      <c r="V1128" t="s">
        <v>690</v>
      </c>
      <c r="W1128">
        <v>11.9</v>
      </c>
      <c r="X1128">
        <v>42342</v>
      </c>
      <c r="Z1128" s="202" t="s">
        <v>1022</v>
      </c>
      <c r="AA1128" t="s">
        <v>690</v>
      </c>
      <c r="AB1128">
        <v>11.9</v>
      </c>
      <c r="AC1128">
        <v>83730</v>
      </c>
      <c r="AG1128" s="202" t="s">
        <v>1177</v>
      </c>
      <c r="AH1128" t="s">
        <v>690</v>
      </c>
      <c r="AI1128">
        <v>11.9</v>
      </c>
      <c r="AJ1128">
        <v>42342</v>
      </c>
    </row>
    <row r="1129" spans="1:36" hidden="1">
      <c r="A1129" s="202" t="s">
        <v>4196</v>
      </c>
      <c r="B1129" t="s">
        <v>4197</v>
      </c>
      <c r="C1129">
        <v>48085</v>
      </c>
      <c r="D1129" t="s">
        <v>3923</v>
      </c>
      <c r="E1129">
        <v>3</v>
      </c>
      <c r="G1129">
        <v>52390</v>
      </c>
      <c r="H1129">
        <v>71012</v>
      </c>
      <c r="I1129">
        <v>98967</v>
      </c>
      <c r="J1129" t="s">
        <v>1982</v>
      </c>
      <c r="K1129">
        <v>8.6</v>
      </c>
      <c r="L1129" t="s">
        <v>1983</v>
      </c>
      <c r="O1129">
        <v>7.7</v>
      </c>
      <c r="P1129">
        <v>97183</v>
      </c>
      <c r="U1129" t="s">
        <v>1271</v>
      </c>
      <c r="V1129" t="s">
        <v>690</v>
      </c>
      <c r="W1129">
        <v>14.3</v>
      </c>
      <c r="X1129">
        <v>46514</v>
      </c>
      <c r="Z1129" s="202" t="s">
        <v>1177</v>
      </c>
      <c r="AA1129" t="s">
        <v>690</v>
      </c>
      <c r="AB1129">
        <v>11.9</v>
      </c>
      <c r="AC1129">
        <v>42342</v>
      </c>
      <c r="AG1129" s="202" t="s">
        <v>1271</v>
      </c>
      <c r="AH1129" t="s">
        <v>690</v>
      </c>
      <c r="AI1129">
        <v>14.3</v>
      </c>
      <c r="AJ1129">
        <v>46514</v>
      </c>
    </row>
    <row r="1130" spans="1:36" hidden="1">
      <c r="A1130" s="202" t="s">
        <v>4198</v>
      </c>
      <c r="B1130" t="s">
        <v>4199</v>
      </c>
      <c r="C1130">
        <v>48085</v>
      </c>
      <c r="D1130" t="s">
        <v>3923</v>
      </c>
      <c r="E1130">
        <v>3</v>
      </c>
      <c r="G1130">
        <v>52390</v>
      </c>
      <c r="H1130">
        <v>71012</v>
      </c>
      <c r="I1130">
        <v>98967</v>
      </c>
      <c r="J1130" t="s">
        <v>2000</v>
      </c>
      <c r="K1130">
        <v>8.6</v>
      </c>
      <c r="L1130" t="s">
        <v>1983</v>
      </c>
      <c r="O1130">
        <v>11.8</v>
      </c>
      <c r="P1130">
        <v>59015</v>
      </c>
      <c r="U1130" t="s">
        <v>1006</v>
      </c>
      <c r="V1130" t="s">
        <v>690</v>
      </c>
      <c r="W1130">
        <v>8.5</v>
      </c>
      <c r="X1130">
        <v>71583</v>
      </c>
      <c r="Z1130" s="202" t="s">
        <v>1271</v>
      </c>
      <c r="AA1130" t="s">
        <v>690</v>
      </c>
      <c r="AB1130">
        <v>14.3</v>
      </c>
      <c r="AC1130">
        <v>46514</v>
      </c>
      <c r="AG1130" s="202" t="s">
        <v>1006</v>
      </c>
      <c r="AH1130" t="s">
        <v>690</v>
      </c>
      <c r="AI1130">
        <v>8.5</v>
      </c>
      <c r="AJ1130">
        <v>71583</v>
      </c>
    </row>
    <row r="1131" spans="1:36" hidden="1">
      <c r="A1131" s="202" t="s">
        <v>4200</v>
      </c>
      <c r="B1131" t="s">
        <v>4201</v>
      </c>
      <c r="C1131">
        <v>48085</v>
      </c>
      <c r="D1131" t="s">
        <v>3923</v>
      </c>
      <c r="E1131">
        <v>3</v>
      </c>
      <c r="G1131">
        <v>52390</v>
      </c>
      <c r="H1131">
        <v>71012</v>
      </c>
      <c r="I1131">
        <v>98967</v>
      </c>
      <c r="J1131" t="s">
        <v>1986</v>
      </c>
      <c r="K1131">
        <v>8.6</v>
      </c>
      <c r="L1131" t="s">
        <v>1983</v>
      </c>
      <c r="O1131">
        <v>3.9</v>
      </c>
      <c r="P1131">
        <v>101471</v>
      </c>
      <c r="U1131" t="s">
        <v>860</v>
      </c>
      <c r="V1131" t="s">
        <v>690</v>
      </c>
      <c r="W1131">
        <v>2.2999999999999998</v>
      </c>
      <c r="X1131">
        <v>105813</v>
      </c>
      <c r="Z1131" s="202" t="s">
        <v>1006</v>
      </c>
      <c r="AA1131" t="s">
        <v>690</v>
      </c>
      <c r="AB1131">
        <v>8.5</v>
      </c>
      <c r="AC1131">
        <v>71583</v>
      </c>
      <c r="AG1131" s="202" t="s">
        <v>860</v>
      </c>
      <c r="AH1131" t="s">
        <v>690</v>
      </c>
      <c r="AI1131">
        <v>2.2999999999999998</v>
      </c>
      <c r="AJ1131">
        <v>105813</v>
      </c>
    </row>
    <row r="1132" spans="1:36" hidden="1">
      <c r="A1132" s="202" t="s">
        <v>4202</v>
      </c>
      <c r="B1132" t="s">
        <v>4203</v>
      </c>
      <c r="C1132">
        <v>48085</v>
      </c>
      <c r="D1132" t="s">
        <v>3923</v>
      </c>
      <c r="E1132">
        <v>3</v>
      </c>
      <c r="G1132">
        <v>52390</v>
      </c>
      <c r="H1132">
        <v>71012</v>
      </c>
      <c r="I1132">
        <v>98967</v>
      </c>
      <c r="J1132" t="s">
        <v>1982</v>
      </c>
      <c r="K1132">
        <v>8.6</v>
      </c>
      <c r="L1132" t="s">
        <v>1983</v>
      </c>
      <c r="O1132">
        <v>2.7</v>
      </c>
      <c r="P1132">
        <v>80353</v>
      </c>
      <c r="U1132" t="s">
        <v>975</v>
      </c>
      <c r="V1132" t="s">
        <v>690</v>
      </c>
      <c r="W1132">
        <v>7.8</v>
      </c>
      <c r="X1132">
        <v>86545</v>
      </c>
      <c r="Z1132" s="202" t="s">
        <v>860</v>
      </c>
      <c r="AA1132" t="s">
        <v>690</v>
      </c>
      <c r="AB1132">
        <v>2.2999999999999998</v>
      </c>
      <c r="AC1132">
        <v>105813</v>
      </c>
      <c r="AG1132" s="202" t="s">
        <v>975</v>
      </c>
      <c r="AH1132" t="s">
        <v>690</v>
      </c>
      <c r="AI1132">
        <v>7.8</v>
      </c>
      <c r="AJ1132">
        <v>86545</v>
      </c>
    </row>
    <row r="1133" spans="1:36" hidden="1">
      <c r="A1133" s="202" t="s">
        <v>4204</v>
      </c>
      <c r="B1133" t="s">
        <v>4205</v>
      </c>
      <c r="C1133">
        <v>48085</v>
      </c>
      <c r="D1133" t="s">
        <v>3923</v>
      </c>
      <c r="E1133">
        <v>3</v>
      </c>
      <c r="G1133">
        <v>52390</v>
      </c>
      <c r="H1133">
        <v>71012</v>
      </c>
      <c r="I1133">
        <v>98967</v>
      </c>
      <c r="J1133" t="s">
        <v>1982</v>
      </c>
      <c r="K1133">
        <v>8.6</v>
      </c>
      <c r="L1133" t="s">
        <v>1983</v>
      </c>
      <c r="O1133">
        <v>8.4</v>
      </c>
      <c r="P1133">
        <v>82863</v>
      </c>
      <c r="U1133" t="s">
        <v>883</v>
      </c>
      <c r="V1133" t="s">
        <v>690</v>
      </c>
      <c r="W1133">
        <v>5.8</v>
      </c>
      <c r="X1133">
        <v>98194</v>
      </c>
      <c r="Z1133" s="202" t="s">
        <v>975</v>
      </c>
      <c r="AA1133" t="s">
        <v>690</v>
      </c>
      <c r="AB1133">
        <v>7.8</v>
      </c>
      <c r="AC1133">
        <v>86545</v>
      </c>
      <c r="AG1133" s="202" t="s">
        <v>883</v>
      </c>
      <c r="AH1133" t="s">
        <v>690</v>
      </c>
      <c r="AI1133">
        <v>5.8</v>
      </c>
      <c r="AJ1133">
        <v>98194</v>
      </c>
    </row>
    <row r="1134" spans="1:36" hidden="1">
      <c r="A1134" s="202" t="s">
        <v>4206</v>
      </c>
      <c r="B1134" t="s">
        <v>4207</v>
      </c>
      <c r="C1134">
        <v>48085</v>
      </c>
      <c r="D1134" t="s">
        <v>3923</v>
      </c>
      <c r="E1134">
        <v>3</v>
      </c>
      <c r="G1134">
        <v>52390</v>
      </c>
      <c r="H1134">
        <v>71012</v>
      </c>
      <c r="I1134">
        <v>98967</v>
      </c>
      <c r="J1134" t="s">
        <v>1982</v>
      </c>
      <c r="K1134">
        <v>8.6</v>
      </c>
      <c r="L1134" t="s">
        <v>1983</v>
      </c>
      <c r="O1134">
        <v>0.5</v>
      </c>
      <c r="P1134">
        <v>98500</v>
      </c>
      <c r="U1134" t="s">
        <v>979</v>
      </c>
      <c r="V1134" t="s">
        <v>690</v>
      </c>
      <c r="W1134">
        <v>1.4</v>
      </c>
      <c r="X1134">
        <v>120676</v>
      </c>
      <c r="Z1134" s="202" t="s">
        <v>883</v>
      </c>
      <c r="AA1134" t="s">
        <v>690</v>
      </c>
      <c r="AB1134">
        <v>5.8</v>
      </c>
      <c r="AC1134">
        <v>98194</v>
      </c>
      <c r="AG1134" s="202" t="s">
        <v>979</v>
      </c>
      <c r="AH1134" t="s">
        <v>690</v>
      </c>
      <c r="AI1134">
        <v>1.4</v>
      </c>
      <c r="AJ1134">
        <v>120676</v>
      </c>
    </row>
    <row r="1135" spans="1:36" hidden="1">
      <c r="A1135" s="202" t="s">
        <v>4208</v>
      </c>
      <c r="B1135" t="s">
        <v>4209</v>
      </c>
      <c r="C1135">
        <v>48085</v>
      </c>
      <c r="D1135" t="s">
        <v>3923</v>
      </c>
      <c r="E1135">
        <v>3</v>
      </c>
      <c r="G1135">
        <v>52390</v>
      </c>
      <c r="H1135">
        <v>71012</v>
      </c>
      <c r="I1135">
        <v>98967</v>
      </c>
      <c r="J1135" t="s">
        <v>1986</v>
      </c>
      <c r="K1135">
        <v>8.6</v>
      </c>
      <c r="L1135" t="s">
        <v>1983</v>
      </c>
      <c r="O1135">
        <v>3.6</v>
      </c>
      <c r="P1135">
        <v>119245</v>
      </c>
      <c r="U1135" t="s">
        <v>872</v>
      </c>
      <c r="V1135" t="s">
        <v>690</v>
      </c>
      <c r="W1135">
        <v>4.5999999999999996</v>
      </c>
      <c r="X1135">
        <v>115750</v>
      </c>
      <c r="Z1135" s="202" t="s">
        <v>979</v>
      </c>
      <c r="AA1135" t="s">
        <v>690</v>
      </c>
      <c r="AB1135">
        <v>1.4</v>
      </c>
      <c r="AC1135">
        <v>120676</v>
      </c>
      <c r="AG1135" s="202" t="s">
        <v>872</v>
      </c>
      <c r="AH1135" t="s">
        <v>690</v>
      </c>
      <c r="AI1135">
        <v>4.5999999999999996</v>
      </c>
      <c r="AJ1135">
        <v>115750</v>
      </c>
    </row>
    <row r="1136" spans="1:36" hidden="1">
      <c r="A1136" s="202" t="s">
        <v>4210</v>
      </c>
      <c r="B1136" t="s">
        <v>4211</v>
      </c>
      <c r="C1136">
        <v>48085</v>
      </c>
      <c r="D1136" t="s">
        <v>3923</v>
      </c>
      <c r="E1136">
        <v>3</v>
      </c>
      <c r="G1136">
        <v>52390</v>
      </c>
      <c r="H1136">
        <v>71012</v>
      </c>
      <c r="I1136">
        <v>98967</v>
      </c>
      <c r="J1136" t="s">
        <v>1986</v>
      </c>
      <c r="K1136">
        <v>8.6</v>
      </c>
      <c r="L1136" t="s">
        <v>1983</v>
      </c>
      <c r="O1136">
        <v>1.3</v>
      </c>
      <c r="P1136">
        <v>136591</v>
      </c>
      <c r="U1136" t="s">
        <v>753</v>
      </c>
      <c r="V1136" t="s">
        <v>690</v>
      </c>
      <c r="W1136">
        <v>0.2</v>
      </c>
      <c r="X1136">
        <v>145239</v>
      </c>
      <c r="Z1136" s="202" t="s">
        <v>872</v>
      </c>
      <c r="AA1136" t="s">
        <v>690</v>
      </c>
      <c r="AB1136">
        <v>4.5999999999999996</v>
      </c>
      <c r="AC1136">
        <v>115750</v>
      </c>
      <c r="AG1136" s="202" t="s">
        <v>753</v>
      </c>
      <c r="AH1136" t="s">
        <v>690</v>
      </c>
      <c r="AI1136">
        <v>0.2</v>
      </c>
      <c r="AJ1136">
        <v>145239</v>
      </c>
    </row>
    <row r="1137" spans="1:36" hidden="1">
      <c r="A1137" s="202" t="s">
        <v>4212</v>
      </c>
      <c r="B1137" t="s">
        <v>4213</v>
      </c>
      <c r="C1137">
        <v>48085</v>
      </c>
      <c r="D1137" t="s">
        <v>3923</v>
      </c>
      <c r="E1137">
        <v>3</v>
      </c>
      <c r="G1137">
        <v>52390</v>
      </c>
      <c r="H1137">
        <v>71012</v>
      </c>
      <c r="I1137">
        <v>98967</v>
      </c>
      <c r="J1137" t="s">
        <v>1986</v>
      </c>
      <c r="K1137">
        <v>8.6</v>
      </c>
      <c r="L1137" t="s">
        <v>1983</v>
      </c>
      <c r="O1137">
        <v>2.4</v>
      </c>
      <c r="P1137">
        <v>134868</v>
      </c>
      <c r="U1137" t="s">
        <v>1332</v>
      </c>
      <c r="V1137" t="s">
        <v>690</v>
      </c>
      <c r="W1137">
        <v>26.9</v>
      </c>
      <c r="X1137">
        <v>54279</v>
      </c>
      <c r="Z1137" s="202" t="s">
        <v>753</v>
      </c>
      <c r="AA1137" t="s">
        <v>690</v>
      </c>
      <c r="AB1137">
        <v>0.2</v>
      </c>
      <c r="AC1137">
        <v>145239</v>
      </c>
      <c r="AG1137" s="202" t="s">
        <v>1332</v>
      </c>
      <c r="AH1137" t="s">
        <v>690</v>
      </c>
      <c r="AI1137">
        <v>26.9</v>
      </c>
      <c r="AJ1137">
        <v>54279</v>
      </c>
    </row>
    <row r="1138" spans="1:36" hidden="1">
      <c r="A1138" s="202" t="s">
        <v>4214</v>
      </c>
      <c r="B1138" t="s">
        <v>4215</v>
      </c>
      <c r="C1138">
        <v>48085</v>
      </c>
      <c r="D1138" t="s">
        <v>3923</v>
      </c>
      <c r="E1138">
        <v>3</v>
      </c>
      <c r="G1138">
        <v>52390</v>
      </c>
      <c r="H1138">
        <v>71012</v>
      </c>
      <c r="I1138">
        <v>98967</v>
      </c>
      <c r="J1138" t="s">
        <v>1982</v>
      </c>
      <c r="K1138">
        <v>8.6</v>
      </c>
      <c r="L1138" t="s">
        <v>1983</v>
      </c>
      <c r="O1138">
        <v>11.5</v>
      </c>
      <c r="P1138">
        <v>87438</v>
      </c>
      <c r="U1138" t="s">
        <v>1353</v>
      </c>
      <c r="V1138" t="s">
        <v>690</v>
      </c>
      <c r="W1138">
        <v>8.8000000000000007</v>
      </c>
      <c r="X1138">
        <v>61477</v>
      </c>
      <c r="Z1138" s="202" t="s">
        <v>1332</v>
      </c>
      <c r="AA1138" t="s">
        <v>690</v>
      </c>
      <c r="AB1138">
        <v>26.9</v>
      </c>
      <c r="AC1138">
        <v>54279</v>
      </c>
      <c r="AG1138" s="202" t="s">
        <v>1353</v>
      </c>
      <c r="AH1138" t="s">
        <v>690</v>
      </c>
      <c r="AI1138">
        <v>8.8000000000000007</v>
      </c>
      <c r="AJ1138">
        <v>61477</v>
      </c>
    </row>
    <row r="1139" spans="1:36" hidden="1">
      <c r="A1139" s="202" t="s">
        <v>4216</v>
      </c>
      <c r="B1139" t="s">
        <v>4217</v>
      </c>
      <c r="C1139">
        <v>48085</v>
      </c>
      <c r="D1139" t="s">
        <v>3923</v>
      </c>
      <c r="E1139">
        <v>3</v>
      </c>
      <c r="G1139">
        <v>52390</v>
      </c>
      <c r="H1139">
        <v>71012</v>
      </c>
      <c r="I1139">
        <v>98967</v>
      </c>
      <c r="J1139" t="s">
        <v>1986</v>
      </c>
      <c r="K1139">
        <v>8.6</v>
      </c>
      <c r="L1139" t="s">
        <v>1983</v>
      </c>
      <c r="O1139">
        <v>2</v>
      </c>
      <c r="P1139">
        <v>162727</v>
      </c>
      <c r="U1139" t="s">
        <v>1195</v>
      </c>
      <c r="V1139" t="s">
        <v>690</v>
      </c>
      <c r="W1139">
        <v>3.8</v>
      </c>
      <c r="X1139">
        <v>64610</v>
      </c>
      <c r="Z1139" s="202" t="s">
        <v>1353</v>
      </c>
      <c r="AA1139" t="s">
        <v>690</v>
      </c>
      <c r="AB1139">
        <v>8.8000000000000007</v>
      </c>
      <c r="AC1139">
        <v>61477</v>
      </c>
      <c r="AG1139" s="202" t="s">
        <v>1195</v>
      </c>
      <c r="AH1139" t="s">
        <v>690</v>
      </c>
      <c r="AI1139">
        <v>3.8</v>
      </c>
      <c r="AJ1139">
        <v>64610</v>
      </c>
    </row>
    <row r="1140" spans="1:36" hidden="1">
      <c r="A1140" s="202" t="s">
        <v>4218</v>
      </c>
      <c r="B1140" t="s">
        <v>4219</v>
      </c>
      <c r="C1140">
        <v>48085</v>
      </c>
      <c r="D1140" t="s">
        <v>3923</v>
      </c>
      <c r="E1140">
        <v>3</v>
      </c>
      <c r="G1140">
        <v>52390</v>
      </c>
      <c r="H1140">
        <v>71012</v>
      </c>
      <c r="I1140">
        <v>98967</v>
      </c>
      <c r="J1140" t="s">
        <v>1986</v>
      </c>
      <c r="K1140">
        <v>8.6</v>
      </c>
      <c r="L1140" t="s">
        <v>1983</v>
      </c>
      <c r="O1140">
        <v>1.7</v>
      </c>
      <c r="P1140">
        <v>197404</v>
      </c>
      <c r="U1140" t="s">
        <v>1041</v>
      </c>
      <c r="V1140" t="s">
        <v>690</v>
      </c>
      <c r="W1140">
        <v>3.5</v>
      </c>
      <c r="X1140">
        <v>86719</v>
      </c>
      <c r="Z1140" s="202" t="s">
        <v>1195</v>
      </c>
      <c r="AA1140" t="s">
        <v>690</v>
      </c>
      <c r="AB1140">
        <v>3.8</v>
      </c>
      <c r="AC1140">
        <v>64610</v>
      </c>
      <c r="AG1140" s="202" t="s">
        <v>1041</v>
      </c>
      <c r="AH1140" t="s">
        <v>690</v>
      </c>
      <c r="AI1140">
        <v>3.5</v>
      </c>
      <c r="AJ1140">
        <v>86719</v>
      </c>
    </row>
    <row r="1141" spans="1:36" hidden="1">
      <c r="A1141" s="202" t="s">
        <v>4220</v>
      </c>
      <c r="B1141" t="s">
        <v>4221</v>
      </c>
      <c r="C1141">
        <v>48085</v>
      </c>
      <c r="D1141" t="s">
        <v>3923</v>
      </c>
      <c r="E1141">
        <v>3</v>
      </c>
      <c r="G1141">
        <v>52390</v>
      </c>
      <c r="H1141">
        <v>71012</v>
      </c>
      <c r="I1141">
        <v>98967</v>
      </c>
      <c r="J1141" t="s">
        <v>1982</v>
      </c>
      <c r="K1141">
        <v>8.6</v>
      </c>
      <c r="L1141" t="s">
        <v>1983</v>
      </c>
      <c r="O1141">
        <v>0.9</v>
      </c>
      <c r="P1141">
        <v>91544</v>
      </c>
      <c r="U1141" t="s">
        <v>1297</v>
      </c>
      <c r="V1141" t="s">
        <v>690</v>
      </c>
      <c r="W1141">
        <v>2.6</v>
      </c>
      <c r="X1141">
        <v>56064</v>
      </c>
      <c r="Z1141" s="202" t="s">
        <v>1041</v>
      </c>
      <c r="AA1141" t="s">
        <v>690</v>
      </c>
      <c r="AB1141">
        <v>3.5</v>
      </c>
      <c r="AC1141">
        <v>86719</v>
      </c>
      <c r="AG1141" s="202" t="s">
        <v>1297</v>
      </c>
      <c r="AH1141" t="s">
        <v>690</v>
      </c>
      <c r="AI1141">
        <v>2.6</v>
      </c>
      <c r="AJ1141">
        <v>56064</v>
      </c>
    </row>
    <row r="1142" spans="1:36" hidden="1">
      <c r="A1142" s="202" t="s">
        <v>4222</v>
      </c>
      <c r="B1142" t="s">
        <v>4223</v>
      </c>
      <c r="C1142">
        <v>48085</v>
      </c>
      <c r="D1142" t="s">
        <v>3923</v>
      </c>
      <c r="E1142">
        <v>3</v>
      </c>
      <c r="G1142">
        <v>52390</v>
      </c>
      <c r="H1142">
        <v>71012</v>
      </c>
      <c r="I1142">
        <v>98967</v>
      </c>
      <c r="J1142" t="s">
        <v>1986</v>
      </c>
      <c r="K1142">
        <v>8.6</v>
      </c>
      <c r="L1142" t="s">
        <v>1983</v>
      </c>
      <c r="O1142">
        <v>3.2</v>
      </c>
      <c r="P1142">
        <v>113893</v>
      </c>
      <c r="U1142" t="s">
        <v>981</v>
      </c>
      <c r="V1142" t="s">
        <v>690</v>
      </c>
      <c r="W1142">
        <v>10.8</v>
      </c>
      <c r="X1142">
        <v>83312</v>
      </c>
      <c r="Z1142" s="202" t="s">
        <v>1297</v>
      </c>
      <c r="AA1142" t="s">
        <v>690</v>
      </c>
      <c r="AB1142">
        <v>2.6</v>
      </c>
      <c r="AC1142">
        <v>56064</v>
      </c>
      <c r="AG1142" s="202" t="s">
        <v>981</v>
      </c>
      <c r="AH1142" t="s">
        <v>690</v>
      </c>
      <c r="AI1142">
        <v>10.8</v>
      </c>
      <c r="AJ1142">
        <v>83312</v>
      </c>
    </row>
    <row r="1143" spans="1:36" hidden="1">
      <c r="A1143" s="202" t="s">
        <v>4224</v>
      </c>
      <c r="B1143" t="s">
        <v>4225</v>
      </c>
      <c r="C1143">
        <v>48085</v>
      </c>
      <c r="D1143" t="s">
        <v>3923</v>
      </c>
      <c r="E1143">
        <v>3</v>
      </c>
      <c r="G1143">
        <v>52390</v>
      </c>
      <c r="H1143">
        <v>71012</v>
      </c>
      <c r="I1143">
        <v>98967</v>
      </c>
      <c r="J1143" t="s">
        <v>1986</v>
      </c>
      <c r="K1143">
        <v>8.6</v>
      </c>
      <c r="L1143" t="s">
        <v>1983</v>
      </c>
      <c r="O1143">
        <v>1.1000000000000001</v>
      </c>
      <c r="P1143">
        <v>153350</v>
      </c>
      <c r="U1143" t="s">
        <v>1286</v>
      </c>
      <c r="V1143" t="s">
        <v>690</v>
      </c>
      <c r="W1143">
        <v>39.200000000000003</v>
      </c>
      <c r="X1143">
        <v>59031</v>
      </c>
      <c r="Z1143" s="202" t="s">
        <v>981</v>
      </c>
      <c r="AA1143" t="s">
        <v>690</v>
      </c>
      <c r="AB1143">
        <v>10.8</v>
      </c>
      <c r="AC1143">
        <v>83312</v>
      </c>
      <c r="AG1143" s="202" t="s">
        <v>1286</v>
      </c>
      <c r="AH1143" t="s">
        <v>690</v>
      </c>
      <c r="AI1143">
        <v>39.200000000000003</v>
      </c>
      <c r="AJ1143">
        <v>59031</v>
      </c>
    </row>
    <row r="1144" spans="1:36" hidden="1">
      <c r="A1144" s="202" t="s">
        <v>4226</v>
      </c>
      <c r="B1144" t="s">
        <v>4227</v>
      </c>
      <c r="C1144">
        <v>48085</v>
      </c>
      <c r="D1144" t="s">
        <v>3923</v>
      </c>
      <c r="E1144">
        <v>3</v>
      </c>
      <c r="G1144">
        <v>52390</v>
      </c>
      <c r="H1144">
        <v>71012</v>
      </c>
      <c r="I1144">
        <v>98967</v>
      </c>
      <c r="J1144" t="s">
        <v>1982</v>
      </c>
      <c r="K1144">
        <v>8.6</v>
      </c>
      <c r="L1144" t="s">
        <v>1983</v>
      </c>
      <c r="O1144">
        <v>5.9</v>
      </c>
      <c r="P1144">
        <v>93306</v>
      </c>
      <c r="U1144" t="s">
        <v>1283</v>
      </c>
      <c r="V1144" t="s">
        <v>690</v>
      </c>
      <c r="W1144">
        <v>14.4</v>
      </c>
      <c r="X1144">
        <v>64232</v>
      </c>
      <c r="Z1144" s="202" t="s">
        <v>1286</v>
      </c>
      <c r="AA1144" t="s">
        <v>690</v>
      </c>
      <c r="AB1144">
        <v>39.200000000000003</v>
      </c>
      <c r="AC1144">
        <v>59031</v>
      </c>
      <c r="AG1144" s="202" t="s">
        <v>1283</v>
      </c>
      <c r="AH1144" t="s">
        <v>690</v>
      </c>
      <c r="AI1144">
        <v>14.4</v>
      </c>
      <c r="AJ1144">
        <v>64232</v>
      </c>
    </row>
    <row r="1145" spans="1:36" hidden="1">
      <c r="A1145" s="202" t="s">
        <v>4228</v>
      </c>
      <c r="B1145" t="s">
        <v>4229</v>
      </c>
      <c r="C1145">
        <v>48085</v>
      </c>
      <c r="D1145" t="s">
        <v>3923</v>
      </c>
      <c r="E1145">
        <v>3</v>
      </c>
      <c r="G1145">
        <v>52390</v>
      </c>
      <c r="H1145">
        <v>71012</v>
      </c>
      <c r="I1145">
        <v>98967</v>
      </c>
      <c r="J1145" t="s">
        <v>1982</v>
      </c>
      <c r="K1145">
        <v>8.6</v>
      </c>
      <c r="L1145" t="s">
        <v>1983</v>
      </c>
      <c r="O1145">
        <v>6.1</v>
      </c>
      <c r="P1145">
        <v>73038</v>
      </c>
      <c r="U1145" t="s">
        <v>1449</v>
      </c>
      <c r="V1145" t="s">
        <v>690</v>
      </c>
      <c r="W1145">
        <v>32.6</v>
      </c>
      <c r="X1145">
        <v>43050</v>
      </c>
      <c r="Z1145" s="202" t="s">
        <v>1283</v>
      </c>
      <c r="AA1145" t="s">
        <v>690</v>
      </c>
      <c r="AB1145">
        <v>14.4</v>
      </c>
      <c r="AC1145">
        <v>64232</v>
      </c>
      <c r="AG1145" s="202" t="s">
        <v>1449</v>
      </c>
      <c r="AH1145" t="s">
        <v>690</v>
      </c>
      <c r="AI1145">
        <v>32.6</v>
      </c>
      <c r="AJ1145">
        <v>43050</v>
      </c>
    </row>
    <row r="1146" spans="1:36" hidden="1">
      <c r="A1146" s="202" t="s">
        <v>4230</v>
      </c>
      <c r="B1146" t="s">
        <v>4231</v>
      </c>
      <c r="C1146">
        <v>48085</v>
      </c>
      <c r="D1146" t="s">
        <v>3923</v>
      </c>
      <c r="E1146">
        <v>3</v>
      </c>
      <c r="G1146">
        <v>52390</v>
      </c>
      <c r="H1146">
        <v>71012</v>
      </c>
      <c r="I1146">
        <v>98967</v>
      </c>
      <c r="J1146" t="s">
        <v>1982</v>
      </c>
      <c r="K1146">
        <v>8.6</v>
      </c>
      <c r="L1146" t="s">
        <v>1983</v>
      </c>
      <c r="O1146">
        <v>4.5999999999999996</v>
      </c>
      <c r="P1146">
        <v>84338</v>
      </c>
      <c r="U1146" t="s">
        <v>1730</v>
      </c>
      <c r="V1146" t="s">
        <v>690</v>
      </c>
      <c r="W1146">
        <v>25.6</v>
      </c>
      <c r="X1146">
        <v>50000</v>
      </c>
      <c r="Z1146" s="202" t="s">
        <v>1449</v>
      </c>
      <c r="AA1146" t="s">
        <v>690</v>
      </c>
      <c r="AB1146">
        <v>32.6</v>
      </c>
      <c r="AC1146">
        <v>43050</v>
      </c>
      <c r="AG1146" s="202" t="s">
        <v>1730</v>
      </c>
      <c r="AH1146" t="s">
        <v>690</v>
      </c>
      <c r="AI1146">
        <v>25.6</v>
      </c>
      <c r="AJ1146">
        <v>50000</v>
      </c>
    </row>
    <row r="1147" spans="1:36" hidden="1">
      <c r="A1147" s="202" t="s">
        <v>4232</v>
      </c>
      <c r="B1147" t="s">
        <v>4233</v>
      </c>
      <c r="C1147">
        <v>48085</v>
      </c>
      <c r="D1147" t="s">
        <v>3923</v>
      </c>
      <c r="E1147">
        <v>3</v>
      </c>
      <c r="G1147">
        <v>52390</v>
      </c>
      <c r="H1147">
        <v>71012</v>
      </c>
      <c r="I1147">
        <v>98967</v>
      </c>
      <c r="J1147" t="s">
        <v>1986</v>
      </c>
      <c r="K1147">
        <v>8.6</v>
      </c>
      <c r="L1147" t="s">
        <v>1983</v>
      </c>
      <c r="O1147">
        <v>3.2</v>
      </c>
      <c r="P1147">
        <v>106004</v>
      </c>
      <c r="U1147" t="s">
        <v>691</v>
      </c>
      <c r="V1147" t="s">
        <v>690</v>
      </c>
      <c r="W1147">
        <v>23.3</v>
      </c>
      <c r="X1147">
        <v>56573</v>
      </c>
      <c r="Z1147" s="202" t="s">
        <v>1730</v>
      </c>
      <c r="AA1147" t="s">
        <v>690</v>
      </c>
      <c r="AB1147">
        <v>25.6</v>
      </c>
      <c r="AC1147">
        <v>50000</v>
      </c>
      <c r="AG1147" s="202" t="s">
        <v>691</v>
      </c>
      <c r="AH1147" t="s">
        <v>690</v>
      </c>
      <c r="AI1147">
        <v>23.3</v>
      </c>
      <c r="AJ1147">
        <v>56573</v>
      </c>
    </row>
    <row r="1148" spans="1:36" hidden="1">
      <c r="A1148" s="202" t="s">
        <v>4234</v>
      </c>
      <c r="B1148" t="s">
        <v>4235</v>
      </c>
      <c r="C1148">
        <v>48085</v>
      </c>
      <c r="D1148" t="s">
        <v>3923</v>
      </c>
      <c r="E1148">
        <v>3</v>
      </c>
      <c r="G1148">
        <v>52390</v>
      </c>
      <c r="H1148">
        <v>71012</v>
      </c>
      <c r="I1148">
        <v>98967</v>
      </c>
      <c r="J1148" t="s">
        <v>1986</v>
      </c>
      <c r="K1148">
        <v>8.6</v>
      </c>
      <c r="L1148" t="s">
        <v>1983</v>
      </c>
      <c r="O1148">
        <v>7.2</v>
      </c>
      <c r="P1148">
        <v>138413</v>
      </c>
      <c r="U1148" t="s">
        <v>1342</v>
      </c>
      <c r="V1148" t="s">
        <v>690</v>
      </c>
      <c r="W1148">
        <v>13.7</v>
      </c>
      <c r="X1148">
        <v>40411</v>
      </c>
      <c r="Z1148" s="202" t="s">
        <v>691</v>
      </c>
      <c r="AA1148" t="s">
        <v>690</v>
      </c>
      <c r="AB1148">
        <v>23.3</v>
      </c>
      <c r="AC1148">
        <v>56573</v>
      </c>
      <c r="AG1148" s="202" t="s">
        <v>1342</v>
      </c>
      <c r="AH1148" t="s">
        <v>690</v>
      </c>
      <c r="AI1148">
        <v>13.7</v>
      </c>
      <c r="AJ1148">
        <v>40411</v>
      </c>
    </row>
    <row r="1149" spans="1:36" hidden="1">
      <c r="A1149" s="202" t="s">
        <v>4236</v>
      </c>
      <c r="B1149" t="s">
        <v>4237</v>
      </c>
      <c r="C1149">
        <v>48085</v>
      </c>
      <c r="D1149" t="s">
        <v>3923</v>
      </c>
      <c r="E1149">
        <v>3</v>
      </c>
      <c r="G1149">
        <v>52390</v>
      </c>
      <c r="H1149">
        <v>71012</v>
      </c>
      <c r="I1149">
        <v>98967</v>
      </c>
      <c r="J1149" t="s">
        <v>1986</v>
      </c>
      <c r="K1149">
        <v>8.6</v>
      </c>
      <c r="L1149" t="s">
        <v>1983</v>
      </c>
      <c r="O1149">
        <v>2.6</v>
      </c>
      <c r="P1149">
        <v>125429</v>
      </c>
      <c r="U1149" t="s">
        <v>1299</v>
      </c>
      <c r="V1149" t="s">
        <v>690</v>
      </c>
      <c r="W1149">
        <v>12.5</v>
      </c>
      <c r="X1149">
        <v>57451</v>
      </c>
      <c r="Z1149" s="202" t="s">
        <v>1342</v>
      </c>
      <c r="AA1149" t="s">
        <v>690</v>
      </c>
      <c r="AB1149">
        <v>13.7</v>
      </c>
      <c r="AC1149">
        <v>40411</v>
      </c>
      <c r="AG1149" s="202" t="s">
        <v>1299</v>
      </c>
      <c r="AH1149" t="s">
        <v>690</v>
      </c>
      <c r="AI1149">
        <v>12.5</v>
      </c>
      <c r="AJ1149">
        <v>57451</v>
      </c>
    </row>
    <row r="1150" spans="1:36" hidden="1">
      <c r="A1150" s="202" t="s">
        <v>4238</v>
      </c>
      <c r="B1150" t="s">
        <v>4239</v>
      </c>
      <c r="C1150">
        <v>48085</v>
      </c>
      <c r="D1150" t="s">
        <v>3923</v>
      </c>
      <c r="E1150">
        <v>3</v>
      </c>
      <c r="G1150">
        <v>52390</v>
      </c>
      <c r="H1150">
        <v>71012</v>
      </c>
      <c r="I1150">
        <v>98967</v>
      </c>
      <c r="J1150" t="s">
        <v>1986</v>
      </c>
      <c r="K1150">
        <v>8.6</v>
      </c>
      <c r="L1150" t="s">
        <v>1983</v>
      </c>
      <c r="O1150">
        <v>7.4</v>
      </c>
      <c r="P1150">
        <v>121438</v>
      </c>
      <c r="U1150" t="s">
        <v>1293</v>
      </c>
      <c r="V1150" t="s">
        <v>690</v>
      </c>
      <c r="W1150">
        <v>19.2</v>
      </c>
      <c r="X1150">
        <v>34821</v>
      </c>
      <c r="Z1150" s="202" t="s">
        <v>1299</v>
      </c>
      <c r="AA1150" t="s">
        <v>690</v>
      </c>
      <c r="AB1150">
        <v>12.5</v>
      </c>
      <c r="AC1150">
        <v>57451</v>
      </c>
      <c r="AG1150" s="202" t="s">
        <v>1293</v>
      </c>
      <c r="AH1150" t="s">
        <v>690</v>
      </c>
      <c r="AI1150">
        <v>19.2</v>
      </c>
      <c r="AJ1150">
        <v>34821</v>
      </c>
    </row>
    <row r="1151" spans="1:36" hidden="1">
      <c r="A1151" s="202" t="s">
        <v>4240</v>
      </c>
      <c r="B1151" t="s">
        <v>4241</v>
      </c>
      <c r="C1151">
        <v>48085</v>
      </c>
      <c r="D1151" t="s">
        <v>3923</v>
      </c>
      <c r="E1151">
        <v>3</v>
      </c>
      <c r="G1151">
        <v>52390</v>
      </c>
      <c r="H1151">
        <v>71012</v>
      </c>
      <c r="I1151">
        <v>98967</v>
      </c>
      <c r="J1151" t="s">
        <v>1986</v>
      </c>
      <c r="K1151">
        <v>8.6</v>
      </c>
      <c r="L1151" t="s">
        <v>1983</v>
      </c>
      <c r="O1151">
        <v>4</v>
      </c>
      <c r="P1151">
        <v>164000</v>
      </c>
      <c r="U1151" t="s">
        <v>1183</v>
      </c>
      <c r="V1151" t="s">
        <v>690</v>
      </c>
      <c r="W1151">
        <v>8.8000000000000007</v>
      </c>
      <c r="X1151">
        <v>63997</v>
      </c>
      <c r="Z1151" s="202" t="s">
        <v>1293</v>
      </c>
      <c r="AA1151" t="s">
        <v>690</v>
      </c>
      <c r="AB1151">
        <v>19.2</v>
      </c>
      <c r="AC1151">
        <v>34821</v>
      </c>
      <c r="AG1151" s="202" t="s">
        <v>1183</v>
      </c>
      <c r="AH1151" t="s">
        <v>690</v>
      </c>
      <c r="AI1151">
        <v>8.8000000000000007</v>
      </c>
      <c r="AJ1151">
        <v>63997</v>
      </c>
    </row>
    <row r="1152" spans="1:36" hidden="1">
      <c r="A1152" s="202" t="s">
        <v>4242</v>
      </c>
      <c r="B1152" t="s">
        <v>4243</v>
      </c>
      <c r="C1152">
        <v>48085</v>
      </c>
      <c r="D1152" t="s">
        <v>3923</v>
      </c>
      <c r="E1152">
        <v>3</v>
      </c>
      <c r="G1152">
        <v>52390</v>
      </c>
      <c r="H1152">
        <v>71012</v>
      </c>
      <c r="I1152">
        <v>98967</v>
      </c>
      <c r="J1152" t="s">
        <v>2000</v>
      </c>
      <c r="K1152">
        <v>8.6</v>
      </c>
      <c r="L1152" t="s">
        <v>1983</v>
      </c>
      <c r="O1152">
        <v>1.3</v>
      </c>
      <c r="P1152">
        <v>67981</v>
      </c>
      <c r="U1152" t="s">
        <v>1462</v>
      </c>
      <c r="V1152" t="s">
        <v>690</v>
      </c>
      <c r="W1152">
        <v>32.1</v>
      </c>
      <c r="X1152">
        <v>41964</v>
      </c>
      <c r="Z1152" s="202" t="s">
        <v>1183</v>
      </c>
      <c r="AA1152" t="s">
        <v>690</v>
      </c>
      <c r="AB1152">
        <v>8.8000000000000007</v>
      </c>
      <c r="AC1152">
        <v>63997</v>
      </c>
      <c r="AG1152" s="202" t="s">
        <v>1462</v>
      </c>
      <c r="AH1152" t="s">
        <v>690</v>
      </c>
      <c r="AI1152">
        <v>32.1</v>
      </c>
      <c r="AJ1152">
        <v>41964</v>
      </c>
    </row>
    <row r="1153" spans="1:36" hidden="1">
      <c r="A1153" s="202" t="s">
        <v>4244</v>
      </c>
      <c r="B1153" t="s">
        <v>4245</v>
      </c>
      <c r="C1153">
        <v>48085</v>
      </c>
      <c r="D1153" t="s">
        <v>3923</v>
      </c>
      <c r="E1153">
        <v>3</v>
      </c>
      <c r="G1153">
        <v>52390</v>
      </c>
      <c r="H1153">
        <v>71012</v>
      </c>
      <c r="I1153">
        <v>98967</v>
      </c>
      <c r="J1153" t="s">
        <v>1986</v>
      </c>
      <c r="K1153">
        <v>8.6</v>
      </c>
      <c r="L1153" t="s">
        <v>1983</v>
      </c>
      <c r="O1153">
        <v>7</v>
      </c>
      <c r="P1153">
        <v>104595</v>
      </c>
      <c r="U1153" t="s">
        <v>954</v>
      </c>
      <c r="V1153" t="s">
        <v>690</v>
      </c>
      <c r="W1153">
        <v>5.7</v>
      </c>
      <c r="X1153">
        <v>90268</v>
      </c>
      <c r="Z1153" s="202" t="s">
        <v>1462</v>
      </c>
      <c r="AA1153" t="s">
        <v>690</v>
      </c>
      <c r="AB1153">
        <v>32.1</v>
      </c>
      <c r="AC1153">
        <v>41964</v>
      </c>
      <c r="AG1153" s="202" t="s">
        <v>954</v>
      </c>
      <c r="AH1153" t="s">
        <v>690</v>
      </c>
      <c r="AI1153">
        <v>5.7</v>
      </c>
      <c r="AJ1153">
        <v>90268</v>
      </c>
    </row>
    <row r="1154" spans="1:36" hidden="1">
      <c r="A1154" s="202" t="s">
        <v>4246</v>
      </c>
      <c r="B1154" t="s">
        <v>4247</v>
      </c>
      <c r="C1154">
        <v>48085</v>
      </c>
      <c r="D1154" t="s">
        <v>3923</v>
      </c>
      <c r="E1154">
        <v>3</v>
      </c>
      <c r="G1154">
        <v>52390</v>
      </c>
      <c r="H1154">
        <v>71012</v>
      </c>
      <c r="I1154">
        <v>98967</v>
      </c>
      <c r="J1154" t="s">
        <v>1986</v>
      </c>
      <c r="K1154">
        <v>8.6</v>
      </c>
      <c r="L1154" t="s">
        <v>1983</v>
      </c>
      <c r="O1154">
        <v>7.2</v>
      </c>
      <c r="P1154">
        <v>118750</v>
      </c>
      <c r="U1154" t="s">
        <v>971</v>
      </c>
      <c r="V1154" t="s">
        <v>690</v>
      </c>
      <c r="W1154">
        <v>2.9</v>
      </c>
      <c r="X1154">
        <v>94263</v>
      </c>
      <c r="Z1154" s="202" t="s">
        <v>954</v>
      </c>
      <c r="AA1154" t="s">
        <v>690</v>
      </c>
      <c r="AB1154">
        <v>5.7</v>
      </c>
      <c r="AC1154">
        <v>90268</v>
      </c>
      <c r="AG1154" s="202" t="s">
        <v>971</v>
      </c>
      <c r="AH1154" t="s">
        <v>690</v>
      </c>
      <c r="AI1154">
        <v>2.9</v>
      </c>
      <c r="AJ1154">
        <v>94263</v>
      </c>
    </row>
    <row r="1155" spans="1:36" hidden="1">
      <c r="A1155" s="202" t="s">
        <v>4248</v>
      </c>
      <c r="B1155" t="s">
        <v>4249</v>
      </c>
      <c r="C1155">
        <v>48085</v>
      </c>
      <c r="D1155" t="s">
        <v>3923</v>
      </c>
      <c r="E1155">
        <v>3</v>
      </c>
      <c r="G1155">
        <v>52390</v>
      </c>
      <c r="H1155">
        <v>71012</v>
      </c>
      <c r="I1155">
        <v>98967</v>
      </c>
      <c r="J1155" t="s">
        <v>1986</v>
      </c>
      <c r="K1155">
        <v>8.6</v>
      </c>
      <c r="L1155" t="s">
        <v>1983</v>
      </c>
      <c r="O1155">
        <v>3.8</v>
      </c>
      <c r="P1155">
        <v>250001</v>
      </c>
      <c r="U1155" t="s">
        <v>928</v>
      </c>
      <c r="V1155" t="s">
        <v>690</v>
      </c>
      <c r="W1155">
        <v>3.2</v>
      </c>
      <c r="X1155">
        <v>100554</v>
      </c>
      <c r="Z1155" s="202" t="s">
        <v>971</v>
      </c>
      <c r="AA1155" t="s">
        <v>690</v>
      </c>
      <c r="AB1155">
        <v>2.9</v>
      </c>
      <c r="AC1155">
        <v>94263</v>
      </c>
      <c r="AG1155" s="202" t="s">
        <v>928</v>
      </c>
      <c r="AH1155" t="s">
        <v>690</v>
      </c>
      <c r="AI1155">
        <v>3.2</v>
      </c>
      <c r="AJ1155">
        <v>100554</v>
      </c>
    </row>
    <row r="1156" spans="1:36" hidden="1">
      <c r="A1156" s="202" t="s">
        <v>4250</v>
      </c>
      <c r="B1156" t="s">
        <v>4251</v>
      </c>
      <c r="C1156">
        <v>48085</v>
      </c>
      <c r="D1156" t="s">
        <v>3923</v>
      </c>
      <c r="E1156">
        <v>3</v>
      </c>
      <c r="G1156">
        <v>52390</v>
      </c>
      <c r="H1156">
        <v>71012</v>
      </c>
      <c r="I1156">
        <v>98967</v>
      </c>
      <c r="J1156" t="s">
        <v>1986</v>
      </c>
      <c r="K1156">
        <v>8.6</v>
      </c>
      <c r="L1156" t="s">
        <v>1983</v>
      </c>
      <c r="O1156">
        <v>3.4</v>
      </c>
      <c r="P1156">
        <v>117813</v>
      </c>
      <c r="U1156" t="s">
        <v>1361</v>
      </c>
      <c r="V1156" t="s">
        <v>690</v>
      </c>
      <c r="W1156">
        <v>22.3</v>
      </c>
      <c r="X1156">
        <v>37386</v>
      </c>
      <c r="Z1156" s="202" t="s">
        <v>928</v>
      </c>
      <c r="AA1156" t="s">
        <v>690</v>
      </c>
      <c r="AB1156">
        <v>3.2</v>
      </c>
      <c r="AC1156">
        <v>100554</v>
      </c>
      <c r="AG1156" s="202" t="s">
        <v>1361</v>
      </c>
      <c r="AH1156" t="s">
        <v>690</v>
      </c>
      <c r="AI1156">
        <v>22.3</v>
      </c>
      <c r="AJ1156">
        <v>37386</v>
      </c>
    </row>
    <row r="1157" spans="1:36" hidden="1">
      <c r="A1157" s="202" t="s">
        <v>4252</v>
      </c>
      <c r="B1157" t="s">
        <v>4253</v>
      </c>
      <c r="C1157">
        <v>48085</v>
      </c>
      <c r="D1157" t="s">
        <v>3923</v>
      </c>
      <c r="E1157">
        <v>3</v>
      </c>
      <c r="G1157">
        <v>52390</v>
      </c>
      <c r="H1157">
        <v>71012</v>
      </c>
      <c r="I1157">
        <v>98967</v>
      </c>
      <c r="J1157" t="s">
        <v>1989</v>
      </c>
      <c r="K1157">
        <v>8.6</v>
      </c>
      <c r="L1157" t="s">
        <v>1983</v>
      </c>
      <c r="O1157">
        <v>15.2</v>
      </c>
      <c r="P1157" t="s">
        <v>364</v>
      </c>
      <c r="U1157" t="s">
        <v>951</v>
      </c>
      <c r="V1157" t="s">
        <v>690</v>
      </c>
      <c r="W1157">
        <v>4.8</v>
      </c>
      <c r="X1157">
        <v>88321</v>
      </c>
      <c r="Z1157" s="202" t="s">
        <v>1361</v>
      </c>
      <c r="AA1157" t="s">
        <v>690</v>
      </c>
      <c r="AB1157">
        <v>22.3</v>
      </c>
      <c r="AC1157">
        <v>37386</v>
      </c>
      <c r="AG1157" s="202" t="s">
        <v>951</v>
      </c>
      <c r="AH1157" t="s">
        <v>690</v>
      </c>
      <c r="AI1157">
        <v>4.8</v>
      </c>
      <c r="AJ1157">
        <v>88321</v>
      </c>
    </row>
    <row r="1158" spans="1:36" hidden="1">
      <c r="A1158" s="202" t="s">
        <v>4254</v>
      </c>
      <c r="B1158" t="s">
        <v>4255</v>
      </c>
      <c r="C1158">
        <v>48085</v>
      </c>
      <c r="D1158" t="s">
        <v>3923</v>
      </c>
      <c r="E1158">
        <v>3</v>
      </c>
      <c r="G1158">
        <v>52390</v>
      </c>
      <c r="H1158">
        <v>71012</v>
      </c>
      <c r="I1158">
        <v>98967</v>
      </c>
      <c r="J1158" t="s">
        <v>1982</v>
      </c>
      <c r="K1158">
        <v>8.6</v>
      </c>
      <c r="L1158" t="s">
        <v>1983</v>
      </c>
      <c r="O1158">
        <v>5.4</v>
      </c>
      <c r="P1158">
        <v>77891</v>
      </c>
      <c r="U1158" t="s">
        <v>1309</v>
      </c>
      <c r="V1158" t="s">
        <v>690</v>
      </c>
      <c r="W1158">
        <v>26.2</v>
      </c>
      <c r="X1158">
        <v>57029</v>
      </c>
      <c r="Z1158" s="202" t="s">
        <v>951</v>
      </c>
      <c r="AA1158" t="s">
        <v>690</v>
      </c>
      <c r="AB1158">
        <v>4.8</v>
      </c>
      <c r="AC1158">
        <v>88321</v>
      </c>
      <c r="AG1158" s="202" t="s">
        <v>1309</v>
      </c>
      <c r="AH1158" t="s">
        <v>690</v>
      </c>
      <c r="AI1158">
        <v>26.2</v>
      </c>
      <c r="AJ1158">
        <v>57029</v>
      </c>
    </row>
    <row r="1159" spans="1:36" hidden="1">
      <c r="A1159" s="202" t="s">
        <v>4256</v>
      </c>
      <c r="B1159" t="s">
        <v>4257</v>
      </c>
      <c r="C1159">
        <v>48085</v>
      </c>
      <c r="D1159" t="s">
        <v>3923</v>
      </c>
      <c r="E1159">
        <v>3</v>
      </c>
      <c r="G1159">
        <v>52390</v>
      </c>
      <c r="H1159">
        <v>71012</v>
      </c>
      <c r="I1159">
        <v>98967</v>
      </c>
      <c r="J1159" t="s">
        <v>1982</v>
      </c>
      <c r="K1159">
        <v>8.6</v>
      </c>
      <c r="L1159" t="s">
        <v>1983</v>
      </c>
      <c r="O1159">
        <v>4.0999999999999996</v>
      </c>
      <c r="P1159">
        <v>94095</v>
      </c>
      <c r="U1159" t="s">
        <v>1298</v>
      </c>
      <c r="V1159" t="s">
        <v>690</v>
      </c>
      <c r="W1159">
        <v>28.5</v>
      </c>
      <c r="X1159">
        <v>71053</v>
      </c>
      <c r="Z1159" s="202" t="s">
        <v>1309</v>
      </c>
      <c r="AA1159" t="s">
        <v>690</v>
      </c>
      <c r="AB1159">
        <v>26.2</v>
      </c>
      <c r="AC1159">
        <v>57029</v>
      </c>
      <c r="AG1159" s="202" t="s">
        <v>1298</v>
      </c>
      <c r="AH1159" t="s">
        <v>690</v>
      </c>
      <c r="AI1159">
        <v>28.5</v>
      </c>
      <c r="AJ1159">
        <v>71053</v>
      </c>
    </row>
    <row r="1160" spans="1:36" hidden="1">
      <c r="A1160" s="202" t="s">
        <v>4258</v>
      </c>
      <c r="B1160" t="s">
        <v>4259</v>
      </c>
      <c r="C1160">
        <v>48085</v>
      </c>
      <c r="D1160" t="s">
        <v>3923</v>
      </c>
      <c r="E1160">
        <v>3</v>
      </c>
      <c r="G1160">
        <v>52390</v>
      </c>
      <c r="H1160">
        <v>71012</v>
      </c>
      <c r="I1160">
        <v>98967</v>
      </c>
      <c r="J1160" t="s">
        <v>1982</v>
      </c>
      <c r="K1160">
        <v>8.6</v>
      </c>
      <c r="L1160" t="s">
        <v>1983</v>
      </c>
      <c r="O1160">
        <v>2.8</v>
      </c>
      <c r="P1160">
        <v>80572</v>
      </c>
      <c r="U1160" t="s">
        <v>1020</v>
      </c>
      <c r="V1160" t="s">
        <v>690</v>
      </c>
      <c r="W1160">
        <v>7.4</v>
      </c>
      <c r="X1160">
        <v>68632</v>
      </c>
      <c r="Z1160" s="202" t="s">
        <v>1298</v>
      </c>
      <c r="AA1160" t="s">
        <v>690</v>
      </c>
      <c r="AB1160">
        <v>28.5</v>
      </c>
      <c r="AC1160">
        <v>71053</v>
      </c>
      <c r="AG1160" s="202" t="s">
        <v>1020</v>
      </c>
      <c r="AH1160" t="s">
        <v>690</v>
      </c>
      <c r="AI1160">
        <v>7.4</v>
      </c>
      <c r="AJ1160">
        <v>68632</v>
      </c>
    </row>
    <row r="1161" spans="1:36" hidden="1">
      <c r="A1161" s="202" t="s">
        <v>4260</v>
      </c>
      <c r="B1161" t="s">
        <v>4261</v>
      </c>
      <c r="C1161">
        <v>48085</v>
      </c>
      <c r="D1161" t="s">
        <v>3923</v>
      </c>
      <c r="E1161">
        <v>3</v>
      </c>
      <c r="G1161">
        <v>52390</v>
      </c>
      <c r="H1161">
        <v>71012</v>
      </c>
      <c r="I1161">
        <v>98967</v>
      </c>
      <c r="J1161" t="s">
        <v>1982</v>
      </c>
      <c r="K1161">
        <v>8.6</v>
      </c>
      <c r="L1161" t="s">
        <v>1983</v>
      </c>
      <c r="O1161">
        <v>2.4</v>
      </c>
      <c r="P1161">
        <v>98961</v>
      </c>
      <c r="U1161" t="s">
        <v>1551</v>
      </c>
      <c r="V1161" t="s">
        <v>690</v>
      </c>
      <c r="W1161">
        <v>32.1</v>
      </c>
      <c r="X1161">
        <v>38190</v>
      </c>
      <c r="Z1161" s="202" t="s">
        <v>1020</v>
      </c>
      <c r="AA1161" t="s">
        <v>690</v>
      </c>
      <c r="AB1161">
        <v>7.4</v>
      </c>
      <c r="AC1161">
        <v>68632</v>
      </c>
      <c r="AG1161" s="202" t="s">
        <v>1551</v>
      </c>
      <c r="AH1161" t="s">
        <v>690</v>
      </c>
      <c r="AI1161">
        <v>32.1</v>
      </c>
      <c r="AJ1161">
        <v>38190</v>
      </c>
    </row>
    <row r="1162" spans="1:36" hidden="1">
      <c r="A1162" s="202" t="s">
        <v>4262</v>
      </c>
      <c r="B1162" t="s">
        <v>4263</v>
      </c>
      <c r="C1162">
        <v>48085</v>
      </c>
      <c r="D1162" t="s">
        <v>3923</v>
      </c>
      <c r="E1162">
        <v>3</v>
      </c>
      <c r="G1162">
        <v>52390</v>
      </c>
      <c r="H1162">
        <v>71012</v>
      </c>
      <c r="I1162">
        <v>98967</v>
      </c>
      <c r="J1162" t="s">
        <v>1986</v>
      </c>
      <c r="K1162">
        <v>8.6</v>
      </c>
      <c r="L1162" t="s">
        <v>1983</v>
      </c>
      <c r="O1162">
        <v>1</v>
      </c>
      <c r="P1162">
        <v>102625</v>
      </c>
      <c r="U1162" t="s">
        <v>1301</v>
      </c>
      <c r="V1162" t="s">
        <v>690</v>
      </c>
      <c r="W1162">
        <v>12.8</v>
      </c>
      <c r="X1162">
        <v>49698</v>
      </c>
      <c r="Z1162" s="202" t="s">
        <v>1551</v>
      </c>
      <c r="AA1162" t="s">
        <v>690</v>
      </c>
      <c r="AB1162">
        <v>32.1</v>
      </c>
      <c r="AC1162">
        <v>38190</v>
      </c>
      <c r="AG1162" s="202" t="s">
        <v>1301</v>
      </c>
      <c r="AH1162" t="s">
        <v>690</v>
      </c>
      <c r="AI1162">
        <v>12.8</v>
      </c>
      <c r="AJ1162">
        <v>49698</v>
      </c>
    </row>
    <row r="1163" spans="1:36" hidden="1">
      <c r="A1163" s="202" t="s">
        <v>4264</v>
      </c>
      <c r="B1163" t="s">
        <v>4265</v>
      </c>
      <c r="C1163">
        <v>48085</v>
      </c>
      <c r="D1163" t="s">
        <v>3923</v>
      </c>
      <c r="E1163">
        <v>3</v>
      </c>
      <c r="G1163">
        <v>52390</v>
      </c>
      <c r="H1163">
        <v>71012</v>
      </c>
      <c r="I1163">
        <v>98967</v>
      </c>
      <c r="J1163" t="s">
        <v>1986</v>
      </c>
      <c r="K1163">
        <v>8.6</v>
      </c>
      <c r="L1163" t="s">
        <v>1983</v>
      </c>
      <c r="O1163">
        <v>3</v>
      </c>
      <c r="P1163">
        <v>101469</v>
      </c>
      <c r="U1163" t="s">
        <v>1422</v>
      </c>
      <c r="V1163" t="s">
        <v>690</v>
      </c>
      <c r="W1163">
        <v>22.5</v>
      </c>
      <c r="X1163">
        <v>48945</v>
      </c>
      <c r="Z1163" s="202" t="s">
        <v>1301</v>
      </c>
      <c r="AA1163" t="s">
        <v>690</v>
      </c>
      <c r="AB1163">
        <v>12.8</v>
      </c>
      <c r="AC1163">
        <v>49698</v>
      </c>
      <c r="AG1163" s="202" t="s">
        <v>1422</v>
      </c>
      <c r="AH1163" t="s">
        <v>690</v>
      </c>
      <c r="AI1163">
        <v>22.5</v>
      </c>
      <c r="AJ1163">
        <v>48945</v>
      </c>
    </row>
    <row r="1164" spans="1:36" hidden="1">
      <c r="A1164" s="202" t="s">
        <v>4266</v>
      </c>
      <c r="B1164" t="s">
        <v>4267</v>
      </c>
      <c r="C1164">
        <v>48085</v>
      </c>
      <c r="D1164" t="s">
        <v>3923</v>
      </c>
      <c r="E1164">
        <v>3</v>
      </c>
      <c r="G1164">
        <v>52390</v>
      </c>
      <c r="H1164">
        <v>71012</v>
      </c>
      <c r="I1164">
        <v>98967</v>
      </c>
      <c r="J1164" t="s">
        <v>1986</v>
      </c>
      <c r="K1164">
        <v>8.6</v>
      </c>
      <c r="L1164" t="s">
        <v>1983</v>
      </c>
      <c r="O1164">
        <v>2.2000000000000002</v>
      </c>
      <c r="P1164">
        <v>172069</v>
      </c>
      <c r="U1164" t="s">
        <v>1338</v>
      </c>
      <c r="V1164" t="s">
        <v>690</v>
      </c>
      <c r="W1164">
        <v>10.199999999999999</v>
      </c>
      <c r="X1164">
        <v>48512</v>
      </c>
      <c r="Z1164" s="202" t="s">
        <v>1422</v>
      </c>
      <c r="AA1164" t="s">
        <v>690</v>
      </c>
      <c r="AB1164">
        <v>22.5</v>
      </c>
      <c r="AC1164">
        <v>48945</v>
      </c>
      <c r="AG1164" s="202" t="s">
        <v>1338</v>
      </c>
      <c r="AH1164" t="s">
        <v>690</v>
      </c>
      <c r="AI1164">
        <v>10.199999999999999</v>
      </c>
      <c r="AJ1164">
        <v>48512</v>
      </c>
    </row>
    <row r="1165" spans="1:36" hidden="1">
      <c r="A1165" s="202" t="s">
        <v>4268</v>
      </c>
      <c r="B1165" t="s">
        <v>4269</v>
      </c>
      <c r="C1165">
        <v>48085</v>
      </c>
      <c r="D1165" t="s">
        <v>3923</v>
      </c>
      <c r="E1165">
        <v>3</v>
      </c>
      <c r="G1165">
        <v>52390</v>
      </c>
      <c r="H1165">
        <v>71012</v>
      </c>
      <c r="I1165">
        <v>98967</v>
      </c>
      <c r="J1165" t="s">
        <v>1986</v>
      </c>
      <c r="K1165">
        <v>8.6</v>
      </c>
      <c r="L1165" t="s">
        <v>1983</v>
      </c>
      <c r="O1165">
        <v>5.9</v>
      </c>
      <c r="P1165">
        <v>134875</v>
      </c>
      <c r="U1165" t="s">
        <v>1486</v>
      </c>
      <c r="V1165" t="s">
        <v>690</v>
      </c>
      <c r="W1165">
        <v>22.2</v>
      </c>
      <c r="X1165">
        <v>50738</v>
      </c>
      <c r="Z1165" s="202" t="s">
        <v>1338</v>
      </c>
      <c r="AA1165" t="s">
        <v>690</v>
      </c>
      <c r="AB1165">
        <v>10.199999999999999</v>
      </c>
      <c r="AC1165">
        <v>48512</v>
      </c>
      <c r="AG1165" s="202" t="s">
        <v>1486</v>
      </c>
      <c r="AH1165" t="s">
        <v>690</v>
      </c>
      <c r="AI1165">
        <v>22.2</v>
      </c>
      <c r="AJ1165">
        <v>50738</v>
      </c>
    </row>
    <row r="1166" spans="1:36" hidden="1">
      <c r="A1166" s="202" t="s">
        <v>4270</v>
      </c>
      <c r="B1166" t="s">
        <v>4271</v>
      </c>
      <c r="C1166">
        <v>48085</v>
      </c>
      <c r="D1166" t="s">
        <v>3923</v>
      </c>
      <c r="E1166">
        <v>3</v>
      </c>
      <c r="G1166">
        <v>52390</v>
      </c>
      <c r="H1166">
        <v>71012</v>
      </c>
      <c r="I1166">
        <v>98967</v>
      </c>
      <c r="J1166" t="s">
        <v>1986</v>
      </c>
      <c r="K1166">
        <v>8.6</v>
      </c>
      <c r="L1166" t="s">
        <v>1983</v>
      </c>
      <c r="O1166">
        <v>3</v>
      </c>
      <c r="P1166">
        <v>143417</v>
      </c>
      <c r="U1166" t="s">
        <v>1440</v>
      </c>
      <c r="V1166" t="s">
        <v>690</v>
      </c>
      <c r="W1166">
        <v>17.899999999999999</v>
      </c>
      <c r="X1166">
        <v>46685</v>
      </c>
      <c r="Z1166" s="202" t="s">
        <v>1486</v>
      </c>
      <c r="AA1166" t="s">
        <v>690</v>
      </c>
      <c r="AB1166">
        <v>22.2</v>
      </c>
      <c r="AC1166">
        <v>50738</v>
      </c>
      <c r="AG1166" s="202" t="s">
        <v>1440</v>
      </c>
      <c r="AH1166" t="s">
        <v>690</v>
      </c>
      <c r="AI1166">
        <v>17.899999999999999</v>
      </c>
      <c r="AJ1166">
        <v>46685</v>
      </c>
    </row>
    <row r="1167" spans="1:36" hidden="1">
      <c r="A1167" s="202" t="s">
        <v>4272</v>
      </c>
      <c r="B1167" t="s">
        <v>4273</v>
      </c>
      <c r="C1167">
        <v>48085</v>
      </c>
      <c r="D1167" t="s">
        <v>3923</v>
      </c>
      <c r="E1167">
        <v>3</v>
      </c>
      <c r="G1167">
        <v>52390</v>
      </c>
      <c r="H1167">
        <v>71012</v>
      </c>
      <c r="I1167">
        <v>98967</v>
      </c>
      <c r="J1167" t="s">
        <v>1986</v>
      </c>
      <c r="K1167">
        <v>8.6</v>
      </c>
      <c r="L1167" t="s">
        <v>1983</v>
      </c>
      <c r="O1167">
        <v>6.1</v>
      </c>
      <c r="P1167">
        <v>231700</v>
      </c>
      <c r="U1167" t="s">
        <v>1414</v>
      </c>
      <c r="V1167" t="s">
        <v>690</v>
      </c>
      <c r="W1167">
        <v>19.899999999999999</v>
      </c>
      <c r="X1167">
        <v>52835</v>
      </c>
      <c r="Z1167" s="202" t="s">
        <v>1440</v>
      </c>
      <c r="AA1167" t="s">
        <v>690</v>
      </c>
      <c r="AB1167">
        <v>17.899999999999999</v>
      </c>
      <c r="AC1167">
        <v>46685</v>
      </c>
      <c r="AG1167" s="202" t="s">
        <v>1414</v>
      </c>
      <c r="AH1167" t="s">
        <v>690</v>
      </c>
      <c r="AI1167">
        <v>19.899999999999999</v>
      </c>
      <c r="AJ1167">
        <v>52835</v>
      </c>
    </row>
    <row r="1168" spans="1:36" hidden="1">
      <c r="A1168" s="202" t="s">
        <v>4274</v>
      </c>
      <c r="B1168" t="s">
        <v>4275</v>
      </c>
      <c r="C1168">
        <v>48085</v>
      </c>
      <c r="D1168" t="s">
        <v>3923</v>
      </c>
      <c r="E1168">
        <v>3</v>
      </c>
      <c r="G1168">
        <v>52390</v>
      </c>
      <c r="H1168">
        <v>71012</v>
      </c>
      <c r="I1168">
        <v>98967</v>
      </c>
      <c r="J1168" t="s">
        <v>1986</v>
      </c>
      <c r="K1168">
        <v>8.6</v>
      </c>
      <c r="L1168" t="s">
        <v>1983</v>
      </c>
      <c r="O1168">
        <v>3.2</v>
      </c>
      <c r="P1168">
        <v>101122</v>
      </c>
      <c r="U1168" t="s">
        <v>1430</v>
      </c>
      <c r="V1168" t="s">
        <v>690</v>
      </c>
      <c r="W1168">
        <v>16.600000000000001</v>
      </c>
      <c r="X1168">
        <v>53094</v>
      </c>
      <c r="Z1168" s="202" t="s">
        <v>1414</v>
      </c>
      <c r="AA1168" t="s">
        <v>690</v>
      </c>
      <c r="AB1168">
        <v>19.899999999999999</v>
      </c>
      <c r="AC1168">
        <v>52835</v>
      </c>
      <c r="AG1168" s="202" t="s">
        <v>1430</v>
      </c>
      <c r="AH1168" t="s">
        <v>690</v>
      </c>
      <c r="AI1168">
        <v>16.600000000000001</v>
      </c>
      <c r="AJ1168">
        <v>53094</v>
      </c>
    </row>
    <row r="1169" spans="1:36" hidden="1">
      <c r="A1169" s="202" t="s">
        <v>4276</v>
      </c>
      <c r="B1169" t="s">
        <v>4277</v>
      </c>
      <c r="C1169">
        <v>48085</v>
      </c>
      <c r="D1169" t="s">
        <v>3923</v>
      </c>
      <c r="E1169">
        <v>3</v>
      </c>
      <c r="G1169">
        <v>52390</v>
      </c>
      <c r="H1169">
        <v>71012</v>
      </c>
      <c r="I1169">
        <v>98967</v>
      </c>
      <c r="J1169" t="s">
        <v>1982</v>
      </c>
      <c r="K1169">
        <v>8.6</v>
      </c>
      <c r="L1169" t="s">
        <v>1983</v>
      </c>
      <c r="O1169">
        <v>2</v>
      </c>
      <c r="P1169">
        <v>88992</v>
      </c>
      <c r="U1169" t="s">
        <v>1557</v>
      </c>
      <c r="V1169" t="s">
        <v>690</v>
      </c>
      <c r="W1169">
        <v>29.1</v>
      </c>
      <c r="X1169">
        <v>40293</v>
      </c>
      <c r="Z1169" s="202" t="s">
        <v>1430</v>
      </c>
      <c r="AA1169" t="s">
        <v>690</v>
      </c>
      <c r="AB1169">
        <v>16.600000000000001</v>
      </c>
      <c r="AC1169">
        <v>53094</v>
      </c>
      <c r="AG1169" s="202" t="s">
        <v>1557</v>
      </c>
      <c r="AH1169" t="s">
        <v>690</v>
      </c>
      <c r="AI1169">
        <v>29.1</v>
      </c>
      <c r="AJ1169">
        <v>40293</v>
      </c>
    </row>
    <row r="1170" spans="1:36" hidden="1">
      <c r="A1170" s="202" t="s">
        <v>4278</v>
      </c>
      <c r="B1170" t="s">
        <v>4279</v>
      </c>
      <c r="C1170">
        <v>48085</v>
      </c>
      <c r="D1170" t="s">
        <v>3923</v>
      </c>
      <c r="E1170">
        <v>3</v>
      </c>
      <c r="G1170">
        <v>52390</v>
      </c>
      <c r="H1170">
        <v>71012</v>
      </c>
      <c r="I1170">
        <v>98967</v>
      </c>
      <c r="J1170" t="s">
        <v>1982</v>
      </c>
      <c r="K1170">
        <v>8.6</v>
      </c>
      <c r="L1170" t="s">
        <v>1983</v>
      </c>
      <c r="O1170">
        <v>1.6</v>
      </c>
      <c r="P1170">
        <v>80240</v>
      </c>
      <c r="U1170" t="s">
        <v>1379</v>
      </c>
      <c r="V1170" t="s">
        <v>690</v>
      </c>
      <c r="W1170">
        <v>19.100000000000001</v>
      </c>
      <c r="X1170">
        <v>56039</v>
      </c>
      <c r="Z1170" s="202" t="s">
        <v>1557</v>
      </c>
      <c r="AA1170" t="s">
        <v>690</v>
      </c>
      <c r="AB1170">
        <v>29.1</v>
      </c>
      <c r="AC1170">
        <v>40293</v>
      </c>
      <c r="AG1170" s="202" t="s">
        <v>1379</v>
      </c>
      <c r="AH1170" t="s">
        <v>690</v>
      </c>
      <c r="AI1170">
        <v>19.100000000000001</v>
      </c>
      <c r="AJ1170">
        <v>56039</v>
      </c>
    </row>
    <row r="1171" spans="1:36" hidden="1">
      <c r="A1171" s="202" t="s">
        <v>4280</v>
      </c>
      <c r="B1171" t="s">
        <v>4281</v>
      </c>
      <c r="C1171">
        <v>48085</v>
      </c>
      <c r="D1171" t="s">
        <v>3923</v>
      </c>
      <c r="E1171">
        <v>3</v>
      </c>
      <c r="G1171">
        <v>52390</v>
      </c>
      <c r="H1171">
        <v>71012</v>
      </c>
      <c r="I1171">
        <v>98967</v>
      </c>
      <c r="J1171" t="s">
        <v>1986</v>
      </c>
      <c r="K1171">
        <v>8.6</v>
      </c>
      <c r="L1171" t="s">
        <v>1983</v>
      </c>
      <c r="O1171">
        <v>1.9</v>
      </c>
      <c r="P1171">
        <v>230428</v>
      </c>
      <c r="U1171" t="s">
        <v>1343</v>
      </c>
      <c r="V1171" t="s">
        <v>690</v>
      </c>
      <c r="W1171">
        <v>8.6999999999999993</v>
      </c>
      <c r="X1171">
        <v>58507</v>
      </c>
      <c r="Z1171" s="202" t="s">
        <v>1379</v>
      </c>
      <c r="AA1171" t="s">
        <v>690</v>
      </c>
      <c r="AB1171">
        <v>19.100000000000001</v>
      </c>
      <c r="AC1171">
        <v>56039</v>
      </c>
      <c r="AG1171" s="202" t="s">
        <v>1343</v>
      </c>
      <c r="AH1171" t="s">
        <v>690</v>
      </c>
      <c r="AI1171">
        <v>8.6999999999999993</v>
      </c>
      <c r="AJ1171">
        <v>58507</v>
      </c>
    </row>
    <row r="1172" spans="1:36" hidden="1">
      <c r="A1172" s="202" t="s">
        <v>4282</v>
      </c>
      <c r="B1172" t="s">
        <v>4283</v>
      </c>
      <c r="C1172">
        <v>48085</v>
      </c>
      <c r="D1172" t="s">
        <v>3923</v>
      </c>
      <c r="E1172">
        <v>3</v>
      </c>
      <c r="G1172">
        <v>52390</v>
      </c>
      <c r="H1172">
        <v>71012</v>
      </c>
      <c r="I1172">
        <v>98967</v>
      </c>
      <c r="J1172" t="s">
        <v>2000</v>
      </c>
      <c r="K1172">
        <v>8.6</v>
      </c>
      <c r="L1172" t="s">
        <v>1983</v>
      </c>
      <c r="O1172">
        <v>8.1999999999999993</v>
      </c>
      <c r="P1172">
        <v>69529</v>
      </c>
      <c r="U1172" t="s">
        <v>1495</v>
      </c>
      <c r="V1172" t="s">
        <v>690</v>
      </c>
      <c r="W1172">
        <v>22.9</v>
      </c>
      <c r="X1172">
        <v>45341</v>
      </c>
      <c r="Z1172" s="202" t="s">
        <v>1343</v>
      </c>
      <c r="AA1172" t="s">
        <v>690</v>
      </c>
      <c r="AB1172">
        <v>8.6999999999999993</v>
      </c>
      <c r="AC1172">
        <v>58507</v>
      </c>
      <c r="AG1172" s="202" t="s">
        <v>1495</v>
      </c>
      <c r="AH1172" t="s">
        <v>690</v>
      </c>
      <c r="AI1172">
        <v>22.9</v>
      </c>
      <c r="AJ1172">
        <v>45341</v>
      </c>
    </row>
    <row r="1173" spans="1:36" hidden="1">
      <c r="A1173" s="202" t="s">
        <v>4284</v>
      </c>
      <c r="B1173" t="s">
        <v>4285</v>
      </c>
      <c r="C1173">
        <v>48085</v>
      </c>
      <c r="D1173" t="s">
        <v>3923</v>
      </c>
      <c r="E1173">
        <v>3</v>
      </c>
      <c r="G1173">
        <v>52390</v>
      </c>
      <c r="H1173">
        <v>71012</v>
      </c>
      <c r="I1173">
        <v>98967</v>
      </c>
      <c r="J1173" t="s">
        <v>1982</v>
      </c>
      <c r="K1173">
        <v>8.6</v>
      </c>
      <c r="L1173" t="s">
        <v>1990</v>
      </c>
      <c r="O1173">
        <v>22.3</v>
      </c>
      <c r="P1173">
        <v>84359</v>
      </c>
      <c r="U1173" t="s">
        <v>998</v>
      </c>
      <c r="V1173" t="s">
        <v>690</v>
      </c>
      <c r="W1173">
        <v>17.5</v>
      </c>
      <c r="X1173">
        <v>84502</v>
      </c>
      <c r="Z1173" s="202" t="s">
        <v>1495</v>
      </c>
      <c r="AA1173" t="s">
        <v>690</v>
      </c>
      <c r="AB1173">
        <v>22.9</v>
      </c>
      <c r="AC1173">
        <v>45341</v>
      </c>
      <c r="AG1173" s="202" t="s">
        <v>998</v>
      </c>
      <c r="AH1173" t="s">
        <v>690</v>
      </c>
      <c r="AI1173">
        <v>17.5</v>
      </c>
      <c r="AJ1173">
        <v>84502</v>
      </c>
    </row>
    <row r="1174" spans="1:36" hidden="1">
      <c r="A1174" s="202" t="s">
        <v>4286</v>
      </c>
      <c r="B1174" t="s">
        <v>4287</v>
      </c>
      <c r="C1174">
        <v>48085</v>
      </c>
      <c r="D1174" t="s">
        <v>3923</v>
      </c>
      <c r="E1174">
        <v>3</v>
      </c>
      <c r="G1174">
        <v>52390</v>
      </c>
      <c r="H1174">
        <v>71012</v>
      </c>
      <c r="I1174">
        <v>98967</v>
      </c>
      <c r="J1174" t="s">
        <v>1982</v>
      </c>
      <c r="K1174">
        <v>8.6</v>
      </c>
      <c r="L1174" t="s">
        <v>1983</v>
      </c>
      <c r="O1174">
        <v>6.8</v>
      </c>
      <c r="P1174">
        <v>86648</v>
      </c>
      <c r="U1174" t="s">
        <v>1048</v>
      </c>
      <c r="V1174" t="s">
        <v>690</v>
      </c>
      <c r="W1174">
        <v>41.3</v>
      </c>
      <c r="X1174">
        <v>70598</v>
      </c>
      <c r="Z1174" s="202" t="s">
        <v>998</v>
      </c>
      <c r="AA1174" t="s">
        <v>690</v>
      </c>
      <c r="AB1174">
        <v>17.5</v>
      </c>
      <c r="AC1174">
        <v>84502</v>
      </c>
      <c r="AG1174" s="202" t="s">
        <v>1048</v>
      </c>
      <c r="AH1174" t="s">
        <v>690</v>
      </c>
      <c r="AI1174">
        <v>41.3</v>
      </c>
      <c r="AJ1174">
        <v>70598</v>
      </c>
    </row>
    <row r="1175" spans="1:36" hidden="1">
      <c r="A1175" s="202" t="s">
        <v>4288</v>
      </c>
      <c r="B1175" t="s">
        <v>4289</v>
      </c>
      <c r="C1175">
        <v>48085</v>
      </c>
      <c r="D1175" t="s">
        <v>3923</v>
      </c>
      <c r="E1175">
        <v>3</v>
      </c>
      <c r="G1175">
        <v>52390</v>
      </c>
      <c r="H1175">
        <v>71012</v>
      </c>
      <c r="I1175">
        <v>98967</v>
      </c>
      <c r="J1175" t="s">
        <v>2000</v>
      </c>
      <c r="K1175">
        <v>8.6</v>
      </c>
      <c r="L1175" t="s">
        <v>1983</v>
      </c>
      <c r="O1175">
        <v>17.399999999999999</v>
      </c>
      <c r="P1175">
        <v>60583</v>
      </c>
      <c r="U1175" t="s">
        <v>831</v>
      </c>
      <c r="V1175" t="s">
        <v>690</v>
      </c>
      <c r="W1175">
        <v>6.9</v>
      </c>
      <c r="X1175">
        <v>112875</v>
      </c>
      <c r="Z1175" s="202" t="s">
        <v>1048</v>
      </c>
      <c r="AA1175" t="s">
        <v>690</v>
      </c>
      <c r="AB1175">
        <v>41.3</v>
      </c>
      <c r="AC1175">
        <v>70598</v>
      </c>
      <c r="AG1175" s="202" t="s">
        <v>831</v>
      </c>
      <c r="AH1175" t="s">
        <v>690</v>
      </c>
      <c r="AI1175">
        <v>6.9</v>
      </c>
      <c r="AJ1175">
        <v>112875</v>
      </c>
    </row>
    <row r="1176" spans="1:36" hidden="1">
      <c r="A1176" s="202" t="s">
        <v>4290</v>
      </c>
      <c r="B1176" t="s">
        <v>4291</v>
      </c>
      <c r="C1176">
        <v>48085</v>
      </c>
      <c r="D1176" t="s">
        <v>3923</v>
      </c>
      <c r="E1176">
        <v>3</v>
      </c>
      <c r="G1176">
        <v>52390</v>
      </c>
      <c r="H1176">
        <v>71012</v>
      </c>
      <c r="I1176">
        <v>98967</v>
      </c>
      <c r="J1176" t="s">
        <v>1986</v>
      </c>
      <c r="K1176">
        <v>8.6</v>
      </c>
      <c r="L1176" t="s">
        <v>1983</v>
      </c>
      <c r="O1176">
        <v>8.1999999999999993</v>
      </c>
      <c r="P1176">
        <v>133258</v>
      </c>
      <c r="U1176" t="s">
        <v>1658</v>
      </c>
      <c r="V1176" t="s">
        <v>690</v>
      </c>
      <c r="W1176">
        <v>21.4</v>
      </c>
      <c r="X1176">
        <v>41015</v>
      </c>
      <c r="Z1176" s="202" t="s">
        <v>831</v>
      </c>
      <c r="AA1176" t="s">
        <v>690</v>
      </c>
      <c r="AB1176">
        <v>6.9</v>
      </c>
      <c r="AC1176">
        <v>112875</v>
      </c>
      <c r="AG1176" s="202" t="s">
        <v>1658</v>
      </c>
      <c r="AH1176" t="s">
        <v>690</v>
      </c>
      <c r="AI1176">
        <v>21.4</v>
      </c>
      <c r="AJ1176">
        <v>41015</v>
      </c>
    </row>
    <row r="1177" spans="1:36" hidden="1">
      <c r="A1177" s="202" t="s">
        <v>4292</v>
      </c>
      <c r="B1177" t="s">
        <v>4293</v>
      </c>
      <c r="C1177">
        <v>48085</v>
      </c>
      <c r="D1177" t="s">
        <v>3923</v>
      </c>
      <c r="E1177">
        <v>3</v>
      </c>
      <c r="G1177">
        <v>52390</v>
      </c>
      <c r="H1177">
        <v>71012</v>
      </c>
      <c r="I1177">
        <v>98967</v>
      </c>
      <c r="J1177" t="s">
        <v>1982</v>
      </c>
      <c r="K1177">
        <v>8.6</v>
      </c>
      <c r="L1177" t="s">
        <v>1983</v>
      </c>
      <c r="O1177">
        <v>5.3</v>
      </c>
      <c r="P1177">
        <v>71750</v>
      </c>
      <c r="U1177" t="s">
        <v>1475</v>
      </c>
      <c r="V1177" t="s">
        <v>690</v>
      </c>
      <c r="W1177">
        <v>34.200000000000003</v>
      </c>
      <c r="X1177">
        <v>41615</v>
      </c>
      <c r="Z1177" s="202" t="s">
        <v>1658</v>
      </c>
      <c r="AA1177" t="s">
        <v>690</v>
      </c>
      <c r="AB1177">
        <v>21.4</v>
      </c>
      <c r="AC1177">
        <v>41015</v>
      </c>
      <c r="AG1177" s="202" t="s">
        <v>1475</v>
      </c>
      <c r="AH1177" t="s">
        <v>690</v>
      </c>
      <c r="AI1177">
        <v>34.200000000000003</v>
      </c>
      <c r="AJ1177">
        <v>41615</v>
      </c>
    </row>
    <row r="1178" spans="1:36" hidden="1">
      <c r="A1178" s="202" t="s">
        <v>4294</v>
      </c>
      <c r="B1178" t="s">
        <v>4295</v>
      </c>
      <c r="C1178">
        <v>48085</v>
      </c>
      <c r="D1178" t="s">
        <v>3923</v>
      </c>
      <c r="E1178">
        <v>3</v>
      </c>
      <c r="G1178">
        <v>52390</v>
      </c>
      <c r="H1178">
        <v>71012</v>
      </c>
      <c r="I1178">
        <v>98967</v>
      </c>
      <c r="J1178" t="s">
        <v>2000</v>
      </c>
      <c r="K1178">
        <v>8.6</v>
      </c>
      <c r="L1178" t="s">
        <v>1983</v>
      </c>
      <c r="O1178">
        <v>14.2</v>
      </c>
      <c r="P1178">
        <v>60716</v>
      </c>
      <c r="U1178" t="s">
        <v>1562</v>
      </c>
      <c r="V1178" t="s">
        <v>690</v>
      </c>
      <c r="W1178">
        <v>23.6</v>
      </c>
      <c r="X1178">
        <v>46532</v>
      </c>
      <c r="Z1178" s="202" t="s">
        <v>1475</v>
      </c>
      <c r="AA1178" t="s">
        <v>690</v>
      </c>
      <c r="AB1178">
        <v>34.200000000000003</v>
      </c>
      <c r="AC1178">
        <v>41615</v>
      </c>
      <c r="AG1178" s="202" t="s">
        <v>1562</v>
      </c>
      <c r="AH1178" t="s">
        <v>690</v>
      </c>
      <c r="AI1178">
        <v>23.6</v>
      </c>
      <c r="AJ1178">
        <v>46532</v>
      </c>
    </row>
    <row r="1179" spans="1:36" hidden="1">
      <c r="A1179" s="202" t="s">
        <v>4296</v>
      </c>
      <c r="B1179" t="s">
        <v>4297</v>
      </c>
      <c r="C1179">
        <v>48085</v>
      </c>
      <c r="D1179" t="s">
        <v>3923</v>
      </c>
      <c r="E1179">
        <v>3</v>
      </c>
      <c r="G1179">
        <v>52390</v>
      </c>
      <c r="H1179">
        <v>71012</v>
      </c>
      <c r="I1179">
        <v>98967</v>
      </c>
      <c r="J1179" t="s">
        <v>1986</v>
      </c>
      <c r="K1179">
        <v>8.6</v>
      </c>
      <c r="L1179" t="s">
        <v>1983</v>
      </c>
      <c r="O1179">
        <v>8.3000000000000007</v>
      </c>
      <c r="P1179">
        <v>122841</v>
      </c>
      <c r="U1179" t="s">
        <v>1608</v>
      </c>
      <c r="V1179" t="s">
        <v>690</v>
      </c>
      <c r="W1179">
        <v>24.4</v>
      </c>
      <c r="X1179">
        <v>32460</v>
      </c>
      <c r="Z1179" s="202" t="s">
        <v>1562</v>
      </c>
      <c r="AA1179" t="s">
        <v>690</v>
      </c>
      <c r="AB1179">
        <v>23.6</v>
      </c>
      <c r="AC1179">
        <v>46532</v>
      </c>
      <c r="AG1179" s="202" t="s">
        <v>1608</v>
      </c>
      <c r="AH1179" t="s">
        <v>690</v>
      </c>
      <c r="AI1179">
        <v>24.4</v>
      </c>
      <c r="AJ1179">
        <v>32460</v>
      </c>
    </row>
    <row r="1180" spans="1:36" hidden="1">
      <c r="A1180" s="202" t="s">
        <v>4298</v>
      </c>
      <c r="B1180" t="s">
        <v>4299</v>
      </c>
      <c r="C1180">
        <v>48085</v>
      </c>
      <c r="D1180" t="s">
        <v>3923</v>
      </c>
      <c r="E1180">
        <v>3</v>
      </c>
      <c r="G1180">
        <v>52390</v>
      </c>
      <c r="H1180">
        <v>71012</v>
      </c>
      <c r="I1180">
        <v>98967</v>
      </c>
      <c r="J1180" t="s">
        <v>1982</v>
      </c>
      <c r="K1180">
        <v>8.6</v>
      </c>
      <c r="L1180" t="s">
        <v>1983</v>
      </c>
      <c r="O1180">
        <v>8.1</v>
      </c>
      <c r="P1180">
        <v>77011</v>
      </c>
      <c r="U1180" t="s">
        <v>1460</v>
      </c>
      <c r="V1180" t="s">
        <v>690</v>
      </c>
      <c r="W1180">
        <v>32.299999999999997</v>
      </c>
      <c r="X1180">
        <v>35794</v>
      </c>
      <c r="Z1180" s="202" t="s">
        <v>1608</v>
      </c>
      <c r="AA1180" t="s">
        <v>690</v>
      </c>
      <c r="AB1180">
        <v>24.4</v>
      </c>
      <c r="AC1180">
        <v>32460</v>
      </c>
      <c r="AG1180" s="202" t="s">
        <v>1460</v>
      </c>
      <c r="AH1180" t="s">
        <v>690</v>
      </c>
      <c r="AI1180">
        <v>32.299999999999997</v>
      </c>
      <c r="AJ1180">
        <v>35794</v>
      </c>
    </row>
    <row r="1181" spans="1:36" hidden="1">
      <c r="A1181" s="202" t="s">
        <v>4300</v>
      </c>
      <c r="B1181" t="s">
        <v>4301</v>
      </c>
      <c r="C1181">
        <v>48085</v>
      </c>
      <c r="D1181" t="s">
        <v>3923</v>
      </c>
      <c r="E1181">
        <v>3</v>
      </c>
      <c r="G1181">
        <v>52390</v>
      </c>
      <c r="H1181">
        <v>71012</v>
      </c>
      <c r="I1181">
        <v>98967</v>
      </c>
      <c r="J1181" t="s">
        <v>1993</v>
      </c>
      <c r="K1181">
        <v>8.6</v>
      </c>
      <c r="L1181" t="s">
        <v>1990</v>
      </c>
      <c r="O1181">
        <v>35.299999999999997</v>
      </c>
      <c r="P1181">
        <v>33222</v>
      </c>
      <c r="U1181" t="s">
        <v>1469</v>
      </c>
      <c r="V1181" t="s">
        <v>690</v>
      </c>
      <c r="W1181">
        <v>20.3</v>
      </c>
      <c r="X1181">
        <v>46127</v>
      </c>
      <c r="Z1181" s="202" t="s">
        <v>1460</v>
      </c>
      <c r="AA1181" t="s">
        <v>690</v>
      </c>
      <c r="AB1181">
        <v>32.299999999999997</v>
      </c>
      <c r="AC1181">
        <v>35794</v>
      </c>
      <c r="AG1181" s="202" t="s">
        <v>1469</v>
      </c>
      <c r="AH1181" t="s">
        <v>690</v>
      </c>
      <c r="AI1181">
        <v>20.3</v>
      </c>
      <c r="AJ1181">
        <v>46127</v>
      </c>
    </row>
    <row r="1182" spans="1:36" hidden="1">
      <c r="A1182" s="202" t="s">
        <v>4302</v>
      </c>
      <c r="B1182" t="s">
        <v>4303</v>
      </c>
      <c r="C1182">
        <v>48085</v>
      </c>
      <c r="D1182" t="s">
        <v>3923</v>
      </c>
      <c r="E1182">
        <v>3</v>
      </c>
      <c r="G1182">
        <v>52390</v>
      </c>
      <c r="H1182">
        <v>71012</v>
      </c>
      <c r="I1182">
        <v>98967</v>
      </c>
      <c r="J1182" t="s">
        <v>1986</v>
      </c>
      <c r="K1182">
        <v>8.6</v>
      </c>
      <c r="L1182" t="s">
        <v>1983</v>
      </c>
      <c r="O1182">
        <v>2.1</v>
      </c>
      <c r="P1182">
        <v>102908</v>
      </c>
      <c r="U1182" t="s">
        <v>1605</v>
      </c>
      <c r="V1182" t="s">
        <v>690</v>
      </c>
      <c r="W1182">
        <v>30.8</v>
      </c>
      <c r="X1182">
        <v>33097</v>
      </c>
      <c r="Z1182" s="202" t="s">
        <v>1469</v>
      </c>
      <c r="AA1182" t="s">
        <v>690</v>
      </c>
      <c r="AB1182">
        <v>20.3</v>
      </c>
      <c r="AC1182">
        <v>46127</v>
      </c>
      <c r="AG1182" s="202" t="s">
        <v>1605</v>
      </c>
      <c r="AH1182" t="s">
        <v>690</v>
      </c>
      <c r="AI1182">
        <v>30.8</v>
      </c>
      <c r="AJ1182">
        <v>33097</v>
      </c>
    </row>
    <row r="1183" spans="1:36" hidden="1">
      <c r="A1183" s="202" t="s">
        <v>4304</v>
      </c>
      <c r="B1183" t="s">
        <v>4305</v>
      </c>
      <c r="C1183">
        <v>48085</v>
      </c>
      <c r="D1183" t="s">
        <v>3923</v>
      </c>
      <c r="E1183">
        <v>3</v>
      </c>
      <c r="G1183">
        <v>52390</v>
      </c>
      <c r="H1183">
        <v>71012</v>
      </c>
      <c r="I1183">
        <v>98967</v>
      </c>
      <c r="J1183" t="s">
        <v>1993</v>
      </c>
      <c r="K1183">
        <v>8.6</v>
      </c>
      <c r="L1183" t="s">
        <v>1983</v>
      </c>
      <c r="O1183">
        <v>10.8</v>
      </c>
      <c r="P1183">
        <v>43695</v>
      </c>
      <c r="U1183" t="s">
        <v>1489</v>
      </c>
      <c r="V1183" t="s">
        <v>690</v>
      </c>
      <c r="W1183">
        <v>28</v>
      </c>
      <c r="X1183">
        <v>36234</v>
      </c>
      <c r="Z1183" s="202" t="s">
        <v>1605</v>
      </c>
      <c r="AA1183" t="s">
        <v>690</v>
      </c>
      <c r="AB1183">
        <v>30.8</v>
      </c>
      <c r="AC1183">
        <v>33097</v>
      </c>
      <c r="AG1183" s="202" t="s">
        <v>1489</v>
      </c>
      <c r="AH1183" t="s">
        <v>690</v>
      </c>
      <c r="AI1183">
        <v>28</v>
      </c>
      <c r="AJ1183">
        <v>36234</v>
      </c>
    </row>
    <row r="1184" spans="1:36" hidden="1">
      <c r="A1184" s="202" t="s">
        <v>4306</v>
      </c>
      <c r="B1184" t="s">
        <v>4307</v>
      </c>
      <c r="C1184">
        <v>48085</v>
      </c>
      <c r="D1184" t="s">
        <v>3923</v>
      </c>
      <c r="E1184">
        <v>3</v>
      </c>
      <c r="G1184">
        <v>52390</v>
      </c>
      <c r="H1184">
        <v>71012</v>
      </c>
      <c r="I1184">
        <v>98967</v>
      </c>
      <c r="J1184" t="s">
        <v>1993</v>
      </c>
      <c r="K1184">
        <v>8.6</v>
      </c>
      <c r="L1184" t="s">
        <v>1983</v>
      </c>
      <c r="O1184">
        <v>10.199999999999999</v>
      </c>
      <c r="P1184">
        <v>44932</v>
      </c>
      <c r="U1184" t="s">
        <v>1467</v>
      </c>
      <c r="V1184" t="s">
        <v>690</v>
      </c>
      <c r="W1184">
        <v>19.3</v>
      </c>
      <c r="X1184">
        <v>45299</v>
      </c>
      <c r="Z1184" s="202" t="s">
        <v>1489</v>
      </c>
      <c r="AA1184" t="s">
        <v>690</v>
      </c>
      <c r="AB1184">
        <v>28</v>
      </c>
      <c r="AC1184">
        <v>36234</v>
      </c>
      <c r="AG1184" s="202" t="s">
        <v>1467</v>
      </c>
      <c r="AH1184" t="s">
        <v>690</v>
      </c>
      <c r="AI1184">
        <v>19.3</v>
      </c>
      <c r="AJ1184">
        <v>45299</v>
      </c>
    </row>
    <row r="1185" spans="1:36" hidden="1">
      <c r="A1185" s="202" t="s">
        <v>4308</v>
      </c>
      <c r="B1185" t="s">
        <v>4309</v>
      </c>
      <c r="C1185">
        <v>48085</v>
      </c>
      <c r="D1185" t="s">
        <v>3923</v>
      </c>
      <c r="E1185">
        <v>3</v>
      </c>
      <c r="G1185">
        <v>52390</v>
      </c>
      <c r="H1185">
        <v>71012</v>
      </c>
      <c r="I1185">
        <v>98967</v>
      </c>
      <c r="J1185" t="s">
        <v>2000</v>
      </c>
      <c r="K1185">
        <v>8.6</v>
      </c>
      <c r="L1185" t="s">
        <v>1983</v>
      </c>
      <c r="O1185">
        <v>18</v>
      </c>
      <c r="P1185">
        <v>52993</v>
      </c>
      <c r="U1185" t="s">
        <v>1573</v>
      </c>
      <c r="V1185" t="s">
        <v>690</v>
      </c>
      <c r="W1185">
        <v>21.1</v>
      </c>
      <c r="X1185">
        <v>38668</v>
      </c>
      <c r="Z1185" s="202" t="s">
        <v>1467</v>
      </c>
      <c r="AA1185" t="s">
        <v>690</v>
      </c>
      <c r="AB1185">
        <v>19.3</v>
      </c>
      <c r="AC1185">
        <v>45299</v>
      </c>
      <c r="AG1185" s="202" t="s">
        <v>1573</v>
      </c>
      <c r="AH1185" t="s">
        <v>690</v>
      </c>
      <c r="AI1185">
        <v>21.1</v>
      </c>
      <c r="AJ1185">
        <v>38668</v>
      </c>
    </row>
    <row r="1186" spans="1:36" hidden="1">
      <c r="A1186" s="202" t="s">
        <v>4310</v>
      </c>
      <c r="B1186" t="s">
        <v>4311</v>
      </c>
      <c r="C1186">
        <v>48085</v>
      </c>
      <c r="D1186" t="s">
        <v>3923</v>
      </c>
      <c r="E1186">
        <v>3</v>
      </c>
      <c r="G1186">
        <v>52390</v>
      </c>
      <c r="H1186">
        <v>71012</v>
      </c>
      <c r="I1186">
        <v>98967</v>
      </c>
      <c r="J1186" t="s">
        <v>1982</v>
      </c>
      <c r="K1186">
        <v>8.6</v>
      </c>
      <c r="L1186" t="s">
        <v>1983</v>
      </c>
      <c r="O1186">
        <v>19.5</v>
      </c>
      <c r="P1186">
        <v>72222</v>
      </c>
      <c r="U1186" t="s">
        <v>1328</v>
      </c>
      <c r="V1186" t="s">
        <v>690</v>
      </c>
      <c r="W1186">
        <v>31.8</v>
      </c>
      <c r="X1186">
        <v>44640</v>
      </c>
      <c r="Z1186" s="202" t="s">
        <v>1573</v>
      </c>
      <c r="AA1186" t="s">
        <v>690</v>
      </c>
      <c r="AB1186">
        <v>21.1</v>
      </c>
      <c r="AC1186">
        <v>38668</v>
      </c>
      <c r="AG1186" s="202" t="s">
        <v>1328</v>
      </c>
      <c r="AH1186" t="s">
        <v>690</v>
      </c>
      <c r="AI1186">
        <v>31.8</v>
      </c>
      <c r="AJ1186">
        <v>44640</v>
      </c>
    </row>
    <row r="1187" spans="1:36" hidden="1">
      <c r="A1187" s="202" t="s">
        <v>4312</v>
      </c>
      <c r="B1187" t="s">
        <v>4313</v>
      </c>
      <c r="C1187">
        <v>48085</v>
      </c>
      <c r="D1187" t="s">
        <v>3923</v>
      </c>
      <c r="E1187">
        <v>3</v>
      </c>
      <c r="G1187">
        <v>52390</v>
      </c>
      <c r="H1187">
        <v>71012</v>
      </c>
      <c r="I1187">
        <v>98967</v>
      </c>
      <c r="J1187" t="s">
        <v>2000</v>
      </c>
      <c r="K1187">
        <v>8.6</v>
      </c>
      <c r="L1187" t="s">
        <v>1983</v>
      </c>
      <c r="O1187">
        <v>6.1</v>
      </c>
      <c r="P1187">
        <v>70301</v>
      </c>
      <c r="U1187" t="s">
        <v>1243</v>
      </c>
      <c r="V1187" t="s">
        <v>690</v>
      </c>
      <c r="W1187">
        <v>12.6</v>
      </c>
      <c r="X1187">
        <v>44301</v>
      </c>
      <c r="Z1187" s="202" t="s">
        <v>1328</v>
      </c>
      <c r="AA1187" t="s">
        <v>690</v>
      </c>
      <c r="AB1187">
        <v>31.8</v>
      </c>
      <c r="AC1187">
        <v>44640</v>
      </c>
      <c r="AG1187" s="202" t="s">
        <v>1243</v>
      </c>
      <c r="AH1187" t="s">
        <v>690</v>
      </c>
      <c r="AI1187">
        <v>12.6</v>
      </c>
      <c r="AJ1187">
        <v>44301</v>
      </c>
    </row>
    <row r="1188" spans="1:36" hidden="1">
      <c r="A1188" s="202" t="s">
        <v>4314</v>
      </c>
      <c r="B1188" t="s">
        <v>4315</v>
      </c>
      <c r="C1188">
        <v>48085</v>
      </c>
      <c r="D1188" t="s">
        <v>3923</v>
      </c>
      <c r="E1188">
        <v>3</v>
      </c>
      <c r="G1188">
        <v>52390</v>
      </c>
      <c r="H1188">
        <v>71012</v>
      </c>
      <c r="I1188">
        <v>98967</v>
      </c>
      <c r="J1188" t="s">
        <v>1982</v>
      </c>
      <c r="K1188">
        <v>8.6</v>
      </c>
      <c r="L1188" t="s">
        <v>1983</v>
      </c>
      <c r="O1188">
        <v>11.8</v>
      </c>
      <c r="P1188">
        <v>97350</v>
      </c>
      <c r="U1188" t="s">
        <v>1548</v>
      </c>
      <c r="V1188" t="s">
        <v>690</v>
      </c>
      <c r="W1188">
        <v>27.8</v>
      </c>
      <c r="X1188">
        <v>35313</v>
      </c>
      <c r="Z1188" s="202" t="s">
        <v>1243</v>
      </c>
      <c r="AA1188" t="s">
        <v>690</v>
      </c>
      <c r="AB1188">
        <v>12.6</v>
      </c>
      <c r="AC1188">
        <v>44301</v>
      </c>
      <c r="AG1188" s="202" t="s">
        <v>1548</v>
      </c>
      <c r="AH1188" t="s">
        <v>690</v>
      </c>
      <c r="AI1188">
        <v>27.8</v>
      </c>
      <c r="AJ1188">
        <v>35313</v>
      </c>
    </row>
    <row r="1189" spans="1:36" hidden="1">
      <c r="A1189" s="202" t="s">
        <v>4316</v>
      </c>
      <c r="B1189" t="s">
        <v>4317</v>
      </c>
      <c r="C1189">
        <v>48085</v>
      </c>
      <c r="D1189" t="s">
        <v>3923</v>
      </c>
      <c r="E1189">
        <v>3</v>
      </c>
      <c r="G1189">
        <v>52390</v>
      </c>
      <c r="H1189">
        <v>71012</v>
      </c>
      <c r="I1189">
        <v>98967</v>
      </c>
      <c r="J1189" t="s">
        <v>2000</v>
      </c>
      <c r="K1189">
        <v>8.6</v>
      </c>
      <c r="L1189" t="s">
        <v>1990</v>
      </c>
      <c r="O1189">
        <v>26.6</v>
      </c>
      <c r="P1189">
        <v>62843</v>
      </c>
      <c r="U1189" t="s">
        <v>1382</v>
      </c>
      <c r="V1189" t="s">
        <v>690</v>
      </c>
      <c r="W1189">
        <v>16.100000000000001</v>
      </c>
      <c r="X1189">
        <v>53119</v>
      </c>
      <c r="Z1189" s="202" t="s">
        <v>1548</v>
      </c>
      <c r="AA1189" t="s">
        <v>690</v>
      </c>
      <c r="AB1189">
        <v>27.8</v>
      </c>
      <c r="AC1189">
        <v>35313</v>
      </c>
      <c r="AG1189" s="202" t="s">
        <v>1382</v>
      </c>
      <c r="AH1189" t="s">
        <v>690</v>
      </c>
      <c r="AI1189">
        <v>16.100000000000001</v>
      </c>
      <c r="AJ1189">
        <v>53119</v>
      </c>
    </row>
    <row r="1190" spans="1:36" hidden="1">
      <c r="A1190" s="202" t="s">
        <v>4318</v>
      </c>
      <c r="B1190" t="s">
        <v>4319</v>
      </c>
      <c r="C1190">
        <v>48085</v>
      </c>
      <c r="D1190" t="s">
        <v>3923</v>
      </c>
      <c r="E1190">
        <v>3</v>
      </c>
      <c r="G1190">
        <v>52390</v>
      </c>
      <c r="H1190">
        <v>71012</v>
      </c>
      <c r="I1190">
        <v>98967</v>
      </c>
      <c r="J1190" t="s">
        <v>2000</v>
      </c>
      <c r="K1190">
        <v>8.6</v>
      </c>
      <c r="L1190" t="s">
        <v>1990</v>
      </c>
      <c r="O1190">
        <v>42.2</v>
      </c>
      <c r="P1190">
        <v>70931</v>
      </c>
      <c r="U1190" t="s">
        <v>1514</v>
      </c>
      <c r="V1190" t="s">
        <v>690</v>
      </c>
      <c r="W1190">
        <v>29.6</v>
      </c>
      <c r="X1190">
        <v>40203</v>
      </c>
      <c r="Z1190" s="202" t="s">
        <v>1382</v>
      </c>
      <c r="AA1190" t="s">
        <v>690</v>
      </c>
      <c r="AB1190">
        <v>16.100000000000001</v>
      </c>
      <c r="AC1190">
        <v>53119</v>
      </c>
      <c r="AG1190" s="202" t="s">
        <v>1514</v>
      </c>
      <c r="AH1190" t="s">
        <v>690</v>
      </c>
      <c r="AI1190">
        <v>29.6</v>
      </c>
      <c r="AJ1190">
        <v>40203</v>
      </c>
    </row>
    <row r="1191" spans="1:36" hidden="1">
      <c r="A1191" s="202" t="s">
        <v>4320</v>
      </c>
      <c r="B1191" t="s">
        <v>4321</v>
      </c>
      <c r="C1191">
        <v>48085</v>
      </c>
      <c r="D1191" t="s">
        <v>3923</v>
      </c>
      <c r="E1191">
        <v>3</v>
      </c>
      <c r="G1191">
        <v>52390</v>
      </c>
      <c r="H1191">
        <v>71012</v>
      </c>
      <c r="I1191">
        <v>98967</v>
      </c>
      <c r="J1191" t="s">
        <v>2000</v>
      </c>
      <c r="K1191">
        <v>8.6</v>
      </c>
      <c r="L1191" t="s">
        <v>1983</v>
      </c>
      <c r="O1191">
        <v>13.5</v>
      </c>
      <c r="P1191">
        <v>68185</v>
      </c>
      <c r="U1191" t="s">
        <v>1623</v>
      </c>
      <c r="V1191" t="s">
        <v>690</v>
      </c>
      <c r="W1191">
        <v>45.2</v>
      </c>
      <c r="X1191">
        <v>29612</v>
      </c>
      <c r="Z1191" s="202" t="s">
        <v>1514</v>
      </c>
      <c r="AA1191" t="s">
        <v>690</v>
      </c>
      <c r="AB1191">
        <v>29.6</v>
      </c>
      <c r="AC1191">
        <v>40203</v>
      </c>
      <c r="AG1191" s="202" t="s">
        <v>1623</v>
      </c>
      <c r="AH1191" t="s">
        <v>690</v>
      </c>
      <c r="AI1191">
        <v>45.2</v>
      </c>
      <c r="AJ1191">
        <v>29612</v>
      </c>
    </row>
    <row r="1192" spans="1:36" hidden="1">
      <c r="A1192" s="202" t="s">
        <v>4322</v>
      </c>
      <c r="B1192" t="s">
        <v>4323</v>
      </c>
      <c r="C1192">
        <v>48085</v>
      </c>
      <c r="D1192" t="s">
        <v>3923</v>
      </c>
      <c r="E1192">
        <v>3</v>
      </c>
      <c r="G1192">
        <v>52390</v>
      </c>
      <c r="H1192">
        <v>71012</v>
      </c>
      <c r="I1192">
        <v>98967</v>
      </c>
      <c r="J1192" t="s">
        <v>2000</v>
      </c>
      <c r="K1192">
        <v>8.6</v>
      </c>
      <c r="L1192" t="s">
        <v>1983</v>
      </c>
      <c r="O1192">
        <v>0.9</v>
      </c>
      <c r="P1192">
        <v>70227</v>
      </c>
      <c r="U1192" t="s">
        <v>1566</v>
      </c>
      <c r="V1192" t="s">
        <v>690</v>
      </c>
      <c r="W1192">
        <v>36.1</v>
      </c>
      <c r="X1192">
        <v>35757</v>
      </c>
      <c r="Z1192" s="202" t="s">
        <v>1623</v>
      </c>
      <c r="AA1192" t="s">
        <v>690</v>
      </c>
      <c r="AB1192">
        <v>45.2</v>
      </c>
      <c r="AC1192">
        <v>29612</v>
      </c>
      <c r="AG1192" s="202" t="s">
        <v>1566</v>
      </c>
      <c r="AH1192" t="s">
        <v>690</v>
      </c>
      <c r="AI1192">
        <v>36.1</v>
      </c>
      <c r="AJ1192">
        <v>35757</v>
      </c>
    </row>
    <row r="1193" spans="1:36" hidden="1">
      <c r="A1193" s="202" t="s">
        <v>4324</v>
      </c>
      <c r="B1193" t="s">
        <v>4325</v>
      </c>
      <c r="C1193">
        <v>48085</v>
      </c>
      <c r="D1193" t="s">
        <v>3923</v>
      </c>
      <c r="E1193">
        <v>3</v>
      </c>
      <c r="G1193">
        <v>52390</v>
      </c>
      <c r="H1193">
        <v>71012</v>
      </c>
      <c r="I1193">
        <v>98967</v>
      </c>
      <c r="J1193" t="s">
        <v>1993</v>
      </c>
      <c r="K1193">
        <v>8.6</v>
      </c>
      <c r="L1193" t="s">
        <v>1990</v>
      </c>
      <c r="O1193">
        <v>82.7</v>
      </c>
      <c r="P1193">
        <v>11250</v>
      </c>
      <c r="U1193" t="s">
        <v>1787</v>
      </c>
      <c r="V1193" t="s">
        <v>690</v>
      </c>
      <c r="W1193">
        <v>61.3</v>
      </c>
      <c r="X1193">
        <v>25551</v>
      </c>
      <c r="Z1193" s="202" t="s">
        <v>1566</v>
      </c>
      <c r="AA1193" t="s">
        <v>690</v>
      </c>
      <c r="AB1193">
        <v>36.1</v>
      </c>
      <c r="AC1193">
        <v>35757</v>
      </c>
      <c r="AG1193" s="202" t="s">
        <v>1787</v>
      </c>
      <c r="AH1193" t="s">
        <v>690</v>
      </c>
      <c r="AI1193">
        <v>61.3</v>
      </c>
      <c r="AJ1193">
        <v>25551</v>
      </c>
    </row>
    <row r="1194" spans="1:36" hidden="1">
      <c r="A1194" s="202" t="s">
        <v>4326</v>
      </c>
      <c r="B1194" t="s">
        <v>4327</v>
      </c>
      <c r="C1194">
        <v>48085</v>
      </c>
      <c r="D1194" t="s">
        <v>3923</v>
      </c>
      <c r="E1194">
        <v>3</v>
      </c>
      <c r="G1194">
        <v>52390</v>
      </c>
      <c r="H1194">
        <v>71012</v>
      </c>
      <c r="I1194">
        <v>98967</v>
      </c>
      <c r="J1194" t="s">
        <v>1986</v>
      </c>
      <c r="K1194">
        <v>8.6</v>
      </c>
      <c r="L1194" t="s">
        <v>1983</v>
      </c>
      <c r="O1194">
        <v>9.3000000000000007</v>
      </c>
      <c r="P1194">
        <v>106359</v>
      </c>
      <c r="U1194" t="s">
        <v>1552</v>
      </c>
      <c r="V1194" t="s">
        <v>690</v>
      </c>
      <c r="W1194">
        <v>30</v>
      </c>
      <c r="X1194">
        <v>36713</v>
      </c>
      <c r="Z1194" s="202" t="s">
        <v>1787</v>
      </c>
      <c r="AA1194" t="s">
        <v>690</v>
      </c>
      <c r="AB1194">
        <v>61.3</v>
      </c>
      <c r="AC1194">
        <v>25551</v>
      </c>
      <c r="AG1194" s="202" t="s">
        <v>1552</v>
      </c>
      <c r="AH1194" t="s">
        <v>690</v>
      </c>
      <c r="AI1194">
        <v>30</v>
      </c>
      <c r="AJ1194">
        <v>36713</v>
      </c>
    </row>
    <row r="1195" spans="1:36" hidden="1">
      <c r="A1195" s="202" t="s">
        <v>4328</v>
      </c>
      <c r="B1195" t="s">
        <v>4329</v>
      </c>
      <c r="C1195">
        <v>48085</v>
      </c>
      <c r="D1195" t="s">
        <v>3923</v>
      </c>
      <c r="E1195">
        <v>3</v>
      </c>
      <c r="G1195">
        <v>52390</v>
      </c>
      <c r="H1195">
        <v>71012</v>
      </c>
      <c r="I1195">
        <v>98967</v>
      </c>
      <c r="J1195" t="s">
        <v>1986</v>
      </c>
      <c r="K1195">
        <v>8.6</v>
      </c>
      <c r="L1195" t="s">
        <v>1983</v>
      </c>
      <c r="O1195">
        <v>5.9</v>
      </c>
      <c r="P1195">
        <v>103274</v>
      </c>
      <c r="U1195" t="s">
        <v>1373</v>
      </c>
      <c r="V1195" t="s">
        <v>690</v>
      </c>
      <c r="W1195">
        <v>15.6</v>
      </c>
      <c r="X1195">
        <v>52625</v>
      </c>
      <c r="Z1195" s="202" t="s">
        <v>1552</v>
      </c>
      <c r="AA1195" t="s">
        <v>690</v>
      </c>
      <c r="AB1195">
        <v>30</v>
      </c>
      <c r="AC1195">
        <v>36713</v>
      </c>
      <c r="AG1195" s="202" t="s">
        <v>1373</v>
      </c>
      <c r="AH1195" t="s">
        <v>690</v>
      </c>
      <c r="AI1195">
        <v>15.6</v>
      </c>
      <c r="AJ1195">
        <v>52625</v>
      </c>
    </row>
    <row r="1196" spans="1:36" hidden="1">
      <c r="A1196" s="202" t="s">
        <v>4330</v>
      </c>
      <c r="B1196" t="s">
        <v>4331</v>
      </c>
      <c r="C1196">
        <v>48085</v>
      </c>
      <c r="D1196" t="s">
        <v>3923</v>
      </c>
      <c r="E1196">
        <v>3</v>
      </c>
      <c r="G1196">
        <v>52390</v>
      </c>
      <c r="H1196">
        <v>71012</v>
      </c>
      <c r="I1196">
        <v>98967</v>
      </c>
      <c r="J1196" t="s">
        <v>1986</v>
      </c>
      <c r="K1196">
        <v>8.6</v>
      </c>
      <c r="L1196" t="s">
        <v>1983</v>
      </c>
      <c r="O1196">
        <v>5.8</v>
      </c>
      <c r="P1196">
        <v>113971</v>
      </c>
      <c r="U1196" t="s">
        <v>1239</v>
      </c>
      <c r="V1196" t="s">
        <v>690</v>
      </c>
      <c r="W1196">
        <v>9.6</v>
      </c>
      <c r="X1196">
        <v>76548</v>
      </c>
      <c r="Z1196" s="202" t="s">
        <v>1373</v>
      </c>
      <c r="AA1196" t="s">
        <v>690</v>
      </c>
      <c r="AB1196">
        <v>15.6</v>
      </c>
      <c r="AC1196">
        <v>52625</v>
      </c>
      <c r="AG1196" s="202" t="s">
        <v>1239</v>
      </c>
      <c r="AH1196" t="s">
        <v>690</v>
      </c>
      <c r="AI1196">
        <v>9.6</v>
      </c>
      <c r="AJ1196">
        <v>76548</v>
      </c>
    </row>
    <row r="1197" spans="1:36" hidden="1">
      <c r="A1197" s="202" t="s">
        <v>4332</v>
      </c>
      <c r="B1197" t="s">
        <v>4333</v>
      </c>
      <c r="C1197">
        <v>48085</v>
      </c>
      <c r="D1197" t="s">
        <v>3923</v>
      </c>
      <c r="E1197">
        <v>3</v>
      </c>
      <c r="G1197">
        <v>52390</v>
      </c>
      <c r="H1197">
        <v>71012</v>
      </c>
      <c r="I1197">
        <v>98967</v>
      </c>
      <c r="J1197" t="s">
        <v>2000</v>
      </c>
      <c r="K1197">
        <v>8.6</v>
      </c>
      <c r="L1197" t="s">
        <v>1983</v>
      </c>
      <c r="O1197">
        <v>12.3</v>
      </c>
      <c r="P1197">
        <v>56815</v>
      </c>
      <c r="U1197" t="s">
        <v>1792</v>
      </c>
      <c r="V1197" t="s">
        <v>690</v>
      </c>
      <c r="W1197">
        <v>45.9</v>
      </c>
      <c r="X1197">
        <v>25909</v>
      </c>
      <c r="Z1197" s="202" t="s">
        <v>1239</v>
      </c>
      <c r="AA1197" t="s">
        <v>690</v>
      </c>
      <c r="AB1197">
        <v>9.6</v>
      </c>
      <c r="AC1197">
        <v>76548</v>
      </c>
      <c r="AG1197" s="202" t="s">
        <v>1792</v>
      </c>
      <c r="AH1197" t="s">
        <v>690</v>
      </c>
      <c r="AI1197">
        <v>45.9</v>
      </c>
      <c r="AJ1197">
        <v>25909</v>
      </c>
    </row>
    <row r="1198" spans="1:36" hidden="1">
      <c r="A1198" s="202" t="s">
        <v>4334</v>
      </c>
      <c r="B1198" t="s">
        <v>4335</v>
      </c>
      <c r="C1198">
        <v>48085</v>
      </c>
      <c r="D1198" t="s">
        <v>3923</v>
      </c>
      <c r="E1198">
        <v>3</v>
      </c>
      <c r="G1198">
        <v>52390</v>
      </c>
      <c r="H1198">
        <v>71012</v>
      </c>
      <c r="I1198">
        <v>98967</v>
      </c>
      <c r="J1198" t="s">
        <v>2000</v>
      </c>
      <c r="K1198">
        <v>8.6</v>
      </c>
      <c r="L1198" t="s">
        <v>1983</v>
      </c>
      <c r="O1198">
        <v>18.2</v>
      </c>
      <c r="P1198">
        <v>58304</v>
      </c>
      <c r="U1198" t="s">
        <v>1136</v>
      </c>
      <c r="V1198" t="s">
        <v>690</v>
      </c>
      <c r="W1198">
        <v>35</v>
      </c>
      <c r="X1198">
        <v>45542</v>
      </c>
      <c r="Z1198" s="202" t="s">
        <v>1792</v>
      </c>
      <c r="AA1198" t="s">
        <v>690</v>
      </c>
      <c r="AB1198">
        <v>45.9</v>
      </c>
      <c r="AC1198">
        <v>25909</v>
      </c>
      <c r="AG1198" s="202" t="s">
        <v>1136</v>
      </c>
      <c r="AH1198" t="s">
        <v>690</v>
      </c>
      <c r="AI1198">
        <v>35</v>
      </c>
      <c r="AJ1198">
        <v>45542</v>
      </c>
    </row>
    <row r="1199" spans="1:36" hidden="1">
      <c r="A1199" s="202" t="s">
        <v>4336</v>
      </c>
      <c r="B1199" t="s">
        <v>4337</v>
      </c>
      <c r="C1199">
        <v>48085</v>
      </c>
      <c r="D1199" t="s">
        <v>3923</v>
      </c>
      <c r="E1199">
        <v>3</v>
      </c>
      <c r="G1199">
        <v>52390</v>
      </c>
      <c r="H1199">
        <v>71012</v>
      </c>
      <c r="I1199">
        <v>98967</v>
      </c>
      <c r="J1199" t="s">
        <v>2000</v>
      </c>
      <c r="K1199">
        <v>8.6</v>
      </c>
      <c r="L1199" t="s">
        <v>1983</v>
      </c>
      <c r="O1199">
        <v>8.6</v>
      </c>
      <c r="P1199">
        <v>70489</v>
      </c>
      <c r="U1199" t="s">
        <v>1797</v>
      </c>
      <c r="V1199" t="s">
        <v>690</v>
      </c>
      <c r="W1199">
        <v>51.6</v>
      </c>
      <c r="X1199">
        <v>19292</v>
      </c>
      <c r="Z1199" s="202" t="s">
        <v>1136</v>
      </c>
      <c r="AA1199" t="s">
        <v>690</v>
      </c>
      <c r="AB1199">
        <v>35</v>
      </c>
      <c r="AC1199">
        <v>45542</v>
      </c>
      <c r="AG1199" s="202" t="s">
        <v>1797</v>
      </c>
      <c r="AH1199" t="s">
        <v>690</v>
      </c>
      <c r="AI1199">
        <v>51.6</v>
      </c>
      <c r="AJ1199">
        <v>19292</v>
      </c>
    </row>
    <row r="1200" spans="1:36" hidden="1">
      <c r="A1200" s="202" t="s">
        <v>4338</v>
      </c>
      <c r="B1200" t="s">
        <v>4339</v>
      </c>
      <c r="C1200">
        <v>48085</v>
      </c>
      <c r="D1200" t="s">
        <v>3923</v>
      </c>
      <c r="E1200">
        <v>3</v>
      </c>
      <c r="G1200">
        <v>52390</v>
      </c>
      <c r="H1200">
        <v>71012</v>
      </c>
      <c r="I1200">
        <v>98967</v>
      </c>
      <c r="J1200" t="s">
        <v>2000</v>
      </c>
      <c r="K1200">
        <v>8.6</v>
      </c>
      <c r="L1200" t="s">
        <v>1983</v>
      </c>
      <c r="O1200">
        <v>11.2</v>
      </c>
      <c r="P1200">
        <v>70625</v>
      </c>
      <c r="U1200" t="s">
        <v>775</v>
      </c>
      <c r="V1200" t="s">
        <v>690</v>
      </c>
      <c r="W1200">
        <v>17.600000000000001</v>
      </c>
      <c r="X1200">
        <v>121364</v>
      </c>
      <c r="Z1200" s="202" t="s">
        <v>1797</v>
      </c>
      <c r="AA1200" t="s">
        <v>690</v>
      </c>
      <c r="AB1200">
        <v>51.6</v>
      </c>
      <c r="AC1200">
        <v>19292</v>
      </c>
      <c r="AG1200" s="202" t="s">
        <v>775</v>
      </c>
      <c r="AH1200" t="s">
        <v>690</v>
      </c>
      <c r="AI1200">
        <v>17.600000000000001</v>
      </c>
      <c r="AJ1200">
        <v>121364</v>
      </c>
    </row>
    <row r="1201" spans="1:36" hidden="1">
      <c r="A1201" s="202" t="s">
        <v>4340</v>
      </c>
      <c r="B1201" t="s">
        <v>4341</v>
      </c>
      <c r="C1201">
        <v>48085</v>
      </c>
      <c r="D1201" t="s">
        <v>3923</v>
      </c>
      <c r="E1201">
        <v>3</v>
      </c>
      <c r="G1201">
        <v>52390</v>
      </c>
      <c r="H1201">
        <v>71012</v>
      </c>
      <c r="I1201">
        <v>98967</v>
      </c>
      <c r="J1201" t="s">
        <v>1993</v>
      </c>
      <c r="K1201">
        <v>8.6</v>
      </c>
      <c r="L1201" t="s">
        <v>1990</v>
      </c>
      <c r="O1201">
        <v>26.7</v>
      </c>
      <c r="P1201">
        <v>36375</v>
      </c>
      <c r="U1201" t="s">
        <v>1119</v>
      </c>
      <c r="V1201" t="s">
        <v>690</v>
      </c>
      <c r="W1201">
        <v>28.4</v>
      </c>
      <c r="X1201">
        <v>74357</v>
      </c>
      <c r="Z1201" s="202" t="s">
        <v>775</v>
      </c>
      <c r="AA1201" t="s">
        <v>690</v>
      </c>
      <c r="AB1201">
        <v>17.600000000000001</v>
      </c>
      <c r="AC1201">
        <v>121364</v>
      </c>
      <c r="AG1201" s="202" t="s">
        <v>1119</v>
      </c>
      <c r="AH1201" t="s">
        <v>690</v>
      </c>
      <c r="AI1201">
        <v>28.4</v>
      </c>
      <c r="AJ1201">
        <v>74357</v>
      </c>
    </row>
    <row r="1202" spans="1:36" hidden="1">
      <c r="A1202" s="202" t="s">
        <v>4342</v>
      </c>
      <c r="B1202" t="s">
        <v>4343</v>
      </c>
      <c r="C1202">
        <v>48085</v>
      </c>
      <c r="D1202" t="s">
        <v>3923</v>
      </c>
      <c r="E1202">
        <v>3</v>
      </c>
      <c r="G1202">
        <v>52390</v>
      </c>
      <c r="H1202">
        <v>71012</v>
      </c>
      <c r="I1202">
        <v>98967</v>
      </c>
      <c r="J1202" t="s">
        <v>1982</v>
      </c>
      <c r="K1202">
        <v>8.6</v>
      </c>
      <c r="L1202" t="s">
        <v>1983</v>
      </c>
      <c r="O1202">
        <v>3.3</v>
      </c>
      <c r="P1202">
        <v>84792</v>
      </c>
      <c r="U1202" t="s">
        <v>1086</v>
      </c>
      <c r="V1202" t="s">
        <v>690</v>
      </c>
      <c r="W1202">
        <v>29</v>
      </c>
      <c r="X1202">
        <v>68524</v>
      </c>
      <c r="Z1202" s="202" t="s">
        <v>1119</v>
      </c>
      <c r="AA1202" t="s">
        <v>690</v>
      </c>
      <c r="AB1202">
        <v>28.4</v>
      </c>
      <c r="AC1202">
        <v>74357</v>
      </c>
      <c r="AG1202" s="202" t="s">
        <v>1086</v>
      </c>
      <c r="AH1202" t="s">
        <v>690</v>
      </c>
      <c r="AI1202">
        <v>29</v>
      </c>
      <c r="AJ1202">
        <v>68524</v>
      </c>
    </row>
    <row r="1203" spans="1:36" hidden="1">
      <c r="A1203" s="202" t="s">
        <v>4344</v>
      </c>
      <c r="B1203" t="s">
        <v>4345</v>
      </c>
      <c r="C1203">
        <v>48085</v>
      </c>
      <c r="D1203" t="s">
        <v>3923</v>
      </c>
      <c r="E1203">
        <v>3</v>
      </c>
      <c r="G1203">
        <v>52390</v>
      </c>
      <c r="H1203">
        <v>71012</v>
      </c>
      <c r="I1203">
        <v>98967</v>
      </c>
      <c r="J1203" t="s">
        <v>2000</v>
      </c>
      <c r="K1203">
        <v>8.6</v>
      </c>
      <c r="L1203" t="s">
        <v>1983</v>
      </c>
      <c r="O1203">
        <v>12.2</v>
      </c>
      <c r="P1203">
        <v>67584</v>
      </c>
      <c r="U1203" t="s">
        <v>746</v>
      </c>
      <c r="V1203" t="s">
        <v>690</v>
      </c>
      <c r="W1203">
        <v>0</v>
      </c>
      <c r="X1203">
        <v>163352</v>
      </c>
      <c r="Z1203" s="202" t="s">
        <v>1086</v>
      </c>
      <c r="AA1203" t="s">
        <v>690</v>
      </c>
      <c r="AB1203">
        <v>29</v>
      </c>
      <c r="AC1203">
        <v>68524</v>
      </c>
      <c r="AG1203" s="202" t="s">
        <v>746</v>
      </c>
      <c r="AH1203" t="s">
        <v>690</v>
      </c>
      <c r="AI1203">
        <v>0</v>
      </c>
      <c r="AJ1203">
        <v>163352</v>
      </c>
    </row>
    <row r="1204" spans="1:36" hidden="1">
      <c r="A1204" s="202" t="s">
        <v>4346</v>
      </c>
      <c r="B1204" t="s">
        <v>4347</v>
      </c>
      <c r="C1204">
        <v>48085</v>
      </c>
      <c r="D1204" t="s">
        <v>3923</v>
      </c>
      <c r="E1204">
        <v>3</v>
      </c>
      <c r="G1204">
        <v>52390</v>
      </c>
      <c r="H1204">
        <v>71012</v>
      </c>
      <c r="I1204">
        <v>98967</v>
      </c>
      <c r="J1204" t="s">
        <v>1993</v>
      </c>
      <c r="K1204">
        <v>8.6</v>
      </c>
      <c r="L1204" t="s">
        <v>1990</v>
      </c>
      <c r="O1204">
        <v>23.1</v>
      </c>
      <c r="P1204">
        <v>49429</v>
      </c>
      <c r="U1204" t="s">
        <v>1164</v>
      </c>
      <c r="V1204" t="s">
        <v>690</v>
      </c>
      <c r="W1204">
        <v>36</v>
      </c>
      <c r="X1204">
        <v>65445</v>
      </c>
      <c r="Z1204" s="202" t="s">
        <v>746</v>
      </c>
      <c r="AA1204" t="s">
        <v>690</v>
      </c>
      <c r="AB1204">
        <v>0</v>
      </c>
      <c r="AC1204">
        <v>163352</v>
      </c>
      <c r="AG1204" s="202" t="s">
        <v>1164</v>
      </c>
      <c r="AH1204" t="s">
        <v>690</v>
      </c>
      <c r="AI1204">
        <v>36</v>
      </c>
      <c r="AJ1204">
        <v>65445</v>
      </c>
    </row>
    <row r="1205" spans="1:36" hidden="1">
      <c r="A1205" s="202" t="s">
        <v>4348</v>
      </c>
      <c r="B1205" t="s">
        <v>4349</v>
      </c>
      <c r="C1205">
        <v>48085</v>
      </c>
      <c r="D1205" t="s">
        <v>3923</v>
      </c>
      <c r="E1205">
        <v>3</v>
      </c>
      <c r="G1205">
        <v>52390</v>
      </c>
      <c r="H1205">
        <v>71012</v>
      </c>
      <c r="I1205">
        <v>98967</v>
      </c>
      <c r="J1205" t="s">
        <v>1982</v>
      </c>
      <c r="K1205">
        <v>8.6</v>
      </c>
      <c r="L1205" t="s">
        <v>1983</v>
      </c>
      <c r="O1205">
        <v>12</v>
      </c>
      <c r="P1205">
        <v>74019</v>
      </c>
      <c r="U1205" t="s">
        <v>1107</v>
      </c>
      <c r="V1205" t="s">
        <v>690</v>
      </c>
      <c r="W1205">
        <v>11.6</v>
      </c>
      <c r="X1205">
        <v>69652</v>
      </c>
      <c r="Z1205" s="202" t="s">
        <v>1164</v>
      </c>
      <c r="AA1205" t="s">
        <v>690</v>
      </c>
      <c r="AB1205">
        <v>36</v>
      </c>
      <c r="AC1205">
        <v>65445</v>
      </c>
      <c r="AG1205" s="202" t="s">
        <v>1107</v>
      </c>
      <c r="AH1205" t="s">
        <v>690</v>
      </c>
      <c r="AI1205">
        <v>11.6</v>
      </c>
      <c r="AJ1205">
        <v>69652</v>
      </c>
    </row>
    <row r="1206" spans="1:36" hidden="1">
      <c r="A1206" s="202" t="s">
        <v>4350</v>
      </c>
      <c r="B1206" t="s">
        <v>4351</v>
      </c>
      <c r="C1206">
        <v>48085</v>
      </c>
      <c r="D1206" t="s">
        <v>3923</v>
      </c>
      <c r="E1206">
        <v>3</v>
      </c>
      <c r="G1206">
        <v>52390</v>
      </c>
      <c r="H1206">
        <v>71012</v>
      </c>
      <c r="I1206">
        <v>98967</v>
      </c>
      <c r="J1206" t="s">
        <v>2000</v>
      </c>
      <c r="K1206">
        <v>8.6</v>
      </c>
      <c r="L1206" t="s">
        <v>1983</v>
      </c>
      <c r="O1206">
        <v>8</v>
      </c>
      <c r="P1206">
        <v>66513</v>
      </c>
      <c r="U1206" t="s">
        <v>1803</v>
      </c>
      <c r="V1206" t="s">
        <v>690</v>
      </c>
      <c r="W1206">
        <v>54.4</v>
      </c>
      <c r="X1206">
        <v>15995</v>
      </c>
      <c r="Z1206" s="202" t="s">
        <v>1107</v>
      </c>
      <c r="AA1206" t="s">
        <v>690</v>
      </c>
      <c r="AB1206">
        <v>11.6</v>
      </c>
      <c r="AC1206">
        <v>69652</v>
      </c>
      <c r="AG1206" s="202" t="s">
        <v>1803</v>
      </c>
      <c r="AH1206" t="s">
        <v>690</v>
      </c>
      <c r="AI1206">
        <v>54.4</v>
      </c>
      <c r="AJ1206">
        <v>15995</v>
      </c>
    </row>
    <row r="1207" spans="1:36" hidden="1">
      <c r="A1207" s="202" t="s">
        <v>4352</v>
      </c>
      <c r="B1207" t="s">
        <v>4353</v>
      </c>
      <c r="C1207">
        <v>48085</v>
      </c>
      <c r="D1207" t="s">
        <v>3923</v>
      </c>
      <c r="E1207">
        <v>3</v>
      </c>
      <c r="G1207">
        <v>52390</v>
      </c>
      <c r="H1207">
        <v>71012</v>
      </c>
      <c r="I1207">
        <v>98967</v>
      </c>
      <c r="J1207" t="s">
        <v>1982</v>
      </c>
      <c r="K1207">
        <v>8.6</v>
      </c>
      <c r="L1207" t="s">
        <v>1983</v>
      </c>
      <c r="O1207">
        <v>1.9</v>
      </c>
      <c r="P1207">
        <v>72164</v>
      </c>
      <c r="U1207" t="s">
        <v>692</v>
      </c>
      <c r="V1207" t="s">
        <v>690</v>
      </c>
      <c r="W1207">
        <v>28.6</v>
      </c>
      <c r="X1207">
        <v>27181</v>
      </c>
      <c r="Z1207" s="202" t="s">
        <v>1803</v>
      </c>
      <c r="AA1207" t="s">
        <v>690</v>
      </c>
      <c r="AB1207">
        <v>54.4</v>
      </c>
      <c r="AC1207">
        <v>15995</v>
      </c>
      <c r="AG1207" s="202" t="s">
        <v>692</v>
      </c>
      <c r="AH1207" t="s">
        <v>690</v>
      </c>
      <c r="AI1207">
        <v>28.6</v>
      </c>
      <c r="AJ1207">
        <v>27181</v>
      </c>
    </row>
    <row r="1208" spans="1:36" hidden="1">
      <c r="A1208" s="202" t="s">
        <v>4354</v>
      </c>
      <c r="B1208" t="s">
        <v>4355</v>
      </c>
      <c r="C1208">
        <v>48085</v>
      </c>
      <c r="D1208" t="s">
        <v>3923</v>
      </c>
      <c r="E1208">
        <v>3</v>
      </c>
      <c r="G1208">
        <v>52390</v>
      </c>
      <c r="H1208">
        <v>71012</v>
      </c>
      <c r="I1208">
        <v>98967</v>
      </c>
      <c r="J1208" t="s">
        <v>1986</v>
      </c>
      <c r="K1208">
        <v>8.6</v>
      </c>
      <c r="L1208" t="s">
        <v>1983</v>
      </c>
      <c r="O1208">
        <v>0.3</v>
      </c>
      <c r="P1208">
        <v>118920</v>
      </c>
      <c r="U1208" t="s">
        <v>1504</v>
      </c>
      <c r="V1208" t="s">
        <v>690</v>
      </c>
      <c r="W1208">
        <v>22.8</v>
      </c>
      <c r="X1208">
        <v>29675</v>
      </c>
      <c r="Z1208" s="202" t="s">
        <v>692</v>
      </c>
      <c r="AA1208" t="s">
        <v>690</v>
      </c>
      <c r="AB1208">
        <v>28.6</v>
      </c>
      <c r="AC1208">
        <v>27181</v>
      </c>
      <c r="AG1208" s="202" t="s">
        <v>1504</v>
      </c>
      <c r="AH1208" t="s">
        <v>690</v>
      </c>
      <c r="AI1208">
        <v>22.8</v>
      </c>
      <c r="AJ1208">
        <v>29675</v>
      </c>
    </row>
    <row r="1209" spans="1:36" hidden="1">
      <c r="A1209" s="202" t="s">
        <v>4356</v>
      </c>
      <c r="B1209" t="s">
        <v>4357</v>
      </c>
      <c r="C1209">
        <v>48085</v>
      </c>
      <c r="D1209" t="s">
        <v>3923</v>
      </c>
      <c r="E1209">
        <v>3</v>
      </c>
      <c r="G1209">
        <v>52390</v>
      </c>
      <c r="H1209">
        <v>71012</v>
      </c>
      <c r="I1209">
        <v>98967</v>
      </c>
      <c r="J1209" t="s">
        <v>1982</v>
      </c>
      <c r="K1209">
        <v>8.6</v>
      </c>
      <c r="L1209" t="s">
        <v>1983</v>
      </c>
      <c r="O1209">
        <v>3.9</v>
      </c>
      <c r="P1209">
        <v>95536</v>
      </c>
      <c r="U1209" t="s">
        <v>1249</v>
      </c>
      <c r="V1209" t="s">
        <v>690</v>
      </c>
      <c r="W1209">
        <v>17.8</v>
      </c>
      <c r="X1209">
        <v>47981</v>
      </c>
      <c r="Z1209" s="202" t="s">
        <v>1504</v>
      </c>
      <c r="AA1209" t="s">
        <v>690</v>
      </c>
      <c r="AB1209">
        <v>22.8</v>
      </c>
      <c r="AC1209">
        <v>29675</v>
      </c>
      <c r="AG1209" s="202" t="s">
        <v>1249</v>
      </c>
      <c r="AH1209" t="s">
        <v>690</v>
      </c>
      <c r="AI1209">
        <v>17.8</v>
      </c>
      <c r="AJ1209">
        <v>47981</v>
      </c>
    </row>
    <row r="1210" spans="1:36" hidden="1">
      <c r="A1210" s="202" t="s">
        <v>4358</v>
      </c>
      <c r="B1210" t="s">
        <v>4359</v>
      </c>
      <c r="C1210">
        <v>48085</v>
      </c>
      <c r="D1210" t="s">
        <v>3923</v>
      </c>
      <c r="E1210">
        <v>3</v>
      </c>
      <c r="G1210">
        <v>52390</v>
      </c>
      <c r="H1210">
        <v>71012</v>
      </c>
      <c r="I1210">
        <v>98967</v>
      </c>
      <c r="J1210" t="s">
        <v>1982</v>
      </c>
      <c r="K1210">
        <v>8.6</v>
      </c>
      <c r="L1210" t="s">
        <v>1983</v>
      </c>
      <c r="O1210">
        <v>12.7</v>
      </c>
      <c r="P1210">
        <v>92370</v>
      </c>
      <c r="U1210" t="s">
        <v>869</v>
      </c>
      <c r="V1210" t="s">
        <v>690</v>
      </c>
      <c r="W1210">
        <v>7.3</v>
      </c>
      <c r="X1210">
        <v>112381</v>
      </c>
      <c r="Z1210" s="202" t="s">
        <v>1249</v>
      </c>
      <c r="AA1210" t="s">
        <v>690</v>
      </c>
      <c r="AB1210">
        <v>17.8</v>
      </c>
      <c r="AC1210">
        <v>47981</v>
      </c>
      <c r="AG1210" s="202" t="s">
        <v>869</v>
      </c>
      <c r="AH1210" t="s">
        <v>690</v>
      </c>
      <c r="AI1210">
        <v>7.3</v>
      </c>
      <c r="AJ1210">
        <v>112381</v>
      </c>
    </row>
    <row r="1211" spans="1:36" hidden="1">
      <c r="A1211" s="202" t="s">
        <v>4360</v>
      </c>
      <c r="B1211" t="s">
        <v>4361</v>
      </c>
      <c r="C1211">
        <v>48085</v>
      </c>
      <c r="D1211" t="s">
        <v>3923</v>
      </c>
      <c r="E1211">
        <v>3</v>
      </c>
      <c r="G1211">
        <v>52390</v>
      </c>
      <c r="H1211">
        <v>71012</v>
      </c>
      <c r="I1211">
        <v>98967</v>
      </c>
      <c r="J1211" t="s">
        <v>1986</v>
      </c>
      <c r="K1211">
        <v>8.6</v>
      </c>
      <c r="L1211" t="s">
        <v>1983</v>
      </c>
      <c r="O1211">
        <v>6</v>
      </c>
      <c r="P1211">
        <v>207557</v>
      </c>
      <c r="U1211" t="s">
        <v>1223</v>
      </c>
      <c r="V1211" t="s">
        <v>690</v>
      </c>
      <c r="W1211">
        <v>6</v>
      </c>
      <c r="X1211">
        <v>65938</v>
      </c>
      <c r="Z1211" s="202" t="s">
        <v>869</v>
      </c>
      <c r="AA1211" t="s">
        <v>690</v>
      </c>
      <c r="AB1211">
        <v>7.3</v>
      </c>
      <c r="AC1211">
        <v>112381</v>
      </c>
      <c r="AG1211" s="202" t="s">
        <v>1223</v>
      </c>
      <c r="AH1211" t="s">
        <v>690</v>
      </c>
      <c r="AI1211">
        <v>6</v>
      </c>
      <c r="AJ1211">
        <v>65938</v>
      </c>
    </row>
    <row r="1212" spans="1:36" hidden="1">
      <c r="A1212" s="202" t="s">
        <v>4362</v>
      </c>
      <c r="B1212" t="s">
        <v>4363</v>
      </c>
      <c r="C1212">
        <v>48087</v>
      </c>
      <c r="D1212" t="s">
        <v>4364</v>
      </c>
      <c r="E1212">
        <v>1</v>
      </c>
      <c r="G1212">
        <v>41588</v>
      </c>
      <c r="H1212">
        <v>52045</v>
      </c>
      <c r="I1212">
        <v>64113.5</v>
      </c>
      <c r="J1212" t="s">
        <v>1993</v>
      </c>
      <c r="K1212">
        <v>15.2</v>
      </c>
      <c r="L1212" t="s">
        <v>1990</v>
      </c>
      <c r="O1212">
        <v>20.2</v>
      </c>
      <c r="P1212">
        <v>41202</v>
      </c>
      <c r="U1212" t="s">
        <v>1224</v>
      </c>
      <c r="V1212" t="s">
        <v>690</v>
      </c>
      <c r="W1212">
        <v>8.9</v>
      </c>
      <c r="X1212">
        <v>74125</v>
      </c>
      <c r="Z1212" s="202" t="s">
        <v>1223</v>
      </c>
      <c r="AA1212" t="s">
        <v>690</v>
      </c>
      <c r="AB1212">
        <v>6</v>
      </c>
      <c r="AC1212">
        <v>65938</v>
      </c>
      <c r="AG1212" s="202" t="s">
        <v>1224</v>
      </c>
      <c r="AH1212" t="s">
        <v>690</v>
      </c>
      <c r="AI1212">
        <v>8.9</v>
      </c>
      <c r="AJ1212">
        <v>74125</v>
      </c>
    </row>
    <row r="1213" spans="1:36" hidden="1">
      <c r="A1213" s="202" t="s">
        <v>4365</v>
      </c>
      <c r="B1213" t="s">
        <v>4366</v>
      </c>
      <c r="C1213">
        <v>48089</v>
      </c>
      <c r="D1213" t="s">
        <v>4367</v>
      </c>
      <c r="E1213">
        <v>6</v>
      </c>
      <c r="G1213">
        <v>45111</v>
      </c>
      <c r="H1213">
        <v>65199</v>
      </c>
      <c r="I1213">
        <v>93478.5</v>
      </c>
      <c r="J1213" t="s">
        <v>1993</v>
      </c>
      <c r="K1213">
        <v>11.3</v>
      </c>
      <c r="L1213" t="s">
        <v>1983</v>
      </c>
      <c r="O1213">
        <v>10.9</v>
      </c>
      <c r="P1213">
        <v>44231</v>
      </c>
      <c r="U1213" t="s">
        <v>1074</v>
      </c>
      <c r="V1213" t="s">
        <v>690</v>
      </c>
      <c r="W1213">
        <v>8.4</v>
      </c>
      <c r="X1213">
        <v>79145</v>
      </c>
      <c r="Z1213" s="202" t="s">
        <v>1224</v>
      </c>
      <c r="AA1213" t="s">
        <v>690</v>
      </c>
      <c r="AB1213">
        <v>8.9</v>
      </c>
      <c r="AC1213">
        <v>74125</v>
      </c>
      <c r="AG1213" s="202" t="s">
        <v>1074</v>
      </c>
      <c r="AH1213" t="s">
        <v>690</v>
      </c>
      <c r="AI1213">
        <v>8.4</v>
      </c>
      <c r="AJ1213">
        <v>79145</v>
      </c>
    </row>
    <row r="1214" spans="1:36" hidden="1">
      <c r="A1214" s="202" t="s">
        <v>4368</v>
      </c>
      <c r="B1214" t="s">
        <v>4369</v>
      </c>
      <c r="C1214">
        <v>48089</v>
      </c>
      <c r="D1214" t="s">
        <v>4367</v>
      </c>
      <c r="E1214">
        <v>6</v>
      </c>
      <c r="G1214">
        <v>45111</v>
      </c>
      <c r="H1214">
        <v>65199</v>
      </c>
      <c r="I1214">
        <v>93478.5</v>
      </c>
      <c r="J1214" t="s">
        <v>2000</v>
      </c>
      <c r="K1214">
        <v>11.3</v>
      </c>
      <c r="L1214" t="s">
        <v>1983</v>
      </c>
      <c r="O1214">
        <v>14.2</v>
      </c>
      <c r="P1214">
        <v>45400</v>
      </c>
      <c r="U1214" t="s">
        <v>1715</v>
      </c>
      <c r="V1214" t="s">
        <v>690</v>
      </c>
      <c r="W1214">
        <v>26.7</v>
      </c>
      <c r="X1214">
        <v>43778</v>
      </c>
      <c r="Z1214" s="202" t="s">
        <v>1074</v>
      </c>
      <c r="AA1214" t="s">
        <v>690</v>
      </c>
      <c r="AB1214">
        <v>8.4</v>
      </c>
      <c r="AC1214">
        <v>79145</v>
      </c>
      <c r="AG1214" s="202" t="s">
        <v>1715</v>
      </c>
      <c r="AH1214" t="s">
        <v>690</v>
      </c>
      <c r="AI1214">
        <v>26.7</v>
      </c>
      <c r="AJ1214">
        <v>43778</v>
      </c>
    </row>
    <row r="1215" spans="1:36" hidden="1">
      <c r="A1215" s="202" t="s">
        <v>4370</v>
      </c>
      <c r="B1215" t="s">
        <v>4371</v>
      </c>
      <c r="C1215">
        <v>48089</v>
      </c>
      <c r="D1215" t="s">
        <v>4367</v>
      </c>
      <c r="E1215">
        <v>6</v>
      </c>
      <c r="G1215">
        <v>45111</v>
      </c>
      <c r="H1215">
        <v>65199</v>
      </c>
      <c r="I1215">
        <v>93478.5</v>
      </c>
      <c r="J1215" t="s">
        <v>2000</v>
      </c>
      <c r="K1215">
        <v>11.3</v>
      </c>
      <c r="L1215" t="s">
        <v>1983</v>
      </c>
      <c r="O1215">
        <v>7.6</v>
      </c>
      <c r="P1215">
        <v>61761</v>
      </c>
      <c r="U1215" t="s">
        <v>1589</v>
      </c>
      <c r="V1215" t="s">
        <v>690</v>
      </c>
      <c r="W1215">
        <v>31.2</v>
      </c>
      <c r="X1215">
        <v>24440</v>
      </c>
      <c r="Z1215" s="202" t="s">
        <v>1715</v>
      </c>
      <c r="AA1215" t="s">
        <v>690</v>
      </c>
      <c r="AB1215">
        <v>26.7</v>
      </c>
      <c r="AC1215">
        <v>43778</v>
      </c>
      <c r="AG1215" s="202" t="s">
        <v>1589</v>
      </c>
      <c r="AH1215" t="s">
        <v>690</v>
      </c>
      <c r="AI1215">
        <v>31.2</v>
      </c>
      <c r="AJ1215">
        <v>24440</v>
      </c>
    </row>
    <row r="1216" spans="1:36" hidden="1">
      <c r="A1216" s="202" t="s">
        <v>4372</v>
      </c>
      <c r="B1216" t="s">
        <v>4373</v>
      </c>
      <c r="C1216">
        <v>48089</v>
      </c>
      <c r="D1216" t="s">
        <v>4367</v>
      </c>
      <c r="E1216">
        <v>6</v>
      </c>
      <c r="G1216">
        <v>45111</v>
      </c>
      <c r="H1216">
        <v>65199</v>
      </c>
      <c r="I1216">
        <v>93478.5</v>
      </c>
      <c r="J1216" t="s">
        <v>2000</v>
      </c>
      <c r="K1216">
        <v>11.3</v>
      </c>
      <c r="L1216" t="s">
        <v>1983</v>
      </c>
      <c r="O1216">
        <v>12.3</v>
      </c>
      <c r="P1216">
        <v>53027</v>
      </c>
      <c r="U1216" t="s">
        <v>1628</v>
      </c>
      <c r="V1216" t="s">
        <v>690</v>
      </c>
      <c r="W1216">
        <v>35.200000000000003</v>
      </c>
      <c r="X1216">
        <v>34042</v>
      </c>
      <c r="Z1216" s="202" t="s">
        <v>1589</v>
      </c>
      <c r="AA1216" t="s">
        <v>690</v>
      </c>
      <c r="AB1216">
        <v>31.2</v>
      </c>
      <c r="AC1216">
        <v>24440</v>
      </c>
      <c r="AG1216" s="202" t="s">
        <v>1628</v>
      </c>
      <c r="AH1216" t="s">
        <v>690</v>
      </c>
      <c r="AI1216">
        <v>35.200000000000003</v>
      </c>
      <c r="AJ1216">
        <v>34042</v>
      </c>
    </row>
    <row r="1217" spans="1:36" hidden="1">
      <c r="A1217" s="202" t="s">
        <v>4374</v>
      </c>
      <c r="B1217" t="s">
        <v>4375</v>
      </c>
      <c r="C1217">
        <v>48089</v>
      </c>
      <c r="D1217" t="s">
        <v>4367</v>
      </c>
      <c r="E1217">
        <v>6</v>
      </c>
      <c r="G1217">
        <v>45111</v>
      </c>
      <c r="H1217">
        <v>65199</v>
      </c>
      <c r="I1217">
        <v>93478.5</v>
      </c>
      <c r="J1217" t="s">
        <v>2000</v>
      </c>
      <c r="K1217">
        <v>11.3</v>
      </c>
      <c r="L1217" t="s">
        <v>1983</v>
      </c>
      <c r="O1217">
        <v>7</v>
      </c>
      <c r="P1217">
        <v>56250</v>
      </c>
      <c r="U1217" t="s">
        <v>1748</v>
      </c>
      <c r="V1217" t="s">
        <v>690</v>
      </c>
      <c r="W1217">
        <v>51.6</v>
      </c>
      <c r="X1217">
        <v>22904</v>
      </c>
      <c r="Z1217" s="202" t="s">
        <v>1628</v>
      </c>
      <c r="AA1217" t="s">
        <v>690</v>
      </c>
      <c r="AB1217">
        <v>35.200000000000003</v>
      </c>
      <c r="AC1217">
        <v>34042</v>
      </c>
      <c r="AG1217" s="202" t="s">
        <v>1748</v>
      </c>
      <c r="AH1217" t="s">
        <v>690</v>
      </c>
      <c r="AI1217">
        <v>51.6</v>
      </c>
      <c r="AJ1217">
        <v>22904</v>
      </c>
    </row>
    <row r="1218" spans="1:36" hidden="1">
      <c r="A1218" s="202" t="s">
        <v>4376</v>
      </c>
      <c r="B1218" t="s">
        <v>4377</v>
      </c>
      <c r="C1218">
        <v>48091</v>
      </c>
      <c r="D1218" t="s">
        <v>4378</v>
      </c>
      <c r="E1218">
        <v>9</v>
      </c>
      <c r="G1218">
        <v>44457.5</v>
      </c>
      <c r="H1218">
        <v>59933.5</v>
      </c>
      <c r="I1218">
        <v>81080.5</v>
      </c>
      <c r="J1218" t="s">
        <v>1982</v>
      </c>
      <c r="K1218">
        <v>12.2</v>
      </c>
      <c r="L1218" t="s">
        <v>1983</v>
      </c>
      <c r="O1218">
        <v>13.2</v>
      </c>
      <c r="P1218">
        <v>65095</v>
      </c>
      <c r="U1218" t="s">
        <v>1720</v>
      </c>
      <c r="V1218" t="s">
        <v>690</v>
      </c>
      <c r="W1218">
        <v>22.5</v>
      </c>
      <c r="X1218">
        <v>37464</v>
      </c>
      <c r="Z1218" s="202" t="s">
        <v>1748</v>
      </c>
      <c r="AA1218" t="s">
        <v>690</v>
      </c>
      <c r="AB1218">
        <v>51.6</v>
      </c>
      <c r="AC1218">
        <v>22904</v>
      </c>
      <c r="AG1218" s="202" t="s">
        <v>1720</v>
      </c>
      <c r="AH1218" t="s">
        <v>690</v>
      </c>
      <c r="AI1218">
        <v>22.5</v>
      </c>
      <c r="AJ1218">
        <v>37464</v>
      </c>
    </row>
    <row r="1219" spans="1:36" hidden="1">
      <c r="A1219" s="202" t="s">
        <v>4379</v>
      </c>
      <c r="B1219" t="s">
        <v>4380</v>
      </c>
      <c r="C1219">
        <v>48091</v>
      </c>
      <c r="D1219" t="s">
        <v>4378</v>
      </c>
      <c r="E1219">
        <v>9</v>
      </c>
      <c r="G1219">
        <v>44457.5</v>
      </c>
      <c r="H1219">
        <v>59933.5</v>
      </c>
      <c r="I1219">
        <v>81080.5</v>
      </c>
      <c r="J1219" t="s">
        <v>2000</v>
      </c>
      <c r="K1219">
        <v>12.2</v>
      </c>
      <c r="L1219" t="s">
        <v>1983</v>
      </c>
      <c r="O1219">
        <v>7.6</v>
      </c>
      <c r="P1219">
        <v>52195</v>
      </c>
      <c r="U1219" t="s">
        <v>1801</v>
      </c>
      <c r="V1219" t="s">
        <v>690</v>
      </c>
      <c r="W1219">
        <v>39</v>
      </c>
      <c r="X1219">
        <v>16213</v>
      </c>
      <c r="Z1219" s="202" t="s">
        <v>1720</v>
      </c>
      <c r="AA1219" t="s">
        <v>690</v>
      </c>
      <c r="AB1219">
        <v>22.5</v>
      </c>
      <c r="AC1219">
        <v>37464</v>
      </c>
      <c r="AG1219" s="202" t="s">
        <v>1801</v>
      </c>
      <c r="AH1219" t="s">
        <v>690</v>
      </c>
      <c r="AI1219">
        <v>39</v>
      </c>
      <c r="AJ1219">
        <v>16213</v>
      </c>
    </row>
    <row r="1220" spans="1:36" hidden="1">
      <c r="A1220" s="202" t="s">
        <v>4381</v>
      </c>
      <c r="B1220" t="s">
        <v>4382</v>
      </c>
      <c r="C1220">
        <v>48091</v>
      </c>
      <c r="D1220" t="s">
        <v>4378</v>
      </c>
      <c r="E1220">
        <v>9</v>
      </c>
      <c r="G1220">
        <v>44457.5</v>
      </c>
      <c r="H1220">
        <v>59933.5</v>
      </c>
      <c r="I1220">
        <v>81080.5</v>
      </c>
      <c r="J1220" t="s">
        <v>1986</v>
      </c>
      <c r="K1220">
        <v>12.2</v>
      </c>
      <c r="L1220" t="s">
        <v>1983</v>
      </c>
      <c r="O1220">
        <v>9.1</v>
      </c>
      <c r="P1220">
        <v>91250</v>
      </c>
      <c r="U1220" t="s">
        <v>1705</v>
      </c>
      <c r="V1220" t="s">
        <v>690</v>
      </c>
      <c r="W1220">
        <v>36.799999999999997</v>
      </c>
      <c r="X1220">
        <v>31830</v>
      </c>
      <c r="Z1220" s="202" t="s">
        <v>1801</v>
      </c>
      <c r="AA1220" t="s">
        <v>690</v>
      </c>
      <c r="AB1220">
        <v>39</v>
      </c>
      <c r="AC1220">
        <v>16213</v>
      </c>
      <c r="AG1220" s="202" t="s">
        <v>1705</v>
      </c>
      <c r="AH1220" t="s">
        <v>690</v>
      </c>
      <c r="AI1220">
        <v>36.799999999999997</v>
      </c>
      <c r="AJ1220">
        <v>31830</v>
      </c>
    </row>
    <row r="1221" spans="1:36" hidden="1">
      <c r="A1221" s="202" t="s">
        <v>4383</v>
      </c>
      <c r="B1221" t="s">
        <v>4384</v>
      </c>
      <c r="C1221">
        <v>48091</v>
      </c>
      <c r="D1221" t="s">
        <v>4378</v>
      </c>
      <c r="E1221">
        <v>9</v>
      </c>
      <c r="G1221">
        <v>44457.5</v>
      </c>
      <c r="H1221">
        <v>59933.5</v>
      </c>
      <c r="I1221">
        <v>81080.5</v>
      </c>
      <c r="J1221" t="s">
        <v>2000</v>
      </c>
      <c r="K1221">
        <v>12.2</v>
      </c>
      <c r="L1221" t="s">
        <v>1983</v>
      </c>
      <c r="O1221">
        <v>9.6</v>
      </c>
      <c r="P1221">
        <v>46402</v>
      </c>
      <c r="U1221" t="s">
        <v>1317</v>
      </c>
      <c r="V1221" t="s">
        <v>690</v>
      </c>
      <c r="W1221">
        <v>22.7</v>
      </c>
      <c r="X1221">
        <v>54242</v>
      </c>
      <c r="Z1221" s="202" t="s">
        <v>1705</v>
      </c>
      <c r="AA1221" t="s">
        <v>690</v>
      </c>
      <c r="AB1221">
        <v>36.799999999999997</v>
      </c>
      <c r="AC1221">
        <v>31830</v>
      </c>
      <c r="AG1221" s="202" t="s">
        <v>1317</v>
      </c>
      <c r="AH1221" t="s">
        <v>690</v>
      </c>
      <c r="AI1221">
        <v>22.7</v>
      </c>
      <c r="AJ1221">
        <v>54242</v>
      </c>
    </row>
    <row r="1222" spans="1:36" hidden="1">
      <c r="A1222" s="202" t="s">
        <v>4385</v>
      </c>
      <c r="B1222" t="s">
        <v>4386</v>
      </c>
      <c r="C1222">
        <v>48091</v>
      </c>
      <c r="D1222" t="s">
        <v>4378</v>
      </c>
      <c r="E1222">
        <v>9</v>
      </c>
      <c r="G1222">
        <v>44457.5</v>
      </c>
      <c r="H1222">
        <v>59933.5</v>
      </c>
      <c r="I1222">
        <v>81080.5</v>
      </c>
      <c r="J1222" t="s">
        <v>1993</v>
      </c>
      <c r="K1222">
        <v>12.2</v>
      </c>
      <c r="L1222" t="s">
        <v>1983</v>
      </c>
      <c r="O1222">
        <v>11.8</v>
      </c>
      <c r="P1222">
        <v>42317</v>
      </c>
      <c r="U1222" t="s">
        <v>1359</v>
      </c>
      <c r="V1222" t="s">
        <v>690</v>
      </c>
      <c r="W1222">
        <v>18.399999999999999</v>
      </c>
      <c r="X1222">
        <v>52375</v>
      </c>
      <c r="Z1222" s="202" t="s">
        <v>1317</v>
      </c>
      <c r="AA1222" t="s">
        <v>690</v>
      </c>
      <c r="AB1222">
        <v>22.7</v>
      </c>
      <c r="AC1222">
        <v>54242</v>
      </c>
      <c r="AG1222" s="202" t="s">
        <v>1359</v>
      </c>
      <c r="AH1222" t="s">
        <v>690</v>
      </c>
      <c r="AI1222">
        <v>18.399999999999999</v>
      </c>
      <c r="AJ1222">
        <v>52375</v>
      </c>
    </row>
    <row r="1223" spans="1:36" hidden="1">
      <c r="A1223" s="202" t="s">
        <v>4387</v>
      </c>
      <c r="B1223" t="s">
        <v>4388</v>
      </c>
      <c r="C1223">
        <v>48091</v>
      </c>
      <c r="D1223" t="s">
        <v>4378</v>
      </c>
      <c r="E1223">
        <v>9</v>
      </c>
      <c r="G1223">
        <v>44457.5</v>
      </c>
      <c r="H1223">
        <v>59933.5</v>
      </c>
      <c r="I1223">
        <v>81080.5</v>
      </c>
      <c r="J1223" t="s">
        <v>1982</v>
      </c>
      <c r="K1223">
        <v>12.2</v>
      </c>
      <c r="L1223" t="s">
        <v>1983</v>
      </c>
      <c r="O1223">
        <v>18.399999999999999</v>
      </c>
      <c r="P1223">
        <v>75129</v>
      </c>
      <c r="U1223" t="s">
        <v>1201</v>
      </c>
      <c r="V1223" t="s">
        <v>690</v>
      </c>
      <c r="W1223">
        <v>13.9</v>
      </c>
      <c r="X1223">
        <v>63750</v>
      </c>
      <c r="Z1223" s="202" t="s">
        <v>1359</v>
      </c>
      <c r="AA1223" t="s">
        <v>690</v>
      </c>
      <c r="AB1223">
        <v>18.399999999999999</v>
      </c>
      <c r="AC1223">
        <v>52375</v>
      </c>
      <c r="AG1223" s="202" t="s">
        <v>1201</v>
      </c>
      <c r="AH1223" t="s">
        <v>690</v>
      </c>
      <c r="AI1223">
        <v>13.9</v>
      </c>
      <c r="AJ1223">
        <v>63750</v>
      </c>
    </row>
    <row r="1224" spans="1:36" hidden="1">
      <c r="A1224" s="202" t="s">
        <v>4389</v>
      </c>
      <c r="B1224" t="s">
        <v>4390</v>
      </c>
      <c r="C1224">
        <v>48091</v>
      </c>
      <c r="D1224" t="s">
        <v>4378</v>
      </c>
      <c r="E1224">
        <v>9</v>
      </c>
      <c r="G1224">
        <v>44457.5</v>
      </c>
      <c r="H1224">
        <v>59933.5</v>
      </c>
      <c r="I1224">
        <v>81080.5</v>
      </c>
      <c r="J1224" t="s">
        <v>1982</v>
      </c>
      <c r="K1224">
        <v>12.2</v>
      </c>
      <c r="L1224" t="s">
        <v>1983</v>
      </c>
      <c r="O1224">
        <v>7.5</v>
      </c>
      <c r="P1224">
        <v>75179</v>
      </c>
      <c r="U1224" t="s">
        <v>1442</v>
      </c>
      <c r="V1224" t="s">
        <v>690</v>
      </c>
      <c r="W1224">
        <v>26.4</v>
      </c>
      <c r="X1224">
        <v>52173</v>
      </c>
      <c r="Z1224" s="202" t="s">
        <v>1201</v>
      </c>
      <c r="AA1224" t="s">
        <v>690</v>
      </c>
      <c r="AB1224">
        <v>13.9</v>
      </c>
      <c r="AC1224">
        <v>63750</v>
      </c>
      <c r="AG1224" s="202" t="s">
        <v>1442</v>
      </c>
      <c r="AH1224" t="s">
        <v>690</v>
      </c>
      <c r="AI1224">
        <v>26.4</v>
      </c>
      <c r="AJ1224">
        <v>52173</v>
      </c>
    </row>
    <row r="1225" spans="1:36" hidden="1">
      <c r="A1225" s="202" t="s">
        <v>4391</v>
      </c>
      <c r="B1225" t="s">
        <v>4392</v>
      </c>
      <c r="C1225">
        <v>48091</v>
      </c>
      <c r="D1225" t="s">
        <v>4378</v>
      </c>
      <c r="E1225">
        <v>9</v>
      </c>
      <c r="G1225">
        <v>44457.5</v>
      </c>
      <c r="H1225">
        <v>59933.5</v>
      </c>
      <c r="I1225">
        <v>81080.5</v>
      </c>
      <c r="J1225" t="s">
        <v>1986</v>
      </c>
      <c r="K1225">
        <v>12.2</v>
      </c>
      <c r="L1225" t="s">
        <v>1983</v>
      </c>
      <c r="O1225">
        <v>2.8</v>
      </c>
      <c r="P1225">
        <v>97065</v>
      </c>
      <c r="U1225" t="s">
        <v>1541</v>
      </c>
      <c r="V1225" t="s">
        <v>690</v>
      </c>
      <c r="W1225">
        <v>38.799999999999997</v>
      </c>
      <c r="X1225">
        <v>42163</v>
      </c>
      <c r="Z1225" s="202" t="s">
        <v>1442</v>
      </c>
      <c r="AA1225" t="s">
        <v>690</v>
      </c>
      <c r="AB1225">
        <v>26.4</v>
      </c>
      <c r="AC1225">
        <v>52173</v>
      </c>
      <c r="AG1225" s="202" t="s">
        <v>1541</v>
      </c>
      <c r="AH1225" t="s">
        <v>690</v>
      </c>
      <c r="AI1225">
        <v>38.799999999999997</v>
      </c>
      <c r="AJ1225">
        <v>42163</v>
      </c>
    </row>
    <row r="1226" spans="1:36" hidden="1">
      <c r="A1226" s="202" t="s">
        <v>4393</v>
      </c>
      <c r="B1226" t="s">
        <v>4394</v>
      </c>
      <c r="C1226">
        <v>48091</v>
      </c>
      <c r="D1226" t="s">
        <v>4378</v>
      </c>
      <c r="E1226">
        <v>9</v>
      </c>
      <c r="G1226">
        <v>44457.5</v>
      </c>
      <c r="H1226">
        <v>59933.5</v>
      </c>
      <c r="I1226">
        <v>81080.5</v>
      </c>
      <c r="J1226" t="s">
        <v>2000</v>
      </c>
      <c r="K1226">
        <v>12.2</v>
      </c>
      <c r="L1226" t="s">
        <v>1990</v>
      </c>
      <c r="O1226">
        <v>21.8</v>
      </c>
      <c r="P1226">
        <v>51181</v>
      </c>
      <c r="U1226" t="s">
        <v>1376</v>
      </c>
      <c r="V1226" t="s">
        <v>690</v>
      </c>
      <c r="W1226">
        <v>8.6</v>
      </c>
      <c r="X1226">
        <v>37379</v>
      </c>
      <c r="Z1226" s="202" t="s">
        <v>1541</v>
      </c>
      <c r="AA1226" t="s">
        <v>690</v>
      </c>
      <c r="AB1226">
        <v>38.799999999999997</v>
      </c>
      <c r="AC1226">
        <v>42163</v>
      </c>
      <c r="AG1226" s="202" t="s">
        <v>1376</v>
      </c>
      <c r="AH1226" t="s">
        <v>690</v>
      </c>
      <c r="AI1226">
        <v>8.6</v>
      </c>
      <c r="AJ1226">
        <v>37379</v>
      </c>
    </row>
    <row r="1227" spans="1:36" hidden="1">
      <c r="A1227" s="202" t="s">
        <v>4395</v>
      </c>
      <c r="B1227" t="s">
        <v>4396</v>
      </c>
      <c r="C1227">
        <v>48091</v>
      </c>
      <c r="D1227" t="s">
        <v>4378</v>
      </c>
      <c r="E1227">
        <v>9</v>
      </c>
      <c r="G1227">
        <v>44457.5</v>
      </c>
      <c r="H1227">
        <v>59933.5</v>
      </c>
      <c r="I1227">
        <v>81080.5</v>
      </c>
      <c r="J1227" t="s">
        <v>1982</v>
      </c>
      <c r="K1227">
        <v>12.2</v>
      </c>
      <c r="L1227" t="s">
        <v>1983</v>
      </c>
      <c r="O1227">
        <v>10</v>
      </c>
      <c r="P1227">
        <v>65690</v>
      </c>
      <c r="U1227" t="s">
        <v>1684</v>
      </c>
      <c r="V1227" t="s">
        <v>690</v>
      </c>
      <c r="W1227">
        <v>24.6</v>
      </c>
      <c r="X1227">
        <v>33750</v>
      </c>
      <c r="Z1227" s="202" t="s">
        <v>1376</v>
      </c>
      <c r="AA1227" t="s">
        <v>690</v>
      </c>
      <c r="AB1227">
        <v>8.6</v>
      </c>
      <c r="AC1227">
        <v>37379</v>
      </c>
      <c r="AG1227" s="202" t="s">
        <v>1684</v>
      </c>
      <c r="AH1227" t="s">
        <v>690</v>
      </c>
      <c r="AI1227">
        <v>24.6</v>
      </c>
      <c r="AJ1227">
        <v>33750</v>
      </c>
    </row>
    <row r="1228" spans="1:36" hidden="1">
      <c r="A1228" s="202" t="s">
        <v>4397</v>
      </c>
      <c r="B1228" t="s">
        <v>4398</v>
      </c>
      <c r="C1228">
        <v>48091</v>
      </c>
      <c r="D1228" t="s">
        <v>4378</v>
      </c>
      <c r="E1228">
        <v>9</v>
      </c>
      <c r="G1228">
        <v>44457.5</v>
      </c>
      <c r="H1228">
        <v>59933.5</v>
      </c>
      <c r="I1228">
        <v>81080.5</v>
      </c>
      <c r="J1228" t="s">
        <v>1982</v>
      </c>
      <c r="K1228">
        <v>12.2</v>
      </c>
      <c r="L1228" t="s">
        <v>1983</v>
      </c>
      <c r="O1228">
        <v>7.1</v>
      </c>
      <c r="P1228">
        <v>73816</v>
      </c>
      <c r="U1228" t="s">
        <v>1664</v>
      </c>
      <c r="V1228" t="s">
        <v>690</v>
      </c>
      <c r="W1228">
        <v>15.3</v>
      </c>
      <c r="X1228">
        <v>28519</v>
      </c>
      <c r="Z1228" s="202" t="s">
        <v>1684</v>
      </c>
      <c r="AA1228" t="s">
        <v>690</v>
      </c>
      <c r="AB1228">
        <v>24.6</v>
      </c>
      <c r="AC1228">
        <v>33750</v>
      </c>
      <c r="AG1228" s="202" t="s">
        <v>1664</v>
      </c>
      <c r="AH1228" t="s">
        <v>690</v>
      </c>
      <c r="AI1228">
        <v>15.3</v>
      </c>
      <c r="AJ1228">
        <v>28519</v>
      </c>
    </row>
    <row r="1229" spans="1:36" hidden="1">
      <c r="A1229" s="202" t="s">
        <v>4399</v>
      </c>
      <c r="B1229" t="s">
        <v>4400</v>
      </c>
      <c r="C1229">
        <v>48091</v>
      </c>
      <c r="D1229" t="s">
        <v>4378</v>
      </c>
      <c r="E1229">
        <v>9</v>
      </c>
      <c r="G1229">
        <v>44457.5</v>
      </c>
      <c r="H1229">
        <v>59933.5</v>
      </c>
      <c r="I1229">
        <v>81080.5</v>
      </c>
      <c r="J1229" t="s">
        <v>1982</v>
      </c>
      <c r="K1229">
        <v>12.2</v>
      </c>
      <c r="L1229" t="s">
        <v>1983</v>
      </c>
      <c r="O1229">
        <v>7.2</v>
      </c>
      <c r="P1229">
        <v>75636</v>
      </c>
      <c r="U1229" t="s">
        <v>1630</v>
      </c>
      <c r="V1229" t="s">
        <v>690</v>
      </c>
      <c r="W1229">
        <v>29.4</v>
      </c>
      <c r="X1229">
        <v>42154</v>
      </c>
      <c r="Z1229" s="202" t="s">
        <v>1664</v>
      </c>
      <c r="AA1229" t="s">
        <v>690</v>
      </c>
      <c r="AB1229">
        <v>15.3</v>
      </c>
      <c r="AC1229">
        <v>28519</v>
      </c>
      <c r="AG1229" s="202" t="s">
        <v>1630</v>
      </c>
      <c r="AH1229" t="s">
        <v>690</v>
      </c>
      <c r="AI1229">
        <v>29.4</v>
      </c>
      <c r="AJ1229">
        <v>42154</v>
      </c>
    </row>
    <row r="1230" spans="1:36" hidden="1">
      <c r="A1230" s="202" t="s">
        <v>4401</v>
      </c>
      <c r="B1230" t="s">
        <v>4402</v>
      </c>
      <c r="C1230">
        <v>48091</v>
      </c>
      <c r="D1230" t="s">
        <v>4378</v>
      </c>
      <c r="E1230">
        <v>9</v>
      </c>
      <c r="G1230">
        <v>44457.5</v>
      </c>
      <c r="H1230">
        <v>59933.5</v>
      </c>
      <c r="I1230">
        <v>81080.5</v>
      </c>
      <c r="J1230" t="s">
        <v>1982</v>
      </c>
      <c r="K1230">
        <v>12.2</v>
      </c>
      <c r="L1230" t="s">
        <v>1983</v>
      </c>
      <c r="O1230">
        <v>3.3</v>
      </c>
      <c r="P1230">
        <v>71602</v>
      </c>
      <c r="U1230" t="s">
        <v>1168</v>
      </c>
      <c r="V1230" t="s">
        <v>690</v>
      </c>
      <c r="W1230">
        <v>16.100000000000001</v>
      </c>
      <c r="X1230">
        <v>60929</v>
      </c>
      <c r="Z1230" s="202" t="s">
        <v>1630</v>
      </c>
      <c r="AA1230" t="s">
        <v>690</v>
      </c>
      <c r="AB1230">
        <v>29.4</v>
      </c>
      <c r="AC1230">
        <v>42154</v>
      </c>
      <c r="AG1230" s="202" t="s">
        <v>1168</v>
      </c>
      <c r="AH1230" t="s">
        <v>690</v>
      </c>
      <c r="AI1230">
        <v>16.100000000000001</v>
      </c>
      <c r="AJ1230">
        <v>60929</v>
      </c>
    </row>
    <row r="1231" spans="1:36" hidden="1">
      <c r="A1231" s="202" t="s">
        <v>4403</v>
      </c>
      <c r="B1231" t="s">
        <v>4404</v>
      </c>
      <c r="C1231">
        <v>48091</v>
      </c>
      <c r="D1231" t="s">
        <v>4378</v>
      </c>
      <c r="E1231">
        <v>9</v>
      </c>
      <c r="G1231">
        <v>44457.5</v>
      </c>
      <c r="H1231">
        <v>59933.5</v>
      </c>
      <c r="I1231">
        <v>81080.5</v>
      </c>
      <c r="J1231" t="s">
        <v>2000</v>
      </c>
      <c r="K1231">
        <v>12.2</v>
      </c>
      <c r="L1231" t="s">
        <v>1983</v>
      </c>
      <c r="O1231">
        <v>12.9</v>
      </c>
      <c r="P1231">
        <v>50052</v>
      </c>
      <c r="U1231" t="s">
        <v>1453</v>
      </c>
      <c r="V1231" t="s">
        <v>690</v>
      </c>
      <c r="W1231">
        <v>17</v>
      </c>
      <c r="X1231">
        <v>44980</v>
      </c>
      <c r="Z1231" s="202" t="s">
        <v>1168</v>
      </c>
      <c r="AA1231" t="s">
        <v>690</v>
      </c>
      <c r="AB1231">
        <v>16.100000000000001</v>
      </c>
      <c r="AC1231">
        <v>60929</v>
      </c>
      <c r="AG1231" s="202" t="s">
        <v>1453</v>
      </c>
      <c r="AH1231" t="s">
        <v>690</v>
      </c>
      <c r="AI1231">
        <v>17</v>
      </c>
      <c r="AJ1231">
        <v>44980</v>
      </c>
    </row>
    <row r="1232" spans="1:36" hidden="1">
      <c r="A1232" s="202" t="s">
        <v>4405</v>
      </c>
      <c r="B1232" t="s">
        <v>4406</v>
      </c>
      <c r="C1232">
        <v>48091</v>
      </c>
      <c r="D1232" t="s">
        <v>4378</v>
      </c>
      <c r="E1232">
        <v>9</v>
      </c>
      <c r="G1232">
        <v>44457.5</v>
      </c>
      <c r="H1232">
        <v>59933.5</v>
      </c>
      <c r="I1232">
        <v>81080.5</v>
      </c>
      <c r="J1232" t="s">
        <v>1986</v>
      </c>
      <c r="K1232">
        <v>12.2</v>
      </c>
      <c r="L1232" t="s">
        <v>1983</v>
      </c>
      <c r="O1232">
        <v>13.5</v>
      </c>
      <c r="P1232">
        <v>85170</v>
      </c>
      <c r="U1232" t="s">
        <v>1688</v>
      </c>
      <c r="V1232" t="s">
        <v>690</v>
      </c>
      <c r="W1232">
        <v>37.799999999999997</v>
      </c>
      <c r="X1232">
        <v>44276</v>
      </c>
      <c r="Z1232" s="202" t="s">
        <v>1453</v>
      </c>
      <c r="AA1232" t="s">
        <v>690</v>
      </c>
      <c r="AB1232">
        <v>17</v>
      </c>
      <c r="AC1232">
        <v>44980</v>
      </c>
      <c r="AG1232" s="202" t="s">
        <v>1688</v>
      </c>
      <c r="AH1232" t="s">
        <v>690</v>
      </c>
      <c r="AI1232">
        <v>37.799999999999997</v>
      </c>
      <c r="AJ1232">
        <v>44276</v>
      </c>
    </row>
    <row r="1233" spans="1:36" hidden="1">
      <c r="A1233" s="202" t="s">
        <v>4407</v>
      </c>
      <c r="B1233" t="s">
        <v>4408</v>
      </c>
      <c r="C1233">
        <v>48091</v>
      </c>
      <c r="D1233" t="s">
        <v>4378</v>
      </c>
      <c r="E1233">
        <v>9</v>
      </c>
      <c r="G1233">
        <v>44457.5</v>
      </c>
      <c r="H1233">
        <v>59933.5</v>
      </c>
      <c r="I1233">
        <v>81080.5</v>
      </c>
      <c r="J1233" t="s">
        <v>2000</v>
      </c>
      <c r="K1233">
        <v>12.2</v>
      </c>
      <c r="L1233" t="s">
        <v>1983</v>
      </c>
      <c r="O1233">
        <v>4.5999999999999996</v>
      </c>
      <c r="P1233">
        <v>53818</v>
      </c>
      <c r="U1233" t="s">
        <v>1734</v>
      </c>
      <c r="V1233" t="s">
        <v>690</v>
      </c>
      <c r="W1233">
        <v>14.7</v>
      </c>
      <c r="X1233">
        <v>38214</v>
      </c>
      <c r="Z1233" s="202" t="s">
        <v>1688</v>
      </c>
      <c r="AA1233" t="s">
        <v>690</v>
      </c>
      <c r="AB1233">
        <v>37.799999999999997</v>
      </c>
      <c r="AC1233">
        <v>44276</v>
      </c>
      <c r="AG1233" s="202" t="s">
        <v>1734</v>
      </c>
      <c r="AH1233" t="s">
        <v>690</v>
      </c>
      <c r="AI1233">
        <v>14.7</v>
      </c>
      <c r="AJ1233">
        <v>38214</v>
      </c>
    </row>
    <row r="1234" spans="1:36" hidden="1">
      <c r="A1234" s="202" t="s">
        <v>4409</v>
      </c>
      <c r="B1234" t="s">
        <v>4410</v>
      </c>
      <c r="C1234">
        <v>48091</v>
      </c>
      <c r="D1234" t="s">
        <v>4378</v>
      </c>
      <c r="E1234">
        <v>9</v>
      </c>
      <c r="G1234">
        <v>44457.5</v>
      </c>
      <c r="H1234">
        <v>59933.5</v>
      </c>
      <c r="I1234">
        <v>81080.5</v>
      </c>
      <c r="J1234" t="s">
        <v>1982</v>
      </c>
      <c r="K1234">
        <v>12.2</v>
      </c>
      <c r="L1234" t="s">
        <v>1983</v>
      </c>
      <c r="O1234">
        <v>7</v>
      </c>
      <c r="P1234">
        <v>78450</v>
      </c>
      <c r="U1234" t="s">
        <v>1255</v>
      </c>
      <c r="V1234" t="s">
        <v>690</v>
      </c>
      <c r="W1234">
        <v>18.8</v>
      </c>
      <c r="X1234">
        <v>73973</v>
      </c>
      <c r="Z1234" s="202" t="s">
        <v>1734</v>
      </c>
      <c r="AA1234" t="s">
        <v>690</v>
      </c>
      <c r="AB1234">
        <v>14.7</v>
      </c>
      <c r="AC1234">
        <v>38214</v>
      </c>
      <c r="AG1234" s="202" t="s">
        <v>1255</v>
      </c>
      <c r="AH1234" t="s">
        <v>690</v>
      </c>
      <c r="AI1234">
        <v>18.8</v>
      </c>
      <c r="AJ1234">
        <v>73973</v>
      </c>
    </row>
    <row r="1235" spans="1:36" hidden="1">
      <c r="A1235" s="202" t="s">
        <v>4411</v>
      </c>
      <c r="B1235" t="s">
        <v>4412</v>
      </c>
      <c r="C1235">
        <v>48091</v>
      </c>
      <c r="D1235" t="s">
        <v>4378</v>
      </c>
      <c r="E1235">
        <v>9</v>
      </c>
      <c r="G1235">
        <v>44457.5</v>
      </c>
      <c r="H1235">
        <v>59933.5</v>
      </c>
      <c r="I1235">
        <v>81080.5</v>
      </c>
      <c r="J1235" t="s">
        <v>1986</v>
      </c>
      <c r="K1235">
        <v>12.2</v>
      </c>
      <c r="L1235" t="s">
        <v>1983</v>
      </c>
      <c r="O1235">
        <v>2.9</v>
      </c>
      <c r="P1235">
        <v>87361</v>
      </c>
      <c r="U1235" t="s">
        <v>1499</v>
      </c>
      <c r="V1235" t="s">
        <v>690</v>
      </c>
      <c r="W1235">
        <v>11.7</v>
      </c>
      <c r="X1235">
        <v>52019</v>
      </c>
      <c r="Z1235" s="202" t="s">
        <v>1255</v>
      </c>
      <c r="AA1235" t="s">
        <v>690</v>
      </c>
      <c r="AB1235">
        <v>18.8</v>
      </c>
      <c r="AC1235">
        <v>73973</v>
      </c>
      <c r="AG1235" s="202" t="s">
        <v>1499</v>
      </c>
      <c r="AH1235" t="s">
        <v>690</v>
      </c>
      <c r="AI1235">
        <v>11.7</v>
      </c>
      <c r="AJ1235">
        <v>52019</v>
      </c>
    </row>
    <row r="1236" spans="1:36" hidden="1">
      <c r="A1236" s="202" t="s">
        <v>4413</v>
      </c>
      <c r="B1236" t="s">
        <v>4414</v>
      </c>
      <c r="C1236">
        <v>48091</v>
      </c>
      <c r="D1236" t="s">
        <v>4378</v>
      </c>
      <c r="E1236">
        <v>9</v>
      </c>
      <c r="G1236">
        <v>44457.5</v>
      </c>
      <c r="H1236">
        <v>59933.5</v>
      </c>
      <c r="I1236">
        <v>81080.5</v>
      </c>
      <c r="J1236" t="s">
        <v>1982</v>
      </c>
      <c r="K1236">
        <v>12.2</v>
      </c>
      <c r="L1236" t="s">
        <v>1983</v>
      </c>
      <c r="O1236">
        <v>13.2</v>
      </c>
      <c r="P1236">
        <v>79886</v>
      </c>
      <c r="U1236" t="s">
        <v>1490</v>
      </c>
      <c r="V1236" t="s">
        <v>690</v>
      </c>
      <c r="W1236">
        <v>37.700000000000003</v>
      </c>
      <c r="X1236">
        <v>31695</v>
      </c>
      <c r="Z1236" s="202" t="s">
        <v>1499</v>
      </c>
      <c r="AA1236" t="s">
        <v>690</v>
      </c>
      <c r="AB1236">
        <v>11.7</v>
      </c>
      <c r="AC1236">
        <v>52019</v>
      </c>
      <c r="AG1236" s="202" t="s">
        <v>1490</v>
      </c>
      <c r="AH1236" t="s">
        <v>690</v>
      </c>
      <c r="AI1236">
        <v>37.700000000000003</v>
      </c>
      <c r="AJ1236">
        <v>31695</v>
      </c>
    </row>
    <row r="1237" spans="1:36" hidden="1">
      <c r="A1237" s="202" t="s">
        <v>4415</v>
      </c>
      <c r="B1237" t="s">
        <v>4416</v>
      </c>
      <c r="C1237">
        <v>48091</v>
      </c>
      <c r="D1237" t="s">
        <v>4378</v>
      </c>
      <c r="E1237">
        <v>9</v>
      </c>
      <c r="G1237">
        <v>44457.5</v>
      </c>
      <c r="H1237">
        <v>59933.5</v>
      </c>
      <c r="I1237">
        <v>81080.5</v>
      </c>
      <c r="J1237" t="s">
        <v>1986</v>
      </c>
      <c r="K1237">
        <v>12.2</v>
      </c>
      <c r="L1237" t="s">
        <v>1983</v>
      </c>
      <c r="O1237">
        <v>9.3000000000000007</v>
      </c>
      <c r="P1237">
        <v>91917</v>
      </c>
      <c r="U1237" t="s">
        <v>1424</v>
      </c>
      <c r="V1237" t="s">
        <v>690</v>
      </c>
      <c r="W1237">
        <v>21.6</v>
      </c>
      <c r="X1237">
        <v>52564</v>
      </c>
      <c r="Z1237" s="202" t="s">
        <v>1490</v>
      </c>
      <c r="AA1237" t="s">
        <v>690</v>
      </c>
      <c r="AB1237">
        <v>37.700000000000003</v>
      </c>
      <c r="AC1237">
        <v>31695</v>
      </c>
      <c r="AG1237" s="202" t="s">
        <v>1424</v>
      </c>
      <c r="AH1237" t="s">
        <v>690</v>
      </c>
      <c r="AI1237">
        <v>21.6</v>
      </c>
      <c r="AJ1237">
        <v>52564</v>
      </c>
    </row>
    <row r="1238" spans="1:36" hidden="1">
      <c r="A1238" s="202" t="s">
        <v>4417</v>
      </c>
      <c r="B1238" t="s">
        <v>4418</v>
      </c>
      <c r="C1238">
        <v>48091</v>
      </c>
      <c r="D1238" t="s">
        <v>4378</v>
      </c>
      <c r="E1238">
        <v>9</v>
      </c>
      <c r="G1238">
        <v>44457.5</v>
      </c>
      <c r="H1238">
        <v>59933.5</v>
      </c>
      <c r="I1238">
        <v>81080.5</v>
      </c>
      <c r="J1238" t="s">
        <v>1986</v>
      </c>
      <c r="K1238">
        <v>12.2</v>
      </c>
      <c r="L1238" t="s">
        <v>1983</v>
      </c>
      <c r="O1238">
        <v>2.9</v>
      </c>
      <c r="P1238">
        <v>105159</v>
      </c>
      <c r="U1238" t="s">
        <v>1687</v>
      </c>
      <c r="V1238" t="s">
        <v>690</v>
      </c>
      <c r="W1238">
        <v>18.600000000000001</v>
      </c>
      <c r="X1238">
        <v>43341</v>
      </c>
      <c r="Z1238" s="202" t="s">
        <v>1424</v>
      </c>
      <c r="AA1238" t="s">
        <v>690</v>
      </c>
      <c r="AB1238">
        <v>21.6</v>
      </c>
      <c r="AC1238">
        <v>52564</v>
      </c>
      <c r="AG1238" s="202" t="s">
        <v>1687</v>
      </c>
      <c r="AH1238" t="s">
        <v>690</v>
      </c>
      <c r="AI1238">
        <v>18.600000000000001</v>
      </c>
      <c r="AJ1238">
        <v>43341</v>
      </c>
    </row>
    <row r="1239" spans="1:36" hidden="1">
      <c r="A1239" s="202" t="s">
        <v>4419</v>
      </c>
      <c r="B1239" t="s">
        <v>4420</v>
      </c>
      <c r="C1239">
        <v>48091</v>
      </c>
      <c r="D1239" t="s">
        <v>4378</v>
      </c>
      <c r="E1239">
        <v>9</v>
      </c>
      <c r="G1239">
        <v>44457.5</v>
      </c>
      <c r="H1239">
        <v>59933.5</v>
      </c>
      <c r="I1239">
        <v>81080.5</v>
      </c>
      <c r="J1239" t="s">
        <v>1986</v>
      </c>
      <c r="K1239">
        <v>12.2</v>
      </c>
      <c r="L1239" t="s">
        <v>1983</v>
      </c>
      <c r="O1239">
        <v>7.6</v>
      </c>
      <c r="P1239">
        <v>131719</v>
      </c>
      <c r="U1239" t="s">
        <v>1488</v>
      </c>
      <c r="V1239" t="s">
        <v>690</v>
      </c>
      <c r="W1239">
        <v>31.5</v>
      </c>
      <c r="X1239">
        <v>48291</v>
      </c>
      <c r="Z1239" s="202" t="s">
        <v>1687</v>
      </c>
      <c r="AA1239" t="s">
        <v>690</v>
      </c>
      <c r="AB1239">
        <v>18.600000000000001</v>
      </c>
      <c r="AC1239">
        <v>43341</v>
      </c>
      <c r="AG1239" s="202" t="s">
        <v>1488</v>
      </c>
      <c r="AH1239" t="s">
        <v>690</v>
      </c>
      <c r="AI1239">
        <v>31.5</v>
      </c>
      <c r="AJ1239">
        <v>48291</v>
      </c>
    </row>
    <row r="1240" spans="1:36" hidden="1">
      <c r="A1240" s="202" t="s">
        <v>4421</v>
      </c>
      <c r="B1240" t="s">
        <v>4422</v>
      </c>
      <c r="C1240">
        <v>48091</v>
      </c>
      <c r="D1240" t="s">
        <v>4378</v>
      </c>
      <c r="E1240">
        <v>9</v>
      </c>
      <c r="G1240">
        <v>44457.5</v>
      </c>
      <c r="H1240">
        <v>59933.5</v>
      </c>
      <c r="I1240">
        <v>81080.5</v>
      </c>
      <c r="J1240" t="s">
        <v>1986</v>
      </c>
      <c r="K1240">
        <v>12.2</v>
      </c>
      <c r="L1240" t="s">
        <v>1983</v>
      </c>
      <c r="O1240">
        <v>2.9</v>
      </c>
      <c r="P1240">
        <v>93165</v>
      </c>
      <c r="U1240" t="s">
        <v>1067</v>
      </c>
      <c r="V1240" t="s">
        <v>690</v>
      </c>
      <c r="W1240">
        <v>15.9</v>
      </c>
      <c r="X1240">
        <v>75022</v>
      </c>
      <c r="Z1240" s="202" t="s">
        <v>1488</v>
      </c>
      <c r="AA1240" t="s">
        <v>690</v>
      </c>
      <c r="AB1240">
        <v>31.5</v>
      </c>
      <c r="AC1240">
        <v>48291</v>
      </c>
      <c r="AG1240" s="202" t="s">
        <v>1067</v>
      </c>
      <c r="AH1240" t="s">
        <v>690</v>
      </c>
      <c r="AI1240">
        <v>15.9</v>
      </c>
      <c r="AJ1240">
        <v>75022</v>
      </c>
    </row>
    <row r="1241" spans="1:36" hidden="1">
      <c r="A1241" s="202" t="s">
        <v>4423</v>
      </c>
      <c r="B1241" t="s">
        <v>4424</v>
      </c>
      <c r="C1241">
        <v>48091</v>
      </c>
      <c r="D1241" t="s">
        <v>4378</v>
      </c>
      <c r="E1241">
        <v>9</v>
      </c>
      <c r="G1241">
        <v>44457.5</v>
      </c>
      <c r="H1241">
        <v>59933.5</v>
      </c>
      <c r="I1241">
        <v>81080.5</v>
      </c>
      <c r="J1241" t="s">
        <v>1986</v>
      </c>
      <c r="K1241">
        <v>12.2</v>
      </c>
      <c r="L1241" t="s">
        <v>1983</v>
      </c>
      <c r="O1241">
        <v>10.1</v>
      </c>
      <c r="P1241">
        <v>85083</v>
      </c>
      <c r="U1241" t="s">
        <v>1438</v>
      </c>
      <c r="V1241" t="s">
        <v>690</v>
      </c>
      <c r="W1241">
        <v>3.6</v>
      </c>
      <c r="X1241">
        <v>51250</v>
      </c>
      <c r="Z1241" s="202" t="s">
        <v>1067</v>
      </c>
      <c r="AA1241" t="s">
        <v>690</v>
      </c>
      <c r="AB1241">
        <v>15.9</v>
      </c>
      <c r="AC1241">
        <v>75022</v>
      </c>
      <c r="AG1241" s="202" t="s">
        <v>1438</v>
      </c>
      <c r="AH1241" t="s">
        <v>690</v>
      </c>
      <c r="AI1241">
        <v>3.6</v>
      </c>
      <c r="AJ1241">
        <v>51250</v>
      </c>
    </row>
    <row r="1242" spans="1:36" hidden="1">
      <c r="A1242" s="202" t="s">
        <v>4425</v>
      </c>
      <c r="B1242" t="s">
        <v>4426</v>
      </c>
      <c r="C1242">
        <v>48091</v>
      </c>
      <c r="D1242" t="s">
        <v>4378</v>
      </c>
      <c r="E1242">
        <v>9</v>
      </c>
      <c r="G1242">
        <v>44457.5</v>
      </c>
      <c r="H1242">
        <v>59933.5</v>
      </c>
      <c r="I1242">
        <v>81080.5</v>
      </c>
      <c r="J1242" t="s">
        <v>1986</v>
      </c>
      <c r="K1242">
        <v>12.2</v>
      </c>
      <c r="L1242" t="s">
        <v>1983</v>
      </c>
      <c r="O1242">
        <v>1.5</v>
      </c>
      <c r="P1242">
        <v>101307</v>
      </c>
      <c r="U1242" t="s">
        <v>1314</v>
      </c>
      <c r="V1242" t="s">
        <v>690</v>
      </c>
      <c r="W1242">
        <v>1.8</v>
      </c>
      <c r="X1242">
        <v>58038</v>
      </c>
      <c r="Z1242" s="202" t="s">
        <v>1438</v>
      </c>
      <c r="AA1242" t="s">
        <v>690</v>
      </c>
      <c r="AB1242">
        <v>3.6</v>
      </c>
      <c r="AC1242">
        <v>51250</v>
      </c>
      <c r="AG1242" s="202" t="s">
        <v>1314</v>
      </c>
      <c r="AH1242" t="s">
        <v>690</v>
      </c>
      <c r="AI1242">
        <v>1.8</v>
      </c>
      <c r="AJ1242">
        <v>58038</v>
      </c>
    </row>
    <row r="1243" spans="1:36" hidden="1">
      <c r="A1243" s="202" t="s">
        <v>4427</v>
      </c>
      <c r="B1243" t="s">
        <v>4428</v>
      </c>
      <c r="C1243">
        <v>48091</v>
      </c>
      <c r="D1243" t="s">
        <v>4378</v>
      </c>
      <c r="E1243">
        <v>9</v>
      </c>
      <c r="G1243">
        <v>44457.5</v>
      </c>
      <c r="H1243">
        <v>59933.5</v>
      </c>
      <c r="I1243">
        <v>81080.5</v>
      </c>
      <c r="J1243" t="s">
        <v>1986</v>
      </c>
      <c r="K1243">
        <v>12.2</v>
      </c>
      <c r="L1243" t="s">
        <v>1983</v>
      </c>
      <c r="O1243">
        <v>5.4</v>
      </c>
      <c r="P1243">
        <v>99248</v>
      </c>
      <c r="U1243" t="s">
        <v>1210</v>
      </c>
      <c r="V1243" t="s">
        <v>690</v>
      </c>
      <c r="W1243">
        <v>8.6999999999999993</v>
      </c>
      <c r="X1243">
        <v>68108</v>
      </c>
      <c r="Z1243" s="202" t="s">
        <v>1314</v>
      </c>
      <c r="AA1243" t="s">
        <v>690</v>
      </c>
      <c r="AB1243">
        <v>1.8</v>
      </c>
      <c r="AC1243">
        <v>58038</v>
      </c>
      <c r="AG1243" s="202" t="s">
        <v>1210</v>
      </c>
      <c r="AH1243" t="s">
        <v>690</v>
      </c>
      <c r="AI1243">
        <v>8.6999999999999993</v>
      </c>
      <c r="AJ1243">
        <v>68108</v>
      </c>
    </row>
    <row r="1244" spans="1:36" hidden="1">
      <c r="A1244" s="202" t="s">
        <v>4429</v>
      </c>
      <c r="B1244" t="s">
        <v>4430</v>
      </c>
      <c r="C1244">
        <v>48091</v>
      </c>
      <c r="D1244" t="s">
        <v>4378</v>
      </c>
      <c r="E1244">
        <v>9</v>
      </c>
      <c r="G1244">
        <v>44457.5</v>
      </c>
      <c r="H1244">
        <v>59933.5</v>
      </c>
      <c r="I1244">
        <v>81080.5</v>
      </c>
      <c r="J1244" t="s">
        <v>1986</v>
      </c>
      <c r="K1244">
        <v>12.2</v>
      </c>
      <c r="L1244" t="s">
        <v>1983</v>
      </c>
      <c r="O1244">
        <v>2.2000000000000002</v>
      </c>
      <c r="P1244">
        <v>128194</v>
      </c>
      <c r="U1244" t="s">
        <v>1386</v>
      </c>
      <c r="V1244" t="s">
        <v>690</v>
      </c>
      <c r="W1244">
        <v>9.8000000000000007</v>
      </c>
      <c r="X1244">
        <v>42050</v>
      </c>
      <c r="Z1244" s="202" t="s">
        <v>1210</v>
      </c>
      <c r="AA1244" t="s">
        <v>690</v>
      </c>
      <c r="AB1244">
        <v>8.6999999999999993</v>
      </c>
      <c r="AC1244">
        <v>68108</v>
      </c>
      <c r="AG1244" s="202" t="s">
        <v>1386</v>
      </c>
      <c r="AH1244" t="s">
        <v>690</v>
      </c>
      <c r="AI1244">
        <v>9.8000000000000007</v>
      </c>
      <c r="AJ1244">
        <v>42050</v>
      </c>
    </row>
    <row r="1245" spans="1:36" hidden="1">
      <c r="A1245" s="202" t="s">
        <v>4431</v>
      </c>
      <c r="B1245" t="s">
        <v>4432</v>
      </c>
      <c r="C1245">
        <v>48091</v>
      </c>
      <c r="D1245" t="s">
        <v>4378</v>
      </c>
      <c r="E1245">
        <v>9</v>
      </c>
      <c r="G1245">
        <v>44457.5</v>
      </c>
      <c r="H1245">
        <v>59933.5</v>
      </c>
      <c r="I1245">
        <v>81080.5</v>
      </c>
      <c r="J1245" t="s">
        <v>1986</v>
      </c>
      <c r="K1245">
        <v>12.2</v>
      </c>
      <c r="L1245" t="s">
        <v>1983</v>
      </c>
      <c r="O1245">
        <v>7.6</v>
      </c>
      <c r="P1245">
        <v>89033</v>
      </c>
      <c r="U1245" t="s">
        <v>1583</v>
      </c>
      <c r="V1245" t="s">
        <v>690</v>
      </c>
      <c r="W1245">
        <v>40.5</v>
      </c>
      <c r="X1245">
        <v>34698</v>
      </c>
      <c r="Z1245" s="202" t="s">
        <v>1386</v>
      </c>
      <c r="AA1245" t="s">
        <v>690</v>
      </c>
      <c r="AB1245">
        <v>9.8000000000000007</v>
      </c>
      <c r="AC1245">
        <v>42050</v>
      </c>
      <c r="AG1245" s="202" t="s">
        <v>1583</v>
      </c>
      <c r="AH1245" t="s">
        <v>690</v>
      </c>
      <c r="AI1245">
        <v>40.5</v>
      </c>
      <c r="AJ1245">
        <v>34698</v>
      </c>
    </row>
    <row r="1246" spans="1:36" hidden="1">
      <c r="A1246" s="202" t="s">
        <v>4433</v>
      </c>
      <c r="B1246" t="s">
        <v>4434</v>
      </c>
      <c r="C1246">
        <v>48091</v>
      </c>
      <c r="D1246" t="s">
        <v>4378</v>
      </c>
      <c r="E1246">
        <v>9</v>
      </c>
      <c r="G1246">
        <v>44457.5</v>
      </c>
      <c r="H1246">
        <v>59933.5</v>
      </c>
      <c r="I1246">
        <v>81080.5</v>
      </c>
      <c r="J1246" t="s">
        <v>1982</v>
      </c>
      <c r="K1246">
        <v>12.2</v>
      </c>
      <c r="L1246" t="s">
        <v>1983</v>
      </c>
      <c r="O1246">
        <v>9.5</v>
      </c>
      <c r="P1246">
        <v>72063</v>
      </c>
      <c r="U1246" t="s">
        <v>1760</v>
      </c>
      <c r="V1246" t="s">
        <v>690</v>
      </c>
      <c r="W1246">
        <v>34.700000000000003</v>
      </c>
      <c r="X1246">
        <v>33203</v>
      </c>
      <c r="Z1246" s="202" t="s">
        <v>1583</v>
      </c>
      <c r="AA1246" t="s">
        <v>690</v>
      </c>
      <c r="AB1246">
        <v>40.5</v>
      </c>
      <c r="AC1246">
        <v>34698</v>
      </c>
      <c r="AG1246" s="202" t="s">
        <v>1760</v>
      </c>
      <c r="AH1246" t="s">
        <v>690</v>
      </c>
      <c r="AI1246">
        <v>34.700000000000003</v>
      </c>
      <c r="AJ1246">
        <v>33203</v>
      </c>
    </row>
    <row r="1247" spans="1:36" hidden="1">
      <c r="A1247" s="202" t="s">
        <v>4435</v>
      </c>
      <c r="B1247" t="s">
        <v>4436</v>
      </c>
      <c r="C1247">
        <v>48091</v>
      </c>
      <c r="D1247" t="s">
        <v>4378</v>
      </c>
      <c r="E1247">
        <v>9</v>
      </c>
      <c r="G1247">
        <v>44457.5</v>
      </c>
      <c r="H1247">
        <v>59933.5</v>
      </c>
      <c r="I1247">
        <v>81080.5</v>
      </c>
      <c r="J1247" t="s">
        <v>1986</v>
      </c>
      <c r="K1247">
        <v>12.2</v>
      </c>
      <c r="L1247" t="s">
        <v>1983</v>
      </c>
      <c r="O1247">
        <v>1.3</v>
      </c>
      <c r="P1247">
        <v>135063</v>
      </c>
      <c r="U1247" t="s">
        <v>1296</v>
      </c>
      <c r="V1247" t="s">
        <v>690</v>
      </c>
      <c r="W1247">
        <v>21.9</v>
      </c>
      <c r="X1247">
        <v>65398</v>
      </c>
      <c r="Z1247" s="202" t="s">
        <v>1760</v>
      </c>
      <c r="AA1247" t="s">
        <v>690</v>
      </c>
      <c r="AB1247">
        <v>34.700000000000003</v>
      </c>
      <c r="AC1247">
        <v>33203</v>
      </c>
      <c r="AG1247" s="202" t="s">
        <v>1296</v>
      </c>
      <c r="AH1247" t="s">
        <v>690</v>
      </c>
      <c r="AI1247">
        <v>21.9</v>
      </c>
      <c r="AJ1247">
        <v>65398</v>
      </c>
    </row>
    <row r="1248" spans="1:36" hidden="1">
      <c r="A1248" s="202" t="s">
        <v>4437</v>
      </c>
      <c r="B1248" t="s">
        <v>4438</v>
      </c>
      <c r="C1248">
        <v>48091</v>
      </c>
      <c r="D1248" t="s">
        <v>4378</v>
      </c>
      <c r="E1248">
        <v>9</v>
      </c>
      <c r="G1248">
        <v>44457.5</v>
      </c>
      <c r="H1248">
        <v>59933.5</v>
      </c>
      <c r="I1248">
        <v>81080.5</v>
      </c>
      <c r="J1248" t="s">
        <v>1986</v>
      </c>
      <c r="K1248">
        <v>12.2</v>
      </c>
      <c r="L1248" t="s">
        <v>1983</v>
      </c>
      <c r="O1248">
        <v>3.1</v>
      </c>
      <c r="P1248">
        <v>128142</v>
      </c>
      <c r="U1248" t="s">
        <v>1464</v>
      </c>
      <c r="V1248" t="s">
        <v>690</v>
      </c>
      <c r="W1248">
        <v>26.1</v>
      </c>
      <c r="X1248">
        <v>49063</v>
      </c>
      <c r="Z1248" s="202" t="s">
        <v>1296</v>
      </c>
      <c r="AA1248" t="s">
        <v>690</v>
      </c>
      <c r="AB1248">
        <v>21.9</v>
      </c>
      <c r="AC1248">
        <v>65398</v>
      </c>
      <c r="AG1248" s="202" t="s">
        <v>1464</v>
      </c>
      <c r="AH1248" t="s">
        <v>690</v>
      </c>
      <c r="AI1248">
        <v>26.1</v>
      </c>
      <c r="AJ1248">
        <v>49063</v>
      </c>
    </row>
    <row r="1249" spans="1:36" hidden="1">
      <c r="A1249" s="202" t="s">
        <v>4439</v>
      </c>
      <c r="B1249" t="s">
        <v>4440</v>
      </c>
      <c r="C1249">
        <v>48091</v>
      </c>
      <c r="D1249" t="s">
        <v>4378</v>
      </c>
      <c r="E1249">
        <v>9</v>
      </c>
      <c r="G1249">
        <v>44457.5</v>
      </c>
      <c r="H1249">
        <v>59933.5</v>
      </c>
      <c r="I1249">
        <v>81080.5</v>
      </c>
      <c r="J1249" t="s">
        <v>1982</v>
      </c>
      <c r="K1249">
        <v>12.2</v>
      </c>
      <c r="L1249" t="s">
        <v>1983</v>
      </c>
      <c r="O1249">
        <v>6.7</v>
      </c>
      <c r="P1249">
        <v>60150</v>
      </c>
      <c r="U1249" t="s">
        <v>1070</v>
      </c>
      <c r="V1249" t="s">
        <v>690</v>
      </c>
      <c r="W1249">
        <v>10</v>
      </c>
      <c r="X1249">
        <v>65863</v>
      </c>
      <c r="Z1249" s="202" t="s">
        <v>1464</v>
      </c>
      <c r="AA1249" t="s">
        <v>690</v>
      </c>
      <c r="AB1249">
        <v>26.1</v>
      </c>
      <c r="AC1249">
        <v>49063</v>
      </c>
      <c r="AG1249" s="202" t="s">
        <v>1070</v>
      </c>
      <c r="AH1249" t="s">
        <v>690</v>
      </c>
      <c r="AI1249">
        <v>10</v>
      </c>
      <c r="AJ1249">
        <v>65863</v>
      </c>
    </row>
    <row r="1250" spans="1:36" hidden="1">
      <c r="A1250" s="202" t="s">
        <v>4441</v>
      </c>
      <c r="B1250" t="s">
        <v>4442</v>
      </c>
      <c r="C1250">
        <v>48091</v>
      </c>
      <c r="D1250" t="s">
        <v>4378</v>
      </c>
      <c r="E1250">
        <v>9</v>
      </c>
      <c r="G1250">
        <v>44457.5</v>
      </c>
      <c r="H1250">
        <v>59933.5</v>
      </c>
      <c r="I1250">
        <v>81080.5</v>
      </c>
      <c r="J1250" t="s">
        <v>1986</v>
      </c>
      <c r="K1250">
        <v>12.2</v>
      </c>
      <c r="L1250" t="s">
        <v>1983</v>
      </c>
      <c r="O1250">
        <v>0</v>
      </c>
      <c r="P1250">
        <v>129375</v>
      </c>
      <c r="U1250" t="s">
        <v>1655</v>
      </c>
      <c r="V1250" t="s">
        <v>690</v>
      </c>
      <c r="W1250">
        <v>39.1</v>
      </c>
      <c r="X1250">
        <v>28607</v>
      </c>
      <c r="Z1250" s="202" t="s">
        <v>1070</v>
      </c>
      <c r="AA1250" t="s">
        <v>690</v>
      </c>
      <c r="AB1250">
        <v>10</v>
      </c>
      <c r="AC1250">
        <v>65863</v>
      </c>
      <c r="AG1250" s="202" t="s">
        <v>1655</v>
      </c>
      <c r="AH1250" t="s">
        <v>690</v>
      </c>
      <c r="AI1250">
        <v>39.1</v>
      </c>
      <c r="AJ1250">
        <v>28607</v>
      </c>
    </row>
    <row r="1251" spans="1:36" hidden="1">
      <c r="A1251" s="202" t="s">
        <v>4443</v>
      </c>
      <c r="B1251" t="s">
        <v>4444</v>
      </c>
      <c r="C1251">
        <v>48093</v>
      </c>
      <c r="D1251" t="s">
        <v>4445</v>
      </c>
      <c r="E1251">
        <v>2</v>
      </c>
      <c r="G1251">
        <v>40250</v>
      </c>
      <c r="H1251">
        <v>50455</v>
      </c>
      <c r="I1251">
        <v>60278</v>
      </c>
      <c r="J1251" t="s">
        <v>1993</v>
      </c>
      <c r="K1251">
        <v>14.4</v>
      </c>
      <c r="L1251" t="s">
        <v>1983</v>
      </c>
      <c r="O1251">
        <v>15.8</v>
      </c>
      <c r="P1251">
        <v>34688</v>
      </c>
      <c r="U1251" t="s">
        <v>1064</v>
      </c>
      <c r="V1251" t="s">
        <v>690</v>
      </c>
      <c r="W1251">
        <v>10.6</v>
      </c>
      <c r="X1251">
        <v>69845</v>
      </c>
      <c r="Z1251" s="202" t="s">
        <v>1655</v>
      </c>
      <c r="AA1251" t="s">
        <v>690</v>
      </c>
      <c r="AB1251">
        <v>39.1</v>
      </c>
      <c r="AC1251">
        <v>28607</v>
      </c>
      <c r="AG1251" s="202" t="s">
        <v>1064</v>
      </c>
      <c r="AH1251" t="s">
        <v>690</v>
      </c>
      <c r="AI1251">
        <v>10.6</v>
      </c>
      <c r="AJ1251">
        <v>69845</v>
      </c>
    </row>
    <row r="1252" spans="1:36" hidden="1">
      <c r="A1252" s="202" t="s">
        <v>4446</v>
      </c>
      <c r="B1252" t="s">
        <v>4447</v>
      </c>
      <c r="C1252">
        <v>48093</v>
      </c>
      <c r="D1252" t="s">
        <v>4445</v>
      </c>
      <c r="E1252">
        <v>2</v>
      </c>
      <c r="G1252">
        <v>40250</v>
      </c>
      <c r="H1252">
        <v>50455</v>
      </c>
      <c r="I1252">
        <v>60278</v>
      </c>
      <c r="J1252" t="s">
        <v>1986</v>
      </c>
      <c r="K1252">
        <v>14.4</v>
      </c>
      <c r="L1252" t="s">
        <v>1983</v>
      </c>
      <c r="O1252">
        <v>14.6</v>
      </c>
      <c r="P1252">
        <v>69643</v>
      </c>
      <c r="U1252" t="s">
        <v>1188</v>
      </c>
      <c r="V1252" t="s">
        <v>690</v>
      </c>
      <c r="W1252">
        <v>8</v>
      </c>
      <c r="X1252">
        <v>69375</v>
      </c>
      <c r="Z1252" s="202" t="s">
        <v>1064</v>
      </c>
      <c r="AA1252" t="s">
        <v>690</v>
      </c>
      <c r="AB1252">
        <v>10.6</v>
      </c>
      <c r="AC1252">
        <v>69845</v>
      </c>
      <c r="AG1252" s="202" t="s">
        <v>1188</v>
      </c>
      <c r="AH1252" t="s">
        <v>690</v>
      </c>
      <c r="AI1252">
        <v>8</v>
      </c>
      <c r="AJ1252">
        <v>69375</v>
      </c>
    </row>
    <row r="1253" spans="1:36" hidden="1">
      <c r="A1253" s="202" t="s">
        <v>4448</v>
      </c>
      <c r="B1253" t="s">
        <v>4449</v>
      </c>
      <c r="C1253">
        <v>48093</v>
      </c>
      <c r="D1253" t="s">
        <v>4445</v>
      </c>
      <c r="E1253">
        <v>2</v>
      </c>
      <c r="G1253">
        <v>40250</v>
      </c>
      <c r="H1253">
        <v>50455</v>
      </c>
      <c r="I1253">
        <v>60278</v>
      </c>
      <c r="J1253" t="s">
        <v>1986</v>
      </c>
      <c r="K1253">
        <v>14.4</v>
      </c>
      <c r="L1253" t="s">
        <v>1983</v>
      </c>
      <c r="O1253">
        <v>11.2</v>
      </c>
      <c r="P1253">
        <v>64231</v>
      </c>
      <c r="U1253" t="s">
        <v>1150</v>
      </c>
      <c r="V1253" t="s">
        <v>690</v>
      </c>
      <c r="W1253">
        <v>12.6</v>
      </c>
      <c r="X1253">
        <v>71431</v>
      </c>
      <c r="Z1253" s="202" t="s">
        <v>1188</v>
      </c>
      <c r="AA1253" t="s">
        <v>690</v>
      </c>
      <c r="AB1253">
        <v>8</v>
      </c>
      <c r="AC1253">
        <v>69375</v>
      </c>
      <c r="AG1253" s="202" t="s">
        <v>1150</v>
      </c>
      <c r="AH1253" t="s">
        <v>690</v>
      </c>
      <c r="AI1253">
        <v>12.6</v>
      </c>
      <c r="AJ1253">
        <v>71431</v>
      </c>
    </row>
    <row r="1254" spans="1:36" hidden="1">
      <c r="A1254" s="202" t="s">
        <v>4450</v>
      </c>
      <c r="B1254" t="s">
        <v>4451</v>
      </c>
      <c r="C1254">
        <v>48093</v>
      </c>
      <c r="D1254" t="s">
        <v>4445</v>
      </c>
      <c r="E1254">
        <v>2</v>
      </c>
      <c r="G1254">
        <v>40250</v>
      </c>
      <c r="H1254">
        <v>50455</v>
      </c>
      <c r="I1254">
        <v>60278</v>
      </c>
      <c r="J1254" t="s">
        <v>1982</v>
      </c>
      <c r="K1254">
        <v>14.4</v>
      </c>
      <c r="L1254" t="s">
        <v>1983</v>
      </c>
      <c r="O1254">
        <v>15.2</v>
      </c>
      <c r="P1254">
        <v>51685</v>
      </c>
      <c r="U1254" t="s">
        <v>1311</v>
      </c>
      <c r="V1254" t="s">
        <v>690</v>
      </c>
      <c r="W1254">
        <v>15.4</v>
      </c>
      <c r="X1254">
        <v>48580</v>
      </c>
      <c r="Z1254" s="202" t="s">
        <v>1150</v>
      </c>
      <c r="AA1254" t="s">
        <v>690</v>
      </c>
      <c r="AB1254">
        <v>12.6</v>
      </c>
      <c r="AC1254">
        <v>71431</v>
      </c>
      <c r="AG1254" s="202" t="s">
        <v>1311</v>
      </c>
      <c r="AH1254" t="s">
        <v>690</v>
      </c>
      <c r="AI1254">
        <v>15.4</v>
      </c>
      <c r="AJ1254">
        <v>48580</v>
      </c>
    </row>
    <row r="1255" spans="1:36" hidden="1">
      <c r="A1255" s="202" t="s">
        <v>4452</v>
      </c>
      <c r="B1255" t="s">
        <v>4453</v>
      </c>
      <c r="C1255">
        <v>48093</v>
      </c>
      <c r="D1255" t="s">
        <v>4445</v>
      </c>
      <c r="E1255">
        <v>2</v>
      </c>
      <c r="G1255">
        <v>40250</v>
      </c>
      <c r="H1255">
        <v>50455</v>
      </c>
      <c r="I1255">
        <v>60278</v>
      </c>
      <c r="J1255" t="s">
        <v>1982</v>
      </c>
      <c r="K1255">
        <v>14.4</v>
      </c>
      <c r="L1255" t="s">
        <v>1983</v>
      </c>
      <c r="O1255">
        <v>18.100000000000001</v>
      </c>
      <c r="P1255">
        <v>52589</v>
      </c>
      <c r="U1255" t="s">
        <v>1553</v>
      </c>
      <c r="V1255" t="s">
        <v>690</v>
      </c>
      <c r="W1255">
        <v>34.6</v>
      </c>
      <c r="X1255">
        <v>41379</v>
      </c>
      <c r="Z1255" s="202" t="s">
        <v>1311</v>
      </c>
      <c r="AA1255" t="s">
        <v>690</v>
      </c>
      <c r="AB1255">
        <v>15.4</v>
      </c>
      <c r="AC1255">
        <v>48580</v>
      </c>
      <c r="AG1255" s="202" t="s">
        <v>1553</v>
      </c>
      <c r="AH1255" t="s">
        <v>690</v>
      </c>
      <c r="AI1255">
        <v>34.6</v>
      </c>
      <c r="AJ1255">
        <v>41379</v>
      </c>
    </row>
    <row r="1256" spans="1:36" hidden="1">
      <c r="A1256" s="202" t="s">
        <v>4454</v>
      </c>
      <c r="B1256" t="s">
        <v>4455</v>
      </c>
      <c r="C1256">
        <v>48095</v>
      </c>
      <c r="D1256" t="s">
        <v>4456</v>
      </c>
      <c r="E1256">
        <v>12</v>
      </c>
      <c r="G1256">
        <v>49684.75</v>
      </c>
      <c r="H1256">
        <v>62722</v>
      </c>
      <c r="I1256">
        <v>78270.75</v>
      </c>
      <c r="J1256" t="s">
        <v>2000</v>
      </c>
      <c r="K1256">
        <v>12.1</v>
      </c>
      <c r="L1256" t="s">
        <v>1983</v>
      </c>
      <c r="O1256">
        <v>17.5</v>
      </c>
      <c r="P1256">
        <v>53333</v>
      </c>
      <c r="U1256" t="s">
        <v>1492</v>
      </c>
      <c r="V1256" t="s">
        <v>690</v>
      </c>
      <c r="W1256">
        <v>17.600000000000001</v>
      </c>
      <c r="X1256">
        <v>41719</v>
      </c>
      <c r="Z1256" s="202" t="s">
        <v>1553</v>
      </c>
      <c r="AA1256" t="s">
        <v>690</v>
      </c>
      <c r="AB1256">
        <v>34.6</v>
      </c>
      <c r="AC1256">
        <v>41379</v>
      </c>
      <c r="AG1256" s="202" t="s">
        <v>1492</v>
      </c>
      <c r="AH1256" t="s">
        <v>690</v>
      </c>
      <c r="AI1256">
        <v>17.600000000000001</v>
      </c>
      <c r="AJ1256">
        <v>41719</v>
      </c>
    </row>
    <row r="1257" spans="1:36" hidden="1">
      <c r="A1257" s="202" t="s">
        <v>4457</v>
      </c>
      <c r="B1257" t="s">
        <v>4458</v>
      </c>
      <c r="C1257">
        <v>48097</v>
      </c>
      <c r="D1257" t="s">
        <v>4459</v>
      </c>
      <c r="E1257">
        <v>3</v>
      </c>
      <c r="G1257">
        <v>52390</v>
      </c>
      <c r="H1257">
        <v>71012</v>
      </c>
      <c r="I1257">
        <v>98967</v>
      </c>
      <c r="J1257" t="s">
        <v>2000</v>
      </c>
      <c r="K1257">
        <v>8.6</v>
      </c>
      <c r="L1257" t="s">
        <v>1983</v>
      </c>
      <c r="O1257">
        <v>11</v>
      </c>
      <c r="P1257">
        <v>65472</v>
      </c>
      <c r="U1257" t="s">
        <v>1421</v>
      </c>
      <c r="V1257" t="s">
        <v>690</v>
      </c>
      <c r="W1257">
        <v>17.2</v>
      </c>
      <c r="X1257">
        <v>49340</v>
      </c>
      <c r="Z1257" s="202" t="s">
        <v>1492</v>
      </c>
      <c r="AA1257" t="s">
        <v>690</v>
      </c>
      <c r="AB1257">
        <v>17.600000000000001</v>
      </c>
      <c r="AC1257">
        <v>41719</v>
      </c>
      <c r="AG1257" s="202" t="s">
        <v>1421</v>
      </c>
      <c r="AH1257" t="s">
        <v>690</v>
      </c>
      <c r="AI1257">
        <v>17.2</v>
      </c>
      <c r="AJ1257">
        <v>49340</v>
      </c>
    </row>
    <row r="1258" spans="1:36" hidden="1">
      <c r="A1258" s="202" t="s">
        <v>4460</v>
      </c>
      <c r="B1258" t="s">
        <v>4461</v>
      </c>
      <c r="C1258">
        <v>48097</v>
      </c>
      <c r="D1258" t="s">
        <v>4459</v>
      </c>
      <c r="E1258">
        <v>3</v>
      </c>
      <c r="G1258">
        <v>52390</v>
      </c>
      <c r="H1258">
        <v>71012</v>
      </c>
      <c r="I1258">
        <v>98967</v>
      </c>
      <c r="J1258" t="s">
        <v>1982</v>
      </c>
      <c r="K1258">
        <v>8.6</v>
      </c>
      <c r="L1258" t="s">
        <v>1983</v>
      </c>
      <c r="O1258">
        <v>4.8</v>
      </c>
      <c r="P1258">
        <v>83047</v>
      </c>
      <c r="U1258" t="s">
        <v>1235</v>
      </c>
      <c r="V1258" t="s">
        <v>690</v>
      </c>
      <c r="W1258">
        <v>15.7</v>
      </c>
      <c r="X1258">
        <v>62927</v>
      </c>
      <c r="Z1258" s="202" t="s">
        <v>1421</v>
      </c>
      <c r="AA1258" t="s">
        <v>690</v>
      </c>
      <c r="AB1258">
        <v>17.2</v>
      </c>
      <c r="AC1258">
        <v>49340</v>
      </c>
      <c r="AG1258" s="202" t="s">
        <v>1235</v>
      </c>
      <c r="AH1258" t="s">
        <v>690</v>
      </c>
      <c r="AI1258">
        <v>15.7</v>
      </c>
      <c r="AJ1258">
        <v>62927</v>
      </c>
    </row>
    <row r="1259" spans="1:36" hidden="1">
      <c r="A1259" s="202" t="s">
        <v>4462</v>
      </c>
      <c r="B1259" t="s">
        <v>4463</v>
      </c>
      <c r="C1259">
        <v>48097</v>
      </c>
      <c r="D1259" t="s">
        <v>4459</v>
      </c>
      <c r="E1259">
        <v>3</v>
      </c>
      <c r="G1259">
        <v>52390</v>
      </c>
      <c r="H1259">
        <v>71012</v>
      </c>
      <c r="I1259">
        <v>98967</v>
      </c>
      <c r="J1259" t="s">
        <v>1993</v>
      </c>
      <c r="K1259">
        <v>8.6</v>
      </c>
      <c r="L1259" t="s">
        <v>1983</v>
      </c>
      <c r="O1259">
        <v>13.3</v>
      </c>
      <c r="P1259">
        <v>40167</v>
      </c>
      <c r="U1259" t="s">
        <v>1256</v>
      </c>
      <c r="V1259" t="s">
        <v>690</v>
      </c>
      <c r="W1259">
        <v>1.6</v>
      </c>
      <c r="X1259">
        <v>58563</v>
      </c>
      <c r="Z1259" s="202" t="s">
        <v>1235</v>
      </c>
      <c r="AA1259" t="s">
        <v>690</v>
      </c>
      <c r="AB1259">
        <v>15.7</v>
      </c>
      <c r="AC1259">
        <v>62927</v>
      </c>
      <c r="AG1259" s="202" t="s">
        <v>1256</v>
      </c>
      <c r="AH1259" t="s">
        <v>690</v>
      </c>
      <c r="AI1259">
        <v>1.6</v>
      </c>
      <c r="AJ1259">
        <v>58563</v>
      </c>
    </row>
    <row r="1260" spans="1:36" hidden="1">
      <c r="A1260" s="202" t="s">
        <v>4464</v>
      </c>
      <c r="B1260" t="s">
        <v>4465</v>
      </c>
      <c r="C1260">
        <v>48097</v>
      </c>
      <c r="D1260" t="s">
        <v>4459</v>
      </c>
      <c r="E1260">
        <v>3</v>
      </c>
      <c r="G1260">
        <v>52390</v>
      </c>
      <c r="H1260">
        <v>71012</v>
      </c>
      <c r="I1260">
        <v>98967</v>
      </c>
      <c r="J1260" t="s">
        <v>1993</v>
      </c>
      <c r="K1260">
        <v>8.6</v>
      </c>
      <c r="L1260" t="s">
        <v>1990</v>
      </c>
      <c r="O1260">
        <v>44.8</v>
      </c>
      <c r="P1260">
        <v>33870</v>
      </c>
      <c r="U1260" t="s">
        <v>966</v>
      </c>
      <c r="V1260" t="s">
        <v>690</v>
      </c>
      <c r="W1260">
        <v>18.2</v>
      </c>
      <c r="X1260">
        <v>74622</v>
      </c>
      <c r="Z1260" s="202" t="s">
        <v>1256</v>
      </c>
      <c r="AA1260" t="s">
        <v>690</v>
      </c>
      <c r="AB1260">
        <v>1.6</v>
      </c>
      <c r="AC1260">
        <v>58563</v>
      </c>
      <c r="AG1260" s="202" t="s">
        <v>966</v>
      </c>
      <c r="AH1260" t="s">
        <v>690</v>
      </c>
      <c r="AI1260">
        <v>18.2</v>
      </c>
      <c r="AJ1260">
        <v>74622</v>
      </c>
    </row>
    <row r="1261" spans="1:36" hidden="1">
      <c r="A1261" s="202" t="s">
        <v>4466</v>
      </c>
      <c r="B1261" t="s">
        <v>4467</v>
      </c>
      <c r="C1261">
        <v>48097</v>
      </c>
      <c r="D1261" t="s">
        <v>4459</v>
      </c>
      <c r="E1261">
        <v>3</v>
      </c>
      <c r="G1261">
        <v>52390</v>
      </c>
      <c r="H1261">
        <v>71012</v>
      </c>
      <c r="I1261">
        <v>98967</v>
      </c>
      <c r="J1261" t="s">
        <v>1993</v>
      </c>
      <c r="K1261">
        <v>8.6</v>
      </c>
      <c r="L1261" t="s">
        <v>1983</v>
      </c>
      <c r="O1261">
        <v>15.7</v>
      </c>
      <c r="P1261">
        <v>52335</v>
      </c>
      <c r="U1261" t="s">
        <v>1312</v>
      </c>
      <c r="V1261" t="s">
        <v>690</v>
      </c>
      <c r="W1261">
        <v>22.5</v>
      </c>
      <c r="X1261">
        <v>56073</v>
      </c>
      <c r="Z1261" s="202" t="s">
        <v>966</v>
      </c>
      <c r="AA1261" t="s">
        <v>690</v>
      </c>
      <c r="AB1261">
        <v>18.2</v>
      </c>
      <c r="AC1261">
        <v>74622</v>
      </c>
      <c r="AG1261" s="202" t="s">
        <v>1312</v>
      </c>
      <c r="AH1261" t="s">
        <v>690</v>
      </c>
      <c r="AI1261">
        <v>22.5</v>
      </c>
      <c r="AJ1261">
        <v>56073</v>
      </c>
    </row>
    <row r="1262" spans="1:36" hidden="1">
      <c r="A1262" s="202" t="s">
        <v>4468</v>
      </c>
      <c r="B1262" t="s">
        <v>4469</v>
      </c>
      <c r="C1262">
        <v>48097</v>
      </c>
      <c r="D1262" t="s">
        <v>4459</v>
      </c>
      <c r="E1262">
        <v>3</v>
      </c>
      <c r="G1262">
        <v>52390</v>
      </c>
      <c r="H1262">
        <v>71012</v>
      </c>
      <c r="I1262">
        <v>98967</v>
      </c>
      <c r="J1262" t="s">
        <v>1982</v>
      </c>
      <c r="K1262">
        <v>8.6</v>
      </c>
      <c r="L1262" t="s">
        <v>1983</v>
      </c>
      <c r="O1262">
        <v>2.1</v>
      </c>
      <c r="P1262">
        <v>73942</v>
      </c>
      <c r="U1262" t="s">
        <v>1395</v>
      </c>
      <c r="V1262" t="s">
        <v>690</v>
      </c>
      <c r="W1262">
        <v>4.0999999999999996</v>
      </c>
      <c r="X1262">
        <v>62845</v>
      </c>
      <c r="Z1262" s="202" t="s">
        <v>1312</v>
      </c>
      <c r="AA1262" t="s">
        <v>690</v>
      </c>
      <c r="AB1262">
        <v>22.5</v>
      </c>
      <c r="AC1262">
        <v>56073</v>
      </c>
      <c r="AG1262" s="202" t="s">
        <v>1395</v>
      </c>
      <c r="AH1262" t="s">
        <v>690</v>
      </c>
      <c r="AI1262">
        <v>4.0999999999999996</v>
      </c>
      <c r="AJ1262">
        <v>62845</v>
      </c>
    </row>
    <row r="1263" spans="1:36" hidden="1">
      <c r="A1263" s="202" t="s">
        <v>4470</v>
      </c>
      <c r="B1263" t="s">
        <v>4471</v>
      </c>
      <c r="C1263">
        <v>48097</v>
      </c>
      <c r="D1263" t="s">
        <v>4459</v>
      </c>
      <c r="E1263">
        <v>3</v>
      </c>
      <c r="G1263">
        <v>52390</v>
      </c>
      <c r="H1263">
        <v>71012</v>
      </c>
      <c r="I1263">
        <v>98967</v>
      </c>
      <c r="J1263" t="s">
        <v>1982</v>
      </c>
      <c r="K1263">
        <v>8.6</v>
      </c>
      <c r="L1263" t="s">
        <v>1983</v>
      </c>
      <c r="O1263">
        <v>0.9</v>
      </c>
      <c r="P1263">
        <v>89951</v>
      </c>
      <c r="U1263" t="s">
        <v>1561</v>
      </c>
      <c r="V1263" t="s">
        <v>690</v>
      </c>
      <c r="W1263">
        <v>33.700000000000003</v>
      </c>
      <c r="X1263">
        <v>37250</v>
      </c>
      <c r="Z1263" s="202" t="s">
        <v>1395</v>
      </c>
      <c r="AA1263" t="s">
        <v>690</v>
      </c>
      <c r="AB1263">
        <v>4.0999999999999996</v>
      </c>
      <c r="AC1263">
        <v>62845</v>
      </c>
      <c r="AG1263" s="202" t="s">
        <v>1561</v>
      </c>
      <c r="AH1263" t="s">
        <v>690</v>
      </c>
      <c r="AI1263">
        <v>33.700000000000003</v>
      </c>
      <c r="AJ1263">
        <v>37250</v>
      </c>
    </row>
    <row r="1264" spans="1:36" hidden="1">
      <c r="A1264" s="202" t="s">
        <v>4472</v>
      </c>
      <c r="B1264" t="s">
        <v>4473</v>
      </c>
      <c r="C1264">
        <v>48097</v>
      </c>
      <c r="D1264" t="s">
        <v>4459</v>
      </c>
      <c r="E1264">
        <v>3</v>
      </c>
      <c r="G1264">
        <v>52390</v>
      </c>
      <c r="H1264">
        <v>71012</v>
      </c>
      <c r="I1264">
        <v>98967</v>
      </c>
      <c r="J1264" t="s">
        <v>1982</v>
      </c>
      <c r="K1264">
        <v>8.6</v>
      </c>
      <c r="L1264" t="s">
        <v>1983</v>
      </c>
      <c r="O1264">
        <v>4.2</v>
      </c>
      <c r="P1264">
        <v>76184</v>
      </c>
      <c r="U1264" t="s">
        <v>1520</v>
      </c>
      <c r="V1264" t="s">
        <v>690</v>
      </c>
      <c r="W1264">
        <v>29</v>
      </c>
      <c r="X1264">
        <v>42827</v>
      </c>
      <c r="Z1264" s="202" t="s">
        <v>1561</v>
      </c>
      <c r="AA1264" t="s">
        <v>690</v>
      </c>
      <c r="AB1264">
        <v>33.700000000000003</v>
      </c>
      <c r="AC1264">
        <v>37250</v>
      </c>
      <c r="AG1264" s="202" t="s">
        <v>1520</v>
      </c>
      <c r="AH1264" t="s">
        <v>690</v>
      </c>
      <c r="AI1264">
        <v>29</v>
      </c>
      <c r="AJ1264">
        <v>42827</v>
      </c>
    </row>
    <row r="1265" spans="1:36" hidden="1">
      <c r="A1265" s="202" t="s">
        <v>4474</v>
      </c>
      <c r="B1265" t="s">
        <v>4475</v>
      </c>
      <c r="C1265">
        <v>48097</v>
      </c>
      <c r="D1265" t="s">
        <v>4459</v>
      </c>
      <c r="E1265">
        <v>3</v>
      </c>
      <c r="G1265">
        <v>52390</v>
      </c>
      <c r="H1265">
        <v>71012</v>
      </c>
      <c r="I1265">
        <v>98967</v>
      </c>
      <c r="J1265" t="s">
        <v>1993</v>
      </c>
      <c r="K1265">
        <v>8.6</v>
      </c>
      <c r="L1265" t="s">
        <v>1990</v>
      </c>
      <c r="O1265">
        <v>21.5</v>
      </c>
      <c r="P1265">
        <v>49280</v>
      </c>
      <c r="U1265" t="s">
        <v>1078</v>
      </c>
      <c r="V1265" t="s">
        <v>690</v>
      </c>
      <c r="W1265">
        <v>21.2</v>
      </c>
      <c r="X1265">
        <v>85611</v>
      </c>
      <c r="Z1265" s="202" t="s">
        <v>1520</v>
      </c>
      <c r="AA1265" t="s">
        <v>690</v>
      </c>
      <c r="AB1265">
        <v>29</v>
      </c>
      <c r="AC1265">
        <v>42827</v>
      </c>
      <c r="AG1265" s="202" t="s">
        <v>1078</v>
      </c>
      <c r="AH1265" t="s">
        <v>690</v>
      </c>
      <c r="AI1265">
        <v>21.2</v>
      </c>
      <c r="AJ1265">
        <v>85611</v>
      </c>
    </row>
    <row r="1266" spans="1:36" hidden="1">
      <c r="A1266" s="202" t="s">
        <v>4476</v>
      </c>
      <c r="B1266" t="s">
        <v>4477</v>
      </c>
      <c r="C1266">
        <v>48099</v>
      </c>
      <c r="D1266" t="s">
        <v>4478</v>
      </c>
      <c r="E1266">
        <v>8</v>
      </c>
      <c r="G1266">
        <v>40833</v>
      </c>
      <c r="H1266">
        <v>51462</v>
      </c>
      <c r="I1266">
        <v>68287</v>
      </c>
      <c r="J1266" t="s">
        <v>1982</v>
      </c>
      <c r="K1266">
        <v>13.850000000000001</v>
      </c>
      <c r="L1266" t="s">
        <v>1983</v>
      </c>
      <c r="O1266">
        <v>8.1</v>
      </c>
      <c r="P1266">
        <v>67704</v>
      </c>
      <c r="U1266" t="s">
        <v>1651</v>
      </c>
      <c r="V1266" t="s">
        <v>690</v>
      </c>
      <c r="W1266">
        <v>37.6</v>
      </c>
      <c r="X1266">
        <v>36250</v>
      </c>
      <c r="Z1266" s="202" t="s">
        <v>1078</v>
      </c>
      <c r="AA1266" t="s">
        <v>690</v>
      </c>
      <c r="AB1266">
        <v>21.2</v>
      </c>
      <c r="AC1266">
        <v>85611</v>
      </c>
      <c r="AG1266" s="202" t="s">
        <v>1651</v>
      </c>
      <c r="AH1266" t="s">
        <v>690</v>
      </c>
      <c r="AI1266">
        <v>37.6</v>
      </c>
      <c r="AJ1266">
        <v>36250</v>
      </c>
    </row>
    <row r="1267" spans="1:36" hidden="1">
      <c r="A1267" s="202" t="s">
        <v>4479</v>
      </c>
      <c r="B1267" t="s">
        <v>4480</v>
      </c>
      <c r="C1267">
        <v>48099</v>
      </c>
      <c r="D1267" t="s">
        <v>4478</v>
      </c>
      <c r="E1267">
        <v>8</v>
      </c>
      <c r="G1267">
        <v>40833</v>
      </c>
      <c r="H1267">
        <v>51462</v>
      </c>
      <c r="I1267">
        <v>68287</v>
      </c>
      <c r="J1267" t="s">
        <v>1982</v>
      </c>
      <c r="K1267">
        <v>13.850000000000001</v>
      </c>
      <c r="L1267" t="s">
        <v>1983</v>
      </c>
      <c r="O1267">
        <v>6</v>
      </c>
      <c r="P1267">
        <v>64432</v>
      </c>
      <c r="U1267" t="s">
        <v>1365</v>
      </c>
      <c r="V1267" t="s">
        <v>690</v>
      </c>
      <c r="W1267">
        <v>32.1</v>
      </c>
      <c r="X1267">
        <v>41858</v>
      </c>
      <c r="Z1267" s="202" t="s">
        <v>1651</v>
      </c>
      <c r="AA1267" t="s">
        <v>690</v>
      </c>
      <c r="AB1267">
        <v>37.6</v>
      </c>
      <c r="AC1267">
        <v>36250</v>
      </c>
      <c r="AG1267" s="202" t="s">
        <v>1365</v>
      </c>
      <c r="AH1267" t="s">
        <v>690</v>
      </c>
      <c r="AI1267">
        <v>32.1</v>
      </c>
      <c r="AJ1267">
        <v>41858</v>
      </c>
    </row>
    <row r="1268" spans="1:36" hidden="1">
      <c r="A1268" s="202" t="s">
        <v>4481</v>
      </c>
      <c r="B1268" t="s">
        <v>4482</v>
      </c>
      <c r="C1268">
        <v>48099</v>
      </c>
      <c r="D1268" t="s">
        <v>4478</v>
      </c>
      <c r="E1268">
        <v>8</v>
      </c>
      <c r="G1268">
        <v>40833</v>
      </c>
      <c r="H1268">
        <v>51462</v>
      </c>
      <c r="I1268">
        <v>68287</v>
      </c>
      <c r="J1268" t="s">
        <v>1989</v>
      </c>
      <c r="K1268">
        <v>13.850000000000001</v>
      </c>
      <c r="L1268" t="s">
        <v>1990</v>
      </c>
      <c r="O1268">
        <v>62.1</v>
      </c>
      <c r="P1268" t="s">
        <v>364</v>
      </c>
      <c r="U1268" t="s">
        <v>1624</v>
      </c>
      <c r="V1268" t="s">
        <v>690</v>
      </c>
      <c r="W1268">
        <v>33.4</v>
      </c>
      <c r="X1268">
        <v>34236</v>
      </c>
      <c r="Z1268" s="202" t="s">
        <v>1365</v>
      </c>
      <c r="AA1268" t="s">
        <v>690</v>
      </c>
      <c r="AB1268">
        <v>32.1</v>
      </c>
      <c r="AC1268">
        <v>41858</v>
      </c>
      <c r="AG1268" s="202" t="s">
        <v>1624</v>
      </c>
      <c r="AH1268" t="s">
        <v>690</v>
      </c>
      <c r="AI1268">
        <v>33.4</v>
      </c>
      <c r="AJ1268">
        <v>34236</v>
      </c>
    </row>
    <row r="1269" spans="1:36" hidden="1">
      <c r="A1269" s="202" t="s">
        <v>4483</v>
      </c>
      <c r="B1269" t="s">
        <v>4484</v>
      </c>
      <c r="C1269">
        <v>48099</v>
      </c>
      <c r="D1269" t="s">
        <v>4478</v>
      </c>
      <c r="E1269">
        <v>8</v>
      </c>
      <c r="G1269">
        <v>40833</v>
      </c>
      <c r="H1269">
        <v>51462</v>
      </c>
      <c r="I1269">
        <v>68287</v>
      </c>
      <c r="J1269" t="s">
        <v>1982</v>
      </c>
      <c r="K1269">
        <v>13.850000000000001</v>
      </c>
      <c r="L1269" t="s">
        <v>1983</v>
      </c>
      <c r="O1269">
        <v>14.8</v>
      </c>
      <c r="P1269">
        <v>51506</v>
      </c>
      <c r="U1269" t="s">
        <v>1577</v>
      </c>
      <c r="V1269" t="s">
        <v>690</v>
      </c>
      <c r="W1269">
        <v>20.7</v>
      </c>
      <c r="X1269">
        <v>35675</v>
      </c>
      <c r="Z1269" s="202" t="s">
        <v>1624</v>
      </c>
      <c r="AA1269" t="s">
        <v>690</v>
      </c>
      <c r="AB1269">
        <v>33.4</v>
      </c>
      <c r="AC1269">
        <v>34236</v>
      </c>
      <c r="AG1269" s="202" t="s">
        <v>1577</v>
      </c>
      <c r="AH1269" t="s">
        <v>690</v>
      </c>
      <c r="AI1269">
        <v>20.7</v>
      </c>
      <c r="AJ1269">
        <v>35675</v>
      </c>
    </row>
    <row r="1270" spans="1:36" hidden="1">
      <c r="A1270" s="202" t="s">
        <v>4485</v>
      </c>
      <c r="B1270" t="s">
        <v>4486</v>
      </c>
      <c r="C1270">
        <v>48099</v>
      </c>
      <c r="D1270" t="s">
        <v>4478</v>
      </c>
      <c r="E1270">
        <v>8</v>
      </c>
      <c r="G1270">
        <v>40833</v>
      </c>
      <c r="H1270">
        <v>51462</v>
      </c>
      <c r="I1270">
        <v>68287</v>
      </c>
      <c r="J1270" t="s">
        <v>2000</v>
      </c>
      <c r="K1270">
        <v>13.850000000000001</v>
      </c>
      <c r="L1270" t="s">
        <v>1983</v>
      </c>
      <c r="O1270">
        <v>8.4</v>
      </c>
      <c r="P1270">
        <v>47361</v>
      </c>
      <c r="U1270" t="s">
        <v>1100</v>
      </c>
      <c r="V1270" t="s">
        <v>690</v>
      </c>
      <c r="W1270">
        <v>8</v>
      </c>
      <c r="X1270">
        <v>74222</v>
      </c>
      <c r="Z1270" s="202" t="s">
        <v>1577</v>
      </c>
      <c r="AA1270" t="s">
        <v>690</v>
      </c>
      <c r="AB1270">
        <v>20.7</v>
      </c>
      <c r="AC1270">
        <v>35675</v>
      </c>
      <c r="AG1270" s="202" t="s">
        <v>1100</v>
      </c>
      <c r="AH1270" t="s">
        <v>690</v>
      </c>
      <c r="AI1270">
        <v>8</v>
      </c>
      <c r="AJ1270">
        <v>74222</v>
      </c>
    </row>
    <row r="1271" spans="1:36" hidden="1">
      <c r="A1271" s="202" t="s">
        <v>4487</v>
      </c>
      <c r="B1271" t="s">
        <v>4488</v>
      </c>
      <c r="C1271">
        <v>48099</v>
      </c>
      <c r="D1271" t="s">
        <v>4478</v>
      </c>
      <c r="E1271">
        <v>8</v>
      </c>
      <c r="G1271">
        <v>40833</v>
      </c>
      <c r="H1271">
        <v>51462</v>
      </c>
      <c r="I1271">
        <v>68287</v>
      </c>
      <c r="J1271" t="s">
        <v>2000</v>
      </c>
      <c r="K1271">
        <v>13.850000000000001</v>
      </c>
      <c r="L1271" t="s">
        <v>1983</v>
      </c>
      <c r="O1271">
        <v>11.9</v>
      </c>
      <c r="P1271">
        <v>45789</v>
      </c>
      <c r="U1271" t="s">
        <v>1330</v>
      </c>
      <c r="V1271" t="s">
        <v>690</v>
      </c>
      <c r="W1271">
        <v>11</v>
      </c>
      <c r="X1271">
        <v>51013</v>
      </c>
      <c r="Z1271" s="202" t="s">
        <v>1100</v>
      </c>
      <c r="AA1271" t="s">
        <v>690</v>
      </c>
      <c r="AB1271">
        <v>8</v>
      </c>
      <c r="AC1271">
        <v>74222</v>
      </c>
      <c r="AG1271" s="202" t="s">
        <v>1330</v>
      </c>
      <c r="AH1271" t="s">
        <v>690</v>
      </c>
      <c r="AI1271">
        <v>11</v>
      </c>
      <c r="AJ1271">
        <v>51013</v>
      </c>
    </row>
    <row r="1272" spans="1:36" hidden="1">
      <c r="A1272" s="202" t="s">
        <v>4489</v>
      </c>
      <c r="B1272" t="s">
        <v>4490</v>
      </c>
      <c r="C1272">
        <v>48099</v>
      </c>
      <c r="D1272" t="s">
        <v>4478</v>
      </c>
      <c r="E1272">
        <v>8</v>
      </c>
      <c r="G1272">
        <v>40833</v>
      </c>
      <c r="H1272">
        <v>51462</v>
      </c>
      <c r="I1272">
        <v>68287</v>
      </c>
      <c r="J1272" t="s">
        <v>2000</v>
      </c>
      <c r="K1272">
        <v>13.850000000000001</v>
      </c>
      <c r="L1272" t="s">
        <v>1983</v>
      </c>
      <c r="O1272">
        <v>17.399999999999999</v>
      </c>
      <c r="P1272">
        <v>47827</v>
      </c>
      <c r="U1272" t="s">
        <v>1363</v>
      </c>
      <c r="V1272" t="s">
        <v>690</v>
      </c>
      <c r="W1272">
        <v>8.1</v>
      </c>
      <c r="X1272">
        <v>51343</v>
      </c>
      <c r="Z1272" s="202" t="s">
        <v>1330</v>
      </c>
      <c r="AA1272" t="s">
        <v>690</v>
      </c>
      <c r="AB1272">
        <v>11</v>
      </c>
      <c r="AC1272">
        <v>51013</v>
      </c>
      <c r="AG1272" s="202" t="s">
        <v>1363</v>
      </c>
      <c r="AH1272" t="s">
        <v>690</v>
      </c>
      <c r="AI1272">
        <v>8.1</v>
      </c>
      <c r="AJ1272">
        <v>51343</v>
      </c>
    </row>
    <row r="1273" spans="1:36" hidden="1">
      <c r="A1273" s="202" t="s">
        <v>4491</v>
      </c>
      <c r="B1273" t="s">
        <v>4492</v>
      </c>
      <c r="C1273">
        <v>48099</v>
      </c>
      <c r="D1273" t="s">
        <v>4478</v>
      </c>
      <c r="E1273">
        <v>8</v>
      </c>
      <c r="G1273">
        <v>40833</v>
      </c>
      <c r="H1273">
        <v>51462</v>
      </c>
      <c r="I1273">
        <v>68287</v>
      </c>
      <c r="J1273" t="s">
        <v>2000</v>
      </c>
      <c r="K1273">
        <v>13.850000000000001</v>
      </c>
      <c r="L1273" t="s">
        <v>1990</v>
      </c>
      <c r="O1273">
        <v>20.6</v>
      </c>
      <c r="P1273">
        <v>47217</v>
      </c>
      <c r="U1273" t="s">
        <v>1248</v>
      </c>
      <c r="V1273" t="s">
        <v>690</v>
      </c>
      <c r="W1273">
        <v>7.4</v>
      </c>
      <c r="X1273">
        <v>67500</v>
      </c>
      <c r="Z1273" s="202" t="s">
        <v>1363</v>
      </c>
      <c r="AA1273" t="s">
        <v>690</v>
      </c>
      <c r="AB1273">
        <v>8.1</v>
      </c>
      <c r="AC1273">
        <v>51343</v>
      </c>
      <c r="AG1273" s="202" t="s">
        <v>1248</v>
      </c>
      <c r="AH1273" t="s">
        <v>690</v>
      </c>
      <c r="AI1273">
        <v>7.4</v>
      </c>
      <c r="AJ1273">
        <v>67500</v>
      </c>
    </row>
    <row r="1274" spans="1:36" hidden="1">
      <c r="A1274" s="202" t="s">
        <v>4493</v>
      </c>
      <c r="B1274" t="s">
        <v>4494</v>
      </c>
      <c r="C1274">
        <v>48099</v>
      </c>
      <c r="D1274" t="s">
        <v>4478</v>
      </c>
      <c r="E1274">
        <v>8</v>
      </c>
      <c r="G1274">
        <v>40833</v>
      </c>
      <c r="H1274">
        <v>51462</v>
      </c>
      <c r="I1274">
        <v>68287</v>
      </c>
      <c r="J1274" t="s">
        <v>1989</v>
      </c>
      <c r="K1274">
        <v>13.850000000000001</v>
      </c>
      <c r="L1274" t="s">
        <v>2086</v>
      </c>
      <c r="O1274" t="s">
        <v>364</v>
      </c>
      <c r="P1274" t="s">
        <v>364</v>
      </c>
      <c r="U1274" t="s">
        <v>1609</v>
      </c>
      <c r="V1274" t="s">
        <v>690</v>
      </c>
      <c r="W1274">
        <v>25.1</v>
      </c>
      <c r="X1274">
        <v>51563</v>
      </c>
      <c r="Z1274" s="202" t="s">
        <v>1248</v>
      </c>
      <c r="AA1274" t="s">
        <v>690</v>
      </c>
      <c r="AB1274">
        <v>7.4</v>
      </c>
      <c r="AC1274">
        <v>67500</v>
      </c>
      <c r="AG1274" s="202" t="s">
        <v>1609</v>
      </c>
      <c r="AH1274" t="s">
        <v>690</v>
      </c>
      <c r="AI1274">
        <v>25.1</v>
      </c>
      <c r="AJ1274">
        <v>51563</v>
      </c>
    </row>
    <row r="1275" spans="1:36" hidden="1">
      <c r="A1275" s="202" t="s">
        <v>4495</v>
      </c>
      <c r="B1275" t="s">
        <v>4496</v>
      </c>
      <c r="C1275">
        <v>48099</v>
      </c>
      <c r="D1275" t="s">
        <v>4478</v>
      </c>
      <c r="E1275">
        <v>8</v>
      </c>
      <c r="G1275">
        <v>40833</v>
      </c>
      <c r="H1275">
        <v>51462</v>
      </c>
      <c r="I1275">
        <v>68287</v>
      </c>
      <c r="J1275" t="s">
        <v>1993</v>
      </c>
      <c r="K1275">
        <v>13.850000000000001</v>
      </c>
      <c r="L1275" t="s">
        <v>1990</v>
      </c>
      <c r="O1275">
        <v>20.3</v>
      </c>
      <c r="P1275">
        <v>39313</v>
      </c>
      <c r="U1275" t="s">
        <v>1710</v>
      </c>
      <c r="V1275" t="s">
        <v>690</v>
      </c>
      <c r="W1275">
        <v>31.2</v>
      </c>
      <c r="X1275">
        <v>31766</v>
      </c>
      <c r="Z1275" s="202" t="s">
        <v>1609</v>
      </c>
      <c r="AA1275" t="s">
        <v>690</v>
      </c>
      <c r="AB1275">
        <v>25.1</v>
      </c>
      <c r="AC1275">
        <v>51563</v>
      </c>
      <c r="AG1275" s="202" t="s">
        <v>1710</v>
      </c>
      <c r="AH1275" t="s">
        <v>690</v>
      </c>
      <c r="AI1275">
        <v>31.2</v>
      </c>
      <c r="AJ1275">
        <v>31766</v>
      </c>
    </row>
    <row r="1276" spans="1:36" hidden="1">
      <c r="A1276" s="202" t="s">
        <v>4497</v>
      </c>
      <c r="B1276" t="s">
        <v>4498</v>
      </c>
      <c r="C1276">
        <v>48099</v>
      </c>
      <c r="D1276" t="s">
        <v>4478</v>
      </c>
      <c r="E1276">
        <v>8</v>
      </c>
      <c r="G1276">
        <v>40833</v>
      </c>
      <c r="H1276">
        <v>51462</v>
      </c>
      <c r="I1276">
        <v>68287</v>
      </c>
      <c r="J1276" t="s">
        <v>2000</v>
      </c>
      <c r="K1276">
        <v>13.850000000000001</v>
      </c>
      <c r="L1276" t="s">
        <v>1990</v>
      </c>
      <c r="O1276">
        <v>20.7</v>
      </c>
      <c r="P1276">
        <v>40833</v>
      </c>
      <c r="U1276" t="s">
        <v>1154</v>
      </c>
      <c r="V1276" t="s">
        <v>690</v>
      </c>
      <c r="W1276">
        <v>15.2</v>
      </c>
      <c r="X1276">
        <v>82542</v>
      </c>
      <c r="Z1276" s="202" t="s">
        <v>1710</v>
      </c>
      <c r="AA1276" t="s">
        <v>690</v>
      </c>
      <c r="AB1276">
        <v>31.2</v>
      </c>
      <c r="AC1276">
        <v>31766</v>
      </c>
      <c r="AG1276" s="202" t="s">
        <v>1154</v>
      </c>
      <c r="AH1276" t="s">
        <v>690</v>
      </c>
      <c r="AI1276">
        <v>15.2</v>
      </c>
      <c r="AJ1276">
        <v>82542</v>
      </c>
    </row>
    <row r="1277" spans="1:36" hidden="1">
      <c r="A1277" s="202" t="s">
        <v>4499</v>
      </c>
      <c r="B1277" t="s">
        <v>4500</v>
      </c>
      <c r="C1277">
        <v>48099</v>
      </c>
      <c r="D1277" t="s">
        <v>4478</v>
      </c>
      <c r="E1277">
        <v>8</v>
      </c>
      <c r="G1277">
        <v>40833</v>
      </c>
      <c r="H1277">
        <v>51462</v>
      </c>
      <c r="I1277">
        <v>68287</v>
      </c>
      <c r="J1277" t="s">
        <v>2000</v>
      </c>
      <c r="K1277">
        <v>13.850000000000001</v>
      </c>
      <c r="L1277" t="s">
        <v>1983</v>
      </c>
      <c r="O1277">
        <v>11.8</v>
      </c>
      <c r="P1277">
        <v>43527</v>
      </c>
      <c r="U1277" t="s">
        <v>1405</v>
      </c>
      <c r="V1277" t="s">
        <v>690</v>
      </c>
      <c r="W1277">
        <v>23.8</v>
      </c>
      <c r="X1277">
        <v>48652</v>
      </c>
      <c r="Z1277" s="202" t="s">
        <v>1154</v>
      </c>
      <c r="AA1277" t="s">
        <v>690</v>
      </c>
      <c r="AB1277">
        <v>15.2</v>
      </c>
      <c r="AC1277">
        <v>82542</v>
      </c>
      <c r="AG1277" s="202" t="s">
        <v>1405</v>
      </c>
      <c r="AH1277" t="s">
        <v>690</v>
      </c>
      <c r="AI1277">
        <v>23.8</v>
      </c>
      <c r="AJ1277">
        <v>48652</v>
      </c>
    </row>
    <row r="1278" spans="1:36" hidden="1">
      <c r="A1278" s="202" t="s">
        <v>4501</v>
      </c>
      <c r="B1278" t="s">
        <v>4502</v>
      </c>
      <c r="C1278">
        <v>48099</v>
      </c>
      <c r="D1278" t="s">
        <v>4478</v>
      </c>
      <c r="E1278">
        <v>8</v>
      </c>
      <c r="G1278">
        <v>40833</v>
      </c>
      <c r="H1278">
        <v>51462</v>
      </c>
      <c r="I1278">
        <v>68287</v>
      </c>
      <c r="J1278" t="s">
        <v>1986</v>
      </c>
      <c r="K1278">
        <v>13.850000000000001</v>
      </c>
      <c r="L1278" t="s">
        <v>1983</v>
      </c>
      <c r="O1278">
        <v>5.8</v>
      </c>
      <c r="P1278">
        <v>73292</v>
      </c>
      <c r="U1278" t="s">
        <v>693</v>
      </c>
      <c r="V1278" t="s">
        <v>690</v>
      </c>
      <c r="W1278" t="s">
        <v>364</v>
      </c>
      <c r="X1278" t="s">
        <v>364</v>
      </c>
      <c r="Z1278" s="202" t="s">
        <v>1405</v>
      </c>
      <c r="AA1278" t="s">
        <v>690</v>
      </c>
      <c r="AB1278">
        <v>23.8</v>
      </c>
      <c r="AC1278">
        <v>48652</v>
      </c>
      <c r="AG1278" s="202" t="s">
        <v>693</v>
      </c>
      <c r="AH1278" t="s">
        <v>690</v>
      </c>
      <c r="AI1278" t="s">
        <v>364</v>
      </c>
      <c r="AJ1278" t="s">
        <v>364</v>
      </c>
    </row>
    <row r="1279" spans="1:36" hidden="1">
      <c r="A1279" s="202" t="s">
        <v>4503</v>
      </c>
      <c r="B1279" t="s">
        <v>4504</v>
      </c>
      <c r="C1279">
        <v>48099</v>
      </c>
      <c r="D1279" t="s">
        <v>4478</v>
      </c>
      <c r="E1279">
        <v>8</v>
      </c>
      <c r="G1279">
        <v>40833</v>
      </c>
      <c r="H1279">
        <v>51462</v>
      </c>
      <c r="I1279">
        <v>68287</v>
      </c>
      <c r="J1279" t="s">
        <v>1982</v>
      </c>
      <c r="K1279">
        <v>13.850000000000001</v>
      </c>
      <c r="L1279" t="s">
        <v>1983</v>
      </c>
      <c r="O1279">
        <v>8.6</v>
      </c>
      <c r="P1279">
        <v>58336</v>
      </c>
      <c r="U1279" t="s">
        <v>1509</v>
      </c>
      <c r="V1279" t="s">
        <v>690</v>
      </c>
      <c r="W1279">
        <v>26.1</v>
      </c>
      <c r="X1279">
        <v>30324</v>
      </c>
      <c r="Z1279" s="202" t="s">
        <v>693</v>
      </c>
      <c r="AA1279" t="s">
        <v>690</v>
      </c>
      <c r="AB1279" t="s">
        <v>364</v>
      </c>
      <c r="AC1279" t="s">
        <v>364</v>
      </c>
      <c r="AG1279" s="202" t="s">
        <v>1509</v>
      </c>
      <c r="AH1279" t="s">
        <v>690</v>
      </c>
      <c r="AI1279">
        <v>26.1</v>
      </c>
      <c r="AJ1279">
        <v>30324</v>
      </c>
    </row>
    <row r="1280" spans="1:36" hidden="1">
      <c r="A1280" s="202" t="s">
        <v>4505</v>
      </c>
      <c r="B1280" t="s">
        <v>4506</v>
      </c>
      <c r="C1280">
        <v>48099</v>
      </c>
      <c r="D1280" t="s">
        <v>4478</v>
      </c>
      <c r="E1280">
        <v>8</v>
      </c>
      <c r="G1280">
        <v>40833</v>
      </c>
      <c r="H1280">
        <v>51462</v>
      </c>
      <c r="I1280">
        <v>68287</v>
      </c>
      <c r="J1280" t="s">
        <v>2000</v>
      </c>
      <c r="K1280">
        <v>13.850000000000001</v>
      </c>
      <c r="L1280" t="s">
        <v>1983</v>
      </c>
      <c r="O1280">
        <v>9.3000000000000007</v>
      </c>
      <c r="P1280">
        <v>44864</v>
      </c>
      <c r="U1280" t="s">
        <v>1158</v>
      </c>
      <c r="V1280" t="s">
        <v>690</v>
      </c>
      <c r="W1280">
        <v>16.600000000000001</v>
      </c>
      <c r="X1280">
        <v>75041</v>
      </c>
      <c r="Z1280" s="202" t="s">
        <v>1509</v>
      </c>
      <c r="AA1280" t="s">
        <v>690</v>
      </c>
      <c r="AB1280">
        <v>26.1</v>
      </c>
      <c r="AC1280">
        <v>30324</v>
      </c>
      <c r="AG1280" s="202" t="s">
        <v>1158</v>
      </c>
      <c r="AH1280" t="s">
        <v>690</v>
      </c>
      <c r="AI1280">
        <v>16.600000000000001</v>
      </c>
      <c r="AJ1280">
        <v>75041</v>
      </c>
    </row>
    <row r="1281" spans="1:36" hidden="1">
      <c r="A1281" s="202" t="s">
        <v>4507</v>
      </c>
      <c r="B1281" t="s">
        <v>4508</v>
      </c>
      <c r="C1281">
        <v>48099</v>
      </c>
      <c r="D1281" t="s">
        <v>4478</v>
      </c>
      <c r="E1281">
        <v>8</v>
      </c>
      <c r="G1281">
        <v>40833</v>
      </c>
      <c r="H1281">
        <v>51462</v>
      </c>
      <c r="I1281">
        <v>68287</v>
      </c>
      <c r="J1281" t="s">
        <v>1986</v>
      </c>
      <c r="K1281">
        <v>13.850000000000001</v>
      </c>
      <c r="L1281" t="s">
        <v>1983</v>
      </c>
      <c r="O1281">
        <v>10.5</v>
      </c>
      <c r="P1281">
        <v>69549</v>
      </c>
      <c r="U1281" t="s">
        <v>1521</v>
      </c>
      <c r="V1281" t="s">
        <v>690</v>
      </c>
      <c r="W1281">
        <v>12.8</v>
      </c>
      <c r="X1281">
        <v>61690</v>
      </c>
      <c r="Z1281" s="202" t="s">
        <v>1158</v>
      </c>
      <c r="AA1281" t="s">
        <v>690</v>
      </c>
      <c r="AB1281">
        <v>16.600000000000001</v>
      </c>
      <c r="AC1281">
        <v>75041</v>
      </c>
      <c r="AG1281" s="202" t="s">
        <v>1521</v>
      </c>
      <c r="AH1281" t="s">
        <v>690</v>
      </c>
      <c r="AI1281">
        <v>12.8</v>
      </c>
      <c r="AJ1281">
        <v>61690</v>
      </c>
    </row>
    <row r="1282" spans="1:36" hidden="1">
      <c r="A1282" s="202" t="s">
        <v>4509</v>
      </c>
      <c r="B1282" t="s">
        <v>4510</v>
      </c>
      <c r="C1282">
        <v>48099</v>
      </c>
      <c r="D1282" t="s">
        <v>4478</v>
      </c>
      <c r="E1282">
        <v>8</v>
      </c>
      <c r="G1282">
        <v>40833</v>
      </c>
      <c r="H1282">
        <v>51462</v>
      </c>
      <c r="I1282">
        <v>68287</v>
      </c>
      <c r="J1282" t="s">
        <v>1986</v>
      </c>
      <c r="K1282">
        <v>13.850000000000001</v>
      </c>
      <c r="L1282" t="s">
        <v>1983</v>
      </c>
      <c r="O1282">
        <v>4.0999999999999996</v>
      </c>
      <c r="P1282">
        <v>75368</v>
      </c>
      <c r="U1282" t="s">
        <v>1457</v>
      </c>
      <c r="V1282" t="s">
        <v>690</v>
      </c>
      <c r="W1282">
        <v>13.6</v>
      </c>
      <c r="X1282">
        <v>51161</v>
      </c>
      <c r="Z1282" s="202" t="s">
        <v>1521</v>
      </c>
      <c r="AA1282" t="s">
        <v>690</v>
      </c>
      <c r="AB1282">
        <v>12.8</v>
      </c>
      <c r="AC1282">
        <v>61690</v>
      </c>
      <c r="AG1282" s="202" t="s">
        <v>1457</v>
      </c>
      <c r="AH1282" t="s">
        <v>690</v>
      </c>
      <c r="AI1282">
        <v>13.6</v>
      </c>
      <c r="AJ1282">
        <v>51161</v>
      </c>
    </row>
    <row r="1283" spans="1:36" hidden="1">
      <c r="A1283" s="202" t="s">
        <v>4511</v>
      </c>
      <c r="B1283" t="s">
        <v>4512</v>
      </c>
      <c r="C1283">
        <v>48099</v>
      </c>
      <c r="D1283" t="s">
        <v>4478</v>
      </c>
      <c r="E1283">
        <v>8</v>
      </c>
      <c r="G1283">
        <v>40833</v>
      </c>
      <c r="H1283">
        <v>51462</v>
      </c>
      <c r="I1283">
        <v>68287</v>
      </c>
      <c r="J1283" t="s">
        <v>1993</v>
      </c>
      <c r="K1283">
        <v>13.850000000000001</v>
      </c>
      <c r="L1283" t="s">
        <v>1983</v>
      </c>
      <c r="O1283">
        <v>13.6</v>
      </c>
      <c r="P1283">
        <v>39819</v>
      </c>
      <c r="U1283" t="s">
        <v>1118</v>
      </c>
      <c r="V1283" t="s">
        <v>690</v>
      </c>
      <c r="W1283">
        <v>15.3</v>
      </c>
      <c r="X1283">
        <v>59816</v>
      </c>
      <c r="Z1283" s="202" t="s">
        <v>1457</v>
      </c>
      <c r="AA1283" t="s">
        <v>690</v>
      </c>
      <c r="AB1283">
        <v>13.6</v>
      </c>
      <c r="AC1283">
        <v>51161</v>
      </c>
      <c r="AG1283" s="202" t="s">
        <v>1118</v>
      </c>
      <c r="AH1283" t="s">
        <v>690</v>
      </c>
      <c r="AI1283">
        <v>15.3</v>
      </c>
      <c r="AJ1283">
        <v>59816</v>
      </c>
    </row>
    <row r="1284" spans="1:36" hidden="1">
      <c r="A1284" s="202" t="s">
        <v>4513</v>
      </c>
      <c r="B1284" t="s">
        <v>4514</v>
      </c>
      <c r="C1284">
        <v>48099</v>
      </c>
      <c r="D1284" t="s">
        <v>4478</v>
      </c>
      <c r="E1284">
        <v>8</v>
      </c>
      <c r="G1284">
        <v>40833</v>
      </c>
      <c r="H1284">
        <v>51462</v>
      </c>
      <c r="I1284">
        <v>68287</v>
      </c>
      <c r="J1284" t="s">
        <v>1989</v>
      </c>
      <c r="K1284">
        <v>13.850000000000001</v>
      </c>
      <c r="L1284" t="s">
        <v>2086</v>
      </c>
      <c r="O1284" t="s">
        <v>364</v>
      </c>
      <c r="P1284" t="s">
        <v>364</v>
      </c>
      <c r="U1284" t="s">
        <v>1413</v>
      </c>
      <c r="V1284" t="s">
        <v>690</v>
      </c>
      <c r="W1284">
        <v>19.3</v>
      </c>
      <c r="X1284">
        <v>50354</v>
      </c>
      <c r="Z1284" s="202" t="s">
        <v>1118</v>
      </c>
      <c r="AA1284" t="s">
        <v>690</v>
      </c>
      <c r="AB1284">
        <v>15.3</v>
      </c>
      <c r="AC1284">
        <v>59816</v>
      </c>
      <c r="AG1284" s="202" t="s">
        <v>1413</v>
      </c>
      <c r="AH1284" t="s">
        <v>690</v>
      </c>
      <c r="AI1284">
        <v>19.3</v>
      </c>
      <c r="AJ1284">
        <v>50354</v>
      </c>
    </row>
    <row r="1285" spans="1:36" hidden="1">
      <c r="A1285" s="202" t="s">
        <v>4515</v>
      </c>
      <c r="B1285" t="s">
        <v>4516</v>
      </c>
      <c r="C1285">
        <v>48101</v>
      </c>
      <c r="D1285" t="s">
        <v>4517</v>
      </c>
      <c r="E1285">
        <v>2</v>
      </c>
      <c r="G1285">
        <v>40250</v>
      </c>
      <c r="H1285">
        <v>50455</v>
      </c>
      <c r="I1285">
        <v>60278</v>
      </c>
      <c r="J1285" t="s">
        <v>2000</v>
      </c>
      <c r="K1285">
        <v>14.4</v>
      </c>
      <c r="L1285" t="s">
        <v>1990</v>
      </c>
      <c r="O1285">
        <v>23</v>
      </c>
      <c r="P1285">
        <v>40250</v>
      </c>
      <c r="U1285" t="s">
        <v>1473</v>
      </c>
      <c r="V1285" t="s">
        <v>690</v>
      </c>
      <c r="W1285">
        <v>16.7</v>
      </c>
      <c r="X1285">
        <v>47528</v>
      </c>
      <c r="Z1285" s="202" t="s">
        <v>1413</v>
      </c>
      <c r="AA1285" t="s">
        <v>690</v>
      </c>
      <c r="AB1285">
        <v>19.3</v>
      </c>
      <c r="AC1285">
        <v>50354</v>
      </c>
      <c r="AG1285" s="202" t="s">
        <v>1473</v>
      </c>
      <c r="AH1285" t="s">
        <v>690</v>
      </c>
      <c r="AI1285">
        <v>16.7</v>
      </c>
      <c r="AJ1285">
        <v>47528</v>
      </c>
    </row>
    <row r="1286" spans="1:36" hidden="1">
      <c r="A1286" s="202" t="s">
        <v>4518</v>
      </c>
      <c r="B1286" t="s">
        <v>4519</v>
      </c>
      <c r="C1286">
        <v>48103</v>
      </c>
      <c r="D1286" t="s">
        <v>4520</v>
      </c>
      <c r="E1286">
        <v>12</v>
      </c>
      <c r="G1286">
        <v>49684.75</v>
      </c>
      <c r="H1286">
        <v>62722</v>
      </c>
      <c r="I1286">
        <v>78270.75</v>
      </c>
      <c r="J1286" t="s">
        <v>2000</v>
      </c>
      <c r="K1286">
        <v>12.1</v>
      </c>
      <c r="L1286" t="s">
        <v>1983</v>
      </c>
      <c r="O1286">
        <v>4.3</v>
      </c>
      <c r="P1286">
        <v>54596</v>
      </c>
      <c r="U1286" t="s">
        <v>1571</v>
      </c>
      <c r="V1286" t="s">
        <v>690</v>
      </c>
      <c r="W1286">
        <v>30.6</v>
      </c>
      <c r="X1286">
        <v>43306</v>
      </c>
      <c r="Z1286" s="202" t="s">
        <v>1473</v>
      </c>
      <c r="AA1286" t="s">
        <v>690</v>
      </c>
      <c r="AB1286">
        <v>16.7</v>
      </c>
      <c r="AC1286">
        <v>47528</v>
      </c>
      <c r="AG1286" s="202" t="s">
        <v>1571</v>
      </c>
      <c r="AH1286" t="s">
        <v>690</v>
      </c>
      <c r="AI1286">
        <v>30.6</v>
      </c>
      <c r="AJ1286">
        <v>43306</v>
      </c>
    </row>
    <row r="1287" spans="1:36" hidden="1">
      <c r="A1287" s="202" t="s">
        <v>4521</v>
      </c>
      <c r="B1287" t="s">
        <v>4522</v>
      </c>
      <c r="C1287">
        <v>48105</v>
      </c>
      <c r="D1287" t="s">
        <v>4523</v>
      </c>
      <c r="E1287">
        <v>12</v>
      </c>
      <c r="G1287">
        <v>49684.75</v>
      </c>
      <c r="H1287">
        <v>62722</v>
      </c>
      <c r="I1287">
        <v>78270.75</v>
      </c>
      <c r="J1287" t="s">
        <v>1993</v>
      </c>
      <c r="K1287">
        <v>12.1</v>
      </c>
      <c r="L1287" t="s">
        <v>1983</v>
      </c>
      <c r="O1287">
        <v>17.899999999999999</v>
      </c>
      <c r="P1287">
        <v>46695</v>
      </c>
      <c r="U1287" t="s">
        <v>1432</v>
      </c>
      <c r="V1287" t="s">
        <v>690</v>
      </c>
      <c r="W1287">
        <v>15.4</v>
      </c>
      <c r="X1287">
        <v>50875</v>
      </c>
      <c r="Z1287" s="202" t="s">
        <v>1571</v>
      </c>
      <c r="AA1287" t="s">
        <v>690</v>
      </c>
      <c r="AB1287">
        <v>30.6</v>
      </c>
      <c r="AC1287">
        <v>43306</v>
      </c>
      <c r="AG1287" s="202" t="s">
        <v>1432</v>
      </c>
      <c r="AH1287" t="s">
        <v>690</v>
      </c>
      <c r="AI1287">
        <v>15.4</v>
      </c>
      <c r="AJ1287">
        <v>50875</v>
      </c>
    </row>
    <row r="1288" spans="1:36" hidden="1">
      <c r="A1288" s="202" t="s">
        <v>4524</v>
      </c>
      <c r="B1288" t="s">
        <v>4525</v>
      </c>
      <c r="C1288">
        <v>48107</v>
      </c>
      <c r="D1288" t="s">
        <v>4526</v>
      </c>
      <c r="E1288">
        <v>1</v>
      </c>
      <c r="G1288">
        <v>41588</v>
      </c>
      <c r="H1288">
        <v>52045</v>
      </c>
      <c r="I1288">
        <v>64113.5</v>
      </c>
      <c r="J1288" t="s">
        <v>2000</v>
      </c>
      <c r="K1288">
        <v>15.2</v>
      </c>
      <c r="L1288" t="s">
        <v>1990</v>
      </c>
      <c r="O1288">
        <v>21.2</v>
      </c>
      <c r="P1288">
        <v>43045</v>
      </c>
      <c r="U1288" t="s">
        <v>1419</v>
      </c>
      <c r="V1288" t="s">
        <v>690</v>
      </c>
      <c r="W1288">
        <v>22.7</v>
      </c>
      <c r="X1288">
        <v>53722</v>
      </c>
      <c r="Z1288" s="202" t="s">
        <v>1432</v>
      </c>
      <c r="AA1288" t="s">
        <v>690</v>
      </c>
      <c r="AB1288">
        <v>15.4</v>
      </c>
      <c r="AC1288">
        <v>50875</v>
      </c>
      <c r="AG1288" s="202" t="s">
        <v>1419</v>
      </c>
      <c r="AH1288" t="s">
        <v>690</v>
      </c>
      <c r="AI1288">
        <v>22.7</v>
      </c>
      <c r="AJ1288">
        <v>53722</v>
      </c>
    </row>
    <row r="1289" spans="1:36" hidden="1">
      <c r="A1289" s="202" t="s">
        <v>4527</v>
      </c>
      <c r="B1289" t="s">
        <v>4528</v>
      </c>
      <c r="C1289">
        <v>48107</v>
      </c>
      <c r="D1289" t="s">
        <v>4526</v>
      </c>
      <c r="E1289">
        <v>1</v>
      </c>
      <c r="G1289">
        <v>41588</v>
      </c>
      <c r="H1289">
        <v>52045</v>
      </c>
      <c r="I1289">
        <v>64113.5</v>
      </c>
      <c r="J1289" t="s">
        <v>1993</v>
      </c>
      <c r="K1289">
        <v>15.2</v>
      </c>
      <c r="L1289" t="s">
        <v>1983</v>
      </c>
      <c r="O1289">
        <v>14.4</v>
      </c>
      <c r="P1289">
        <v>39052</v>
      </c>
      <c r="U1289" t="s">
        <v>1289</v>
      </c>
      <c r="V1289" t="s">
        <v>690</v>
      </c>
      <c r="W1289">
        <v>22.6</v>
      </c>
      <c r="X1289">
        <v>48618</v>
      </c>
      <c r="Z1289" s="202" t="s">
        <v>1419</v>
      </c>
      <c r="AA1289" t="s">
        <v>690</v>
      </c>
      <c r="AB1289">
        <v>22.7</v>
      </c>
      <c r="AC1289">
        <v>53722</v>
      </c>
      <c r="AG1289" s="202" t="s">
        <v>1289</v>
      </c>
      <c r="AH1289" t="s">
        <v>690</v>
      </c>
      <c r="AI1289">
        <v>22.6</v>
      </c>
      <c r="AJ1289">
        <v>48618</v>
      </c>
    </row>
    <row r="1290" spans="1:36" hidden="1">
      <c r="A1290" s="202" t="s">
        <v>4529</v>
      </c>
      <c r="B1290" t="s">
        <v>4530</v>
      </c>
      <c r="C1290">
        <v>48107</v>
      </c>
      <c r="D1290" t="s">
        <v>4526</v>
      </c>
      <c r="E1290">
        <v>1</v>
      </c>
      <c r="G1290">
        <v>41588</v>
      </c>
      <c r="H1290">
        <v>52045</v>
      </c>
      <c r="I1290">
        <v>64113.5</v>
      </c>
      <c r="J1290" t="s">
        <v>2000</v>
      </c>
      <c r="K1290">
        <v>15.2</v>
      </c>
      <c r="L1290" t="s">
        <v>1990</v>
      </c>
      <c r="O1290">
        <v>28.9</v>
      </c>
      <c r="P1290">
        <v>50909</v>
      </c>
      <c r="U1290" t="s">
        <v>1161</v>
      </c>
      <c r="V1290" t="s">
        <v>690</v>
      </c>
      <c r="W1290">
        <v>22.1</v>
      </c>
      <c r="X1290">
        <v>67798</v>
      </c>
      <c r="Z1290" s="202" t="s">
        <v>1289</v>
      </c>
      <c r="AA1290" t="s">
        <v>690</v>
      </c>
      <c r="AB1290">
        <v>22.6</v>
      </c>
      <c r="AC1290">
        <v>48618</v>
      </c>
      <c r="AG1290" s="202" t="s">
        <v>1161</v>
      </c>
      <c r="AH1290" t="s">
        <v>690</v>
      </c>
      <c r="AI1290">
        <v>22.1</v>
      </c>
      <c r="AJ1290">
        <v>67798</v>
      </c>
    </row>
    <row r="1291" spans="1:36" hidden="1">
      <c r="A1291" s="202" t="s">
        <v>4531</v>
      </c>
      <c r="B1291" t="s">
        <v>4532</v>
      </c>
      <c r="C1291">
        <v>48109</v>
      </c>
      <c r="D1291" t="s">
        <v>4533</v>
      </c>
      <c r="E1291">
        <v>13</v>
      </c>
      <c r="G1291">
        <v>32163.75</v>
      </c>
      <c r="H1291">
        <v>45048</v>
      </c>
      <c r="I1291">
        <v>59886.25</v>
      </c>
      <c r="J1291" t="s">
        <v>2000</v>
      </c>
      <c r="K1291">
        <v>19</v>
      </c>
      <c r="L1291" t="s">
        <v>1990</v>
      </c>
      <c r="O1291">
        <v>32.299999999999997</v>
      </c>
      <c r="P1291">
        <v>34853</v>
      </c>
      <c r="U1291" t="s">
        <v>950</v>
      </c>
      <c r="V1291" t="s">
        <v>690</v>
      </c>
      <c r="W1291">
        <v>5.8</v>
      </c>
      <c r="X1291">
        <v>81052</v>
      </c>
      <c r="Z1291" s="202" t="s">
        <v>1161</v>
      </c>
      <c r="AA1291" t="s">
        <v>690</v>
      </c>
      <c r="AB1291">
        <v>22.1</v>
      </c>
      <c r="AC1291">
        <v>67798</v>
      </c>
      <c r="AG1291" s="202" t="s">
        <v>950</v>
      </c>
      <c r="AH1291" t="s">
        <v>690</v>
      </c>
      <c r="AI1291">
        <v>5.8</v>
      </c>
      <c r="AJ1291">
        <v>81052</v>
      </c>
    </row>
    <row r="1292" spans="1:36" hidden="1">
      <c r="A1292" s="202" t="s">
        <v>4534</v>
      </c>
      <c r="B1292" t="s">
        <v>4535</v>
      </c>
      <c r="C1292">
        <v>48111</v>
      </c>
      <c r="D1292" t="s">
        <v>4536</v>
      </c>
      <c r="E1292">
        <v>1</v>
      </c>
      <c r="G1292">
        <v>41588</v>
      </c>
      <c r="H1292">
        <v>52045</v>
      </c>
      <c r="I1292">
        <v>64113.5</v>
      </c>
      <c r="J1292" t="s">
        <v>1982</v>
      </c>
      <c r="K1292">
        <v>15.2</v>
      </c>
      <c r="L1292" t="s">
        <v>1983</v>
      </c>
      <c r="O1292">
        <v>8.1</v>
      </c>
      <c r="P1292">
        <v>58594</v>
      </c>
      <c r="U1292" t="s">
        <v>1215</v>
      </c>
      <c r="V1292" t="s">
        <v>690</v>
      </c>
      <c r="W1292">
        <v>3.5</v>
      </c>
      <c r="X1292">
        <v>62007</v>
      </c>
      <c r="Z1292" s="202" t="s">
        <v>950</v>
      </c>
      <c r="AA1292" t="s">
        <v>690</v>
      </c>
      <c r="AB1292">
        <v>5.8</v>
      </c>
      <c r="AC1292">
        <v>81052</v>
      </c>
      <c r="AG1292" s="202" t="s">
        <v>1215</v>
      </c>
      <c r="AH1292" t="s">
        <v>690</v>
      </c>
      <c r="AI1292">
        <v>3.5</v>
      </c>
      <c r="AJ1292">
        <v>62007</v>
      </c>
    </row>
    <row r="1293" spans="1:36" hidden="1">
      <c r="A1293" s="202" t="s">
        <v>4537</v>
      </c>
      <c r="B1293" t="s">
        <v>4538</v>
      </c>
      <c r="C1293">
        <v>48111</v>
      </c>
      <c r="D1293" t="s">
        <v>4536</v>
      </c>
      <c r="E1293">
        <v>1</v>
      </c>
      <c r="G1293">
        <v>41588</v>
      </c>
      <c r="H1293">
        <v>52045</v>
      </c>
      <c r="I1293">
        <v>64113.5</v>
      </c>
      <c r="J1293" t="s">
        <v>1982</v>
      </c>
      <c r="K1293">
        <v>15.2</v>
      </c>
      <c r="L1293" t="s">
        <v>1983</v>
      </c>
      <c r="O1293">
        <v>16.7</v>
      </c>
      <c r="P1293">
        <v>58987</v>
      </c>
      <c r="U1293" t="s">
        <v>1533</v>
      </c>
      <c r="V1293" t="s">
        <v>690</v>
      </c>
      <c r="W1293">
        <v>43.8</v>
      </c>
      <c r="X1293">
        <v>40419</v>
      </c>
      <c r="Z1293" s="202" t="s">
        <v>1215</v>
      </c>
      <c r="AA1293" t="s">
        <v>690</v>
      </c>
      <c r="AB1293">
        <v>3.5</v>
      </c>
      <c r="AC1293">
        <v>62007</v>
      </c>
      <c r="AG1293" s="202" t="s">
        <v>1533</v>
      </c>
      <c r="AH1293" t="s">
        <v>690</v>
      </c>
      <c r="AI1293">
        <v>43.8</v>
      </c>
      <c r="AJ1293">
        <v>40419</v>
      </c>
    </row>
    <row r="1294" spans="1:36" hidden="1">
      <c r="A1294" s="202" t="s">
        <v>4539</v>
      </c>
      <c r="B1294" t="s">
        <v>4540</v>
      </c>
      <c r="C1294">
        <v>48113</v>
      </c>
      <c r="D1294" t="s">
        <v>4541</v>
      </c>
      <c r="E1294">
        <v>3</v>
      </c>
      <c r="G1294">
        <v>52390</v>
      </c>
      <c r="H1294">
        <v>71012</v>
      </c>
      <c r="I1294">
        <v>98967</v>
      </c>
      <c r="J1294" t="s">
        <v>1986</v>
      </c>
      <c r="K1294">
        <v>8.6</v>
      </c>
      <c r="L1294" t="s">
        <v>1983</v>
      </c>
      <c r="O1294">
        <v>2.6</v>
      </c>
      <c r="P1294">
        <v>127625</v>
      </c>
      <c r="U1294" t="s">
        <v>1580</v>
      </c>
      <c r="V1294" t="s">
        <v>690</v>
      </c>
      <c r="W1294">
        <v>39.700000000000003</v>
      </c>
      <c r="X1294">
        <v>27731</v>
      </c>
      <c r="Z1294" s="202" t="s">
        <v>1533</v>
      </c>
      <c r="AA1294" t="s">
        <v>690</v>
      </c>
      <c r="AB1294">
        <v>43.8</v>
      </c>
      <c r="AC1294">
        <v>40419</v>
      </c>
      <c r="AG1294" s="202" t="s">
        <v>1580</v>
      </c>
      <c r="AH1294" t="s">
        <v>690</v>
      </c>
      <c r="AI1294">
        <v>39.700000000000003</v>
      </c>
      <c r="AJ1294">
        <v>27731</v>
      </c>
    </row>
    <row r="1295" spans="1:36" hidden="1">
      <c r="A1295" s="202" t="s">
        <v>4542</v>
      </c>
      <c r="B1295" t="s">
        <v>4543</v>
      </c>
      <c r="C1295">
        <v>48113</v>
      </c>
      <c r="D1295" t="s">
        <v>4541</v>
      </c>
      <c r="E1295">
        <v>3</v>
      </c>
      <c r="G1295">
        <v>52390</v>
      </c>
      <c r="H1295">
        <v>71012</v>
      </c>
      <c r="I1295">
        <v>98967</v>
      </c>
      <c r="J1295" t="s">
        <v>1986</v>
      </c>
      <c r="K1295">
        <v>8.6</v>
      </c>
      <c r="L1295" t="s">
        <v>1983</v>
      </c>
      <c r="O1295">
        <v>2.5</v>
      </c>
      <c r="P1295">
        <v>156000</v>
      </c>
      <c r="U1295" t="s">
        <v>1740</v>
      </c>
      <c r="V1295" t="s">
        <v>690</v>
      </c>
      <c r="W1295">
        <v>44.9</v>
      </c>
      <c r="X1295">
        <v>27044</v>
      </c>
      <c r="Z1295" s="202" t="s">
        <v>1580</v>
      </c>
      <c r="AA1295" t="s">
        <v>690</v>
      </c>
      <c r="AB1295">
        <v>39.700000000000003</v>
      </c>
      <c r="AC1295">
        <v>27731</v>
      </c>
      <c r="AG1295" s="202" t="s">
        <v>1740</v>
      </c>
      <c r="AH1295" t="s">
        <v>690</v>
      </c>
      <c r="AI1295">
        <v>44.9</v>
      </c>
      <c r="AJ1295">
        <v>27044</v>
      </c>
    </row>
    <row r="1296" spans="1:36" hidden="1">
      <c r="A1296" s="202" t="s">
        <v>4544</v>
      </c>
      <c r="B1296" t="s">
        <v>4545</v>
      </c>
      <c r="C1296">
        <v>48113</v>
      </c>
      <c r="D1296" t="s">
        <v>4541</v>
      </c>
      <c r="E1296">
        <v>3</v>
      </c>
      <c r="G1296">
        <v>52390</v>
      </c>
      <c r="H1296">
        <v>71012</v>
      </c>
      <c r="I1296">
        <v>98967</v>
      </c>
      <c r="J1296" t="s">
        <v>1986</v>
      </c>
      <c r="K1296">
        <v>8.6</v>
      </c>
      <c r="L1296" t="s">
        <v>1983</v>
      </c>
      <c r="O1296">
        <v>3.6</v>
      </c>
      <c r="P1296">
        <v>123571</v>
      </c>
      <c r="U1296" t="s">
        <v>1519</v>
      </c>
      <c r="V1296" t="s">
        <v>690</v>
      </c>
      <c r="W1296">
        <v>25.9</v>
      </c>
      <c r="X1296">
        <v>41089</v>
      </c>
      <c r="Z1296" s="202" t="s">
        <v>1740</v>
      </c>
      <c r="AA1296" t="s">
        <v>690</v>
      </c>
      <c r="AB1296">
        <v>44.9</v>
      </c>
      <c r="AC1296">
        <v>27044</v>
      </c>
      <c r="AG1296" s="202" t="s">
        <v>1519</v>
      </c>
      <c r="AH1296" t="s">
        <v>690</v>
      </c>
      <c r="AI1296">
        <v>25.9</v>
      </c>
      <c r="AJ1296">
        <v>41089</v>
      </c>
    </row>
    <row r="1297" spans="1:36" hidden="1">
      <c r="A1297" s="202" t="s">
        <v>4546</v>
      </c>
      <c r="B1297" t="s">
        <v>4547</v>
      </c>
      <c r="C1297">
        <v>48113</v>
      </c>
      <c r="D1297" t="s">
        <v>4541</v>
      </c>
      <c r="E1297">
        <v>3</v>
      </c>
      <c r="G1297">
        <v>52390</v>
      </c>
      <c r="H1297">
        <v>71012</v>
      </c>
      <c r="I1297">
        <v>98967</v>
      </c>
      <c r="J1297" t="s">
        <v>1982</v>
      </c>
      <c r="K1297">
        <v>8.6</v>
      </c>
      <c r="L1297" t="s">
        <v>1983</v>
      </c>
      <c r="O1297">
        <v>13.2</v>
      </c>
      <c r="P1297">
        <v>86741</v>
      </c>
      <c r="U1297" t="s">
        <v>1799</v>
      </c>
      <c r="V1297" t="s">
        <v>690</v>
      </c>
      <c r="W1297">
        <v>79.400000000000006</v>
      </c>
      <c r="X1297">
        <v>17637</v>
      </c>
      <c r="Z1297" s="202" t="s">
        <v>1519</v>
      </c>
      <c r="AA1297" t="s">
        <v>690</v>
      </c>
      <c r="AB1297">
        <v>25.9</v>
      </c>
      <c r="AC1297">
        <v>41089</v>
      </c>
      <c r="AG1297" s="202" t="s">
        <v>1799</v>
      </c>
      <c r="AH1297" t="s">
        <v>690</v>
      </c>
      <c r="AI1297">
        <v>79.400000000000006</v>
      </c>
      <c r="AJ1297">
        <v>17637</v>
      </c>
    </row>
    <row r="1298" spans="1:36" hidden="1">
      <c r="A1298" s="202" t="s">
        <v>4548</v>
      </c>
      <c r="B1298" t="s">
        <v>4549</v>
      </c>
      <c r="C1298">
        <v>48113</v>
      </c>
      <c r="D1298" t="s">
        <v>4541</v>
      </c>
      <c r="E1298">
        <v>3</v>
      </c>
      <c r="G1298">
        <v>52390</v>
      </c>
      <c r="H1298">
        <v>71012</v>
      </c>
      <c r="I1298">
        <v>98967</v>
      </c>
      <c r="J1298" t="s">
        <v>1993</v>
      </c>
      <c r="K1298">
        <v>8.6</v>
      </c>
      <c r="L1298" t="s">
        <v>1990</v>
      </c>
      <c r="O1298">
        <v>29.8</v>
      </c>
      <c r="P1298">
        <v>52347</v>
      </c>
      <c r="U1298" t="s">
        <v>1278</v>
      </c>
      <c r="V1298" t="s">
        <v>690</v>
      </c>
      <c r="W1298">
        <v>20.5</v>
      </c>
      <c r="X1298">
        <v>57998</v>
      </c>
      <c r="Z1298" s="202" t="s">
        <v>1799</v>
      </c>
      <c r="AA1298" t="s">
        <v>690</v>
      </c>
      <c r="AB1298">
        <v>79.400000000000006</v>
      </c>
      <c r="AC1298">
        <v>17637</v>
      </c>
      <c r="AG1298" s="202" t="s">
        <v>1278</v>
      </c>
      <c r="AH1298" t="s">
        <v>690</v>
      </c>
      <c r="AI1298">
        <v>20.5</v>
      </c>
      <c r="AJ1298">
        <v>57998</v>
      </c>
    </row>
    <row r="1299" spans="1:36" hidden="1">
      <c r="A1299" s="202" t="s">
        <v>4550</v>
      </c>
      <c r="B1299" t="s">
        <v>4551</v>
      </c>
      <c r="C1299">
        <v>48113</v>
      </c>
      <c r="D1299" t="s">
        <v>4541</v>
      </c>
      <c r="E1299">
        <v>3</v>
      </c>
      <c r="G1299">
        <v>52390</v>
      </c>
      <c r="H1299">
        <v>71012</v>
      </c>
      <c r="I1299">
        <v>98967</v>
      </c>
      <c r="J1299" t="s">
        <v>1993</v>
      </c>
      <c r="K1299">
        <v>8.6</v>
      </c>
      <c r="L1299" t="s">
        <v>1983</v>
      </c>
      <c r="O1299">
        <v>17</v>
      </c>
      <c r="P1299">
        <v>41121</v>
      </c>
      <c r="U1299" t="s">
        <v>1435</v>
      </c>
      <c r="V1299" t="s">
        <v>690</v>
      </c>
      <c r="W1299">
        <v>1.7</v>
      </c>
      <c r="X1299">
        <v>46182</v>
      </c>
      <c r="Z1299" s="202" t="s">
        <v>1278</v>
      </c>
      <c r="AA1299" t="s">
        <v>690</v>
      </c>
      <c r="AB1299">
        <v>20.5</v>
      </c>
      <c r="AC1299">
        <v>57998</v>
      </c>
      <c r="AG1299" s="202" t="s">
        <v>1435</v>
      </c>
      <c r="AH1299" t="s">
        <v>690</v>
      </c>
      <c r="AI1299">
        <v>1.7</v>
      </c>
      <c r="AJ1299">
        <v>46182</v>
      </c>
    </row>
    <row r="1300" spans="1:36" hidden="1">
      <c r="A1300" s="202" t="s">
        <v>4552</v>
      </c>
      <c r="B1300" t="s">
        <v>4553</v>
      </c>
      <c r="C1300">
        <v>48113</v>
      </c>
      <c r="D1300" t="s">
        <v>4541</v>
      </c>
      <c r="E1300">
        <v>3</v>
      </c>
      <c r="G1300">
        <v>52390</v>
      </c>
      <c r="H1300">
        <v>71012</v>
      </c>
      <c r="I1300">
        <v>98967</v>
      </c>
      <c r="J1300" t="s">
        <v>1993</v>
      </c>
      <c r="K1300">
        <v>8.6</v>
      </c>
      <c r="L1300" t="s">
        <v>1983</v>
      </c>
      <c r="O1300">
        <v>12.1</v>
      </c>
      <c r="P1300">
        <v>45987</v>
      </c>
      <c r="U1300" t="s">
        <v>1459</v>
      </c>
      <c r="V1300" t="s">
        <v>690</v>
      </c>
      <c r="W1300">
        <v>19.8</v>
      </c>
      <c r="X1300">
        <v>43036</v>
      </c>
      <c r="Z1300" s="202" t="s">
        <v>1435</v>
      </c>
      <c r="AA1300" t="s">
        <v>690</v>
      </c>
      <c r="AB1300">
        <v>1.7</v>
      </c>
      <c r="AC1300">
        <v>46182</v>
      </c>
      <c r="AG1300" s="202" t="s">
        <v>1459</v>
      </c>
      <c r="AH1300" t="s">
        <v>690</v>
      </c>
      <c r="AI1300">
        <v>19.8</v>
      </c>
      <c r="AJ1300">
        <v>43036</v>
      </c>
    </row>
    <row r="1301" spans="1:36" hidden="1">
      <c r="A1301" s="202" t="s">
        <v>4554</v>
      </c>
      <c r="B1301" t="s">
        <v>4555</v>
      </c>
      <c r="C1301">
        <v>48113</v>
      </c>
      <c r="D1301" t="s">
        <v>4541</v>
      </c>
      <c r="E1301">
        <v>3</v>
      </c>
      <c r="G1301">
        <v>52390</v>
      </c>
      <c r="H1301">
        <v>71012</v>
      </c>
      <c r="I1301">
        <v>98967</v>
      </c>
      <c r="J1301" t="s">
        <v>1982</v>
      </c>
      <c r="K1301">
        <v>8.6</v>
      </c>
      <c r="L1301" t="s">
        <v>1983</v>
      </c>
      <c r="O1301">
        <v>6</v>
      </c>
      <c r="P1301">
        <v>75807</v>
      </c>
      <c r="U1301" t="s">
        <v>1532</v>
      </c>
      <c r="V1301" t="s">
        <v>690</v>
      </c>
      <c r="W1301">
        <v>30.7</v>
      </c>
      <c r="X1301">
        <v>47273</v>
      </c>
      <c r="Z1301" s="202" t="s">
        <v>1459</v>
      </c>
      <c r="AA1301" t="s">
        <v>690</v>
      </c>
      <c r="AB1301">
        <v>19.8</v>
      </c>
      <c r="AC1301">
        <v>43036</v>
      </c>
      <c r="AG1301" s="202" t="s">
        <v>1532</v>
      </c>
      <c r="AH1301" t="s">
        <v>690</v>
      </c>
      <c r="AI1301">
        <v>30.7</v>
      </c>
      <c r="AJ1301">
        <v>47273</v>
      </c>
    </row>
    <row r="1302" spans="1:36" hidden="1">
      <c r="A1302" s="202" t="s">
        <v>4556</v>
      </c>
      <c r="B1302" t="s">
        <v>4557</v>
      </c>
      <c r="C1302">
        <v>48113</v>
      </c>
      <c r="D1302" t="s">
        <v>4541</v>
      </c>
      <c r="E1302">
        <v>3</v>
      </c>
      <c r="G1302">
        <v>52390</v>
      </c>
      <c r="H1302">
        <v>71012</v>
      </c>
      <c r="I1302">
        <v>98967</v>
      </c>
      <c r="J1302" t="s">
        <v>2000</v>
      </c>
      <c r="K1302">
        <v>8.6</v>
      </c>
      <c r="L1302" t="s">
        <v>1990</v>
      </c>
      <c r="O1302">
        <v>21.6</v>
      </c>
      <c r="P1302">
        <v>58547</v>
      </c>
      <c r="U1302" t="s">
        <v>1727</v>
      </c>
      <c r="V1302" t="s">
        <v>690</v>
      </c>
      <c r="W1302">
        <v>7.7</v>
      </c>
      <c r="X1302">
        <v>30500</v>
      </c>
      <c r="Z1302" s="202" t="s">
        <v>1532</v>
      </c>
      <c r="AA1302" t="s">
        <v>690</v>
      </c>
      <c r="AB1302">
        <v>30.7</v>
      </c>
      <c r="AC1302">
        <v>47273</v>
      </c>
      <c r="AG1302" s="202" t="s">
        <v>1727</v>
      </c>
      <c r="AH1302" t="s">
        <v>690</v>
      </c>
      <c r="AI1302">
        <v>7.7</v>
      </c>
      <c r="AJ1302">
        <v>30500</v>
      </c>
    </row>
    <row r="1303" spans="1:36" hidden="1">
      <c r="A1303" s="202" t="s">
        <v>4558</v>
      </c>
      <c r="B1303" t="s">
        <v>4559</v>
      </c>
      <c r="C1303">
        <v>48113</v>
      </c>
      <c r="D1303" t="s">
        <v>4541</v>
      </c>
      <c r="E1303">
        <v>3</v>
      </c>
      <c r="G1303">
        <v>52390</v>
      </c>
      <c r="H1303">
        <v>71012</v>
      </c>
      <c r="I1303">
        <v>98967</v>
      </c>
      <c r="J1303" t="s">
        <v>1993</v>
      </c>
      <c r="K1303">
        <v>8.6</v>
      </c>
      <c r="L1303" t="s">
        <v>1990</v>
      </c>
      <c r="O1303">
        <v>20</v>
      </c>
      <c r="P1303">
        <v>39588</v>
      </c>
      <c r="U1303" t="s">
        <v>1527</v>
      </c>
      <c r="V1303" t="s">
        <v>690</v>
      </c>
      <c r="W1303">
        <v>34.4</v>
      </c>
      <c r="X1303">
        <v>32131</v>
      </c>
      <c r="Z1303" s="202" t="s">
        <v>1727</v>
      </c>
      <c r="AA1303" t="s">
        <v>690</v>
      </c>
      <c r="AB1303">
        <v>7.7</v>
      </c>
      <c r="AC1303">
        <v>30500</v>
      </c>
      <c r="AG1303" s="202" t="s">
        <v>1527</v>
      </c>
      <c r="AH1303" t="s">
        <v>690</v>
      </c>
      <c r="AI1303">
        <v>34.4</v>
      </c>
      <c r="AJ1303">
        <v>32131</v>
      </c>
    </row>
    <row r="1304" spans="1:36" hidden="1">
      <c r="A1304" s="202" t="s">
        <v>4560</v>
      </c>
      <c r="B1304" t="s">
        <v>4561</v>
      </c>
      <c r="C1304">
        <v>48113</v>
      </c>
      <c r="D1304" t="s">
        <v>4541</v>
      </c>
      <c r="E1304">
        <v>3</v>
      </c>
      <c r="G1304">
        <v>52390</v>
      </c>
      <c r="H1304">
        <v>71012</v>
      </c>
      <c r="I1304">
        <v>98967</v>
      </c>
      <c r="J1304" t="s">
        <v>2000</v>
      </c>
      <c r="K1304">
        <v>8.6</v>
      </c>
      <c r="L1304" t="s">
        <v>1983</v>
      </c>
      <c r="O1304">
        <v>6.1</v>
      </c>
      <c r="P1304">
        <v>64387</v>
      </c>
      <c r="U1304" t="s">
        <v>1560</v>
      </c>
      <c r="V1304" t="s">
        <v>690</v>
      </c>
      <c r="W1304">
        <v>37.4</v>
      </c>
      <c r="X1304">
        <v>36701</v>
      </c>
      <c r="Z1304" s="202" t="s">
        <v>1527</v>
      </c>
      <c r="AA1304" t="s">
        <v>690</v>
      </c>
      <c r="AB1304">
        <v>34.4</v>
      </c>
      <c r="AC1304">
        <v>32131</v>
      </c>
      <c r="AG1304" s="202" t="s">
        <v>1560</v>
      </c>
      <c r="AH1304" t="s">
        <v>690</v>
      </c>
      <c r="AI1304">
        <v>37.4</v>
      </c>
      <c r="AJ1304">
        <v>36701</v>
      </c>
    </row>
    <row r="1305" spans="1:36" hidden="1">
      <c r="A1305" s="202" t="s">
        <v>4562</v>
      </c>
      <c r="B1305" t="s">
        <v>4563</v>
      </c>
      <c r="C1305">
        <v>48113</v>
      </c>
      <c r="D1305" t="s">
        <v>4541</v>
      </c>
      <c r="E1305">
        <v>3</v>
      </c>
      <c r="G1305">
        <v>52390</v>
      </c>
      <c r="H1305">
        <v>71012</v>
      </c>
      <c r="I1305">
        <v>98967</v>
      </c>
      <c r="J1305" t="s">
        <v>1986</v>
      </c>
      <c r="K1305">
        <v>8.6</v>
      </c>
      <c r="L1305" t="s">
        <v>1983</v>
      </c>
      <c r="O1305">
        <v>13.8</v>
      </c>
      <c r="P1305">
        <v>110363</v>
      </c>
      <c r="U1305" t="s">
        <v>1427</v>
      </c>
      <c r="V1305" t="s">
        <v>690</v>
      </c>
      <c r="W1305">
        <v>30.2</v>
      </c>
      <c r="X1305">
        <v>50725</v>
      </c>
      <c r="Z1305" s="202" t="s">
        <v>1560</v>
      </c>
      <c r="AA1305" t="s">
        <v>690</v>
      </c>
      <c r="AB1305">
        <v>37.4</v>
      </c>
      <c r="AC1305">
        <v>36701</v>
      </c>
      <c r="AG1305" s="202" t="s">
        <v>1427</v>
      </c>
      <c r="AH1305" t="s">
        <v>690</v>
      </c>
      <c r="AI1305">
        <v>30.2</v>
      </c>
      <c r="AJ1305">
        <v>50725</v>
      </c>
    </row>
    <row r="1306" spans="1:36" hidden="1">
      <c r="A1306" s="202" t="s">
        <v>4564</v>
      </c>
      <c r="B1306" t="s">
        <v>4565</v>
      </c>
      <c r="C1306">
        <v>48113</v>
      </c>
      <c r="D1306" t="s">
        <v>4541</v>
      </c>
      <c r="E1306">
        <v>3</v>
      </c>
      <c r="G1306">
        <v>52390</v>
      </c>
      <c r="H1306">
        <v>71012</v>
      </c>
      <c r="I1306">
        <v>98967</v>
      </c>
      <c r="J1306" t="s">
        <v>1982</v>
      </c>
      <c r="K1306">
        <v>8.6</v>
      </c>
      <c r="L1306" t="s">
        <v>1983</v>
      </c>
      <c r="O1306">
        <v>6.5</v>
      </c>
      <c r="P1306">
        <v>75924</v>
      </c>
      <c r="U1306" t="s">
        <v>1729</v>
      </c>
      <c r="V1306" t="s">
        <v>690</v>
      </c>
      <c r="W1306">
        <v>47.3</v>
      </c>
      <c r="X1306">
        <v>26646</v>
      </c>
      <c r="Z1306" s="202" t="s">
        <v>1427</v>
      </c>
      <c r="AA1306" t="s">
        <v>690</v>
      </c>
      <c r="AB1306">
        <v>30.2</v>
      </c>
      <c r="AC1306">
        <v>50725</v>
      </c>
      <c r="AG1306" s="202" t="s">
        <v>1729</v>
      </c>
      <c r="AH1306" t="s">
        <v>690</v>
      </c>
      <c r="AI1306">
        <v>47.3</v>
      </c>
      <c r="AJ1306">
        <v>26646</v>
      </c>
    </row>
    <row r="1307" spans="1:36" hidden="1">
      <c r="A1307" s="202" t="s">
        <v>4566</v>
      </c>
      <c r="B1307" t="s">
        <v>4567</v>
      </c>
      <c r="C1307">
        <v>48113</v>
      </c>
      <c r="D1307" t="s">
        <v>4541</v>
      </c>
      <c r="E1307">
        <v>3</v>
      </c>
      <c r="G1307">
        <v>52390</v>
      </c>
      <c r="H1307">
        <v>71012</v>
      </c>
      <c r="I1307">
        <v>98967</v>
      </c>
      <c r="J1307" t="s">
        <v>1982</v>
      </c>
      <c r="K1307">
        <v>8.6</v>
      </c>
      <c r="L1307" t="s">
        <v>1983</v>
      </c>
      <c r="O1307">
        <v>6.4</v>
      </c>
      <c r="P1307">
        <v>97448</v>
      </c>
      <c r="U1307" t="s">
        <v>1477</v>
      </c>
      <c r="V1307" t="s">
        <v>690</v>
      </c>
      <c r="W1307">
        <v>25.9</v>
      </c>
      <c r="X1307">
        <v>39250</v>
      </c>
      <c r="Z1307" s="202" t="s">
        <v>1729</v>
      </c>
      <c r="AA1307" t="s">
        <v>690</v>
      </c>
      <c r="AB1307">
        <v>47.3</v>
      </c>
      <c r="AC1307">
        <v>26646</v>
      </c>
      <c r="AG1307" s="202" t="s">
        <v>1477</v>
      </c>
      <c r="AH1307" t="s">
        <v>690</v>
      </c>
      <c r="AI1307">
        <v>25.9</v>
      </c>
      <c r="AJ1307">
        <v>39250</v>
      </c>
    </row>
    <row r="1308" spans="1:36" hidden="1">
      <c r="A1308" s="202" t="s">
        <v>4568</v>
      </c>
      <c r="B1308" t="s">
        <v>4569</v>
      </c>
      <c r="C1308">
        <v>48113</v>
      </c>
      <c r="D1308" t="s">
        <v>4541</v>
      </c>
      <c r="E1308">
        <v>3</v>
      </c>
      <c r="G1308">
        <v>52390</v>
      </c>
      <c r="H1308">
        <v>71012</v>
      </c>
      <c r="I1308">
        <v>98967</v>
      </c>
      <c r="J1308" t="s">
        <v>1986</v>
      </c>
      <c r="K1308">
        <v>8.6</v>
      </c>
      <c r="L1308" t="s">
        <v>1983</v>
      </c>
      <c r="O1308">
        <v>1.5</v>
      </c>
      <c r="P1308">
        <v>117639</v>
      </c>
      <c r="U1308" t="s">
        <v>1776</v>
      </c>
      <c r="V1308" t="s">
        <v>690</v>
      </c>
      <c r="W1308">
        <v>30.5</v>
      </c>
      <c r="X1308">
        <v>37500</v>
      </c>
      <c r="Z1308" s="202" t="s">
        <v>1477</v>
      </c>
      <c r="AA1308" t="s">
        <v>690</v>
      </c>
      <c r="AB1308">
        <v>25.9</v>
      </c>
      <c r="AC1308">
        <v>39250</v>
      </c>
      <c r="AG1308" s="202" t="s">
        <v>1776</v>
      </c>
      <c r="AH1308" t="s">
        <v>690</v>
      </c>
      <c r="AI1308">
        <v>30.5</v>
      </c>
      <c r="AJ1308">
        <v>37500</v>
      </c>
    </row>
    <row r="1309" spans="1:36" hidden="1">
      <c r="A1309" s="202" t="s">
        <v>4570</v>
      </c>
      <c r="B1309" t="s">
        <v>4571</v>
      </c>
      <c r="C1309">
        <v>48113</v>
      </c>
      <c r="D1309" t="s">
        <v>4541</v>
      </c>
      <c r="E1309">
        <v>3</v>
      </c>
      <c r="G1309">
        <v>52390</v>
      </c>
      <c r="H1309">
        <v>71012</v>
      </c>
      <c r="I1309">
        <v>98967</v>
      </c>
      <c r="J1309" t="s">
        <v>1982</v>
      </c>
      <c r="K1309">
        <v>8.6</v>
      </c>
      <c r="L1309" t="s">
        <v>1983</v>
      </c>
      <c r="O1309">
        <v>4.5</v>
      </c>
      <c r="P1309">
        <v>90066</v>
      </c>
      <c r="U1309" t="s">
        <v>1696</v>
      </c>
      <c r="V1309" t="s">
        <v>690</v>
      </c>
      <c r="W1309">
        <v>25.2</v>
      </c>
      <c r="X1309">
        <v>34567</v>
      </c>
      <c r="Z1309" s="202" t="s">
        <v>1776</v>
      </c>
      <c r="AA1309" t="s">
        <v>690</v>
      </c>
      <c r="AB1309">
        <v>30.5</v>
      </c>
      <c r="AC1309">
        <v>37500</v>
      </c>
      <c r="AG1309" s="202" t="s">
        <v>1696</v>
      </c>
      <c r="AH1309" t="s">
        <v>690</v>
      </c>
      <c r="AI1309">
        <v>25.2</v>
      </c>
      <c r="AJ1309">
        <v>34567</v>
      </c>
    </row>
    <row r="1310" spans="1:36" hidden="1">
      <c r="A1310" s="202" t="s">
        <v>4572</v>
      </c>
      <c r="B1310" t="s">
        <v>4573</v>
      </c>
      <c r="C1310">
        <v>48113</v>
      </c>
      <c r="D1310" t="s">
        <v>4541</v>
      </c>
      <c r="E1310">
        <v>3</v>
      </c>
      <c r="G1310">
        <v>52390</v>
      </c>
      <c r="H1310">
        <v>71012</v>
      </c>
      <c r="I1310">
        <v>98967</v>
      </c>
      <c r="J1310" t="s">
        <v>1986</v>
      </c>
      <c r="K1310">
        <v>8.6</v>
      </c>
      <c r="L1310" t="s">
        <v>1983</v>
      </c>
      <c r="O1310">
        <v>13.5</v>
      </c>
      <c r="P1310">
        <v>109559</v>
      </c>
      <c r="U1310" t="s">
        <v>1653</v>
      </c>
      <c r="V1310" t="s">
        <v>690</v>
      </c>
      <c r="W1310">
        <v>19.600000000000001</v>
      </c>
      <c r="X1310">
        <v>39375</v>
      </c>
      <c r="Z1310" s="202" t="s">
        <v>1696</v>
      </c>
      <c r="AA1310" t="s">
        <v>690</v>
      </c>
      <c r="AB1310">
        <v>25.2</v>
      </c>
      <c r="AC1310">
        <v>34567</v>
      </c>
      <c r="AG1310" s="202" t="s">
        <v>1653</v>
      </c>
      <c r="AH1310" t="s">
        <v>690</v>
      </c>
      <c r="AI1310">
        <v>19.600000000000001</v>
      </c>
      <c r="AJ1310">
        <v>39375</v>
      </c>
    </row>
    <row r="1311" spans="1:36" hidden="1">
      <c r="A1311" s="202" t="s">
        <v>4574</v>
      </c>
      <c r="B1311" t="s">
        <v>4575</v>
      </c>
      <c r="C1311">
        <v>48113</v>
      </c>
      <c r="D1311" t="s">
        <v>4541</v>
      </c>
      <c r="E1311">
        <v>3</v>
      </c>
      <c r="G1311">
        <v>52390</v>
      </c>
      <c r="H1311">
        <v>71012</v>
      </c>
      <c r="I1311">
        <v>98967</v>
      </c>
      <c r="J1311" t="s">
        <v>1982</v>
      </c>
      <c r="K1311">
        <v>8.6</v>
      </c>
      <c r="L1311" t="s">
        <v>1983</v>
      </c>
      <c r="O1311">
        <v>1.7</v>
      </c>
      <c r="P1311">
        <v>75958</v>
      </c>
      <c r="U1311" t="s">
        <v>1129</v>
      </c>
      <c r="V1311" t="s">
        <v>690</v>
      </c>
      <c r="W1311">
        <v>10.5</v>
      </c>
      <c r="X1311">
        <v>47455</v>
      </c>
      <c r="Z1311" s="202" t="s">
        <v>1653</v>
      </c>
      <c r="AA1311" t="s">
        <v>690</v>
      </c>
      <c r="AB1311">
        <v>19.600000000000001</v>
      </c>
      <c r="AC1311">
        <v>39375</v>
      </c>
      <c r="AG1311" s="202" t="s">
        <v>1129</v>
      </c>
      <c r="AH1311" t="s">
        <v>690</v>
      </c>
      <c r="AI1311">
        <v>10.5</v>
      </c>
      <c r="AJ1311">
        <v>47455</v>
      </c>
    </row>
    <row r="1312" spans="1:36" hidden="1">
      <c r="A1312" s="202" t="s">
        <v>4576</v>
      </c>
      <c r="B1312" t="s">
        <v>4577</v>
      </c>
      <c r="C1312">
        <v>48113</v>
      </c>
      <c r="D1312" t="s">
        <v>4541</v>
      </c>
      <c r="E1312">
        <v>3</v>
      </c>
      <c r="G1312">
        <v>52390</v>
      </c>
      <c r="H1312">
        <v>71012</v>
      </c>
      <c r="I1312">
        <v>98967</v>
      </c>
      <c r="J1312" t="s">
        <v>1993</v>
      </c>
      <c r="K1312">
        <v>8.6</v>
      </c>
      <c r="L1312" t="s">
        <v>1990</v>
      </c>
      <c r="O1312">
        <v>21.3</v>
      </c>
      <c r="P1312">
        <v>32293</v>
      </c>
      <c r="U1312" t="s">
        <v>1631</v>
      </c>
      <c r="V1312" t="s">
        <v>690</v>
      </c>
      <c r="W1312">
        <v>18.100000000000001</v>
      </c>
      <c r="X1312">
        <v>37951</v>
      </c>
      <c r="Z1312" s="202" t="s">
        <v>1129</v>
      </c>
      <c r="AA1312" t="s">
        <v>690</v>
      </c>
      <c r="AB1312">
        <v>10.5</v>
      </c>
      <c r="AC1312">
        <v>47455</v>
      </c>
      <c r="AG1312" s="202" t="s">
        <v>1631</v>
      </c>
      <c r="AH1312" t="s">
        <v>690</v>
      </c>
      <c r="AI1312">
        <v>18.100000000000001</v>
      </c>
      <c r="AJ1312">
        <v>37951</v>
      </c>
    </row>
    <row r="1313" spans="1:36" hidden="1">
      <c r="A1313" s="202" t="s">
        <v>4578</v>
      </c>
      <c r="B1313" t="s">
        <v>4579</v>
      </c>
      <c r="C1313">
        <v>48113</v>
      </c>
      <c r="D1313" t="s">
        <v>4541</v>
      </c>
      <c r="E1313">
        <v>3</v>
      </c>
      <c r="G1313">
        <v>52390</v>
      </c>
      <c r="H1313">
        <v>71012</v>
      </c>
      <c r="I1313">
        <v>98967</v>
      </c>
      <c r="J1313" t="s">
        <v>2000</v>
      </c>
      <c r="K1313">
        <v>8.6</v>
      </c>
      <c r="L1313" t="s">
        <v>1983</v>
      </c>
      <c r="O1313">
        <v>12.6</v>
      </c>
      <c r="P1313">
        <v>53056</v>
      </c>
      <c r="U1313" t="s">
        <v>1341</v>
      </c>
      <c r="V1313" t="s">
        <v>690</v>
      </c>
      <c r="W1313">
        <v>15.7</v>
      </c>
      <c r="X1313">
        <v>56121</v>
      </c>
      <c r="Z1313" s="202" t="s">
        <v>1631</v>
      </c>
      <c r="AA1313" t="s">
        <v>690</v>
      </c>
      <c r="AB1313">
        <v>18.100000000000001</v>
      </c>
      <c r="AC1313">
        <v>37951</v>
      </c>
      <c r="AG1313" s="202" t="s">
        <v>1341</v>
      </c>
      <c r="AH1313" t="s">
        <v>690</v>
      </c>
      <c r="AI1313">
        <v>15.7</v>
      </c>
      <c r="AJ1313">
        <v>56121</v>
      </c>
    </row>
    <row r="1314" spans="1:36" hidden="1">
      <c r="A1314" s="202" t="s">
        <v>4580</v>
      </c>
      <c r="B1314" t="s">
        <v>4581</v>
      </c>
      <c r="C1314">
        <v>48113</v>
      </c>
      <c r="D1314" t="s">
        <v>4541</v>
      </c>
      <c r="E1314">
        <v>3</v>
      </c>
      <c r="G1314">
        <v>52390</v>
      </c>
      <c r="H1314">
        <v>71012</v>
      </c>
      <c r="I1314">
        <v>98967</v>
      </c>
      <c r="J1314" t="s">
        <v>1986</v>
      </c>
      <c r="K1314">
        <v>8.6</v>
      </c>
      <c r="L1314" t="s">
        <v>1983</v>
      </c>
      <c r="O1314">
        <v>9.1</v>
      </c>
      <c r="P1314">
        <v>128388</v>
      </c>
      <c r="U1314" t="s">
        <v>1640</v>
      </c>
      <c r="V1314" t="s">
        <v>690</v>
      </c>
      <c r="W1314">
        <v>26.3</v>
      </c>
      <c r="X1314">
        <v>40048</v>
      </c>
      <c r="Z1314" s="202" t="s">
        <v>1341</v>
      </c>
      <c r="AA1314" t="s">
        <v>690</v>
      </c>
      <c r="AB1314">
        <v>15.7</v>
      </c>
      <c r="AC1314">
        <v>56121</v>
      </c>
      <c r="AG1314" s="202" t="s">
        <v>1640</v>
      </c>
      <c r="AH1314" t="s">
        <v>690</v>
      </c>
      <c r="AI1314">
        <v>26.3</v>
      </c>
      <c r="AJ1314">
        <v>40048</v>
      </c>
    </row>
    <row r="1315" spans="1:36" hidden="1">
      <c r="A1315" s="202" t="s">
        <v>4582</v>
      </c>
      <c r="B1315" t="s">
        <v>4583</v>
      </c>
      <c r="C1315">
        <v>48113</v>
      </c>
      <c r="D1315" t="s">
        <v>4541</v>
      </c>
      <c r="E1315">
        <v>3</v>
      </c>
      <c r="G1315">
        <v>52390</v>
      </c>
      <c r="H1315">
        <v>71012</v>
      </c>
      <c r="I1315">
        <v>98967</v>
      </c>
      <c r="J1315" t="s">
        <v>1986</v>
      </c>
      <c r="K1315">
        <v>8.6</v>
      </c>
      <c r="L1315" t="s">
        <v>1983</v>
      </c>
      <c r="O1315">
        <v>3.7</v>
      </c>
      <c r="P1315">
        <v>107614</v>
      </c>
      <c r="U1315" t="s">
        <v>1466</v>
      </c>
      <c r="V1315" t="s">
        <v>690</v>
      </c>
      <c r="W1315">
        <v>22</v>
      </c>
      <c r="X1315">
        <v>53601</v>
      </c>
      <c r="Z1315" s="202" t="s">
        <v>1640</v>
      </c>
      <c r="AA1315" t="s">
        <v>690</v>
      </c>
      <c r="AB1315">
        <v>26.3</v>
      </c>
      <c r="AC1315">
        <v>40048</v>
      </c>
      <c r="AG1315" s="202" t="s">
        <v>1466</v>
      </c>
      <c r="AH1315" t="s">
        <v>690</v>
      </c>
      <c r="AI1315">
        <v>22</v>
      </c>
      <c r="AJ1315">
        <v>53601</v>
      </c>
    </row>
    <row r="1316" spans="1:36" hidden="1">
      <c r="A1316" s="202" t="s">
        <v>4584</v>
      </c>
      <c r="B1316" t="s">
        <v>4585</v>
      </c>
      <c r="C1316">
        <v>48113</v>
      </c>
      <c r="D1316" t="s">
        <v>4541</v>
      </c>
      <c r="E1316">
        <v>3</v>
      </c>
      <c r="G1316">
        <v>52390</v>
      </c>
      <c r="H1316">
        <v>71012</v>
      </c>
      <c r="I1316">
        <v>98967</v>
      </c>
      <c r="J1316" t="s">
        <v>1982</v>
      </c>
      <c r="K1316">
        <v>8.6</v>
      </c>
      <c r="L1316" t="s">
        <v>1983</v>
      </c>
      <c r="O1316">
        <v>11.1</v>
      </c>
      <c r="P1316">
        <v>80878</v>
      </c>
      <c r="U1316" t="s">
        <v>1247</v>
      </c>
      <c r="V1316" t="s">
        <v>690</v>
      </c>
      <c r="W1316">
        <v>11.8</v>
      </c>
      <c r="X1316">
        <v>65333</v>
      </c>
      <c r="Z1316" s="202" t="s">
        <v>1466</v>
      </c>
      <c r="AA1316" t="s">
        <v>690</v>
      </c>
      <c r="AB1316">
        <v>22</v>
      </c>
      <c r="AC1316">
        <v>53601</v>
      </c>
      <c r="AG1316" s="202" t="s">
        <v>1247</v>
      </c>
      <c r="AH1316" t="s">
        <v>690</v>
      </c>
      <c r="AI1316">
        <v>11.8</v>
      </c>
      <c r="AJ1316">
        <v>65333</v>
      </c>
    </row>
    <row r="1317" spans="1:36" hidden="1">
      <c r="A1317" s="202" t="s">
        <v>4586</v>
      </c>
      <c r="B1317" t="s">
        <v>4587</v>
      </c>
      <c r="C1317">
        <v>48113</v>
      </c>
      <c r="D1317" t="s">
        <v>4541</v>
      </c>
      <c r="E1317">
        <v>3</v>
      </c>
      <c r="G1317">
        <v>52390</v>
      </c>
      <c r="H1317">
        <v>71012</v>
      </c>
      <c r="I1317">
        <v>98967</v>
      </c>
      <c r="J1317" t="s">
        <v>1982</v>
      </c>
      <c r="K1317">
        <v>8.6</v>
      </c>
      <c r="L1317" t="s">
        <v>1983</v>
      </c>
      <c r="O1317">
        <v>6.1</v>
      </c>
      <c r="P1317">
        <v>85721</v>
      </c>
      <c r="U1317" t="s">
        <v>1716</v>
      </c>
      <c r="V1317" t="s">
        <v>690</v>
      </c>
      <c r="W1317">
        <v>24.2</v>
      </c>
      <c r="X1317">
        <v>31297</v>
      </c>
      <c r="Z1317" s="202" t="s">
        <v>1247</v>
      </c>
      <c r="AA1317" t="s">
        <v>690</v>
      </c>
      <c r="AB1317">
        <v>11.8</v>
      </c>
      <c r="AC1317">
        <v>65333</v>
      </c>
      <c r="AG1317" s="202" t="s">
        <v>1716</v>
      </c>
      <c r="AH1317" t="s">
        <v>690</v>
      </c>
      <c r="AI1317">
        <v>24.2</v>
      </c>
      <c r="AJ1317">
        <v>31297</v>
      </c>
    </row>
    <row r="1318" spans="1:36" hidden="1">
      <c r="A1318" s="202" t="s">
        <v>4588</v>
      </c>
      <c r="B1318" t="s">
        <v>4589</v>
      </c>
      <c r="C1318">
        <v>48113</v>
      </c>
      <c r="D1318" t="s">
        <v>4541</v>
      </c>
      <c r="E1318">
        <v>3</v>
      </c>
      <c r="G1318">
        <v>52390</v>
      </c>
      <c r="H1318">
        <v>71012</v>
      </c>
      <c r="I1318">
        <v>98967</v>
      </c>
      <c r="J1318" t="s">
        <v>2000</v>
      </c>
      <c r="K1318">
        <v>8.6</v>
      </c>
      <c r="L1318" t="s">
        <v>1983</v>
      </c>
      <c r="O1318">
        <v>10.9</v>
      </c>
      <c r="P1318">
        <v>67568</v>
      </c>
      <c r="U1318" t="s">
        <v>1506</v>
      </c>
      <c r="V1318" t="s">
        <v>690</v>
      </c>
      <c r="W1318">
        <v>15</v>
      </c>
      <c r="X1318">
        <v>40417</v>
      </c>
      <c r="Z1318" s="202" t="s">
        <v>1716</v>
      </c>
      <c r="AA1318" t="s">
        <v>690</v>
      </c>
      <c r="AB1318">
        <v>24.2</v>
      </c>
      <c r="AC1318">
        <v>31297</v>
      </c>
      <c r="AG1318" s="202" t="s">
        <v>1506</v>
      </c>
      <c r="AH1318" t="s">
        <v>690</v>
      </c>
      <c r="AI1318">
        <v>15</v>
      </c>
      <c r="AJ1318">
        <v>40417</v>
      </c>
    </row>
    <row r="1319" spans="1:36" hidden="1">
      <c r="A1319" s="202" t="s">
        <v>4590</v>
      </c>
      <c r="B1319" t="s">
        <v>4591</v>
      </c>
      <c r="C1319">
        <v>48113</v>
      </c>
      <c r="D1319" t="s">
        <v>4541</v>
      </c>
      <c r="E1319">
        <v>3</v>
      </c>
      <c r="G1319">
        <v>52390</v>
      </c>
      <c r="H1319">
        <v>71012</v>
      </c>
      <c r="I1319">
        <v>98967</v>
      </c>
      <c r="J1319" t="s">
        <v>2000</v>
      </c>
      <c r="K1319">
        <v>8.6</v>
      </c>
      <c r="L1319" t="s">
        <v>1983</v>
      </c>
      <c r="O1319">
        <v>6</v>
      </c>
      <c r="P1319">
        <v>70691</v>
      </c>
      <c r="U1319" t="s">
        <v>1668</v>
      </c>
      <c r="V1319" t="s">
        <v>690</v>
      </c>
      <c r="W1319">
        <v>8.6</v>
      </c>
      <c r="X1319">
        <v>40793</v>
      </c>
      <c r="Z1319" s="202" t="s">
        <v>1506</v>
      </c>
      <c r="AA1319" t="s">
        <v>690</v>
      </c>
      <c r="AB1319">
        <v>15</v>
      </c>
      <c r="AC1319">
        <v>40417</v>
      </c>
      <c r="AG1319" s="202" t="s">
        <v>1668</v>
      </c>
      <c r="AH1319" t="s">
        <v>690</v>
      </c>
      <c r="AI1319">
        <v>8.6</v>
      </c>
      <c r="AJ1319">
        <v>40793</v>
      </c>
    </row>
    <row r="1320" spans="1:36" hidden="1">
      <c r="A1320" s="202" t="s">
        <v>4592</v>
      </c>
      <c r="B1320" t="s">
        <v>4593</v>
      </c>
      <c r="C1320">
        <v>48113</v>
      </c>
      <c r="D1320" t="s">
        <v>4541</v>
      </c>
      <c r="E1320">
        <v>3</v>
      </c>
      <c r="G1320">
        <v>52390</v>
      </c>
      <c r="H1320">
        <v>71012</v>
      </c>
      <c r="I1320">
        <v>98967</v>
      </c>
      <c r="J1320" t="s">
        <v>1982</v>
      </c>
      <c r="K1320">
        <v>8.6</v>
      </c>
      <c r="L1320" t="s">
        <v>1983</v>
      </c>
      <c r="O1320">
        <v>5.3</v>
      </c>
      <c r="P1320">
        <v>90096</v>
      </c>
      <c r="U1320" t="s">
        <v>1785</v>
      </c>
      <c r="V1320" t="s">
        <v>690</v>
      </c>
      <c r="W1320">
        <v>20.100000000000001</v>
      </c>
      <c r="X1320">
        <v>34538</v>
      </c>
      <c r="Z1320" s="202" t="s">
        <v>1668</v>
      </c>
      <c r="AA1320" t="s">
        <v>690</v>
      </c>
      <c r="AB1320">
        <v>8.6</v>
      </c>
      <c r="AC1320">
        <v>40793</v>
      </c>
      <c r="AG1320" s="202" t="s">
        <v>1785</v>
      </c>
      <c r="AH1320" t="s">
        <v>690</v>
      </c>
      <c r="AI1320">
        <v>20.100000000000001</v>
      </c>
      <c r="AJ1320">
        <v>34538</v>
      </c>
    </row>
    <row r="1321" spans="1:36" hidden="1">
      <c r="A1321" s="202" t="s">
        <v>4594</v>
      </c>
      <c r="B1321" t="s">
        <v>4595</v>
      </c>
      <c r="C1321">
        <v>48113</v>
      </c>
      <c r="D1321" t="s">
        <v>4541</v>
      </c>
      <c r="E1321">
        <v>3</v>
      </c>
      <c r="G1321">
        <v>52390</v>
      </c>
      <c r="H1321">
        <v>71012</v>
      </c>
      <c r="I1321">
        <v>98967</v>
      </c>
      <c r="J1321" t="s">
        <v>2000</v>
      </c>
      <c r="K1321">
        <v>8.6</v>
      </c>
      <c r="L1321" t="s">
        <v>1990</v>
      </c>
      <c r="O1321">
        <v>21</v>
      </c>
      <c r="P1321">
        <v>56765</v>
      </c>
      <c r="U1321" t="s">
        <v>1790</v>
      </c>
      <c r="V1321" t="s">
        <v>690</v>
      </c>
      <c r="W1321">
        <v>40.6</v>
      </c>
      <c r="X1321">
        <v>21633</v>
      </c>
      <c r="Z1321" s="202" t="s">
        <v>1785</v>
      </c>
      <c r="AA1321" t="s">
        <v>690</v>
      </c>
      <c r="AB1321">
        <v>20.100000000000001</v>
      </c>
      <c r="AC1321">
        <v>34538</v>
      </c>
      <c r="AG1321" s="202" t="s">
        <v>1790</v>
      </c>
      <c r="AH1321" t="s">
        <v>690</v>
      </c>
      <c r="AI1321">
        <v>40.6</v>
      </c>
      <c r="AJ1321">
        <v>21633</v>
      </c>
    </row>
    <row r="1322" spans="1:36" hidden="1">
      <c r="A1322" s="202" t="s">
        <v>4596</v>
      </c>
      <c r="B1322" t="s">
        <v>4597</v>
      </c>
      <c r="C1322">
        <v>48113</v>
      </c>
      <c r="D1322" t="s">
        <v>4541</v>
      </c>
      <c r="E1322">
        <v>3</v>
      </c>
      <c r="G1322">
        <v>52390</v>
      </c>
      <c r="H1322">
        <v>71012</v>
      </c>
      <c r="I1322">
        <v>98967</v>
      </c>
      <c r="J1322" t="s">
        <v>1986</v>
      </c>
      <c r="K1322">
        <v>8.6</v>
      </c>
      <c r="L1322" t="s">
        <v>1983</v>
      </c>
      <c r="O1322">
        <v>2.5</v>
      </c>
      <c r="P1322">
        <v>136000</v>
      </c>
      <c r="U1322" t="s">
        <v>1585</v>
      </c>
      <c r="V1322" t="s">
        <v>690</v>
      </c>
      <c r="W1322">
        <v>46.3</v>
      </c>
      <c r="X1322">
        <v>32468</v>
      </c>
      <c r="Z1322" s="202" t="s">
        <v>1790</v>
      </c>
      <c r="AA1322" t="s">
        <v>690</v>
      </c>
      <c r="AB1322">
        <v>40.6</v>
      </c>
      <c r="AC1322">
        <v>21633</v>
      </c>
      <c r="AG1322" s="202" t="s">
        <v>1585</v>
      </c>
      <c r="AH1322" t="s">
        <v>690</v>
      </c>
      <c r="AI1322">
        <v>46.3</v>
      </c>
      <c r="AJ1322">
        <v>32468</v>
      </c>
    </row>
    <row r="1323" spans="1:36" hidden="1">
      <c r="A1323" s="202" t="s">
        <v>4598</v>
      </c>
      <c r="B1323" t="s">
        <v>4599</v>
      </c>
      <c r="C1323">
        <v>48113</v>
      </c>
      <c r="D1323" t="s">
        <v>4541</v>
      </c>
      <c r="E1323">
        <v>3</v>
      </c>
      <c r="G1323">
        <v>52390</v>
      </c>
      <c r="H1323">
        <v>71012</v>
      </c>
      <c r="I1323">
        <v>98967</v>
      </c>
      <c r="J1323" t="s">
        <v>1986</v>
      </c>
      <c r="K1323">
        <v>8.6</v>
      </c>
      <c r="L1323" t="s">
        <v>1983</v>
      </c>
      <c r="O1323">
        <v>5.3</v>
      </c>
      <c r="P1323">
        <v>115664</v>
      </c>
      <c r="U1323" t="s">
        <v>1282</v>
      </c>
      <c r="V1323" t="s">
        <v>690</v>
      </c>
      <c r="W1323">
        <v>17.100000000000001</v>
      </c>
      <c r="X1323">
        <v>56781</v>
      </c>
      <c r="Z1323" s="202" t="s">
        <v>1585</v>
      </c>
      <c r="AA1323" t="s">
        <v>690</v>
      </c>
      <c r="AB1323">
        <v>46.3</v>
      </c>
      <c r="AC1323">
        <v>32468</v>
      </c>
      <c r="AG1323" s="202" t="s">
        <v>1282</v>
      </c>
      <c r="AH1323" t="s">
        <v>690</v>
      </c>
      <c r="AI1323">
        <v>17.100000000000001</v>
      </c>
      <c r="AJ1323">
        <v>56781</v>
      </c>
    </row>
    <row r="1324" spans="1:36" hidden="1">
      <c r="A1324" s="202" t="s">
        <v>4600</v>
      </c>
      <c r="B1324" t="s">
        <v>4601</v>
      </c>
      <c r="C1324">
        <v>48113</v>
      </c>
      <c r="D1324" t="s">
        <v>4541</v>
      </c>
      <c r="E1324">
        <v>3</v>
      </c>
      <c r="G1324">
        <v>52390</v>
      </c>
      <c r="H1324">
        <v>71012</v>
      </c>
      <c r="I1324">
        <v>98967</v>
      </c>
      <c r="J1324" t="s">
        <v>1986</v>
      </c>
      <c r="K1324">
        <v>8.6</v>
      </c>
      <c r="L1324" t="s">
        <v>1983</v>
      </c>
      <c r="O1324">
        <v>6.6</v>
      </c>
      <c r="P1324">
        <v>115639</v>
      </c>
      <c r="U1324" t="s">
        <v>1733</v>
      </c>
      <c r="V1324" t="s">
        <v>690</v>
      </c>
      <c r="W1324">
        <v>36</v>
      </c>
      <c r="X1324">
        <v>26644</v>
      </c>
      <c r="Z1324" s="202" t="s">
        <v>1282</v>
      </c>
      <c r="AA1324" t="s">
        <v>690</v>
      </c>
      <c r="AB1324">
        <v>17.100000000000001</v>
      </c>
      <c r="AC1324">
        <v>56781</v>
      </c>
      <c r="AG1324" s="202" t="s">
        <v>1733</v>
      </c>
      <c r="AH1324" t="s">
        <v>690</v>
      </c>
      <c r="AI1324">
        <v>36</v>
      </c>
      <c r="AJ1324">
        <v>26644</v>
      </c>
    </row>
    <row r="1325" spans="1:36" hidden="1">
      <c r="A1325" s="202" t="s">
        <v>4602</v>
      </c>
      <c r="B1325" t="s">
        <v>4603</v>
      </c>
      <c r="C1325">
        <v>48113</v>
      </c>
      <c r="D1325" t="s">
        <v>4541</v>
      </c>
      <c r="E1325">
        <v>3</v>
      </c>
      <c r="G1325">
        <v>52390</v>
      </c>
      <c r="H1325">
        <v>71012</v>
      </c>
      <c r="I1325">
        <v>98967</v>
      </c>
      <c r="J1325" t="s">
        <v>1986</v>
      </c>
      <c r="K1325">
        <v>8.6</v>
      </c>
      <c r="L1325" t="s">
        <v>1983</v>
      </c>
      <c r="O1325">
        <v>2.9</v>
      </c>
      <c r="P1325">
        <v>136932</v>
      </c>
      <c r="U1325" t="s">
        <v>1284</v>
      </c>
      <c r="V1325" t="s">
        <v>690</v>
      </c>
      <c r="W1325">
        <v>30.8</v>
      </c>
      <c r="X1325">
        <v>46725</v>
      </c>
      <c r="Z1325" s="202" t="s">
        <v>1733</v>
      </c>
      <c r="AA1325" t="s">
        <v>690</v>
      </c>
      <c r="AB1325">
        <v>36</v>
      </c>
      <c r="AC1325">
        <v>26644</v>
      </c>
      <c r="AG1325" s="202" t="s">
        <v>1284</v>
      </c>
      <c r="AH1325" t="s">
        <v>690</v>
      </c>
      <c r="AI1325">
        <v>30.8</v>
      </c>
      <c r="AJ1325">
        <v>46725</v>
      </c>
    </row>
    <row r="1326" spans="1:36" hidden="1">
      <c r="A1326" s="202" t="s">
        <v>4604</v>
      </c>
      <c r="B1326" t="s">
        <v>4605</v>
      </c>
      <c r="C1326">
        <v>48113</v>
      </c>
      <c r="D1326" t="s">
        <v>4541</v>
      </c>
      <c r="E1326">
        <v>3</v>
      </c>
      <c r="G1326">
        <v>52390</v>
      </c>
      <c r="H1326">
        <v>71012</v>
      </c>
      <c r="I1326">
        <v>98967</v>
      </c>
      <c r="J1326" t="s">
        <v>2000</v>
      </c>
      <c r="K1326">
        <v>8.6</v>
      </c>
      <c r="L1326" t="s">
        <v>1983</v>
      </c>
      <c r="O1326">
        <v>6.2</v>
      </c>
      <c r="P1326">
        <v>62453</v>
      </c>
      <c r="U1326" t="s">
        <v>1050</v>
      </c>
      <c r="V1326" t="s">
        <v>690</v>
      </c>
      <c r="W1326">
        <v>7.9</v>
      </c>
      <c r="X1326">
        <v>74615</v>
      </c>
      <c r="Z1326" s="202" t="s">
        <v>1284</v>
      </c>
      <c r="AA1326" t="s">
        <v>690</v>
      </c>
      <c r="AB1326">
        <v>30.8</v>
      </c>
      <c r="AC1326">
        <v>46725</v>
      </c>
      <c r="AG1326" s="202" t="s">
        <v>1050</v>
      </c>
      <c r="AH1326" t="s">
        <v>690</v>
      </c>
      <c r="AI1326">
        <v>7.9</v>
      </c>
      <c r="AJ1326">
        <v>74615</v>
      </c>
    </row>
    <row r="1327" spans="1:36" hidden="1">
      <c r="A1327" s="202" t="s">
        <v>4606</v>
      </c>
      <c r="B1327" t="s">
        <v>4607</v>
      </c>
      <c r="C1327">
        <v>48113</v>
      </c>
      <c r="D1327" t="s">
        <v>4541</v>
      </c>
      <c r="E1327">
        <v>3</v>
      </c>
      <c r="G1327">
        <v>52390</v>
      </c>
      <c r="H1327">
        <v>71012</v>
      </c>
      <c r="I1327">
        <v>98967</v>
      </c>
      <c r="J1327" t="s">
        <v>1982</v>
      </c>
      <c r="K1327">
        <v>8.6</v>
      </c>
      <c r="L1327" t="s">
        <v>1983</v>
      </c>
      <c r="O1327">
        <v>2</v>
      </c>
      <c r="P1327">
        <v>87188</v>
      </c>
      <c r="U1327" t="s">
        <v>1348</v>
      </c>
      <c r="V1327" t="s">
        <v>690</v>
      </c>
      <c r="W1327">
        <v>20.9</v>
      </c>
      <c r="X1327">
        <v>51506</v>
      </c>
      <c r="Z1327" s="202" t="s">
        <v>1050</v>
      </c>
      <c r="AA1327" t="s">
        <v>690</v>
      </c>
      <c r="AB1327">
        <v>7.9</v>
      </c>
      <c r="AC1327">
        <v>74615</v>
      </c>
      <c r="AG1327" s="202" t="s">
        <v>1348</v>
      </c>
      <c r="AH1327" t="s">
        <v>690</v>
      </c>
      <c r="AI1327">
        <v>20.9</v>
      </c>
      <c r="AJ1327">
        <v>51506</v>
      </c>
    </row>
    <row r="1328" spans="1:36" hidden="1">
      <c r="A1328" s="202" t="s">
        <v>4608</v>
      </c>
      <c r="B1328" t="s">
        <v>4609</v>
      </c>
      <c r="C1328">
        <v>48113</v>
      </c>
      <c r="D1328" t="s">
        <v>4541</v>
      </c>
      <c r="E1328">
        <v>3</v>
      </c>
      <c r="G1328">
        <v>52390</v>
      </c>
      <c r="H1328">
        <v>71012</v>
      </c>
      <c r="I1328">
        <v>98967</v>
      </c>
      <c r="J1328" t="s">
        <v>1993</v>
      </c>
      <c r="K1328">
        <v>8.6</v>
      </c>
      <c r="L1328" t="s">
        <v>1983</v>
      </c>
      <c r="O1328">
        <v>18.2</v>
      </c>
      <c r="P1328">
        <v>49583</v>
      </c>
      <c r="U1328" t="s">
        <v>1218</v>
      </c>
      <c r="V1328" t="s">
        <v>690</v>
      </c>
      <c r="W1328">
        <v>12.7</v>
      </c>
      <c r="X1328">
        <v>43538</v>
      </c>
      <c r="Z1328" s="202" t="s">
        <v>1348</v>
      </c>
      <c r="AA1328" t="s">
        <v>690</v>
      </c>
      <c r="AB1328">
        <v>20.9</v>
      </c>
      <c r="AC1328">
        <v>51506</v>
      </c>
      <c r="AG1328" s="202" t="s">
        <v>1218</v>
      </c>
      <c r="AH1328" t="s">
        <v>690</v>
      </c>
      <c r="AI1328">
        <v>12.7</v>
      </c>
      <c r="AJ1328">
        <v>43538</v>
      </c>
    </row>
    <row r="1329" spans="1:36" hidden="1">
      <c r="A1329" s="202" t="s">
        <v>4610</v>
      </c>
      <c r="B1329" t="s">
        <v>4611</v>
      </c>
      <c r="C1329">
        <v>48113</v>
      </c>
      <c r="D1329" t="s">
        <v>4541</v>
      </c>
      <c r="E1329">
        <v>3</v>
      </c>
      <c r="G1329">
        <v>52390</v>
      </c>
      <c r="H1329">
        <v>71012</v>
      </c>
      <c r="I1329">
        <v>98967</v>
      </c>
      <c r="J1329" t="s">
        <v>2000</v>
      </c>
      <c r="K1329">
        <v>8.6</v>
      </c>
      <c r="L1329" t="s">
        <v>1983</v>
      </c>
      <c r="O1329">
        <v>13.3</v>
      </c>
      <c r="P1329">
        <v>62736</v>
      </c>
      <c r="U1329" t="s">
        <v>1047</v>
      </c>
      <c r="V1329" t="s">
        <v>690</v>
      </c>
      <c r="W1329">
        <v>9.9</v>
      </c>
      <c r="X1329">
        <v>80724</v>
      </c>
      <c r="Z1329" s="202" t="s">
        <v>1218</v>
      </c>
      <c r="AA1329" t="s">
        <v>690</v>
      </c>
      <c r="AB1329">
        <v>12.7</v>
      </c>
      <c r="AC1329">
        <v>43538</v>
      </c>
      <c r="AG1329" s="202" t="s">
        <v>1047</v>
      </c>
      <c r="AH1329" t="s">
        <v>690</v>
      </c>
      <c r="AI1329">
        <v>9.9</v>
      </c>
      <c r="AJ1329">
        <v>80724</v>
      </c>
    </row>
    <row r="1330" spans="1:36" hidden="1">
      <c r="A1330" s="202" t="s">
        <v>4612</v>
      </c>
      <c r="B1330" t="s">
        <v>4613</v>
      </c>
      <c r="C1330">
        <v>48113</v>
      </c>
      <c r="D1330" t="s">
        <v>4541</v>
      </c>
      <c r="E1330">
        <v>3</v>
      </c>
      <c r="G1330">
        <v>52390</v>
      </c>
      <c r="H1330">
        <v>71012</v>
      </c>
      <c r="I1330">
        <v>98967</v>
      </c>
      <c r="J1330" t="s">
        <v>2000</v>
      </c>
      <c r="K1330">
        <v>8.6</v>
      </c>
      <c r="L1330" t="s">
        <v>1990</v>
      </c>
      <c r="O1330">
        <v>29.4</v>
      </c>
      <c r="P1330">
        <v>62222</v>
      </c>
      <c r="U1330" t="s">
        <v>1351</v>
      </c>
      <c r="V1330" t="s">
        <v>690</v>
      </c>
      <c r="W1330">
        <v>15.8</v>
      </c>
      <c r="X1330">
        <v>49606</v>
      </c>
      <c r="Z1330" s="202" t="s">
        <v>1047</v>
      </c>
      <c r="AA1330" t="s">
        <v>690</v>
      </c>
      <c r="AB1330">
        <v>9.9</v>
      </c>
      <c r="AC1330">
        <v>80724</v>
      </c>
      <c r="AG1330" s="202" t="s">
        <v>1351</v>
      </c>
      <c r="AH1330" t="s">
        <v>690</v>
      </c>
      <c r="AI1330">
        <v>15.8</v>
      </c>
      <c r="AJ1330">
        <v>49606</v>
      </c>
    </row>
    <row r="1331" spans="1:36" hidden="1">
      <c r="A1331" s="202" t="s">
        <v>4614</v>
      </c>
      <c r="B1331" t="s">
        <v>4615</v>
      </c>
      <c r="C1331">
        <v>48113</v>
      </c>
      <c r="D1331" t="s">
        <v>4541</v>
      </c>
      <c r="E1331">
        <v>3</v>
      </c>
      <c r="G1331">
        <v>52390</v>
      </c>
      <c r="H1331">
        <v>71012</v>
      </c>
      <c r="I1331">
        <v>98967</v>
      </c>
      <c r="J1331" t="s">
        <v>1993</v>
      </c>
      <c r="K1331">
        <v>8.6</v>
      </c>
      <c r="L1331" t="s">
        <v>1983</v>
      </c>
      <c r="O1331">
        <v>14.6</v>
      </c>
      <c r="P1331">
        <v>50558</v>
      </c>
      <c r="U1331" t="s">
        <v>1121</v>
      </c>
      <c r="V1331" t="s">
        <v>690</v>
      </c>
      <c r="W1331">
        <v>8.1999999999999993</v>
      </c>
      <c r="X1331">
        <v>68651</v>
      </c>
      <c r="Z1331" s="202" t="s">
        <v>1351</v>
      </c>
      <c r="AA1331" t="s">
        <v>690</v>
      </c>
      <c r="AB1331">
        <v>15.8</v>
      </c>
      <c r="AC1331">
        <v>49606</v>
      </c>
      <c r="AG1331" s="202" t="s">
        <v>1121</v>
      </c>
      <c r="AH1331" t="s">
        <v>690</v>
      </c>
      <c r="AI1331">
        <v>8.1999999999999993</v>
      </c>
      <c r="AJ1331">
        <v>68651</v>
      </c>
    </row>
    <row r="1332" spans="1:36" hidden="1">
      <c r="A1332" s="202" t="s">
        <v>4616</v>
      </c>
      <c r="B1332" t="s">
        <v>4617</v>
      </c>
      <c r="C1332">
        <v>48113</v>
      </c>
      <c r="D1332" t="s">
        <v>4541</v>
      </c>
      <c r="E1332">
        <v>3</v>
      </c>
      <c r="G1332">
        <v>52390</v>
      </c>
      <c r="H1332">
        <v>71012</v>
      </c>
      <c r="I1332">
        <v>98967</v>
      </c>
      <c r="J1332" t="s">
        <v>1993</v>
      </c>
      <c r="K1332">
        <v>8.6</v>
      </c>
      <c r="L1332" t="s">
        <v>1990</v>
      </c>
      <c r="O1332">
        <v>29.6</v>
      </c>
      <c r="P1332">
        <v>45450</v>
      </c>
      <c r="U1332" t="s">
        <v>1272</v>
      </c>
      <c r="V1332" t="s">
        <v>690</v>
      </c>
      <c r="W1332">
        <v>5.7</v>
      </c>
      <c r="X1332">
        <v>67128</v>
      </c>
      <c r="Z1332" s="202" t="s">
        <v>1121</v>
      </c>
      <c r="AA1332" t="s">
        <v>690</v>
      </c>
      <c r="AB1332">
        <v>8.1999999999999993</v>
      </c>
      <c r="AC1332">
        <v>68651</v>
      </c>
      <c r="AG1332" s="202" t="s">
        <v>1272</v>
      </c>
      <c r="AH1332" t="s">
        <v>690</v>
      </c>
      <c r="AI1332">
        <v>5.7</v>
      </c>
      <c r="AJ1332">
        <v>67128</v>
      </c>
    </row>
    <row r="1333" spans="1:36" hidden="1">
      <c r="A1333" s="202" t="s">
        <v>4618</v>
      </c>
      <c r="B1333" t="s">
        <v>4619</v>
      </c>
      <c r="C1333">
        <v>48113</v>
      </c>
      <c r="D1333" t="s">
        <v>4541</v>
      </c>
      <c r="E1333">
        <v>3</v>
      </c>
      <c r="G1333">
        <v>52390</v>
      </c>
      <c r="H1333">
        <v>71012</v>
      </c>
      <c r="I1333">
        <v>98967</v>
      </c>
      <c r="J1333" t="s">
        <v>1993</v>
      </c>
      <c r="K1333">
        <v>8.6</v>
      </c>
      <c r="L1333" t="s">
        <v>1990</v>
      </c>
      <c r="O1333">
        <v>35</v>
      </c>
      <c r="P1333">
        <v>31205</v>
      </c>
      <c r="U1333" t="s">
        <v>956</v>
      </c>
      <c r="V1333" t="s">
        <v>690</v>
      </c>
      <c r="W1333">
        <v>4.3</v>
      </c>
      <c r="X1333">
        <v>79911</v>
      </c>
      <c r="Z1333" s="202" t="s">
        <v>1272</v>
      </c>
      <c r="AA1333" t="s">
        <v>690</v>
      </c>
      <c r="AB1333">
        <v>5.7</v>
      </c>
      <c r="AC1333">
        <v>67128</v>
      </c>
      <c r="AG1333" s="202" t="s">
        <v>956</v>
      </c>
      <c r="AH1333" t="s">
        <v>690</v>
      </c>
      <c r="AI1333">
        <v>4.3</v>
      </c>
      <c r="AJ1333">
        <v>79911</v>
      </c>
    </row>
    <row r="1334" spans="1:36" hidden="1">
      <c r="A1334" s="202" t="s">
        <v>4620</v>
      </c>
      <c r="B1334" t="s">
        <v>4621</v>
      </c>
      <c r="C1334">
        <v>48113</v>
      </c>
      <c r="D1334" t="s">
        <v>4541</v>
      </c>
      <c r="E1334">
        <v>3</v>
      </c>
      <c r="G1334">
        <v>52390</v>
      </c>
      <c r="H1334">
        <v>71012</v>
      </c>
      <c r="I1334">
        <v>98967</v>
      </c>
      <c r="J1334" t="s">
        <v>2000</v>
      </c>
      <c r="K1334">
        <v>8.6</v>
      </c>
      <c r="L1334" t="s">
        <v>1990</v>
      </c>
      <c r="O1334">
        <v>28.6</v>
      </c>
      <c r="P1334">
        <v>57958</v>
      </c>
      <c r="U1334" t="s">
        <v>1547</v>
      </c>
      <c r="V1334" t="s">
        <v>690</v>
      </c>
      <c r="W1334">
        <v>12.7</v>
      </c>
      <c r="X1334">
        <v>43929</v>
      </c>
      <c r="Z1334" s="202" t="s">
        <v>956</v>
      </c>
      <c r="AA1334" t="s">
        <v>690</v>
      </c>
      <c r="AB1334">
        <v>4.3</v>
      </c>
      <c r="AC1334">
        <v>79911</v>
      </c>
      <c r="AG1334" s="202" t="s">
        <v>1547</v>
      </c>
      <c r="AH1334" t="s">
        <v>690</v>
      </c>
      <c r="AI1334">
        <v>12.7</v>
      </c>
      <c r="AJ1334">
        <v>43929</v>
      </c>
    </row>
    <row r="1335" spans="1:36" hidden="1">
      <c r="A1335" s="202" t="s">
        <v>4622</v>
      </c>
      <c r="B1335" t="s">
        <v>4623</v>
      </c>
      <c r="C1335">
        <v>48113</v>
      </c>
      <c r="D1335" t="s">
        <v>4541</v>
      </c>
      <c r="E1335">
        <v>3</v>
      </c>
      <c r="G1335">
        <v>52390</v>
      </c>
      <c r="H1335">
        <v>71012</v>
      </c>
      <c r="I1335">
        <v>98967</v>
      </c>
      <c r="J1335" t="s">
        <v>1993</v>
      </c>
      <c r="K1335">
        <v>8.6</v>
      </c>
      <c r="L1335" t="s">
        <v>1990</v>
      </c>
      <c r="O1335">
        <v>35</v>
      </c>
      <c r="P1335">
        <v>34762</v>
      </c>
      <c r="U1335" t="s">
        <v>1252</v>
      </c>
      <c r="V1335" t="s">
        <v>690</v>
      </c>
      <c r="W1335">
        <v>9.6</v>
      </c>
      <c r="X1335">
        <v>62096</v>
      </c>
      <c r="Z1335" s="202" t="s">
        <v>1547</v>
      </c>
      <c r="AA1335" t="s">
        <v>690</v>
      </c>
      <c r="AB1335">
        <v>12.7</v>
      </c>
      <c r="AC1335">
        <v>43929</v>
      </c>
      <c r="AG1335" s="202" t="s">
        <v>1252</v>
      </c>
      <c r="AH1335" t="s">
        <v>690</v>
      </c>
      <c r="AI1335">
        <v>9.6</v>
      </c>
      <c r="AJ1335">
        <v>62096</v>
      </c>
    </row>
    <row r="1336" spans="1:36" hidden="1">
      <c r="A1336" s="202" t="s">
        <v>4624</v>
      </c>
      <c r="B1336" t="s">
        <v>4625</v>
      </c>
      <c r="C1336">
        <v>48113</v>
      </c>
      <c r="D1336" t="s">
        <v>4541</v>
      </c>
      <c r="E1336">
        <v>3</v>
      </c>
      <c r="G1336">
        <v>52390</v>
      </c>
      <c r="H1336">
        <v>71012</v>
      </c>
      <c r="I1336">
        <v>98967</v>
      </c>
      <c r="J1336" t="s">
        <v>1986</v>
      </c>
      <c r="K1336">
        <v>8.6</v>
      </c>
      <c r="L1336" t="s">
        <v>1983</v>
      </c>
      <c r="O1336">
        <v>6.6</v>
      </c>
      <c r="P1336">
        <v>115350</v>
      </c>
      <c r="U1336" t="s">
        <v>1261</v>
      </c>
      <c r="V1336" t="s">
        <v>690</v>
      </c>
      <c r="W1336">
        <v>8.3000000000000007</v>
      </c>
      <c r="X1336">
        <v>58390</v>
      </c>
      <c r="Z1336" s="202" t="s">
        <v>1252</v>
      </c>
      <c r="AA1336" t="s">
        <v>690</v>
      </c>
      <c r="AB1336">
        <v>9.6</v>
      </c>
      <c r="AC1336">
        <v>62096</v>
      </c>
      <c r="AG1336" s="202" t="s">
        <v>1261</v>
      </c>
      <c r="AH1336" t="s">
        <v>690</v>
      </c>
      <c r="AI1336">
        <v>8.3000000000000007</v>
      </c>
      <c r="AJ1336">
        <v>58390</v>
      </c>
    </row>
    <row r="1337" spans="1:36" hidden="1">
      <c r="A1337" s="202" t="s">
        <v>4626</v>
      </c>
      <c r="B1337" t="s">
        <v>4627</v>
      </c>
      <c r="C1337">
        <v>48113</v>
      </c>
      <c r="D1337" t="s">
        <v>4541</v>
      </c>
      <c r="E1337">
        <v>3</v>
      </c>
      <c r="G1337">
        <v>52390</v>
      </c>
      <c r="H1337">
        <v>71012</v>
      </c>
      <c r="I1337">
        <v>98967</v>
      </c>
      <c r="J1337" t="s">
        <v>1986</v>
      </c>
      <c r="K1337">
        <v>8.6</v>
      </c>
      <c r="L1337" t="s">
        <v>1983</v>
      </c>
      <c r="O1337">
        <v>14.9</v>
      </c>
      <c r="P1337">
        <v>110505</v>
      </c>
      <c r="U1337" t="s">
        <v>1339</v>
      </c>
      <c r="V1337" t="s">
        <v>690</v>
      </c>
      <c r="W1337">
        <v>14.9</v>
      </c>
      <c r="X1337">
        <v>55375</v>
      </c>
      <c r="Z1337" s="202" t="s">
        <v>1261</v>
      </c>
      <c r="AA1337" t="s">
        <v>690</v>
      </c>
      <c r="AB1337">
        <v>8.3000000000000007</v>
      </c>
      <c r="AC1337">
        <v>58390</v>
      </c>
      <c r="AG1337" s="202" t="s">
        <v>1339</v>
      </c>
      <c r="AH1337" t="s">
        <v>690</v>
      </c>
      <c r="AI1337">
        <v>14.9</v>
      </c>
      <c r="AJ1337">
        <v>55375</v>
      </c>
    </row>
    <row r="1338" spans="1:36" hidden="1">
      <c r="A1338" s="202" t="s">
        <v>4628</v>
      </c>
      <c r="B1338" t="s">
        <v>4629</v>
      </c>
      <c r="C1338">
        <v>48113</v>
      </c>
      <c r="D1338" t="s">
        <v>4541</v>
      </c>
      <c r="E1338">
        <v>3</v>
      </c>
      <c r="G1338">
        <v>52390</v>
      </c>
      <c r="H1338">
        <v>71012</v>
      </c>
      <c r="I1338">
        <v>98967</v>
      </c>
      <c r="J1338" t="s">
        <v>1986</v>
      </c>
      <c r="K1338">
        <v>8.6</v>
      </c>
      <c r="L1338" t="s">
        <v>1983</v>
      </c>
      <c r="O1338">
        <v>4.8</v>
      </c>
      <c r="P1338">
        <v>103835</v>
      </c>
      <c r="U1338" t="s">
        <v>1202</v>
      </c>
      <c r="V1338" t="s">
        <v>690</v>
      </c>
      <c r="W1338">
        <v>10.7</v>
      </c>
      <c r="X1338">
        <v>68942</v>
      </c>
      <c r="Z1338" s="202" t="s">
        <v>1339</v>
      </c>
      <c r="AA1338" t="s">
        <v>690</v>
      </c>
      <c r="AB1338">
        <v>14.9</v>
      </c>
      <c r="AC1338">
        <v>55375</v>
      </c>
      <c r="AG1338" s="202" t="s">
        <v>1202</v>
      </c>
      <c r="AH1338" t="s">
        <v>690</v>
      </c>
      <c r="AI1338">
        <v>10.7</v>
      </c>
      <c r="AJ1338">
        <v>68942</v>
      </c>
    </row>
    <row r="1339" spans="1:36" hidden="1">
      <c r="A1339" s="202" t="s">
        <v>4630</v>
      </c>
      <c r="B1339" t="s">
        <v>4631</v>
      </c>
      <c r="C1339">
        <v>48113</v>
      </c>
      <c r="D1339" t="s">
        <v>4541</v>
      </c>
      <c r="E1339">
        <v>3</v>
      </c>
      <c r="G1339">
        <v>52390</v>
      </c>
      <c r="H1339">
        <v>71012</v>
      </c>
      <c r="I1339">
        <v>98967</v>
      </c>
      <c r="J1339" t="s">
        <v>2000</v>
      </c>
      <c r="K1339">
        <v>8.6</v>
      </c>
      <c r="L1339" t="s">
        <v>1983</v>
      </c>
      <c r="O1339">
        <v>11.1</v>
      </c>
      <c r="P1339">
        <v>64676</v>
      </c>
      <c r="U1339" t="s">
        <v>1518</v>
      </c>
      <c r="V1339" t="s">
        <v>690</v>
      </c>
      <c r="W1339">
        <v>29</v>
      </c>
      <c r="X1339">
        <v>41469</v>
      </c>
      <c r="Z1339" s="202" t="s">
        <v>1202</v>
      </c>
      <c r="AA1339" t="s">
        <v>690</v>
      </c>
      <c r="AB1339">
        <v>10.7</v>
      </c>
      <c r="AC1339">
        <v>68942</v>
      </c>
      <c r="AG1339" s="202" t="s">
        <v>1518</v>
      </c>
      <c r="AH1339" t="s">
        <v>690</v>
      </c>
      <c r="AI1339">
        <v>29</v>
      </c>
      <c r="AJ1339">
        <v>41469</v>
      </c>
    </row>
    <row r="1340" spans="1:36" hidden="1">
      <c r="A1340" s="202" t="s">
        <v>4632</v>
      </c>
      <c r="B1340" t="s">
        <v>4633</v>
      </c>
      <c r="C1340">
        <v>48113</v>
      </c>
      <c r="D1340" t="s">
        <v>4541</v>
      </c>
      <c r="E1340">
        <v>3</v>
      </c>
      <c r="G1340">
        <v>52390</v>
      </c>
      <c r="H1340">
        <v>71012</v>
      </c>
      <c r="I1340">
        <v>98967</v>
      </c>
      <c r="J1340" t="s">
        <v>1982</v>
      </c>
      <c r="K1340">
        <v>8.6</v>
      </c>
      <c r="L1340" t="s">
        <v>1983</v>
      </c>
      <c r="O1340">
        <v>10.7</v>
      </c>
      <c r="P1340">
        <v>91740</v>
      </c>
      <c r="U1340" t="s">
        <v>1013</v>
      </c>
      <c r="V1340" t="s">
        <v>690</v>
      </c>
      <c r="W1340">
        <v>11.3</v>
      </c>
      <c r="X1340">
        <v>69250</v>
      </c>
      <c r="Z1340" s="202" t="s">
        <v>1518</v>
      </c>
      <c r="AA1340" t="s">
        <v>690</v>
      </c>
      <c r="AB1340">
        <v>29</v>
      </c>
      <c r="AC1340">
        <v>41469</v>
      </c>
      <c r="AG1340" s="202" t="s">
        <v>1013</v>
      </c>
      <c r="AH1340" t="s">
        <v>690</v>
      </c>
      <c r="AI1340">
        <v>11.3</v>
      </c>
      <c r="AJ1340">
        <v>69250</v>
      </c>
    </row>
    <row r="1341" spans="1:36" hidden="1">
      <c r="A1341" s="202" t="s">
        <v>4634</v>
      </c>
      <c r="B1341" t="s">
        <v>4635</v>
      </c>
      <c r="C1341">
        <v>48113</v>
      </c>
      <c r="D1341" t="s">
        <v>4541</v>
      </c>
      <c r="E1341">
        <v>3</v>
      </c>
      <c r="G1341">
        <v>52390</v>
      </c>
      <c r="H1341">
        <v>71012</v>
      </c>
      <c r="I1341">
        <v>98967</v>
      </c>
      <c r="J1341" t="s">
        <v>1986</v>
      </c>
      <c r="K1341">
        <v>8.6</v>
      </c>
      <c r="L1341" t="s">
        <v>1983</v>
      </c>
      <c r="O1341">
        <v>13.8</v>
      </c>
      <c r="P1341">
        <v>115503</v>
      </c>
      <c r="U1341" t="s">
        <v>694</v>
      </c>
      <c r="V1341" t="s">
        <v>690</v>
      </c>
      <c r="W1341" t="s">
        <v>364</v>
      </c>
      <c r="X1341" t="s">
        <v>364</v>
      </c>
      <c r="Z1341" s="202" t="s">
        <v>1013</v>
      </c>
      <c r="AA1341" t="s">
        <v>690</v>
      </c>
      <c r="AB1341">
        <v>11.3</v>
      </c>
      <c r="AC1341">
        <v>69250</v>
      </c>
      <c r="AG1341" s="202" t="s">
        <v>694</v>
      </c>
      <c r="AH1341" t="s">
        <v>690</v>
      </c>
      <c r="AI1341" t="s">
        <v>364</v>
      </c>
      <c r="AJ1341" t="s">
        <v>364</v>
      </c>
    </row>
    <row r="1342" spans="1:36" hidden="1">
      <c r="A1342" s="202" t="s">
        <v>4636</v>
      </c>
      <c r="B1342" t="s">
        <v>4637</v>
      </c>
      <c r="C1342">
        <v>48113</v>
      </c>
      <c r="D1342" t="s">
        <v>4541</v>
      </c>
      <c r="E1342">
        <v>3</v>
      </c>
      <c r="G1342">
        <v>52390</v>
      </c>
      <c r="H1342">
        <v>71012</v>
      </c>
      <c r="I1342">
        <v>98967</v>
      </c>
      <c r="J1342" t="s">
        <v>1982</v>
      </c>
      <c r="K1342">
        <v>8.6</v>
      </c>
      <c r="L1342" t="s">
        <v>1983</v>
      </c>
      <c r="O1342">
        <v>9.8000000000000007</v>
      </c>
      <c r="P1342">
        <v>95530</v>
      </c>
      <c r="U1342" t="s">
        <v>758</v>
      </c>
      <c r="V1342" t="s">
        <v>690</v>
      </c>
      <c r="W1342">
        <v>3.5</v>
      </c>
      <c r="X1342">
        <v>136055</v>
      </c>
      <c r="Z1342" s="202" t="s">
        <v>694</v>
      </c>
      <c r="AA1342" t="s">
        <v>690</v>
      </c>
      <c r="AB1342" t="s">
        <v>364</v>
      </c>
      <c r="AC1342" t="s">
        <v>364</v>
      </c>
      <c r="AG1342" s="202" t="s">
        <v>758</v>
      </c>
      <c r="AH1342" t="s">
        <v>690</v>
      </c>
      <c r="AI1342">
        <v>3.5</v>
      </c>
      <c r="AJ1342">
        <v>136055</v>
      </c>
    </row>
    <row r="1343" spans="1:36" hidden="1">
      <c r="A1343" s="202" t="s">
        <v>4638</v>
      </c>
      <c r="B1343" t="s">
        <v>4639</v>
      </c>
      <c r="C1343">
        <v>48113</v>
      </c>
      <c r="D1343" t="s">
        <v>4541</v>
      </c>
      <c r="E1343">
        <v>3</v>
      </c>
      <c r="G1343">
        <v>52390</v>
      </c>
      <c r="H1343">
        <v>71012</v>
      </c>
      <c r="I1343">
        <v>98967</v>
      </c>
      <c r="J1343" t="s">
        <v>2000</v>
      </c>
      <c r="K1343">
        <v>8.6</v>
      </c>
      <c r="L1343" t="s">
        <v>1983</v>
      </c>
      <c r="O1343">
        <v>14.6</v>
      </c>
      <c r="P1343">
        <v>66250</v>
      </c>
      <c r="U1343" t="s">
        <v>786</v>
      </c>
      <c r="V1343" t="s">
        <v>690</v>
      </c>
      <c r="W1343">
        <v>2.5</v>
      </c>
      <c r="X1343">
        <v>132170</v>
      </c>
      <c r="Z1343" s="202" t="s">
        <v>758</v>
      </c>
      <c r="AA1343" t="s">
        <v>690</v>
      </c>
      <c r="AB1343">
        <v>3.5</v>
      </c>
      <c r="AC1343">
        <v>136055</v>
      </c>
      <c r="AG1343" s="202" t="s">
        <v>786</v>
      </c>
      <c r="AH1343" t="s">
        <v>690</v>
      </c>
      <c r="AI1343">
        <v>2.5</v>
      </c>
      <c r="AJ1343">
        <v>132170</v>
      </c>
    </row>
    <row r="1344" spans="1:36" hidden="1">
      <c r="A1344" s="202" t="s">
        <v>4640</v>
      </c>
      <c r="B1344" t="s">
        <v>4641</v>
      </c>
      <c r="C1344">
        <v>48113</v>
      </c>
      <c r="D1344" t="s">
        <v>4541</v>
      </c>
      <c r="E1344">
        <v>3</v>
      </c>
      <c r="G1344">
        <v>52390</v>
      </c>
      <c r="H1344">
        <v>71012</v>
      </c>
      <c r="I1344">
        <v>98967</v>
      </c>
      <c r="J1344" t="s">
        <v>1993</v>
      </c>
      <c r="K1344">
        <v>8.6</v>
      </c>
      <c r="L1344" t="s">
        <v>1990</v>
      </c>
      <c r="O1344">
        <v>30.5</v>
      </c>
      <c r="P1344">
        <v>31724</v>
      </c>
      <c r="U1344" t="s">
        <v>721</v>
      </c>
      <c r="V1344" t="s">
        <v>690</v>
      </c>
      <c r="W1344">
        <v>1.3</v>
      </c>
      <c r="X1344">
        <v>191776</v>
      </c>
      <c r="Z1344" s="202" t="s">
        <v>786</v>
      </c>
      <c r="AA1344" t="s">
        <v>690</v>
      </c>
      <c r="AB1344">
        <v>2.5</v>
      </c>
      <c r="AC1344">
        <v>132170</v>
      </c>
      <c r="AG1344" s="202" t="s">
        <v>721</v>
      </c>
      <c r="AH1344" t="s">
        <v>690</v>
      </c>
      <c r="AI1344">
        <v>1.3</v>
      </c>
      <c r="AJ1344">
        <v>191776</v>
      </c>
    </row>
    <row r="1345" spans="1:36" hidden="1">
      <c r="A1345" s="202" t="s">
        <v>4642</v>
      </c>
      <c r="B1345" t="s">
        <v>4643</v>
      </c>
      <c r="C1345">
        <v>48113</v>
      </c>
      <c r="D1345" t="s">
        <v>4541</v>
      </c>
      <c r="E1345">
        <v>3</v>
      </c>
      <c r="G1345">
        <v>52390</v>
      </c>
      <c r="H1345">
        <v>71012</v>
      </c>
      <c r="I1345">
        <v>98967</v>
      </c>
      <c r="J1345" t="s">
        <v>1982</v>
      </c>
      <c r="K1345">
        <v>8.6</v>
      </c>
      <c r="L1345" t="s">
        <v>1983</v>
      </c>
      <c r="O1345">
        <v>15.1</v>
      </c>
      <c r="P1345">
        <v>82064</v>
      </c>
      <c r="U1345" t="s">
        <v>805</v>
      </c>
      <c r="V1345" t="s">
        <v>690</v>
      </c>
      <c r="W1345">
        <v>3.4</v>
      </c>
      <c r="X1345">
        <v>120869</v>
      </c>
      <c r="Z1345" s="202" t="s">
        <v>721</v>
      </c>
      <c r="AA1345" t="s">
        <v>690</v>
      </c>
      <c r="AB1345">
        <v>1.3</v>
      </c>
      <c r="AC1345">
        <v>191776</v>
      </c>
      <c r="AG1345" s="202" t="s">
        <v>805</v>
      </c>
      <c r="AH1345" t="s">
        <v>690</v>
      </c>
      <c r="AI1345">
        <v>3.4</v>
      </c>
      <c r="AJ1345">
        <v>120869</v>
      </c>
    </row>
    <row r="1346" spans="1:36" hidden="1">
      <c r="A1346" s="202" t="s">
        <v>4644</v>
      </c>
      <c r="B1346" t="s">
        <v>4645</v>
      </c>
      <c r="C1346">
        <v>48113</v>
      </c>
      <c r="D1346" t="s">
        <v>4541</v>
      </c>
      <c r="E1346">
        <v>3</v>
      </c>
      <c r="G1346">
        <v>52390</v>
      </c>
      <c r="H1346">
        <v>71012</v>
      </c>
      <c r="I1346">
        <v>98967</v>
      </c>
      <c r="J1346" t="s">
        <v>2000</v>
      </c>
      <c r="K1346">
        <v>8.6</v>
      </c>
      <c r="L1346" t="s">
        <v>1983</v>
      </c>
      <c r="O1346">
        <v>18.3</v>
      </c>
      <c r="P1346">
        <v>68605</v>
      </c>
      <c r="U1346" t="s">
        <v>752</v>
      </c>
      <c r="V1346" t="s">
        <v>690</v>
      </c>
      <c r="W1346">
        <v>4.2</v>
      </c>
      <c r="X1346">
        <v>162778</v>
      </c>
      <c r="Z1346" s="202" t="s">
        <v>805</v>
      </c>
      <c r="AA1346" t="s">
        <v>690</v>
      </c>
      <c r="AB1346">
        <v>3.4</v>
      </c>
      <c r="AC1346">
        <v>120869</v>
      </c>
      <c r="AG1346" s="202" t="s">
        <v>752</v>
      </c>
      <c r="AH1346" t="s">
        <v>690</v>
      </c>
      <c r="AI1346">
        <v>4.2</v>
      </c>
      <c r="AJ1346">
        <v>162778</v>
      </c>
    </row>
    <row r="1347" spans="1:36" hidden="1">
      <c r="A1347" s="202" t="s">
        <v>4646</v>
      </c>
      <c r="B1347" t="s">
        <v>4647</v>
      </c>
      <c r="C1347">
        <v>48113</v>
      </c>
      <c r="D1347" t="s">
        <v>4541</v>
      </c>
      <c r="E1347">
        <v>3</v>
      </c>
      <c r="G1347">
        <v>52390</v>
      </c>
      <c r="H1347">
        <v>71012</v>
      </c>
      <c r="I1347">
        <v>98967</v>
      </c>
      <c r="J1347" t="s">
        <v>1993</v>
      </c>
      <c r="K1347">
        <v>8.6</v>
      </c>
      <c r="L1347" t="s">
        <v>1983</v>
      </c>
      <c r="O1347">
        <v>15</v>
      </c>
      <c r="P1347">
        <v>48750</v>
      </c>
      <c r="U1347" t="s">
        <v>1221</v>
      </c>
      <c r="V1347" t="s">
        <v>690</v>
      </c>
      <c r="W1347">
        <v>16</v>
      </c>
      <c r="X1347">
        <v>59432</v>
      </c>
      <c r="Z1347" s="202" t="s">
        <v>752</v>
      </c>
      <c r="AA1347" t="s">
        <v>690</v>
      </c>
      <c r="AB1347">
        <v>4.2</v>
      </c>
      <c r="AC1347">
        <v>162778</v>
      </c>
      <c r="AG1347" s="202" t="s">
        <v>1221</v>
      </c>
      <c r="AH1347" t="s">
        <v>690</v>
      </c>
      <c r="AI1347">
        <v>16</v>
      </c>
      <c r="AJ1347">
        <v>59432</v>
      </c>
    </row>
    <row r="1348" spans="1:36" hidden="1">
      <c r="A1348" s="202" t="s">
        <v>4648</v>
      </c>
      <c r="B1348" t="s">
        <v>4649</v>
      </c>
      <c r="C1348">
        <v>48113</v>
      </c>
      <c r="D1348" t="s">
        <v>4541</v>
      </c>
      <c r="E1348">
        <v>3</v>
      </c>
      <c r="G1348">
        <v>52390</v>
      </c>
      <c r="H1348">
        <v>71012</v>
      </c>
      <c r="I1348">
        <v>98967</v>
      </c>
      <c r="J1348" t="s">
        <v>1993</v>
      </c>
      <c r="K1348">
        <v>8.6</v>
      </c>
      <c r="L1348" t="s">
        <v>1990</v>
      </c>
      <c r="O1348">
        <v>22.2</v>
      </c>
      <c r="P1348">
        <v>46563</v>
      </c>
      <c r="U1348" t="s">
        <v>1644</v>
      </c>
      <c r="V1348" t="s">
        <v>690</v>
      </c>
      <c r="W1348">
        <v>35.9</v>
      </c>
      <c r="X1348">
        <v>39915</v>
      </c>
      <c r="Z1348" s="202" t="s">
        <v>1221</v>
      </c>
      <c r="AA1348" t="s">
        <v>690</v>
      </c>
      <c r="AB1348">
        <v>16</v>
      </c>
      <c r="AC1348">
        <v>59432</v>
      </c>
      <c r="AG1348" s="202" t="s">
        <v>1644</v>
      </c>
      <c r="AH1348" t="s">
        <v>690</v>
      </c>
      <c r="AI1348">
        <v>35.9</v>
      </c>
      <c r="AJ1348">
        <v>39915</v>
      </c>
    </row>
    <row r="1349" spans="1:36" hidden="1">
      <c r="A1349" s="202" t="s">
        <v>4650</v>
      </c>
      <c r="B1349" t="s">
        <v>4651</v>
      </c>
      <c r="C1349">
        <v>48113</v>
      </c>
      <c r="D1349" t="s">
        <v>4541</v>
      </c>
      <c r="E1349">
        <v>3</v>
      </c>
      <c r="G1349">
        <v>52390</v>
      </c>
      <c r="H1349">
        <v>71012</v>
      </c>
      <c r="I1349">
        <v>98967</v>
      </c>
      <c r="J1349" t="s">
        <v>1993</v>
      </c>
      <c r="K1349">
        <v>8.6</v>
      </c>
      <c r="L1349" t="s">
        <v>1983</v>
      </c>
      <c r="O1349">
        <v>17.899999999999999</v>
      </c>
      <c r="P1349">
        <v>34567</v>
      </c>
      <c r="U1349" t="s">
        <v>900</v>
      </c>
      <c r="V1349" t="s">
        <v>690</v>
      </c>
      <c r="W1349">
        <v>2.2000000000000002</v>
      </c>
      <c r="X1349">
        <v>99545</v>
      </c>
      <c r="Z1349" s="202" t="s">
        <v>1644</v>
      </c>
      <c r="AA1349" t="s">
        <v>690</v>
      </c>
      <c r="AB1349">
        <v>35.9</v>
      </c>
      <c r="AC1349">
        <v>39915</v>
      </c>
      <c r="AG1349" s="202" t="s">
        <v>900</v>
      </c>
      <c r="AH1349" t="s">
        <v>690</v>
      </c>
      <c r="AI1349">
        <v>2.2000000000000002</v>
      </c>
      <c r="AJ1349">
        <v>99545</v>
      </c>
    </row>
    <row r="1350" spans="1:36" hidden="1">
      <c r="A1350" s="202" t="s">
        <v>4652</v>
      </c>
      <c r="B1350" t="s">
        <v>4653</v>
      </c>
      <c r="C1350">
        <v>48113</v>
      </c>
      <c r="D1350" t="s">
        <v>4541</v>
      </c>
      <c r="E1350">
        <v>3</v>
      </c>
      <c r="G1350">
        <v>52390</v>
      </c>
      <c r="H1350">
        <v>71012</v>
      </c>
      <c r="I1350">
        <v>98967</v>
      </c>
      <c r="J1350" t="s">
        <v>1986</v>
      </c>
      <c r="K1350">
        <v>8.6</v>
      </c>
      <c r="L1350" t="s">
        <v>1983</v>
      </c>
      <c r="O1350">
        <v>6.1</v>
      </c>
      <c r="P1350">
        <v>99659</v>
      </c>
      <c r="U1350" t="s">
        <v>1193</v>
      </c>
      <c r="V1350" t="s">
        <v>690</v>
      </c>
      <c r="W1350">
        <v>2.6</v>
      </c>
      <c r="X1350">
        <v>76713</v>
      </c>
      <c r="Z1350" s="202" t="s">
        <v>900</v>
      </c>
      <c r="AA1350" t="s">
        <v>690</v>
      </c>
      <c r="AB1350">
        <v>2.2000000000000002</v>
      </c>
      <c r="AC1350">
        <v>99545</v>
      </c>
      <c r="AG1350" s="202" t="s">
        <v>1193</v>
      </c>
      <c r="AH1350" t="s">
        <v>690</v>
      </c>
      <c r="AI1350">
        <v>2.6</v>
      </c>
      <c r="AJ1350">
        <v>76713</v>
      </c>
    </row>
    <row r="1351" spans="1:36" hidden="1">
      <c r="A1351" s="202" t="s">
        <v>4654</v>
      </c>
      <c r="B1351" t="s">
        <v>4655</v>
      </c>
      <c r="C1351">
        <v>48113</v>
      </c>
      <c r="D1351" t="s">
        <v>4541</v>
      </c>
      <c r="E1351">
        <v>3</v>
      </c>
      <c r="G1351">
        <v>52390</v>
      </c>
      <c r="H1351">
        <v>71012</v>
      </c>
      <c r="I1351">
        <v>98967</v>
      </c>
      <c r="J1351" t="s">
        <v>1982</v>
      </c>
      <c r="K1351">
        <v>8.6</v>
      </c>
      <c r="L1351" t="s">
        <v>1983</v>
      </c>
      <c r="O1351">
        <v>9.5</v>
      </c>
      <c r="P1351">
        <v>75884</v>
      </c>
      <c r="U1351" t="s">
        <v>919</v>
      </c>
      <c r="V1351" t="s">
        <v>690</v>
      </c>
      <c r="W1351">
        <v>0.9</v>
      </c>
      <c r="X1351">
        <v>76476</v>
      </c>
      <c r="Z1351" s="202" t="s">
        <v>1193</v>
      </c>
      <c r="AA1351" t="s">
        <v>690</v>
      </c>
      <c r="AB1351">
        <v>2.6</v>
      </c>
      <c r="AC1351">
        <v>76713</v>
      </c>
      <c r="AG1351" s="202" t="s">
        <v>919</v>
      </c>
      <c r="AH1351" t="s">
        <v>690</v>
      </c>
      <c r="AI1351">
        <v>0.9</v>
      </c>
      <c r="AJ1351">
        <v>76476</v>
      </c>
    </row>
    <row r="1352" spans="1:36" hidden="1">
      <c r="A1352" s="202" t="s">
        <v>4656</v>
      </c>
      <c r="B1352" t="s">
        <v>4657</v>
      </c>
      <c r="C1352">
        <v>48113</v>
      </c>
      <c r="D1352" t="s">
        <v>4541</v>
      </c>
      <c r="E1352">
        <v>3</v>
      </c>
      <c r="G1352">
        <v>52390</v>
      </c>
      <c r="H1352">
        <v>71012</v>
      </c>
      <c r="I1352">
        <v>98967</v>
      </c>
      <c r="J1352" t="s">
        <v>1993</v>
      </c>
      <c r="K1352">
        <v>8.6</v>
      </c>
      <c r="L1352" t="s">
        <v>1983</v>
      </c>
      <c r="O1352">
        <v>17.100000000000001</v>
      </c>
      <c r="P1352">
        <v>31736</v>
      </c>
      <c r="U1352" t="s">
        <v>798</v>
      </c>
      <c r="V1352" t="s">
        <v>690</v>
      </c>
      <c r="W1352">
        <v>2.7</v>
      </c>
      <c r="X1352">
        <v>127534</v>
      </c>
      <c r="Z1352" s="202" t="s">
        <v>919</v>
      </c>
      <c r="AA1352" t="s">
        <v>690</v>
      </c>
      <c r="AB1352">
        <v>0.9</v>
      </c>
      <c r="AC1352">
        <v>76476</v>
      </c>
      <c r="AG1352" s="202" t="s">
        <v>798</v>
      </c>
      <c r="AH1352" t="s">
        <v>690</v>
      </c>
      <c r="AI1352">
        <v>2.7</v>
      </c>
      <c r="AJ1352">
        <v>127534</v>
      </c>
    </row>
    <row r="1353" spans="1:36" hidden="1">
      <c r="A1353" s="202" t="s">
        <v>4658</v>
      </c>
      <c r="B1353" t="s">
        <v>4659</v>
      </c>
      <c r="C1353">
        <v>48113</v>
      </c>
      <c r="D1353" t="s">
        <v>4541</v>
      </c>
      <c r="E1353">
        <v>3</v>
      </c>
      <c r="G1353">
        <v>52390</v>
      </c>
      <c r="H1353">
        <v>71012</v>
      </c>
      <c r="I1353">
        <v>98967</v>
      </c>
      <c r="J1353" t="s">
        <v>2000</v>
      </c>
      <c r="K1353">
        <v>8.6</v>
      </c>
      <c r="L1353" t="s">
        <v>1983</v>
      </c>
      <c r="O1353">
        <v>13.9</v>
      </c>
      <c r="P1353">
        <v>69398</v>
      </c>
      <c r="U1353" t="s">
        <v>1511</v>
      </c>
      <c r="V1353" t="s">
        <v>690</v>
      </c>
      <c r="W1353">
        <v>18.100000000000001</v>
      </c>
      <c r="X1353">
        <v>46733</v>
      </c>
      <c r="Z1353" s="202" t="s">
        <v>798</v>
      </c>
      <c r="AA1353" t="s">
        <v>690</v>
      </c>
      <c r="AB1353">
        <v>2.7</v>
      </c>
      <c r="AC1353">
        <v>127534</v>
      </c>
      <c r="AG1353" s="202" t="s">
        <v>1511</v>
      </c>
      <c r="AH1353" t="s">
        <v>690</v>
      </c>
      <c r="AI1353">
        <v>18.100000000000001</v>
      </c>
      <c r="AJ1353">
        <v>46733</v>
      </c>
    </row>
    <row r="1354" spans="1:36" hidden="1">
      <c r="A1354" s="202" t="s">
        <v>4660</v>
      </c>
      <c r="B1354" t="s">
        <v>4661</v>
      </c>
      <c r="C1354">
        <v>48113</v>
      </c>
      <c r="D1354" t="s">
        <v>4541</v>
      </c>
      <c r="E1354">
        <v>3</v>
      </c>
      <c r="G1354">
        <v>52390</v>
      </c>
      <c r="H1354">
        <v>71012</v>
      </c>
      <c r="I1354">
        <v>98967</v>
      </c>
      <c r="J1354" t="s">
        <v>2000</v>
      </c>
      <c r="K1354">
        <v>8.6</v>
      </c>
      <c r="L1354" t="s">
        <v>1983</v>
      </c>
      <c r="O1354">
        <v>14.4</v>
      </c>
      <c r="P1354">
        <v>69961</v>
      </c>
      <c r="U1354" t="s">
        <v>1389</v>
      </c>
      <c r="V1354" t="s">
        <v>690</v>
      </c>
      <c r="W1354">
        <v>10</v>
      </c>
      <c r="X1354">
        <v>51290</v>
      </c>
      <c r="Z1354" s="202" t="s">
        <v>1511</v>
      </c>
      <c r="AA1354" t="s">
        <v>690</v>
      </c>
      <c r="AB1354">
        <v>18.100000000000001</v>
      </c>
      <c r="AC1354">
        <v>46733</v>
      </c>
      <c r="AG1354" s="202" t="s">
        <v>1389</v>
      </c>
      <c r="AH1354" t="s">
        <v>690</v>
      </c>
      <c r="AI1354">
        <v>10</v>
      </c>
      <c r="AJ1354">
        <v>51290</v>
      </c>
    </row>
    <row r="1355" spans="1:36" hidden="1">
      <c r="A1355" s="202" t="s">
        <v>4662</v>
      </c>
      <c r="B1355" t="s">
        <v>4663</v>
      </c>
      <c r="C1355">
        <v>48113</v>
      </c>
      <c r="D1355" t="s">
        <v>4541</v>
      </c>
      <c r="E1355">
        <v>3</v>
      </c>
      <c r="G1355">
        <v>52390</v>
      </c>
      <c r="H1355">
        <v>71012</v>
      </c>
      <c r="I1355">
        <v>98967</v>
      </c>
      <c r="J1355" t="s">
        <v>2000</v>
      </c>
      <c r="K1355">
        <v>8.6</v>
      </c>
      <c r="L1355" t="s">
        <v>1983</v>
      </c>
      <c r="O1355">
        <v>10</v>
      </c>
      <c r="P1355">
        <v>57036</v>
      </c>
      <c r="U1355" t="s">
        <v>990</v>
      </c>
      <c r="V1355" t="s">
        <v>690</v>
      </c>
      <c r="W1355">
        <v>7.6</v>
      </c>
      <c r="X1355">
        <v>86483</v>
      </c>
      <c r="Z1355" s="202" t="s">
        <v>1389</v>
      </c>
      <c r="AA1355" t="s">
        <v>690</v>
      </c>
      <c r="AB1355">
        <v>10</v>
      </c>
      <c r="AC1355">
        <v>51290</v>
      </c>
      <c r="AG1355" s="202" t="s">
        <v>990</v>
      </c>
      <c r="AH1355" t="s">
        <v>690</v>
      </c>
      <c r="AI1355">
        <v>7.6</v>
      </c>
      <c r="AJ1355">
        <v>86483</v>
      </c>
    </row>
    <row r="1356" spans="1:36" hidden="1">
      <c r="A1356" s="202" t="s">
        <v>4664</v>
      </c>
      <c r="B1356" t="s">
        <v>4665</v>
      </c>
      <c r="C1356">
        <v>48113</v>
      </c>
      <c r="D1356" t="s">
        <v>4541</v>
      </c>
      <c r="E1356">
        <v>3</v>
      </c>
      <c r="G1356">
        <v>52390</v>
      </c>
      <c r="H1356">
        <v>71012</v>
      </c>
      <c r="I1356">
        <v>98967</v>
      </c>
      <c r="J1356" t="s">
        <v>1986</v>
      </c>
      <c r="K1356">
        <v>8.6</v>
      </c>
      <c r="L1356" t="s">
        <v>1983</v>
      </c>
      <c r="O1356">
        <v>7.6</v>
      </c>
      <c r="P1356">
        <v>128750</v>
      </c>
      <c r="U1356" t="s">
        <v>1253</v>
      </c>
      <c r="V1356" t="s">
        <v>690</v>
      </c>
      <c r="W1356">
        <v>12.7</v>
      </c>
      <c r="X1356">
        <v>61075</v>
      </c>
      <c r="Z1356" s="202" t="s">
        <v>990</v>
      </c>
      <c r="AA1356" t="s">
        <v>690</v>
      </c>
      <c r="AB1356">
        <v>7.6</v>
      </c>
      <c r="AC1356">
        <v>86483</v>
      </c>
      <c r="AG1356" s="202" t="s">
        <v>1253</v>
      </c>
      <c r="AH1356" t="s">
        <v>690</v>
      </c>
      <c r="AI1356">
        <v>12.7</v>
      </c>
      <c r="AJ1356">
        <v>61075</v>
      </c>
    </row>
    <row r="1357" spans="1:36" hidden="1">
      <c r="A1357" s="202" t="s">
        <v>4666</v>
      </c>
      <c r="B1357" t="s">
        <v>4667</v>
      </c>
      <c r="C1357">
        <v>48113</v>
      </c>
      <c r="D1357" t="s">
        <v>4541</v>
      </c>
      <c r="E1357">
        <v>3</v>
      </c>
      <c r="G1357">
        <v>52390</v>
      </c>
      <c r="H1357">
        <v>71012</v>
      </c>
      <c r="I1357">
        <v>98967</v>
      </c>
      <c r="J1357" t="s">
        <v>2000</v>
      </c>
      <c r="K1357">
        <v>8.6</v>
      </c>
      <c r="L1357" t="s">
        <v>1990</v>
      </c>
      <c r="O1357">
        <v>22.9</v>
      </c>
      <c r="P1357">
        <v>56791</v>
      </c>
      <c r="U1357" t="s">
        <v>1385</v>
      </c>
      <c r="V1357" t="s">
        <v>690</v>
      </c>
      <c r="W1357">
        <v>11.9</v>
      </c>
      <c r="X1357">
        <v>57083</v>
      </c>
      <c r="Z1357" s="202" t="s">
        <v>1253</v>
      </c>
      <c r="AA1357" t="s">
        <v>690</v>
      </c>
      <c r="AB1357">
        <v>12.7</v>
      </c>
      <c r="AC1357">
        <v>61075</v>
      </c>
      <c r="AG1357" s="202" t="s">
        <v>1385</v>
      </c>
      <c r="AH1357" t="s">
        <v>690</v>
      </c>
      <c r="AI1357">
        <v>11.9</v>
      </c>
      <c r="AJ1357">
        <v>57083</v>
      </c>
    </row>
    <row r="1358" spans="1:36" hidden="1">
      <c r="A1358" s="202" t="s">
        <v>4668</v>
      </c>
      <c r="B1358" t="s">
        <v>4669</v>
      </c>
      <c r="C1358">
        <v>48113</v>
      </c>
      <c r="D1358" t="s">
        <v>4541</v>
      </c>
      <c r="E1358">
        <v>3</v>
      </c>
      <c r="G1358">
        <v>52390</v>
      </c>
      <c r="H1358">
        <v>71012</v>
      </c>
      <c r="I1358">
        <v>98967</v>
      </c>
      <c r="J1358" t="s">
        <v>2000</v>
      </c>
      <c r="K1358">
        <v>8.6</v>
      </c>
      <c r="L1358" t="s">
        <v>1983</v>
      </c>
      <c r="O1358">
        <v>12.2</v>
      </c>
      <c r="P1358">
        <v>68828</v>
      </c>
      <c r="U1358" t="s">
        <v>1401</v>
      </c>
      <c r="V1358" t="s">
        <v>690</v>
      </c>
      <c r="W1358">
        <v>26.6</v>
      </c>
      <c r="X1358">
        <v>41905</v>
      </c>
      <c r="Z1358" s="202" t="s">
        <v>1385</v>
      </c>
      <c r="AA1358" t="s">
        <v>690</v>
      </c>
      <c r="AB1358">
        <v>11.9</v>
      </c>
      <c r="AC1358">
        <v>57083</v>
      </c>
      <c r="AG1358" s="202" t="s">
        <v>1401</v>
      </c>
      <c r="AH1358" t="s">
        <v>690</v>
      </c>
      <c r="AI1358">
        <v>26.6</v>
      </c>
      <c r="AJ1358">
        <v>41905</v>
      </c>
    </row>
    <row r="1359" spans="1:36" hidden="1">
      <c r="A1359" s="202" t="s">
        <v>4670</v>
      </c>
      <c r="B1359" t="s">
        <v>4671</v>
      </c>
      <c r="C1359">
        <v>48113</v>
      </c>
      <c r="D1359" t="s">
        <v>4541</v>
      </c>
      <c r="E1359">
        <v>3</v>
      </c>
      <c r="G1359">
        <v>52390</v>
      </c>
      <c r="H1359">
        <v>71012</v>
      </c>
      <c r="I1359">
        <v>98967</v>
      </c>
      <c r="J1359" t="s">
        <v>1993</v>
      </c>
      <c r="K1359">
        <v>8.6</v>
      </c>
      <c r="L1359" t="s">
        <v>1983</v>
      </c>
      <c r="O1359">
        <v>14.4</v>
      </c>
      <c r="P1359">
        <v>51490</v>
      </c>
      <c r="U1359" t="s">
        <v>1228</v>
      </c>
      <c r="V1359" t="s">
        <v>690</v>
      </c>
      <c r="W1359">
        <v>8.6</v>
      </c>
      <c r="X1359">
        <v>49411</v>
      </c>
      <c r="Z1359" s="202" t="s">
        <v>1401</v>
      </c>
      <c r="AA1359" t="s">
        <v>690</v>
      </c>
      <c r="AB1359">
        <v>26.6</v>
      </c>
      <c r="AC1359">
        <v>41905</v>
      </c>
      <c r="AG1359" s="202" t="s">
        <v>1228</v>
      </c>
      <c r="AH1359" t="s">
        <v>690</v>
      </c>
      <c r="AI1359">
        <v>8.6</v>
      </c>
      <c r="AJ1359">
        <v>49411</v>
      </c>
    </row>
    <row r="1360" spans="1:36" hidden="1">
      <c r="A1360" s="202" t="s">
        <v>4672</v>
      </c>
      <c r="B1360" t="s">
        <v>4673</v>
      </c>
      <c r="C1360">
        <v>48113</v>
      </c>
      <c r="D1360" t="s">
        <v>4541</v>
      </c>
      <c r="E1360">
        <v>3</v>
      </c>
      <c r="G1360">
        <v>52390</v>
      </c>
      <c r="H1360">
        <v>71012</v>
      </c>
      <c r="I1360">
        <v>98967</v>
      </c>
      <c r="J1360" t="s">
        <v>1993</v>
      </c>
      <c r="K1360">
        <v>8.6</v>
      </c>
      <c r="L1360" t="s">
        <v>1983</v>
      </c>
      <c r="O1360">
        <v>17.5</v>
      </c>
      <c r="P1360">
        <v>46087</v>
      </c>
      <c r="U1360" t="s">
        <v>1173</v>
      </c>
      <c r="V1360" t="s">
        <v>690</v>
      </c>
      <c r="W1360">
        <v>13.4</v>
      </c>
      <c r="X1360">
        <v>71528</v>
      </c>
      <c r="Z1360" s="202" t="s">
        <v>1228</v>
      </c>
      <c r="AA1360" t="s">
        <v>690</v>
      </c>
      <c r="AB1360">
        <v>8.6</v>
      </c>
      <c r="AC1360">
        <v>49411</v>
      </c>
      <c r="AG1360" s="202" t="s">
        <v>1173</v>
      </c>
      <c r="AH1360" t="s">
        <v>690</v>
      </c>
      <c r="AI1360">
        <v>13.4</v>
      </c>
      <c r="AJ1360">
        <v>71528</v>
      </c>
    </row>
    <row r="1361" spans="1:36" hidden="1">
      <c r="A1361" s="202" t="s">
        <v>4674</v>
      </c>
      <c r="B1361" t="s">
        <v>4675</v>
      </c>
      <c r="C1361">
        <v>48113</v>
      </c>
      <c r="D1361" t="s">
        <v>4541</v>
      </c>
      <c r="E1361">
        <v>3</v>
      </c>
      <c r="G1361">
        <v>52390</v>
      </c>
      <c r="H1361">
        <v>71012</v>
      </c>
      <c r="I1361">
        <v>98967</v>
      </c>
      <c r="J1361" t="s">
        <v>1993</v>
      </c>
      <c r="K1361">
        <v>8.6</v>
      </c>
      <c r="L1361" t="s">
        <v>1983</v>
      </c>
      <c r="O1361">
        <v>17</v>
      </c>
      <c r="P1361">
        <v>44507</v>
      </c>
      <c r="U1361" t="s">
        <v>1182</v>
      </c>
      <c r="V1361" t="s">
        <v>690</v>
      </c>
      <c r="W1361">
        <v>10.6</v>
      </c>
      <c r="X1361">
        <v>52535</v>
      </c>
      <c r="Z1361" s="202" t="s">
        <v>1173</v>
      </c>
      <c r="AA1361" t="s">
        <v>690</v>
      </c>
      <c r="AB1361">
        <v>13.4</v>
      </c>
      <c r="AC1361">
        <v>71528</v>
      </c>
      <c r="AG1361" s="202" t="s">
        <v>1182</v>
      </c>
      <c r="AH1361" t="s">
        <v>690</v>
      </c>
      <c r="AI1361">
        <v>10.6</v>
      </c>
      <c r="AJ1361">
        <v>52535</v>
      </c>
    </row>
    <row r="1362" spans="1:36" hidden="1">
      <c r="A1362" s="202" t="s">
        <v>4676</v>
      </c>
      <c r="B1362" t="s">
        <v>4677</v>
      </c>
      <c r="C1362">
        <v>48113</v>
      </c>
      <c r="D1362" t="s">
        <v>4541</v>
      </c>
      <c r="E1362">
        <v>3</v>
      </c>
      <c r="G1362">
        <v>52390</v>
      </c>
      <c r="H1362">
        <v>71012</v>
      </c>
      <c r="I1362">
        <v>98967</v>
      </c>
      <c r="J1362" t="s">
        <v>2000</v>
      </c>
      <c r="K1362">
        <v>8.6</v>
      </c>
      <c r="L1362" t="s">
        <v>1983</v>
      </c>
      <c r="O1362">
        <v>15.3</v>
      </c>
      <c r="P1362">
        <v>53362</v>
      </c>
      <c r="U1362" t="s">
        <v>1370</v>
      </c>
      <c r="V1362" t="s">
        <v>690</v>
      </c>
      <c r="W1362">
        <v>10.8</v>
      </c>
      <c r="X1362">
        <v>60022</v>
      </c>
      <c r="Z1362" s="202" t="s">
        <v>1182</v>
      </c>
      <c r="AA1362" t="s">
        <v>690</v>
      </c>
      <c r="AB1362">
        <v>10.6</v>
      </c>
      <c r="AC1362">
        <v>52535</v>
      </c>
      <c r="AG1362" s="202" t="s">
        <v>1370</v>
      </c>
      <c r="AH1362" t="s">
        <v>690</v>
      </c>
      <c r="AI1362">
        <v>10.8</v>
      </c>
      <c r="AJ1362">
        <v>60022</v>
      </c>
    </row>
    <row r="1363" spans="1:36" hidden="1">
      <c r="A1363" s="202" t="s">
        <v>4678</v>
      </c>
      <c r="B1363" t="s">
        <v>4679</v>
      </c>
      <c r="C1363">
        <v>48113</v>
      </c>
      <c r="D1363" t="s">
        <v>4541</v>
      </c>
      <c r="E1363">
        <v>3</v>
      </c>
      <c r="G1363">
        <v>52390</v>
      </c>
      <c r="H1363">
        <v>71012</v>
      </c>
      <c r="I1363">
        <v>98967</v>
      </c>
      <c r="J1363" t="s">
        <v>1982</v>
      </c>
      <c r="K1363">
        <v>8.6</v>
      </c>
      <c r="L1363" t="s">
        <v>1983</v>
      </c>
      <c r="O1363">
        <v>10.7</v>
      </c>
      <c r="P1363">
        <v>82353</v>
      </c>
      <c r="U1363" t="s">
        <v>1146</v>
      </c>
      <c r="V1363" t="s">
        <v>690</v>
      </c>
      <c r="W1363">
        <v>43.2</v>
      </c>
      <c r="X1363">
        <v>50313</v>
      </c>
      <c r="Z1363" s="202" t="s">
        <v>1370</v>
      </c>
      <c r="AA1363" t="s">
        <v>690</v>
      </c>
      <c r="AB1363">
        <v>10.8</v>
      </c>
      <c r="AC1363">
        <v>60022</v>
      </c>
      <c r="AG1363" s="202" t="s">
        <v>1146</v>
      </c>
      <c r="AH1363" t="s">
        <v>690</v>
      </c>
      <c r="AI1363">
        <v>43.2</v>
      </c>
      <c r="AJ1363">
        <v>50313</v>
      </c>
    </row>
    <row r="1364" spans="1:36" hidden="1">
      <c r="A1364" s="202" t="s">
        <v>4680</v>
      </c>
      <c r="B1364" t="s">
        <v>4681</v>
      </c>
      <c r="C1364">
        <v>48113</v>
      </c>
      <c r="D1364" t="s">
        <v>4541</v>
      </c>
      <c r="E1364">
        <v>3</v>
      </c>
      <c r="G1364">
        <v>52390</v>
      </c>
      <c r="H1364">
        <v>71012</v>
      </c>
      <c r="I1364">
        <v>98967</v>
      </c>
      <c r="J1364" t="s">
        <v>1993</v>
      </c>
      <c r="K1364">
        <v>8.6</v>
      </c>
      <c r="L1364" t="s">
        <v>1990</v>
      </c>
      <c r="O1364">
        <v>20.7</v>
      </c>
      <c r="P1364">
        <v>46473</v>
      </c>
      <c r="U1364" t="s">
        <v>822</v>
      </c>
      <c r="V1364" t="s">
        <v>690</v>
      </c>
      <c r="W1364">
        <v>4.2</v>
      </c>
      <c r="X1364">
        <v>117115</v>
      </c>
      <c r="Z1364" s="202" t="s">
        <v>1146</v>
      </c>
      <c r="AA1364" t="s">
        <v>690</v>
      </c>
      <c r="AB1364">
        <v>43.2</v>
      </c>
      <c r="AC1364">
        <v>50313</v>
      </c>
      <c r="AG1364" s="202" t="s">
        <v>822</v>
      </c>
      <c r="AH1364" t="s">
        <v>690</v>
      </c>
      <c r="AI1364">
        <v>4.2</v>
      </c>
      <c r="AJ1364">
        <v>117115</v>
      </c>
    </row>
    <row r="1365" spans="1:36" hidden="1">
      <c r="A1365" s="202" t="s">
        <v>4682</v>
      </c>
      <c r="B1365" t="s">
        <v>4683</v>
      </c>
      <c r="C1365">
        <v>48113</v>
      </c>
      <c r="D1365" t="s">
        <v>4541</v>
      </c>
      <c r="E1365">
        <v>3</v>
      </c>
      <c r="G1365">
        <v>52390</v>
      </c>
      <c r="H1365">
        <v>71012</v>
      </c>
      <c r="I1365">
        <v>98967</v>
      </c>
      <c r="J1365" t="s">
        <v>1993</v>
      </c>
      <c r="K1365">
        <v>8.6</v>
      </c>
      <c r="L1365" t="s">
        <v>1983</v>
      </c>
      <c r="O1365">
        <v>14.9</v>
      </c>
      <c r="P1365">
        <v>41202</v>
      </c>
      <c r="U1365" t="s">
        <v>976</v>
      </c>
      <c r="V1365" t="s">
        <v>690</v>
      </c>
      <c r="W1365">
        <v>5.6</v>
      </c>
      <c r="X1365">
        <v>83750</v>
      </c>
      <c r="Z1365" s="202" t="s">
        <v>822</v>
      </c>
      <c r="AA1365" t="s">
        <v>690</v>
      </c>
      <c r="AB1365">
        <v>4.2</v>
      </c>
      <c r="AC1365">
        <v>117115</v>
      </c>
      <c r="AG1365" s="202" t="s">
        <v>976</v>
      </c>
      <c r="AH1365" t="s">
        <v>690</v>
      </c>
      <c r="AI1365">
        <v>5.6</v>
      </c>
      <c r="AJ1365">
        <v>83750</v>
      </c>
    </row>
    <row r="1366" spans="1:36" hidden="1">
      <c r="A1366" s="202" t="s">
        <v>4684</v>
      </c>
      <c r="B1366" t="s">
        <v>4685</v>
      </c>
      <c r="C1366">
        <v>48113</v>
      </c>
      <c r="D1366" t="s">
        <v>4541</v>
      </c>
      <c r="E1366">
        <v>3</v>
      </c>
      <c r="G1366">
        <v>52390</v>
      </c>
      <c r="H1366">
        <v>71012</v>
      </c>
      <c r="I1366">
        <v>98967</v>
      </c>
      <c r="J1366" t="s">
        <v>1993</v>
      </c>
      <c r="K1366">
        <v>8.6</v>
      </c>
      <c r="L1366" t="s">
        <v>1990</v>
      </c>
      <c r="O1366">
        <v>29.3</v>
      </c>
      <c r="P1366">
        <v>51591</v>
      </c>
      <c r="U1366" t="s">
        <v>1008</v>
      </c>
      <c r="V1366" t="s">
        <v>690</v>
      </c>
      <c r="W1366">
        <v>3.5</v>
      </c>
      <c r="X1366">
        <v>89138</v>
      </c>
      <c r="Z1366" s="202" t="s">
        <v>976</v>
      </c>
      <c r="AA1366" t="s">
        <v>690</v>
      </c>
      <c r="AB1366">
        <v>5.6</v>
      </c>
      <c r="AC1366">
        <v>83750</v>
      </c>
      <c r="AG1366" s="202" t="s">
        <v>1008</v>
      </c>
      <c r="AH1366" t="s">
        <v>690</v>
      </c>
      <c r="AI1366">
        <v>3.5</v>
      </c>
      <c r="AJ1366">
        <v>89138</v>
      </c>
    </row>
    <row r="1367" spans="1:36" hidden="1">
      <c r="A1367" s="202" t="s">
        <v>4686</v>
      </c>
      <c r="B1367" t="s">
        <v>4687</v>
      </c>
      <c r="C1367">
        <v>48113</v>
      </c>
      <c r="D1367" t="s">
        <v>4541</v>
      </c>
      <c r="E1367">
        <v>3</v>
      </c>
      <c r="G1367">
        <v>52390</v>
      </c>
      <c r="H1367">
        <v>71012</v>
      </c>
      <c r="I1367">
        <v>98967</v>
      </c>
      <c r="J1367" t="s">
        <v>1993</v>
      </c>
      <c r="K1367">
        <v>8.6</v>
      </c>
      <c r="L1367" t="s">
        <v>1990</v>
      </c>
      <c r="O1367">
        <v>29.2</v>
      </c>
      <c r="P1367">
        <v>48329</v>
      </c>
      <c r="U1367" t="s">
        <v>920</v>
      </c>
      <c r="V1367" t="s">
        <v>690</v>
      </c>
      <c r="W1367">
        <v>7.9</v>
      </c>
      <c r="X1367">
        <v>87986</v>
      </c>
      <c r="Z1367" s="202" t="s">
        <v>1008</v>
      </c>
      <c r="AA1367" t="s">
        <v>690</v>
      </c>
      <c r="AB1367">
        <v>3.5</v>
      </c>
      <c r="AC1367">
        <v>89138</v>
      </c>
      <c r="AG1367" s="202" t="s">
        <v>920</v>
      </c>
      <c r="AH1367" t="s">
        <v>690</v>
      </c>
      <c r="AI1367">
        <v>7.9</v>
      </c>
      <c r="AJ1367">
        <v>87986</v>
      </c>
    </row>
    <row r="1368" spans="1:36" hidden="1">
      <c r="A1368" s="202" t="s">
        <v>4688</v>
      </c>
      <c r="B1368" t="s">
        <v>4689</v>
      </c>
      <c r="C1368">
        <v>48113</v>
      </c>
      <c r="D1368" t="s">
        <v>4541</v>
      </c>
      <c r="E1368">
        <v>3</v>
      </c>
      <c r="G1368">
        <v>52390</v>
      </c>
      <c r="H1368">
        <v>71012</v>
      </c>
      <c r="I1368">
        <v>98967</v>
      </c>
      <c r="J1368" t="s">
        <v>1993</v>
      </c>
      <c r="K1368">
        <v>8.6</v>
      </c>
      <c r="L1368" t="s">
        <v>1990</v>
      </c>
      <c r="O1368">
        <v>28.6</v>
      </c>
      <c r="P1368">
        <v>32143</v>
      </c>
      <c r="U1368" t="s">
        <v>1225</v>
      </c>
      <c r="V1368" t="s">
        <v>690</v>
      </c>
      <c r="W1368">
        <v>5.8</v>
      </c>
      <c r="X1368">
        <v>78640</v>
      </c>
      <c r="Z1368" s="202" t="s">
        <v>920</v>
      </c>
      <c r="AA1368" t="s">
        <v>690</v>
      </c>
      <c r="AB1368">
        <v>7.9</v>
      </c>
      <c r="AC1368">
        <v>87986</v>
      </c>
      <c r="AG1368" s="202" t="s">
        <v>1225</v>
      </c>
      <c r="AH1368" t="s">
        <v>690</v>
      </c>
      <c r="AI1368">
        <v>5.8</v>
      </c>
      <c r="AJ1368">
        <v>78640</v>
      </c>
    </row>
    <row r="1369" spans="1:36" hidden="1">
      <c r="A1369" s="202" t="s">
        <v>4690</v>
      </c>
      <c r="B1369" t="s">
        <v>4691</v>
      </c>
      <c r="C1369">
        <v>48113</v>
      </c>
      <c r="D1369" t="s">
        <v>4541</v>
      </c>
      <c r="E1369">
        <v>3</v>
      </c>
      <c r="G1369">
        <v>52390</v>
      </c>
      <c r="H1369">
        <v>71012</v>
      </c>
      <c r="I1369">
        <v>98967</v>
      </c>
      <c r="J1369" t="s">
        <v>1993</v>
      </c>
      <c r="K1369">
        <v>8.6</v>
      </c>
      <c r="L1369" t="s">
        <v>1990</v>
      </c>
      <c r="O1369">
        <v>21.5</v>
      </c>
      <c r="P1369">
        <v>35421</v>
      </c>
      <c r="U1369" t="s">
        <v>893</v>
      </c>
      <c r="V1369" t="s">
        <v>690</v>
      </c>
      <c r="W1369">
        <v>7</v>
      </c>
      <c r="X1369">
        <v>87244</v>
      </c>
      <c r="Z1369" s="202" t="s">
        <v>1225</v>
      </c>
      <c r="AA1369" t="s">
        <v>690</v>
      </c>
      <c r="AB1369">
        <v>5.8</v>
      </c>
      <c r="AC1369">
        <v>78640</v>
      </c>
      <c r="AG1369" s="202" t="s">
        <v>893</v>
      </c>
      <c r="AH1369" t="s">
        <v>690</v>
      </c>
      <c r="AI1369">
        <v>7</v>
      </c>
      <c r="AJ1369">
        <v>87244</v>
      </c>
    </row>
    <row r="1370" spans="1:36" hidden="1">
      <c r="A1370" s="202" t="s">
        <v>4692</v>
      </c>
      <c r="B1370" t="s">
        <v>4693</v>
      </c>
      <c r="C1370">
        <v>48113</v>
      </c>
      <c r="D1370" t="s">
        <v>4541</v>
      </c>
      <c r="E1370">
        <v>3</v>
      </c>
      <c r="G1370">
        <v>52390</v>
      </c>
      <c r="H1370">
        <v>71012</v>
      </c>
      <c r="I1370">
        <v>98967</v>
      </c>
      <c r="J1370" t="s">
        <v>1993</v>
      </c>
      <c r="K1370">
        <v>8.6</v>
      </c>
      <c r="L1370" t="s">
        <v>1990</v>
      </c>
      <c r="O1370">
        <v>30.7</v>
      </c>
      <c r="P1370">
        <v>32500</v>
      </c>
      <c r="U1370" t="s">
        <v>809</v>
      </c>
      <c r="V1370" t="s">
        <v>690</v>
      </c>
      <c r="W1370">
        <v>0.6</v>
      </c>
      <c r="X1370">
        <v>122371</v>
      </c>
      <c r="Z1370" s="202" t="s">
        <v>893</v>
      </c>
      <c r="AA1370" t="s">
        <v>690</v>
      </c>
      <c r="AB1370">
        <v>7</v>
      </c>
      <c r="AC1370">
        <v>87244</v>
      </c>
      <c r="AG1370" s="202" t="s">
        <v>809</v>
      </c>
      <c r="AH1370" t="s">
        <v>690</v>
      </c>
      <c r="AI1370">
        <v>0.6</v>
      </c>
      <c r="AJ1370">
        <v>122371</v>
      </c>
    </row>
    <row r="1371" spans="1:36" hidden="1">
      <c r="A1371" s="202" t="s">
        <v>4694</v>
      </c>
      <c r="B1371" t="s">
        <v>4695</v>
      </c>
      <c r="C1371">
        <v>48113</v>
      </c>
      <c r="D1371" t="s">
        <v>4541</v>
      </c>
      <c r="E1371">
        <v>3</v>
      </c>
      <c r="G1371">
        <v>52390</v>
      </c>
      <c r="H1371">
        <v>71012</v>
      </c>
      <c r="I1371">
        <v>98967</v>
      </c>
      <c r="J1371" t="s">
        <v>1993</v>
      </c>
      <c r="K1371">
        <v>8.6</v>
      </c>
      <c r="L1371" t="s">
        <v>1990</v>
      </c>
      <c r="O1371">
        <v>24.4</v>
      </c>
      <c r="P1371">
        <v>49411</v>
      </c>
      <c r="U1371" t="s">
        <v>934</v>
      </c>
      <c r="V1371" t="s">
        <v>690</v>
      </c>
      <c r="W1371">
        <v>5</v>
      </c>
      <c r="X1371">
        <v>104707</v>
      </c>
      <c r="Z1371" s="202" t="s">
        <v>809</v>
      </c>
      <c r="AA1371" t="s">
        <v>690</v>
      </c>
      <c r="AB1371">
        <v>0.6</v>
      </c>
      <c r="AC1371">
        <v>122371</v>
      </c>
      <c r="AG1371" s="202" t="s">
        <v>934</v>
      </c>
      <c r="AH1371" t="s">
        <v>690</v>
      </c>
      <c r="AI1371">
        <v>5</v>
      </c>
      <c r="AJ1371">
        <v>104707</v>
      </c>
    </row>
    <row r="1372" spans="1:36" hidden="1">
      <c r="A1372" s="202" t="s">
        <v>4696</v>
      </c>
      <c r="B1372" t="s">
        <v>4697</v>
      </c>
      <c r="C1372">
        <v>48113</v>
      </c>
      <c r="D1372" t="s">
        <v>4541</v>
      </c>
      <c r="E1372">
        <v>3</v>
      </c>
      <c r="G1372">
        <v>52390</v>
      </c>
      <c r="H1372">
        <v>71012</v>
      </c>
      <c r="I1372">
        <v>98967</v>
      </c>
      <c r="J1372" t="s">
        <v>1993</v>
      </c>
      <c r="K1372">
        <v>8.6</v>
      </c>
      <c r="L1372" t="s">
        <v>1990</v>
      </c>
      <c r="O1372">
        <v>25.4</v>
      </c>
      <c r="P1372">
        <v>29024</v>
      </c>
      <c r="U1372" t="s">
        <v>963</v>
      </c>
      <c r="V1372" t="s">
        <v>690</v>
      </c>
      <c r="W1372">
        <v>12.3</v>
      </c>
      <c r="X1372">
        <v>78816</v>
      </c>
      <c r="Z1372" s="202" t="s">
        <v>934</v>
      </c>
      <c r="AA1372" t="s">
        <v>690</v>
      </c>
      <c r="AB1372">
        <v>5</v>
      </c>
      <c r="AC1372">
        <v>104707</v>
      </c>
      <c r="AG1372" s="202" t="s">
        <v>963</v>
      </c>
      <c r="AH1372" t="s">
        <v>690</v>
      </c>
      <c r="AI1372">
        <v>12.3</v>
      </c>
      <c r="AJ1372">
        <v>78816</v>
      </c>
    </row>
    <row r="1373" spans="1:36" hidden="1">
      <c r="A1373" s="202" t="s">
        <v>4698</v>
      </c>
      <c r="B1373" t="s">
        <v>4699</v>
      </c>
      <c r="C1373">
        <v>48113</v>
      </c>
      <c r="D1373" t="s">
        <v>4541</v>
      </c>
      <c r="E1373">
        <v>3</v>
      </c>
      <c r="G1373">
        <v>52390</v>
      </c>
      <c r="H1373">
        <v>71012</v>
      </c>
      <c r="I1373">
        <v>98967</v>
      </c>
      <c r="J1373" t="s">
        <v>1993</v>
      </c>
      <c r="K1373">
        <v>8.6</v>
      </c>
      <c r="L1373" t="s">
        <v>1990</v>
      </c>
      <c r="O1373">
        <v>28.2</v>
      </c>
      <c r="P1373">
        <v>41667</v>
      </c>
      <c r="U1373" t="s">
        <v>1265</v>
      </c>
      <c r="V1373" t="s">
        <v>690</v>
      </c>
      <c r="W1373">
        <v>9.9</v>
      </c>
      <c r="X1373">
        <v>51883</v>
      </c>
      <c r="Z1373" s="202" t="s">
        <v>963</v>
      </c>
      <c r="AA1373" t="s">
        <v>690</v>
      </c>
      <c r="AB1373">
        <v>12.3</v>
      </c>
      <c r="AC1373">
        <v>78816</v>
      </c>
      <c r="AG1373" s="202" t="s">
        <v>1265</v>
      </c>
      <c r="AH1373" t="s">
        <v>690</v>
      </c>
      <c r="AI1373">
        <v>9.9</v>
      </c>
      <c r="AJ1373">
        <v>51883</v>
      </c>
    </row>
    <row r="1374" spans="1:36" hidden="1">
      <c r="A1374" s="202" t="s">
        <v>4700</v>
      </c>
      <c r="B1374" t="s">
        <v>4701</v>
      </c>
      <c r="C1374">
        <v>48113</v>
      </c>
      <c r="D1374" t="s">
        <v>4541</v>
      </c>
      <c r="E1374">
        <v>3</v>
      </c>
      <c r="G1374">
        <v>52390</v>
      </c>
      <c r="H1374">
        <v>71012</v>
      </c>
      <c r="I1374">
        <v>98967</v>
      </c>
      <c r="J1374" t="s">
        <v>1993</v>
      </c>
      <c r="K1374">
        <v>8.6</v>
      </c>
      <c r="L1374" t="s">
        <v>1983</v>
      </c>
      <c r="O1374">
        <v>16.8</v>
      </c>
      <c r="P1374">
        <v>43304</v>
      </c>
      <c r="U1374" t="s">
        <v>1360</v>
      </c>
      <c r="V1374" t="s">
        <v>690</v>
      </c>
      <c r="W1374">
        <v>10.7</v>
      </c>
      <c r="X1374">
        <v>60061</v>
      </c>
      <c r="Z1374" s="202" t="s">
        <v>1265</v>
      </c>
      <c r="AA1374" t="s">
        <v>690</v>
      </c>
      <c r="AB1374">
        <v>9.9</v>
      </c>
      <c r="AC1374">
        <v>51883</v>
      </c>
      <c r="AG1374" s="202" t="s">
        <v>1360</v>
      </c>
      <c r="AH1374" t="s">
        <v>690</v>
      </c>
      <c r="AI1374">
        <v>10.7</v>
      </c>
      <c r="AJ1374">
        <v>60061</v>
      </c>
    </row>
    <row r="1375" spans="1:36" hidden="1">
      <c r="A1375" s="202" t="s">
        <v>4702</v>
      </c>
      <c r="B1375" t="s">
        <v>4703</v>
      </c>
      <c r="C1375">
        <v>48113</v>
      </c>
      <c r="D1375" t="s">
        <v>4541</v>
      </c>
      <c r="E1375">
        <v>3</v>
      </c>
      <c r="G1375">
        <v>52390</v>
      </c>
      <c r="H1375">
        <v>71012</v>
      </c>
      <c r="I1375">
        <v>98967</v>
      </c>
      <c r="J1375" t="s">
        <v>2000</v>
      </c>
      <c r="K1375">
        <v>8.6</v>
      </c>
      <c r="L1375" t="s">
        <v>1983</v>
      </c>
      <c r="O1375">
        <v>8.4</v>
      </c>
      <c r="P1375">
        <v>59588</v>
      </c>
      <c r="U1375" t="s">
        <v>1091</v>
      </c>
      <c r="V1375" t="s">
        <v>690</v>
      </c>
      <c r="W1375">
        <v>5.6</v>
      </c>
      <c r="X1375">
        <v>70036</v>
      </c>
      <c r="Z1375" s="202" t="s">
        <v>1360</v>
      </c>
      <c r="AA1375" t="s">
        <v>690</v>
      </c>
      <c r="AB1375">
        <v>10.7</v>
      </c>
      <c r="AC1375">
        <v>60061</v>
      </c>
      <c r="AG1375" s="202" t="s">
        <v>1091</v>
      </c>
      <c r="AH1375" t="s">
        <v>690</v>
      </c>
      <c r="AI1375">
        <v>5.6</v>
      </c>
      <c r="AJ1375">
        <v>70036</v>
      </c>
    </row>
    <row r="1376" spans="1:36" hidden="1">
      <c r="A1376" s="202" t="s">
        <v>4704</v>
      </c>
      <c r="B1376" t="s">
        <v>4705</v>
      </c>
      <c r="C1376">
        <v>48113</v>
      </c>
      <c r="D1376" t="s">
        <v>4541</v>
      </c>
      <c r="E1376">
        <v>3</v>
      </c>
      <c r="G1376">
        <v>52390</v>
      </c>
      <c r="H1376">
        <v>71012</v>
      </c>
      <c r="I1376">
        <v>98967</v>
      </c>
      <c r="J1376" t="s">
        <v>2000</v>
      </c>
      <c r="K1376">
        <v>8.6</v>
      </c>
      <c r="L1376" t="s">
        <v>1983</v>
      </c>
      <c r="O1376">
        <v>11.3</v>
      </c>
      <c r="P1376">
        <v>61184</v>
      </c>
      <c r="U1376" t="s">
        <v>1056</v>
      </c>
      <c r="V1376" t="s">
        <v>690</v>
      </c>
      <c r="W1376">
        <v>4.5999999999999996</v>
      </c>
      <c r="X1376">
        <v>71680</v>
      </c>
      <c r="Z1376" s="202" t="s">
        <v>1091</v>
      </c>
      <c r="AA1376" t="s">
        <v>690</v>
      </c>
      <c r="AB1376">
        <v>5.6</v>
      </c>
      <c r="AC1376">
        <v>70036</v>
      </c>
      <c r="AG1376" s="202" t="s">
        <v>1056</v>
      </c>
      <c r="AH1376" t="s">
        <v>690</v>
      </c>
      <c r="AI1376">
        <v>4.5999999999999996</v>
      </c>
      <c r="AJ1376">
        <v>71680</v>
      </c>
    </row>
    <row r="1377" spans="1:36" hidden="1">
      <c r="A1377" s="202" t="s">
        <v>4706</v>
      </c>
      <c r="B1377" t="s">
        <v>4707</v>
      </c>
      <c r="C1377">
        <v>48113</v>
      </c>
      <c r="D1377" t="s">
        <v>4541</v>
      </c>
      <c r="E1377">
        <v>3</v>
      </c>
      <c r="G1377">
        <v>52390</v>
      </c>
      <c r="H1377">
        <v>71012</v>
      </c>
      <c r="I1377">
        <v>98967</v>
      </c>
      <c r="J1377" t="s">
        <v>2000</v>
      </c>
      <c r="K1377">
        <v>8.6</v>
      </c>
      <c r="L1377" t="s">
        <v>1990</v>
      </c>
      <c r="O1377">
        <v>24.6</v>
      </c>
      <c r="P1377">
        <v>55588</v>
      </c>
      <c r="U1377" t="s">
        <v>1175</v>
      </c>
      <c r="V1377" t="s">
        <v>690</v>
      </c>
      <c r="W1377">
        <v>11.2</v>
      </c>
      <c r="X1377">
        <v>68075</v>
      </c>
      <c r="Z1377" s="202" t="s">
        <v>1056</v>
      </c>
      <c r="AA1377" t="s">
        <v>690</v>
      </c>
      <c r="AB1377">
        <v>4.5999999999999996</v>
      </c>
      <c r="AC1377">
        <v>71680</v>
      </c>
      <c r="AG1377" s="202" t="s">
        <v>1175</v>
      </c>
      <c r="AH1377" t="s">
        <v>690</v>
      </c>
      <c r="AI1377">
        <v>11.2</v>
      </c>
      <c r="AJ1377">
        <v>68075</v>
      </c>
    </row>
    <row r="1378" spans="1:36" hidden="1">
      <c r="A1378" s="202" t="s">
        <v>4708</v>
      </c>
      <c r="B1378" t="s">
        <v>4709</v>
      </c>
      <c r="C1378">
        <v>48113</v>
      </c>
      <c r="D1378" t="s">
        <v>4541</v>
      </c>
      <c r="E1378">
        <v>3</v>
      </c>
      <c r="G1378">
        <v>52390</v>
      </c>
      <c r="H1378">
        <v>71012</v>
      </c>
      <c r="I1378">
        <v>98967</v>
      </c>
      <c r="J1378" t="s">
        <v>1993</v>
      </c>
      <c r="K1378">
        <v>8.6</v>
      </c>
      <c r="L1378" t="s">
        <v>1990</v>
      </c>
      <c r="O1378">
        <v>27.4</v>
      </c>
      <c r="P1378">
        <v>41160</v>
      </c>
      <c r="U1378" t="s">
        <v>854</v>
      </c>
      <c r="V1378" t="s">
        <v>690</v>
      </c>
      <c r="W1378">
        <v>1.7</v>
      </c>
      <c r="X1378">
        <v>103989</v>
      </c>
      <c r="Z1378" s="202" t="s">
        <v>1175</v>
      </c>
      <c r="AA1378" t="s">
        <v>690</v>
      </c>
      <c r="AB1378">
        <v>11.2</v>
      </c>
      <c r="AC1378">
        <v>68075</v>
      </c>
      <c r="AG1378" s="202" t="s">
        <v>854</v>
      </c>
      <c r="AH1378" t="s">
        <v>690</v>
      </c>
      <c r="AI1378">
        <v>1.7</v>
      </c>
      <c r="AJ1378">
        <v>103989</v>
      </c>
    </row>
    <row r="1379" spans="1:36" hidden="1">
      <c r="A1379" s="202" t="s">
        <v>4710</v>
      </c>
      <c r="B1379" t="s">
        <v>4711</v>
      </c>
      <c r="C1379">
        <v>48113</v>
      </c>
      <c r="D1379" t="s">
        <v>4541</v>
      </c>
      <c r="E1379">
        <v>3</v>
      </c>
      <c r="G1379">
        <v>52390</v>
      </c>
      <c r="H1379">
        <v>71012</v>
      </c>
      <c r="I1379">
        <v>98967</v>
      </c>
      <c r="J1379" t="s">
        <v>2000</v>
      </c>
      <c r="K1379">
        <v>8.6</v>
      </c>
      <c r="L1379" t="s">
        <v>1983</v>
      </c>
      <c r="O1379">
        <v>13.5</v>
      </c>
      <c r="P1379">
        <v>55745</v>
      </c>
      <c r="U1379" t="s">
        <v>867</v>
      </c>
      <c r="V1379" t="s">
        <v>690</v>
      </c>
      <c r="W1379">
        <v>1.9</v>
      </c>
      <c r="X1379">
        <v>106731</v>
      </c>
      <c r="Z1379" s="202" t="s">
        <v>854</v>
      </c>
      <c r="AA1379" t="s">
        <v>690</v>
      </c>
      <c r="AB1379">
        <v>1.7</v>
      </c>
      <c r="AC1379">
        <v>103989</v>
      </c>
      <c r="AG1379" s="202" t="s">
        <v>867</v>
      </c>
      <c r="AH1379" t="s">
        <v>690</v>
      </c>
      <c r="AI1379">
        <v>1.9</v>
      </c>
      <c r="AJ1379">
        <v>106731</v>
      </c>
    </row>
    <row r="1380" spans="1:36" hidden="1">
      <c r="A1380" s="202" t="s">
        <v>4712</v>
      </c>
      <c r="B1380" t="s">
        <v>4713</v>
      </c>
      <c r="C1380">
        <v>48113</v>
      </c>
      <c r="D1380" t="s">
        <v>4541</v>
      </c>
      <c r="E1380">
        <v>3</v>
      </c>
      <c r="G1380">
        <v>52390</v>
      </c>
      <c r="H1380">
        <v>71012</v>
      </c>
      <c r="I1380">
        <v>98967</v>
      </c>
      <c r="J1380" t="s">
        <v>2000</v>
      </c>
      <c r="K1380">
        <v>8.6</v>
      </c>
      <c r="L1380" t="s">
        <v>1983</v>
      </c>
      <c r="O1380">
        <v>7.1</v>
      </c>
      <c r="P1380">
        <v>57917</v>
      </c>
      <c r="U1380" t="s">
        <v>936</v>
      </c>
      <c r="V1380" t="s">
        <v>690</v>
      </c>
      <c r="W1380">
        <v>5.5</v>
      </c>
      <c r="X1380">
        <v>84567</v>
      </c>
      <c r="Z1380" s="202" t="s">
        <v>867</v>
      </c>
      <c r="AA1380" t="s">
        <v>690</v>
      </c>
      <c r="AB1380">
        <v>1.9</v>
      </c>
      <c r="AC1380">
        <v>106731</v>
      </c>
      <c r="AG1380" s="202" t="s">
        <v>936</v>
      </c>
      <c r="AH1380" t="s">
        <v>690</v>
      </c>
      <c r="AI1380">
        <v>5.5</v>
      </c>
      <c r="AJ1380">
        <v>84567</v>
      </c>
    </row>
    <row r="1381" spans="1:36" hidden="1">
      <c r="A1381" s="202" t="s">
        <v>4714</v>
      </c>
      <c r="B1381" t="s">
        <v>4715</v>
      </c>
      <c r="C1381">
        <v>48113</v>
      </c>
      <c r="D1381" t="s">
        <v>4541</v>
      </c>
      <c r="E1381">
        <v>3</v>
      </c>
      <c r="G1381">
        <v>52390</v>
      </c>
      <c r="H1381">
        <v>71012</v>
      </c>
      <c r="I1381">
        <v>98967</v>
      </c>
      <c r="J1381" t="s">
        <v>1993</v>
      </c>
      <c r="K1381">
        <v>8.6</v>
      </c>
      <c r="L1381" t="s">
        <v>1990</v>
      </c>
      <c r="O1381">
        <v>28.3</v>
      </c>
      <c r="P1381">
        <v>45719</v>
      </c>
      <c r="U1381" t="s">
        <v>1448</v>
      </c>
      <c r="V1381" t="s">
        <v>690</v>
      </c>
      <c r="W1381">
        <v>20.100000000000001</v>
      </c>
      <c r="X1381">
        <v>50276</v>
      </c>
      <c r="Z1381" s="202" t="s">
        <v>936</v>
      </c>
      <c r="AA1381" t="s">
        <v>690</v>
      </c>
      <c r="AB1381">
        <v>5.5</v>
      </c>
      <c r="AC1381">
        <v>84567</v>
      </c>
      <c r="AG1381" s="202" t="s">
        <v>1448</v>
      </c>
      <c r="AH1381" t="s">
        <v>690</v>
      </c>
      <c r="AI1381">
        <v>20.100000000000001</v>
      </c>
      <c r="AJ1381">
        <v>50276</v>
      </c>
    </row>
    <row r="1382" spans="1:36" hidden="1">
      <c r="A1382" s="202" t="s">
        <v>4716</v>
      </c>
      <c r="B1382" t="s">
        <v>4717</v>
      </c>
      <c r="C1382">
        <v>48113</v>
      </c>
      <c r="D1382" t="s">
        <v>4541</v>
      </c>
      <c r="E1382">
        <v>3</v>
      </c>
      <c r="G1382">
        <v>52390</v>
      </c>
      <c r="H1382">
        <v>71012</v>
      </c>
      <c r="I1382">
        <v>98967</v>
      </c>
      <c r="J1382" t="s">
        <v>1993</v>
      </c>
      <c r="K1382">
        <v>8.6</v>
      </c>
      <c r="L1382" t="s">
        <v>1990</v>
      </c>
      <c r="O1382">
        <v>28.9</v>
      </c>
      <c r="P1382">
        <v>43977</v>
      </c>
      <c r="U1382" t="s">
        <v>994</v>
      </c>
      <c r="V1382" t="s">
        <v>690</v>
      </c>
      <c r="W1382">
        <v>1.9</v>
      </c>
      <c r="X1382">
        <v>102798</v>
      </c>
      <c r="Z1382" s="202" t="s">
        <v>1448</v>
      </c>
      <c r="AA1382" t="s">
        <v>690</v>
      </c>
      <c r="AB1382">
        <v>20.100000000000001</v>
      </c>
      <c r="AC1382">
        <v>50276</v>
      </c>
      <c r="AG1382" s="202" t="s">
        <v>994</v>
      </c>
      <c r="AH1382" t="s">
        <v>690</v>
      </c>
      <c r="AI1382">
        <v>1.9</v>
      </c>
      <c r="AJ1382">
        <v>102798</v>
      </c>
    </row>
    <row r="1383" spans="1:36" hidden="1">
      <c r="A1383" s="202" t="s">
        <v>4718</v>
      </c>
      <c r="B1383" t="s">
        <v>4719</v>
      </c>
      <c r="C1383">
        <v>48113</v>
      </c>
      <c r="D1383" t="s">
        <v>4541</v>
      </c>
      <c r="E1383">
        <v>3</v>
      </c>
      <c r="G1383">
        <v>52390</v>
      </c>
      <c r="H1383">
        <v>71012</v>
      </c>
      <c r="I1383">
        <v>98967</v>
      </c>
      <c r="J1383" t="s">
        <v>1993</v>
      </c>
      <c r="K1383">
        <v>8.6</v>
      </c>
      <c r="L1383" t="s">
        <v>1990</v>
      </c>
      <c r="O1383">
        <v>20.6</v>
      </c>
      <c r="P1383">
        <v>47098</v>
      </c>
      <c r="U1383" t="s">
        <v>826</v>
      </c>
      <c r="V1383" t="s">
        <v>690</v>
      </c>
      <c r="W1383">
        <v>3.3</v>
      </c>
      <c r="X1383">
        <v>117969</v>
      </c>
      <c r="Z1383" s="202" t="s">
        <v>994</v>
      </c>
      <c r="AA1383" t="s">
        <v>690</v>
      </c>
      <c r="AB1383">
        <v>1.9</v>
      </c>
      <c r="AC1383">
        <v>102798</v>
      </c>
      <c r="AG1383" s="202" t="s">
        <v>826</v>
      </c>
      <c r="AH1383" t="s">
        <v>690</v>
      </c>
      <c r="AI1383">
        <v>3.3</v>
      </c>
      <c r="AJ1383">
        <v>117969</v>
      </c>
    </row>
    <row r="1384" spans="1:36" hidden="1">
      <c r="A1384" s="202" t="s">
        <v>4720</v>
      </c>
      <c r="B1384" t="s">
        <v>4721</v>
      </c>
      <c r="C1384">
        <v>48113</v>
      </c>
      <c r="D1384" t="s">
        <v>4541</v>
      </c>
      <c r="E1384">
        <v>3</v>
      </c>
      <c r="G1384">
        <v>52390</v>
      </c>
      <c r="H1384">
        <v>71012</v>
      </c>
      <c r="I1384">
        <v>98967</v>
      </c>
      <c r="J1384" t="s">
        <v>1993</v>
      </c>
      <c r="K1384">
        <v>8.6</v>
      </c>
      <c r="L1384" t="s">
        <v>1990</v>
      </c>
      <c r="O1384">
        <v>21.6</v>
      </c>
      <c r="P1384">
        <v>51200</v>
      </c>
      <c r="U1384" t="s">
        <v>1018</v>
      </c>
      <c r="V1384" t="s">
        <v>690</v>
      </c>
      <c r="W1384">
        <v>13.4</v>
      </c>
      <c r="X1384">
        <v>91493</v>
      </c>
      <c r="Z1384" s="202" t="s">
        <v>826</v>
      </c>
      <c r="AA1384" t="s">
        <v>690</v>
      </c>
      <c r="AB1384">
        <v>3.3</v>
      </c>
      <c r="AC1384">
        <v>117969</v>
      </c>
      <c r="AG1384" s="202" t="s">
        <v>1018</v>
      </c>
      <c r="AH1384" t="s">
        <v>690</v>
      </c>
      <c r="AI1384">
        <v>13.4</v>
      </c>
      <c r="AJ1384">
        <v>91493</v>
      </c>
    </row>
    <row r="1385" spans="1:36" hidden="1">
      <c r="A1385" s="202" t="s">
        <v>4722</v>
      </c>
      <c r="B1385" t="s">
        <v>4723</v>
      </c>
      <c r="C1385">
        <v>48113</v>
      </c>
      <c r="D1385" t="s">
        <v>4541</v>
      </c>
      <c r="E1385">
        <v>3</v>
      </c>
      <c r="G1385">
        <v>52390</v>
      </c>
      <c r="H1385">
        <v>71012</v>
      </c>
      <c r="I1385">
        <v>98967</v>
      </c>
      <c r="J1385" t="s">
        <v>1986</v>
      </c>
      <c r="K1385">
        <v>8.6</v>
      </c>
      <c r="L1385" t="s">
        <v>1983</v>
      </c>
      <c r="O1385">
        <v>8.6999999999999993</v>
      </c>
      <c r="P1385">
        <v>112546</v>
      </c>
      <c r="U1385" t="s">
        <v>992</v>
      </c>
      <c r="V1385" t="s">
        <v>690</v>
      </c>
      <c r="W1385">
        <v>5.4</v>
      </c>
      <c r="X1385">
        <v>69911</v>
      </c>
      <c r="Z1385" s="202" t="s">
        <v>1018</v>
      </c>
      <c r="AA1385" t="s">
        <v>690</v>
      </c>
      <c r="AB1385">
        <v>13.4</v>
      </c>
      <c r="AC1385">
        <v>91493</v>
      </c>
      <c r="AG1385" s="202" t="s">
        <v>992</v>
      </c>
      <c r="AH1385" t="s">
        <v>690</v>
      </c>
      <c r="AI1385">
        <v>5.4</v>
      </c>
      <c r="AJ1385">
        <v>69911</v>
      </c>
    </row>
    <row r="1386" spans="1:36" hidden="1">
      <c r="A1386" s="202" t="s">
        <v>4724</v>
      </c>
      <c r="B1386" t="s">
        <v>4725</v>
      </c>
      <c r="C1386">
        <v>48113</v>
      </c>
      <c r="D1386" t="s">
        <v>4541</v>
      </c>
      <c r="E1386">
        <v>3</v>
      </c>
      <c r="G1386">
        <v>52390</v>
      </c>
      <c r="H1386">
        <v>71012</v>
      </c>
      <c r="I1386">
        <v>98967</v>
      </c>
      <c r="J1386" t="s">
        <v>2000</v>
      </c>
      <c r="K1386">
        <v>8.6</v>
      </c>
      <c r="L1386" t="s">
        <v>1983</v>
      </c>
      <c r="O1386">
        <v>10.5</v>
      </c>
      <c r="P1386">
        <v>55662</v>
      </c>
      <c r="U1386" t="s">
        <v>695</v>
      </c>
      <c r="V1386" t="s">
        <v>690</v>
      </c>
      <c r="W1386" t="s">
        <v>364</v>
      </c>
      <c r="X1386" t="s">
        <v>364</v>
      </c>
      <c r="Z1386" s="202" t="s">
        <v>992</v>
      </c>
      <c r="AA1386" t="s">
        <v>690</v>
      </c>
      <c r="AB1386">
        <v>5.4</v>
      </c>
      <c r="AC1386">
        <v>69911</v>
      </c>
      <c r="AG1386" s="202" t="s">
        <v>695</v>
      </c>
      <c r="AH1386" t="s">
        <v>690</v>
      </c>
      <c r="AI1386" t="s">
        <v>364</v>
      </c>
      <c r="AJ1386" t="s">
        <v>364</v>
      </c>
    </row>
    <row r="1387" spans="1:36" hidden="1">
      <c r="A1387" s="202" t="s">
        <v>4726</v>
      </c>
      <c r="B1387" t="s">
        <v>4727</v>
      </c>
      <c r="C1387">
        <v>48113</v>
      </c>
      <c r="D1387" t="s">
        <v>4541</v>
      </c>
      <c r="E1387">
        <v>3</v>
      </c>
      <c r="G1387">
        <v>52390</v>
      </c>
      <c r="H1387">
        <v>71012</v>
      </c>
      <c r="I1387">
        <v>98967</v>
      </c>
      <c r="J1387" t="s">
        <v>1993</v>
      </c>
      <c r="K1387">
        <v>8.6</v>
      </c>
      <c r="L1387" t="s">
        <v>1990</v>
      </c>
      <c r="O1387">
        <v>21.7</v>
      </c>
      <c r="P1387">
        <v>36250</v>
      </c>
      <c r="U1387" t="s">
        <v>1242</v>
      </c>
      <c r="V1387" t="s">
        <v>690</v>
      </c>
      <c r="W1387">
        <v>12.7</v>
      </c>
      <c r="X1387">
        <v>70365</v>
      </c>
      <c r="Z1387" s="202" t="s">
        <v>695</v>
      </c>
      <c r="AA1387" t="s">
        <v>690</v>
      </c>
      <c r="AB1387" t="s">
        <v>364</v>
      </c>
      <c r="AC1387" t="s">
        <v>364</v>
      </c>
      <c r="AG1387" s="202" t="s">
        <v>1242</v>
      </c>
      <c r="AH1387" t="s">
        <v>690</v>
      </c>
      <c r="AI1387">
        <v>12.7</v>
      </c>
      <c r="AJ1387">
        <v>70365</v>
      </c>
    </row>
    <row r="1388" spans="1:36" hidden="1">
      <c r="A1388" s="202" t="s">
        <v>4728</v>
      </c>
      <c r="B1388" t="s">
        <v>4729</v>
      </c>
      <c r="C1388">
        <v>48113</v>
      </c>
      <c r="D1388" t="s">
        <v>4541</v>
      </c>
      <c r="E1388">
        <v>3</v>
      </c>
      <c r="G1388">
        <v>52390</v>
      </c>
      <c r="H1388">
        <v>71012</v>
      </c>
      <c r="I1388">
        <v>98967</v>
      </c>
      <c r="J1388" t="s">
        <v>1993</v>
      </c>
      <c r="K1388">
        <v>8.6</v>
      </c>
      <c r="L1388" t="s">
        <v>1983</v>
      </c>
      <c r="O1388">
        <v>11.8</v>
      </c>
      <c r="P1388">
        <v>33011</v>
      </c>
      <c r="U1388" t="s">
        <v>1217</v>
      </c>
      <c r="V1388" t="s">
        <v>690</v>
      </c>
      <c r="W1388">
        <v>15.3</v>
      </c>
      <c r="X1388">
        <v>62559</v>
      </c>
      <c r="Z1388" s="202" t="s">
        <v>1242</v>
      </c>
      <c r="AA1388" t="s">
        <v>690</v>
      </c>
      <c r="AB1388">
        <v>12.7</v>
      </c>
      <c r="AC1388">
        <v>70365</v>
      </c>
      <c r="AG1388" s="202" t="s">
        <v>1217</v>
      </c>
      <c r="AH1388" t="s">
        <v>690</v>
      </c>
      <c r="AI1388">
        <v>15.3</v>
      </c>
      <c r="AJ1388">
        <v>62559</v>
      </c>
    </row>
    <row r="1389" spans="1:36" hidden="1">
      <c r="A1389" s="202" t="s">
        <v>4730</v>
      </c>
      <c r="B1389" t="s">
        <v>4731</v>
      </c>
      <c r="C1389">
        <v>48113</v>
      </c>
      <c r="D1389" t="s">
        <v>4541</v>
      </c>
      <c r="E1389">
        <v>3</v>
      </c>
      <c r="G1389">
        <v>52390</v>
      </c>
      <c r="H1389">
        <v>71012</v>
      </c>
      <c r="I1389">
        <v>98967</v>
      </c>
      <c r="J1389" t="s">
        <v>1993</v>
      </c>
      <c r="K1389">
        <v>8.6</v>
      </c>
      <c r="L1389" t="s">
        <v>1990</v>
      </c>
      <c r="O1389">
        <v>28.2</v>
      </c>
      <c r="P1389">
        <v>36945</v>
      </c>
      <c r="U1389" t="s">
        <v>1349</v>
      </c>
      <c r="V1389" t="s">
        <v>690</v>
      </c>
      <c r="W1389">
        <v>44.1</v>
      </c>
      <c r="X1389" t="s">
        <v>364</v>
      </c>
      <c r="Z1389" s="202" t="s">
        <v>1217</v>
      </c>
      <c r="AA1389" t="s">
        <v>690</v>
      </c>
      <c r="AB1389">
        <v>15.3</v>
      </c>
      <c r="AC1389">
        <v>62559</v>
      </c>
      <c r="AG1389" s="202" t="s">
        <v>1349</v>
      </c>
      <c r="AH1389" t="s">
        <v>690</v>
      </c>
      <c r="AI1389">
        <v>44.1</v>
      </c>
      <c r="AJ1389" t="s">
        <v>364</v>
      </c>
    </row>
    <row r="1390" spans="1:36" hidden="1">
      <c r="A1390" s="202" t="s">
        <v>4732</v>
      </c>
      <c r="B1390" t="s">
        <v>4733</v>
      </c>
      <c r="C1390">
        <v>48113</v>
      </c>
      <c r="D1390" t="s">
        <v>4541</v>
      </c>
      <c r="E1390">
        <v>3</v>
      </c>
      <c r="G1390">
        <v>52390</v>
      </c>
      <c r="H1390">
        <v>71012</v>
      </c>
      <c r="I1390">
        <v>98967</v>
      </c>
      <c r="J1390" t="s">
        <v>1993</v>
      </c>
      <c r="K1390">
        <v>8.6</v>
      </c>
      <c r="L1390" t="s">
        <v>1990</v>
      </c>
      <c r="O1390">
        <v>40</v>
      </c>
      <c r="P1390">
        <v>33065</v>
      </c>
      <c r="U1390" t="s">
        <v>870</v>
      </c>
      <c r="V1390" t="s">
        <v>690</v>
      </c>
      <c r="W1390">
        <v>3.2</v>
      </c>
      <c r="X1390">
        <v>101354</v>
      </c>
      <c r="Z1390" s="202" t="s">
        <v>1349</v>
      </c>
      <c r="AA1390" t="s">
        <v>690</v>
      </c>
      <c r="AB1390">
        <v>44.1</v>
      </c>
      <c r="AC1390" t="s">
        <v>364</v>
      </c>
      <c r="AG1390" s="202" t="s">
        <v>870</v>
      </c>
      <c r="AH1390" t="s">
        <v>690</v>
      </c>
      <c r="AI1390">
        <v>3.2</v>
      </c>
      <c r="AJ1390">
        <v>101354</v>
      </c>
    </row>
    <row r="1391" spans="1:36" hidden="1">
      <c r="A1391" s="202" t="s">
        <v>4734</v>
      </c>
      <c r="B1391" t="s">
        <v>4735</v>
      </c>
      <c r="C1391">
        <v>48113</v>
      </c>
      <c r="D1391" t="s">
        <v>4541</v>
      </c>
      <c r="E1391">
        <v>3</v>
      </c>
      <c r="G1391">
        <v>52390</v>
      </c>
      <c r="H1391">
        <v>71012</v>
      </c>
      <c r="I1391">
        <v>98967</v>
      </c>
      <c r="J1391" t="s">
        <v>1986</v>
      </c>
      <c r="K1391">
        <v>8.6</v>
      </c>
      <c r="L1391" t="s">
        <v>1983</v>
      </c>
      <c r="O1391">
        <v>3.7</v>
      </c>
      <c r="P1391">
        <v>208611</v>
      </c>
      <c r="U1391" t="s">
        <v>783</v>
      </c>
      <c r="V1391" t="s">
        <v>690</v>
      </c>
      <c r="W1391">
        <v>4.2</v>
      </c>
      <c r="X1391">
        <v>116420</v>
      </c>
      <c r="Z1391" s="202" t="s">
        <v>870</v>
      </c>
      <c r="AA1391" t="s">
        <v>690</v>
      </c>
      <c r="AB1391">
        <v>3.2</v>
      </c>
      <c r="AC1391">
        <v>101354</v>
      </c>
      <c r="AG1391" s="202" t="s">
        <v>783</v>
      </c>
      <c r="AH1391" t="s">
        <v>690</v>
      </c>
      <c r="AI1391">
        <v>4.2</v>
      </c>
      <c r="AJ1391">
        <v>116420</v>
      </c>
    </row>
    <row r="1392" spans="1:36" hidden="1">
      <c r="A1392" s="202" t="s">
        <v>4736</v>
      </c>
      <c r="B1392" t="s">
        <v>4737</v>
      </c>
      <c r="C1392">
        <v>48113</v>
      </c>
      <c r="D1392" t="s">
        <v>4541</v>
      </c>
      <c r="E1392">
        <v>3</v>
      </c>
      <c r="G1392">
        <v>52390</v>
      </c>
      <c r="H1392">
        <v>71012</v>
      </c>
      <c r="I1392">
        <v>98967</v>
      </c>
      <c r="J1392" t="s">
        <v>1986</v>
      </c>
      <c r="K1392">
        <v>8.6</v>
      </c>
      <c r="L1392" t="s">
        <v>1983</v>
      </c>
      <c r="O1392">
        <v>4.8</v>
      </c>
      <c r="P1392">
        <v>128065</v>
      </c>
      <c r="U1392" t="s">
        <v>949</v>
      </c>
      <c r="V1392" t="s">
        <v>690</v>
      </c>
      <c r="W1392">
        <v>18.2</v>
      </c>
      <c r="X1392">
        <v>86950</v>
      </c>
      <c r="Z1392" s="202" t="s">
        <v>783</v>
      </c>
      <c r="AA1392" t="s">
        <v>690</v>
      </c>
      <c r="AB1392">
        <v>4.2</v>
      </c>
      <c r="AC1392">
        <v>116420</v>
      </c>
      <c r="AG1392" s="202" t="s">
        <v>949</v>
      </c>
      <c r="AH1392" t="s">
        <v>690</v>
      </c>
      <c r="AI1392">
        <v>18.2</v>
      </c>
      <c r="AJ1392">
        <v>86950</v>
      </c>
    </row>
    <row r="1393" spans="1:36" hidden="1">
      <c r="A1393" s="202" t="s">
        <v>4738</v>
      </c>
      <c r="B1393" t="s">
        <v>4739</v>
      </c>
      <c r="C1393">
        <v>48113</v>
      </c>
      <c r="D1393" t="s">
        <v>4541</v>
      </c>
      <c r="E1393">
        <v>3</v>
      </c>
      <c r="G1393">
        <v>52390</v>
      </c>
      <c r="H1393">
        <v>71012</v>
      </c>
      <c r="I1393">
        <v>98967</v>
      </c>
      <c r="J1393" t="s">
        <v>1986</v>
      </c>
      <c r="K1393">
        <v>8.6</v>
      </c>
      <c r="L1393" t="s">
        <v>1983</v>
      </c>
      <c r="O1393">
        <v>2.2999999999999998</v>
      </c>
      <c r="P1393">
        <v>142857</v>
      </c>
      <c r="U1393" t="s">
        <v>1323</v>
      </c>
      <c r="V1393" t="s">
        <v>690</v>
      </c>
      <c r="W1393">
        <v>4.5</v>
      </c>
      <c r="X1393">
        <v>77402</v>
      </c>
      <c r="Z1393" s="202" t="s">
        <v>949</v>
      </c>
      <c r="AA1393" t="s">
        <v>690</v>
      </c>
      <c r="AB1393">
        <v>18.2</v>
      </c>
      <c r="AC1393">
        <v>86950</v>
      </c>
      <c r="AG1393" s="202" t="s">
        <v>1323</v>
      </c>
      <c r="AH1393" t="s">
        <v>690</v>
      </c>
      <c r="AI1393">
        <v>4.5</v>
      </c>
      <c r="AJ1393">
        <v>77402</v>
      </c>
    </row>
    <row r="1394" spans="1:36" hidden="1">
      <c r="A1394" s="202" t="s">
        <v>4740</v>
      </c>
      <c r="B1394" t="s">
        <v>4741</v>
      </c>
      <c r="C1394">
        <v>48113</v>
      </c>
      <c r="D1394" t="s">
        <v>4541</v>
      </c>
      <c r="E1394">
        <v>3</v>
      </c>
      <c r="G1394">
        <v>52390</v>
      </c>
      <c r="H1394">
        <v>71012</v>
      </c>
      <c r="I1394">
        <v>98967</v>
      </c>
      <c r="J1394" t="s">
        <v>1986</v>
      </c>
      <c r="K1394">
        <v>8.6</v>
      </c>
      <c r="L1394" t="s">
        <v>1983</v>
      </c>
      <c r="O1394">
        <v>0.4</v>
      </c>
      <c r="P1394">
        <v>250001</v>
      </c>
      <c r="U1394" t="s">
        <v>1016</v>
      </c>
      <c r="V1394" t="s">
        <v>690</v>
      </c>
      <c r="W1394">
        <v>21.6</v>
      </c>
      <c r="X1394">
        <v>80625</v>
      </c>
      <c r="Z1394" s="202" t="s">
        <v>1323</v>
      </c>
      <c r="AA1394" t="s">
        <v>690</v>
      </c>
      <c r="AB1394">
        <v>4.5</v>
      </c>
      <c r="AC1394">
        <v>77402</v>
      </c>
      <c r="AG1394" s="202" t="s">
        <v>1016</v>
      </c>
      <c r="AH1394" t="s">
        <v>690</v>
      </c>
      <c r="AI1394">
        <v>21.6</v>
      </c>
      <c r="AJ1394">
        <v>80625</v>
      </c>
    </row>
    <row r="1395" spans="1:36" hidden="1">
      <c r="A1395" s="202" t="s">
        <v>4742</v>
      </c>
      <c r="B1395" t="s">
        <v>4743</v>
      </c>
      <c r="C1395">
        <v>48113</v>
      </c>
      <c r="D1395" t="s">
        <v>4541</v>
      </c>
      <c r="E1395">
        <v>3</v>
      </c>
      <c r="G1395">
        <v>52390</v>
      </c>
      <c r="H1395">
        <v>71012</v>
      </c>
      <c r="I1395">
        <v>98967</v>
      </c>
      <c r="J1395" t="s">
        <v>1986</v>
      </c>
      <c r="K1395">
        <v>8.6</v>
      </c>
      <c r="L1395" t="s">
        <v>1983</v>
      </c>
      <c r="O1395">
        <v>2.2999999999999998</v>
      </c>
      <c r="P1395">
        <v>161875</v>
      </c>
      <c r="U1395" t="s">
        <v>864</v>
      </c>
      <c r="V1395" t="s">
        <v>690</v>
      </c>
      <c r="W1395">
        <v>8.6999999999999993</v>
      </c>
      <c r="X1395">
        <v>108258</v>
      </c>
      <c r="Z1395" s="202" t="s">
        <v>1016</v>
      </c>
      <c r="AA1395" t="s">
        <v>690</v>
      </c>
      <c r="AB1395">
        <v>21.6</v>
      </c>
      <c r="AC1395">
        <v>80625</v>
      </c>
      <c r="AG1395" s="202" t="s">
        <v>864</v>
      </c>
      <c r="AH1395" t="s">
        <v>690</v>
      </c>
      <c r="AI1395">
        <v>8.6999999999999993</v>
      </c>
      <c r="AJ1395">
        <v>108258</v>
      </c>
    </row>
    <row r="1396" spans="1:36" hidden="1">
      <c r="A1396" s="202" t="s">
        <v>4744</v>
      </c>
      <c r="B1396" t="s">
        <v>4745</v>
      </c>
      <c r="C1396">
        <v>48113</v>
      </c>
      <c r="D1396" t="s">
        <v>4541</v>
      </c>
      <c r="E1396">
        <v>3</v>
      </c>
      <c r="G1396">
        <v>52390</v>
      </c>
      <c r="H1396">
        <v>71012</v>
      </c>
      <c r="I1396">
        <v>98967</v>
      </c>
      <c r="J1396" t="s">
        <v>2000</v>
      </c>
      <c r="K1396">
        <v>8.6</v>
      </c>
      <c r="L1396" t="s">
        <v>1983</v>
      </c>
      <c r="O1396">
        <v>11.1</v>
      </c>
      <c r="P1396">
        <v>62167</v>
      </c>
      <c r="U1396" t="s">
        <v>1104</v>
      </c>
      <c r="V1396" t="s">
        <v>690</v>
      </c>
      <c r="W1396">
        <v>11.7</v>
      </c>
      <c r="X1396">
        <v>72522</v>
      </c>
      <c r="Z1396" s="202" t="s">
        <v>864</v>
      </c>
      <c r="AA1396" t="s">
        <v>690</v>
      </c>
      <c r="AB1396">
        <v>8.6999999999999993</v>
      </c>
      <c r="AC1396">
        <v>108258</v>
      </c>
      <c r="AG1396" s="202" t="s">
        <v>1104</v>
      </c>
      <c r="AH1396" t="s">
        <v>690</v>
      </c>
      <c r="AI1396">
        <v>11.7</v>
      </c>
      <c r="AJ1396">
        <v>72522</v>
      </c>
    </row>
    <row r="1397" spans="1:36" hidden="1">
      <c r="A1397" s="202" t="s">
        <v>4746</v>
      </c>
      <c r="B1397" t="s">
        <v>4747</v>
      </c>
      <c r="C1397">
        <v>48113</v>
      </c>
      <c r="D1397" t="s">
        <v>4541</v>
      </c>
      <c r="E1397">
        <v>3</v>
      </c>
      <c r="G1397">
        <v>52390</v>
      </c>
      <c r="H1397">
        <v>71012</v>
      </c>
      <c r="I1397">
        <v>98967</v>
      </c>
      <c r="J1397" t="s">
        <v>1982</v>
      </c>
      <c r="K1397">
        <v>8.6</v>
      </c>
      <c r="L1397" t="s">
        <v>1983</v>
      </c>
      <c r="O1397">
        <v>10.3</v>
      </c>
      <c r="P1397">
        <v>94453</v>
      </c>
      <c r="U1397" t="s">
        <v>1171</v>
      </c>
      <c r="V1397" t="s">
        <v>690</v>
      </c>
      <c r="W1397">
        <v>20.7</v>
      </c>
      <c r="X1397">
        <v>63171</v>
      </c>
      <c r="Z1397" s="202" t="s">
        <v>1104</v>
      </c>
      <c r="AA1397" t="s">
        <v>690</v>
      </c>
      <c r="AB1397">
        <v>11.7</v>
      </c>
      <c r="AC1397">
        <v>72522</v>
      </c>
      <c r="AG1397" s="202" t="s">
        <v>1171</v>
      </c>
      <c r="AH1397" t="s">
        <v>690</v>
      </c>
      <c r="AI1397">
        <v>20.7</v>
      </c>
      <c r="AJ1397">
        <v>63171</v>
      </c>
    </row>
    <row r="1398" spans="1:36" hidden="1">
      <c r="A1398" s="202" t="s">
        <v>4748</v>
      </c>
      <c r="B1398" t="s">
        <v>4749</v>
      </c>
      <c r="C1398">
        <v>48113</v>
      </c>
      <c r="D1398" t="s">
        <v>4541</v>
      </c>
      <c r="E1398">
        <v>3</v>
      </c>
      <c r="G1398">
        <v>52390</v>
      </c>
      <c r="H1398">
        <v>71012</v>
      </c>
      <c r="I1398">
        <v>98967</v>
      </c>
      <c r="J1398" t="s">
        <v>1982</v>
      </c>
      <c r="K1398">
        <v>8.6</v>
      </c>
      <c r="L1398" t="s">
        <v>1983</v>
      </c>
      <c r="O1398">
        <v>2.5</v>
      </c>
      <c r="P1398">
        <v>79121</v>
      </c>
      <c r="U1398" t="s">
        <v>1113</v>
      </c>
      <c r="V1398" t="s">
        <v>690</v>
      </c>
      <c r="W1398">
        <v>4.5999999999999996</v>
      </c>
      <c r="X1398">
        <v>66875</v>
      </c>
      <c r="Z1398" s="202" t="s">
        <v>1171</v>
      </c>
      <c r="AA1398" t="s">
        <v>690</v>
      </c>
      <c r="AB1398">
        <v>20.7</v>
      </c>
      <c r="AC1398">
        <v>63171</v>
      </c>
      <c r="AG1398" s="202" t="s">
        <v>1113</v>
      </c>
      <c r="AH1398" t="s">
        <v>690</v>
      </c>
      <c r="AI1398">
        <v>4.5999999999999996</v>
      </c>
      <c r="AJ1398">
        <v>66875</v>
      </c>
    </row>
    <row r="1399" spans="1:36" hidden="1">
      <c r="A1399" s="202" t="s">
        <v>4750</v>
      </c>
      <c r="B1399" t="s">
        <v>4751</v>
      </c>
      <c r="C1399">
        <v>48113</v>
      </c>
      <c r="D1399" t="s">
        <v>4541</v>
      </c>
      <c r="E1399">
        <v>3</v>
      </c>
      <c r="G1399">
        <v>52390</v>
      </c>
      <c r="H1399">
        <v>71012</v>
      </c>
      <c r="I1399">
        <v>98967</v>
      </c>
      <c r="J1399" t="s">
        <v>2000</v>
      </c>
      <c r="K1399">
        <v>8.6</v>
      </c>
      <c r="L1399" t="s">
        <v>1983</v>
      </c>
      <c r="O1399">
        <v>15.6</v>
      </c>
      <c r="P1399">
        <v>52500</v>
      </c>
      <c r="U1399" t="s">
        <v>1021</v>
      </c>
      <c r="V1399" t="s">
        <v>690</v>
      </c>
      <c r="W1399">
        <v>6.1</v>
      </c>
      <c r="X1399">
        <v>80000</v>
      </c>
      <c r="Z1399" s="202" t="s">
        <v>1113</v>
      </c>
      <c r="AA1399" t="s">
        <v>690</v>
      </c>
      <c r="AB1399">
        <v>4.5999999999999996</v>
      </c>
      <c r="AC1399">
        <v>66875</v>
      </c>
      <c r="AG1399" s="202" t="s">
        <v>1021</v>
      </c>
      <c r="AH1399" t="s">
        <v>690</v>
      </c>
      <c r="AI1399">
        <v>6.1</v>
      </c>
      <c r="AJ1399">
        <v>80000</v>
      </c>
    </row>
    <row r="1400" spans="1:36" hidden="1">
      <c r="A1400" s="202" t="s">
        <v>4752</v>
      </c>
      <c r="B1400" t="s">
        <v>4753</v>
      </c>
      <c r="C1400">
        <v>48113</v>
      </c>
      <c r="D1400" t="s">
        <v>4541</v>
      </c>
      <c r="E1400">
        <v>3</v>
      </c>
      <c r="G1400">
        <v>52390</v>
      </c>
      <c r="H1400">
        <v>71012</v>
      </c>
      <c r="I1400">
        <v>98967</v>
      </c>
      <c r="J1400" t="s">
        <v>2000</v>
      </c>
      <c r="K1400">
        <v>8.6</v>
      </c>
      <c r="L1400" t="s">
        <v>1983</v>
      </c>
      <c r="O1400">
        <v>10.199999999999999</v>
      </c>
      <c r="P1400">
        <v>70462</v>
      </c>
      <c r="U1400" t="s">
        <v>892</v>
      </c>
      <c r="V1400" t="s">
        <v>690</v>
      </c>
      <c r="W1400">
        <v>5.0999999999999996</v>
      </c>
      <c r="X1400">
        <v>102216</v>
      </c>
      <c r="Z1400" s="202" t="s">
        <v>1021</v>
      </c>
      <c r="AA1400" t="s">
        <v>690</v>
      </c>
      <c r="AB1400">
        <v>6.1</v>
      </c>
      <c r="AC1400">
        <v>80000</v>
      </c>
      <c r="AG1400" s="202" t="s">
        <v>892</v>
      </c>
      <c r="AH1400" t="s">
        <v>690</v>
      </c>
      <c r="AI1400">
        <v>5.0999999999999996</v>
      </c>
      <c r="AJ1400">
        <v>102216</v>
      </c>
    </row>
    <row r="1401" spans="1:36" hidden="1">
      <c r="A1401" s="202" t="s">
        <v>4754</v>
      </c>
      <c r="B1401" t="s">
        <v>4755</v>
      </c>
      <c r="C1401">
        <v>48113</v>
      </c>
      <c r="D1401" t="s">
        <v>4541</v>
      </c>
      <c r="E1401">
        <v>3</v>
      </c>
      <c r="G1401">
        <v>52390</v>
      </c>
      <c r="H1401">
        <v>71012</v>
      </c>
      <c r="I1401">
        <v>98967</v>
      </c>
      <c r="J1401" t="s">
        <v>2000</v>
      </c>
      <c r="K1401">
        <v>8.6</v>
      </c>
      <c r="L1401" t="s">
        <v>1983</v>
      </c>
      <c r="O1401">
        <v>15.5</v>
      </c>
      <c r="P1401">
        <v>59672</v>
      </c>
      <c r="U1401" t="s">
        <v>906</v>
      </c>
      <c r="V1401" t="s">
        <v>690</v>
      </c>
      <c r="W1401">
        <v>4.4000000000000004</v>
      </c>
      <c r="X1401">
        <v>89464</v>
      </c>
      <c r="Z1401" s="202" t="s">
        <v>892</v>
      </c>
      <c r="AA1401" t="s">
        <v>690</v>
      </c>
      <c r="AB1401">
        <v>5.0999999999999996</v>
      </c>
      <c r="AC1401">
        <v>102216</v>
      </c>
      <c r="AG1401" s="202" t="s">
        <v>906</v>
      </c>
      <c r="AH1401" t="s">
        <v>690</v>
      </c>
      <c r="AI1401">
        <v>4.4000000000000004</v>
      </c>
      <c r="AJ1401">
        <v>89464</v>
      </c>
    </row>
    <row r="1402" spans="1:36" hidden="1">
      <c r="A1402" s="202" t="s">
        <v>4756</v>
      </c>
      <c r="B1402" t="s">
        <v>4757</v>
      </c>
      <c r="C1402">
        <v>48113</v>
      </c>
      <c r="D1402" t="s">
        <v>4541</v>
      </c>
      <c r="E1402">
        <v>3</v>
      </c>
      <c r="G1402">
        <v>52390</v>
      </c>
      <c r="H1402">
        <v>71012</v>
      </c>
      <c r="I1402">
        <v>98967</v>
      </c>
      <c r="J1402" t="s">
        <v>1986</v>
      </c>
      <c r="K1402">
        <v>8.6</v>
      </c>
      <c r="L1402" t="s">
        <v>1983</v>
      </c>
      <c r="O1402">
        <v>3.1</v>
      </c>
      <c r="P1402">
        <v>184093</v>
      </c>
      <c r="U1402" t="s">
        <v>1290</v>
      </c>
      <c r="V1402" t="s">
        <v>690</v>
      </c>
      <c r="W1402">
        <v>9.4</v>
      </c>
      <c r="X1402">
        <v>58417</v>
      </c>
      <c r="Z1402" s="202" t="s">
        <v>906</v>
      </c>
      <c r="AA1402" t="s">
        <v>690</v>
      </c>
      <c r="AB1402">
        <v>4.4000000000000004</v>
      </c>
      <c r="AC1402">
        <v>89464</v>
      </c>
      <c r="AG1402" s="202" t="s">
        <v>1290</v>
      </c>
      <c r="AH1402" t="s">
        <v>690</v>
      </c>
      <c r="AI1402">
        <v>9.4</v>
      </c>
      <c r="AJ1402">
        <v>58417</v>
      </c>
    </row>
    <row r="1403" spans="1:36" hidden="1">
      <c r="A1403" s="202" t="s">
        <v>4758</v>
      </c>
      <c r="B1403" t="s">
        <v>4759</v>
      </c>
      <c r="C1403">
        <v>48113</v>
      </c>
      <c r="D1403" t="s">
        <v>4541</v>
      </c>
      <c r="E1403">
        <v>3</v>
      </c>
      <c r="G1403">
        <v>52390</v>
      </c>
      <c r="H1403">
        <v>71012</v>
      </c>
      <c r="I1403">
        <v>98967</v>
      </c>
      <c r="J1403" t="s">
        <v>1993</v>
      </c>
      <c r="K1403">
        <v>8.6</v>
      </c>
      <c r="L1403" t="s">
        <v>1990</v>
      </c>
      <c r="O1403">
        <v>29.2</v>
      </c>
      <c r="P1403">
        <v>37852</v>
      </c>
      <c r="U1403" t="s">
        <v>1517</v>
      </c>
      <c r="V1403" t="s">
        <v>690</v>
      </c>
      <c r="W1403">
        <v>15.3</v>
      </c>
      <c r="X1403">
        <v>50000</v>
      </c>
      <c r="Z1403" s="202" t="s">
        <v>1290</v>
      </c>
      <c r="AA1403" t="s">
        <v>690</v>
      </c>
      <c r="AB1403">
        <v>9.4</v>
      </c>
      <c r="AC1403">
        <v>58417</v>
      </c>
      <c r="AG1403" s="202" t="s">
        <v>1517</v>
      </c>
      <c r="AH1403" t="s">
        <v>690</v>
      </c>
      <c r="AI1403">
        <v>15.3</v>
      </c>
      <c r="AJ1403">
        <v>50000</v>
      </c>
    </row>
    <row r="1404" spans="1:36" hidden="1">
      <c r="A1404" s="202" t="s">
        <v>4760</v>
      </c>
      <c r="B1404" t="s">
        <v>4761</v>
      </c>
      <c r="C1404">
        <v>48113</v>
      </c>
      <c r="D1404" t="s">
        <v>4541</v>
      </c>
      <c r="E1404">
        <v>3</v>
      </c>
      <c r="G1404">
        <v>52390</v>
      </c>
      <c r="H1404">
        <v>71012</v>
      </c>
      <c r="I1404">
        <v>98967</v>
      </c>
      <c r="J1404" t="s">
        <v>1993</v>
      </c>
      <c r="K1404">
        <v>8.6</v>
      </c>
      <c r="L1404" t="s">
        <v>1990</v>
      </c>
      <c r="O1404">
        <v>25.9</v>
      </c>
      <c r="P1404">
        <v>35297</v>
      </c>
      <c r="U1404" t="s">
        <v>765</v>
      </c>
      <c r="V1404" t="s">
        <v>690</v>
      </c>
      <c r="W1404">
        <v>0.7</v>
      </c>
      <c r="X1404">
        <v>139274</v>
      </c>
      <c r="Z1404" s="202" t="s">
        <v>1517</v>
      </c>
      <c r="AA1404" t="s">
        <v>690</v>
      </c>
      <c r="AB1404">
        <v>15.3</v>
      </c>
      <c r="AC1404">
        <v>50000</v>
      </c>
      <c r="AG1404" s="202" t="s">
        <v>765</v>
      </c>
      <c r="AH1404" t="s">
        <v>690</v>
      </c>
      <c r="AI1404">
        <v>0.7</v>
      </c>
      <c r="AJ1404">
        <v>139274</v>
      </c>
    </row>
    <row r="1405" spans="1:36" hidden="1">
      <c r="A1405" s="202" t="s">
        <v>4762</v>
      </c>
      <c r="B1405" t="s">
        <v>4763</v>
      </c>
      <c r="C1405">
        <v>48113</v>
      </c>
      <c r="D1405" t="s">
        <v>4541</v>
      </c>
      <c r="E1405">
        <v>3</v>
      </c>
      <c r="G1405">
        <v>52390</v>
      </c>
      <c r="H1405">
        <v>71012</v>
      </c>
      <c r="I1405">
        <v>98967</v>
      </c>
      <c r="J1405" t="s">
        <v>1993</v>
      </c>
      <c r="K1405">
        <v>8.6</v>
      </c>
      <c r="L1405" t="s">
        <v>1983</v>
      </c>
      <c r="O1405">
        <v>17.7</v>
      </c>
      <c r="P1405">
        <v>37006</v>
      </c>
      <c r="U1405" t="s">
        <v>1159</v>
      </c>
      <c r="V1405" t="s">
        <v>690</v>
      </c>
      <c r="W1405">
        <v>32.6</v>
      </c>
      <c r="X1405">
        <v>78333</v>
      </c>
      <c r="Z1405" s="202" t="s">
        <v>765</v>
      </c>
      <c r="AA1405" t="s">
        <v>690</v>
      </c>
      <c r="AB1405">
        <v>0.7</v>
      </c>
      <c r="AC1405">
        <v>139274</v>
      </c>
      <c r="AG1405" s="202" t="s">
        <v>1159</v>
      </c>
      <c r="AH1405" t="s">
        <v>690</v>
      </c>
      <c r="AI1405">
        <v>32.6</v>
      </c>
      <c r="AJ1405">
        <v>78333</v>
      </c>
    </row>
    <row r="1406" spans="1:36" hidden="1">
      <c r="A1406" s="202" t="s">
        <v>4764</v>
      </c>
      <c r="B1406" t="s">
        <v>4765</v>
      </c>
      <c r="C1406">
        <v>48113</v>
      </c>
      <c r="D1406" t="s">
        <v>4541</v>
      </c>
      <c r="E1406">
        <v>3</v>
      </c>
      <c r="G1406">
        <v>52390</v>
      </c>
      <c r="H1406">
        <v>71012</v>
      </c>
      <c r="I1406">
        <v>98967</v>
      </c>
      <c r="J1406" t="s">
        <v>1982</v>
      </c>
      <c r="K1406">
        <v>8.6</v>
      </c>
      <c r="L1406" t="s">
        <v>1983</v>
      </c>
      <c r="O1406">
        <v>8.6</v>
      </c>
      <c r="P1406">
        <v>72609</v>
      </c>
      <c r="U1406" t="s">
        <v>1303</v>
      </c>
      <c r="V1406" t="s">
        <v>690</v>
      </c>
      <c r="W1406">
        <v>25.5</v>
      </c>
      <c r="X1406">
        <v>65529</v>
      </c>
      <c r="Z1406" s="202" t="s">
        <v>1159</v>
      </c>
      <c r="AA1406" t="s">
        <v>690</v>
      </c>
      <c r="AB1406">
        <v>32.6</v>
      </c>
      <c r="AC1406">
        <v>78333</v>
      </c>
      <c r="AG1406" s="202" t="s">
        <v>1303</v>
      </c>
      <c r="AH1406" t="s">
        <v>690</v>
      </c>
      <c r="AI1406">
        <v>25.5</v>
      </c>
      <c r="AJ1406">
        <v>65529</v>
      </c>
    </row>
    <row r="1407" spans="1:36" hidden="1">
      <c r="A1407" s="202" t="s">
        <v>4766</v>
      </c>
      <c r="B1407" t="s">
        <v>4767</v>
      </c>
      <c r="C1407">
        <v>48113</v>
      </c>
      <c r="D1407" t="s">
        <v>4541</v>
      </c>
      <c r="E1407">
        <v>3</v>
      </c>
      <c r="G1407">
        <v>52390</v>
      </c>
      <c r="H1407">
        <v>71012</v>
      </c>
      <c r="I1407">
        <v>98967</v>
      </c>
      <c r="J1407" t="s">
        <v>1993</v>
      </c>
      <c r="K1407">
        <v>8.6</v>
      </c>
      <c r="L1407" t="s">
        <v>1983</v>
      </c>
      <c r="O1407">
        <v>11.7</v>
      </c>
      <c r="P1407">
        <v>52049</v>
      </c>
      <c r="U1407" t="s">
        <v>874</v>
      </c>
      <c r="V1407" t="s">
        <v>690</v>
      </c>
      <c r="W1407">
        <v>5.4</v>
      </c>
      <c r="X1407">
        <v>118765</v>
      </c>
      <c r="Z1407" s="202" t="s">
        <v>1303</v>
      </c>
      <c r="AA1407" t="s">
        <v>690</v>
      </c>
      <c r="AB1407">
        <v>25.5</v>
      </c>
      <c r="AC1407">
        <v>65529</v>
      </c>
      <c r="AG1407" s="202" t="s">
        <v>874</v>
      </c>
      <c r="AH1407" t="s">
        <v>690</v>
      </c>
      <c r="AI1407">
        <v>5.4</v>
      </c>
      <c r="AJ1407">
        <v>118765</v>
      </c>
    </row>
    <row r="1408" spans="1:36" hidden="1">
      <c r="A1408" s="202" t="s">
        <v>4768</v>
      </c>
      <c r="B1408" t="s">
        <v>4769</v>
      </c>
      <c r="C1408">
        <v>48113</v>
      </c>
      <c r="D1408" t="s">
        <v>4541</v>
      </c>
      <c r="E1408">
        <v>3</v>
      </c>
      <c r="G1408">
        <v>52390</v>
      </c>
      <c r="H1408">
        <v>71012</v>
      </c>
      <c r="I1408">
        <v>98967</v>
      </c>
      <c r="J1408" t="s">
        <v>1986</v>
      </c>
      <c r="K1408">
        <v>8.6</v>
      </c>
      <c r="L1408" t="s">
        <v>1983</v>
      </c>
      <c r="O1408">
        <v>3</v>
      </c>
      <c r="P1408">
        <v>178108</v>
      </c>
      <c r="U1408" t="s">
        <v>767</v>
      </c>
      <c r="V1408" t="s">
        <v>690</v>
      </c>
      <c r="W1408">
        <v>2.6</v>
      </c>
      <c r="X1408">
        <v>136390</v>
      </c>
      <c r="Z1408" s="202" t="s">
        <v>874</v>
      </c>
      <c r="AA1408" t="s">
        <v>690</v>
      </c>
      <c r="AB1408">
        <v>5.4</v>
      </c>
      <c r="AC1408">
        <v>118765</v>
      </c>
      <c r="AG1408" s="202" t="s">
        <v>767</v>
      </c>
      <c r="AH1408" t="s">
        <v>690</v>
      </c>
      <c r="AI1408">
        <v>2.6</v>
      </c>
      <c r="AJ1408">
        <v>136390</v>
      </c>
    </row>
    <row r="1409" spans="1:36" hidden="1">
      <c r="A1409" s="202" t="s">
        <v>4770</v>
      </c>
      <c r="B1409" t="s">
        <v>4771</v>
      </c>
      <c r="C1409">
        <v>48113</v>
      </c>
      <c r="D1409" t="s">
        <v>4541</v>
      </c>
      <c r="E1409">
        <v>3</v>
      </c>
      <c r="G1409">
        <v>52390</v>
      </c>
      <c r="H1409">
        <v>71012</v>
      </c>
      <c r="I1409">
        <v>98967</v>
      </c>
      <c r="J1409" t="s">
        <v>1993</v>
      </c>
      <c r="K1409">
        <v>8.6</v>
      </c>
      <c r="L1409" t="s">
        <v>1983</v>
      </c>
      <c r="O1409">
        <v>8.4</v>
      </c>
      <c r="P1409">
        <v>51780</v>
      </c>
      <c r="U1409" t="s">
        <v>961</v>
      </c>
      <c r="V1409" t="s">
        <v>690</v>
      </c>
      <c r="W1409">
        <v>12.6</v>
      </c>
      <c r="X1409">
        <v>94100</v>
      </c>
      <c r="Z1409" s="202" t="s">
        <v>767</v>
      </c>
      <c r="AA1409" t="s">
        <v>690</v>
      </c>
      <c r="AB1409">
        <v>2.6</v>
      </c>
      <c r="AC1409">
        <v>136390</v>
      </c>
      <c r="AG1409" s="202" t="s">
        <v>961</v>
      </c>
      <c r="AH1409" t="s">
        <v>690</v>
      </c>
      <c r="AI1409">
        <v>12.6</v>
      </c>
      <c r="AJ1409">
        <v>94100</v>
      </c>
    </row>
    <row r="1410" spans="1:36" hidden="1">
      <c r="A1410" s="202" t="s">
        <v>4772</v>
      </c>
      <c r="B1410" t="s">
        <v>4773</v>
      </c>
      <c r="C1410">
        <v>48113</v>
      </c>
      <c r="D1410" t="s">
        <v>4541</v>
      </c>
      <c r="E1410">
        <v>3</v>
      </c>
      <c r="G1410">
        <v>52390</v>
      </c>
      <c r="H1410">
        <v>71012</v>
      </c>
      <c r="I1410">
        <v>98967</v>
      </c>
      <c r="J1410" t="s">
        <v>1993</v>
      </c>
      <c r="K1410">
        <v>8.6</v>
      </c>
      <c r="L1410" t="s">
        <v>1983</v>
      </c>
      <c r="O1410">
        <v>5.6</v>
      </c>
      <c r="P1410">
        <v>44813</v>
      </c>
      <c r="U1410" t="s">
        <v>787</v>
      </c>
      <c r="V1410" t="s">
        <v>690</v>
      </c>
      <c r="W1410">
        <v>1.9</v>
      </c>
      <c r="X1410">
        <v>124800</v>
      </c>
      <c r="Z1410" s="202" t="s">
        <v>961</v>
      </c>
      <c r="AA1410" t="s">
        <v>690</v>
      </c>
      <c r="AB1410">
        <v>12.6</v>
      </c>
      <c r="AC1410">
        <v>94100</v>
      </c>
      <c r="AG1410" s="202" t="s">
        <v>787</v>
      </c>
      <c r="AH1410" t="s">
        <v>690</v>
      </c>
      <c r="AI1410">
        <v>1.9</v>
      </c>
      <c r="AJ1410">
        <v>124800</v>
      </c>
    </row>
    <row r="1411" spans="1:36" hidden="1">
      <c r="A1411" s="202" t="s">
        <v>4774</v>
      </c>
      <c r="B1411" t="s">
        <v>4775</v>
      </c>
      <c r="C1411">
        <v>48113</v>
      </c>
      <c r="D1411" t="s">
        <v>4541</v>
      </c>
      <c r="E1411">
        <v>3</v>
      </c>
      <c r="G1411">
        <v>52390</v>
      </c>
      <c r="H1411">
        <v>71012</v>
      </c>
      <c r="I1411">
        <v>98967</v>
      </c>
      <c r="J1411" t="s">
        <v>1993</v>
      </c>
      <c r="K1411">
        <v>8.6</v>
      </c>
      <c r="L1411" t="s">
        <v>1990</v>
      </c>
      <c r="O1411">
        <v>20.100000000000001</v>
      </c>
      <c r="P1411">
        <v>39846</v>
      </c>
      <c r="U1411" t="s">
        <v>751</v>
      </c>
      <c r="V1411" t="s">
        <v>690</v>
      </c>
      <c r="W1411">
        <v>9.6999999999999993</v>
      </c>
      <c r="X1411">
        <v>116016</v>
      </c>
      <c r="Z1411" s="202" t="s">
        <v>787</v>
      </c>
      <c r="AA1411" t="s">
        <v>690</v>
      </c>
      <c r="AB1411">
        <v>1.9</v>
      </c>
      <c r="AC1411">
        <v>124800</v>
      </c>
      <c r="AG1411" s="202" t="s">
        <v>751</v>
      </c>
      <c r="AH1411" t="s">
        <v>690</v>
      </c>
      <c r="AI1411">
        <v>9.6999999999999993</v>
      </c>
      <c r="AJ1411">
        <v>116016</v>
      </c>
    </row>
    <row r="1412" spans="1:36" hidden="1">
      <c r="A1412" s="202" t="s">
        <v>4776</v>
      </c>
      <c r="B1412" t="s">
        <v>4777</v>
      </c>
      <c r="C1412">
        <v>48113</v>
      </c>
      <c r="D1412" t="s">
        <v>4541</v>
      </c>
      <c r="E1412">
        <v>3</v>
      </c>
      <c r="G1412">
        <v>52390</v>
      </c>
      <c r="H1412">
        <v>71012</v>
      </c>
      <c r="I1412">
        <v>98967</v>
      </c>
      <c r="J1412" t="s">
        <v>2000</v>
      </c>
      <c r="K1412">
        <v>8.6</v>
      </c>
      <c r="L1412" t="s">
        <v>1983</v>
      </c>
      <c r="O1412">
        <v>13.2</v>
      </c>
      <c r="P1412">
        <v>55153</v>
      </c>
      <c r="U1412" t="s">
        <v>835</v>
      </c>
      <c r="V1412" t="s">
        <v>690</v>
      </c>
      <c r="W1412">
        <v>4.0999999999999996</v>
      </c>
      <c r="X1412">
        <v>85144</v>
      </c>
      <c r="Z1412" s="202" t="s">
        <v>751</v>
      </c>
      <c r="AA1412" t="s">
        <v>690</v>
      </c>
      <c r="AB1412">
        <v>9.6999999999999993</v>
      </c>
      <c r="AC1412">
        <v>116016</v>
      </c>
      <c r="AG1412" s="202" t="s">
        <v>835</v>
      </c>
      <c r="AH1412" t="s">
        <v>690</v>
      </c>
      <c r="AI1412">
        <v>4.0999999999999996</v>
      </c>
      <c r="AJ1412">
        <v>85144</v>
      </c>
    </row>
    <row r="1413" spans="1:36" hidden="1">
      <c r="A1413" s="202" t="s">
        <v>4778</v>
      </c>
      <c r="B1413" t="s">
        <v>4779</v>
      </c>
      <c r="C1413">
        <v>48113</v>
      </c>
      <c r="D1413" t="s">
        <v>4541</v>
      </c>
      <c r="E1413">
        <v>3</v>
      </c>
      <c r="G1413">
        <v>52390</v>
      </c>
      <c r="H1413">
        <v>71012</v>
      </c>
      <c r="I1413">
        <v>98967</v>
      </c>
      <c r="J1413" t="s">
        <v>1993</v>
      </c>
      <c r="K1413">
        <v>8.6</v>
      </c>
      <c r="L1413" t="s">
        <v>1990</v>
      </c>
      <c r="O1413">
        <v>23.1</v>
      </c>
      <c r="P1413">
        <v>48700</v>
      </c>
      <c r="U1413" t="s">
        <v>791</v>
      </c>
      <c r="V1413" t="s">
        <v>690</v>
      </c>
      <c r="W1413">
        <v>5.6</v>
      </c>
      <c r="X1413">
        <v>116292</v>
      </c>
      <c r="Z1413" s="202" t="s">
        <v>835</v>
      </c>
      <c r="AA1413" t="s">
        <v>690</v>
      </c>
      <c r="AB1413">
        <v>4.0999999999999996</v>
      </c>
      <c r="AC1413">
        <v>85144</v>
      </c>
      <c r="AG1413" s="202" t="s">
        <v>791</v>
      </c>
      <c r="AH1413" t="s">
        <v>690</v>
      </c>
      <c r="AI1413">
        <v>5.6</v>
      </c>
      <c r="AJ1413">
        <v>116292</v>
      </c>
    </row>
    <row r="1414" spans="1:36" hidden="1">
      <c r="A1414" s="202" t="s">
        <v>4780</v>
      </c>
      <c r="B1414" t="s">
        <v>4781</v>
      </c>
      <c r="C1414">
        <v>48113</v>
      </c>
      <c r="D1414" t="s">
        <v>4541</v>
      </c>
      <c r="E1414">
        <v>3</v>
      </c>
      <c r="G1414">
        <v>52390</v>
      </c>
      <c r="H1414">
        <v>71012</v>
      </c>
      <c r="I1414">
        <v>98967</v>
      </c>
      <c r="J1414" t="s">
        <v>1993</v>
      </c>
      <c r="K1414">
        <v>8.6</v>
      </c>
      <c r="L1414" t="s">
        <v>1990</v>
      </c>
      <c r="O1414">
        <v>39.5</v>
      </c>
      <c r="P1414">
        <v>31173</v>
      </c>
      <c r="U1414" t="s">
        <v>946</v>
      </c>
      <c r="V1414" t="s">
        <v>690</v>
      </c>
      <c r="W1414">
        <v>15.9</v>
      </c>
      <c r="X1414">
        <v>84018</v>
      </c>
      <c r="Z1414" s="202" t="s">
        <v>791</v>
      </c>
      <c r="AA1414" t="s">
        <v>690</v>
      </c>
      <c r="AB1414">
        <v>5.6</v>
      </c>
      <c r="AC1414">
        <v>116292</v>
      </c>
      <c r="AG1414" s="202" t="s">
        <v>946</v>
      </c>
      <c r="AH1414" t="s">
        <v>690</v>
      </c>
      <c r="AI1414">
        <v>15.9</v>
      </c>
      <c r="AJ1414">
        <v>84018</v>
      </c>
    </row>
    <row r="1415" spans="1:36" hidden="1">
      <c r="A1415" s="202" t="s">
        <v>4782</v>
      </c>
      <c r="B1415" t="s">
        <v>4783</v>
      </c>
      <c r="C1415">
        <v>48113</v>
      </c>
      <c r="D1415" t="s">
        <v>4541</v>
      </c>
      <c r="E1415">
        <v>3</v>
      </c>
      <c r="G1415">
        <v>52390</v>
      </c>
      <c r="H1415">
        <v>71012</v>
      </c>
      <c r="I1415">
        <v>98967</v>
      </c>
      <c r="J1415" t="s">
        <v>1993</v>
      </c>
      <c r="K1415">
        <v>8.6</v>
      </c>
      <c r="L1415" t="s">
        <v>1990</v>
      </c>
      <c r="O1415">
        <v>24.5</v>
      </c>
      <c r="P1415">
        <v>31186</v>
      </c>
      <c r="U1415" t="s">
        <v>1036</v>
      </c>
      <c r="V1415" t="s">
        <v>690</v>
      </c>
      <c r="W1415">
        <v>14</v>
      </c>
      <c r="X1415">
        <v>76696</v>
      </c>
      <c r="Z1415" s="202" t="s">
        <v>946</v>
      </c>
      <c r="AA1415" t="s">
        <v>690</v>
      </c>
      <c r="AB1415">
        <v>15.9</v>
      </c>
      <c r="AC1415">
        <v>84018</v>
      </c>
      <c r="AG1415" s="202" t="s">
        <v>1036</v>
      </c>
      <c r="AH1415" t="s">
        <v>690</v>
      </c>
      <c r="AI1415">
        <v>14</v>
      </c>
      <c r="AJ1415">
        <v>76696</v>
      </c>
    </row>
    <row r="1416" spans="1:36" hidden="1">
      <c r="A1416" s="202" t="s">
        <v>4784</v>
      </c>
      <c r="B1416" t="s">
        <v>4785</v>
      </c>
      <c r="C1416">
        <v>48113</v>
      </c>
      <c r="D1416" t="s">
        <v>4541</v>
      </c>
      <c r="E1416">
        <v>3</v>
      </c>
      <c r="G1416">
        <v>52390</v>
      </c>
      <c r="H1416">
        <v>71012</v>
      </c>
      <c r="I1416">
        <v>98967</v>
      </c>
      <c r="J1416" t="s">
        <v>1993</v>
      </c>
      <c r="K1416">
        <v>8.6</v>
      </c>
      <c r="L1416" t="s">
        <v>1990</v>
      </c>
      <c r="O1416">
        <v>45.7</v>
      </c>
      <c r="P1416">
        <v>27436</v>
      </c>
      <c r="U1416" t="s">
        <v>897</v>
      </c>
      <c r="V1416" t="s">
        <v>690</v>
      </c>
      <c r="W1416">
        <v>17.399999999999999</v>
      </c>
      <c r="X1416">
        <v>83891</v>
      </c>
      <c r="Z1416" s="202" t="s">
        <v>1036</v>
      </c>
      <c r="AA1416" t="s">
        <v>690</v>
      </c>
      <c r="AB1416">
        <v>14</v>
      </c>
      <c r="AC1416">
        <v>76696</v>
      </c>
      <c r="AG1416" s="202" t="s">
        <v>897</v>
      </c>
      <c r="AH1416" t="s">
        <v>690</v>
      </c>
      <c r="AI1416">
        <v>17.399999999999999</v>
      </c>
      <c r="AJ1416">
        <v>83891</v>
      </c>
    </row>
    <row r="1417" spans="1:36" hidden="1">
      <c r="A1417" s="202" t="s">
        <v>4786</v>
      </c>
      <c r="B1417" t="s">
        <v>4787</v>
      </c>
      <c r="C1417">
        <v>48113</v>
      </c>
      <c r="D1417" t="s">
        <v>4541</v>
      </c>
      <c r="E1417">
        <v>3</v>
      </c>
      <c r="G1417">
        <v>52390</v>
      </c>
      <c r="H1417">
        <v>71012</v>
      </c>
      <c r="I1417">
        <v>98967</v>
      </c>
      <c r="J1417" t="s">
        <v>1993</v>
      </c>
      <c r="K1417">
        <v>8.6</v>
      </c>
      <c r="L1417" t="s">
        <v>1990</v>
      </c>
      <c r="O1417">
        <v>44.9</v>
      </c>
      <c r="P1417">
        <v>36381</v>
      </c>
      <c r="U1417" t="s">
        <v>1213</v>
      </c>
      <c r="V1417" t="s">
        <v>690</v>
      </c>
      <c r="W1417">
        <v>17.399999999999999</v>
      </c>
      <c r="X1417">
        <v>57450</v>
      </c>
      <c r="Z1417" s="202" t="s">
        <v>897</v>
      </c>
      <c r="AA1417" t="s">
        <v>690</v>
      </c>
      <c r="AB1417">
        <v>17.399999999999999</v>
      </c>
      <c r="AC1417">
        <v>83891</v>
      </c>
      <c r="AG1417" s="202" t="s">
        <v>1213</v>
      </c>
      <c r="AH1417" t="s">
        <v>690</v>
      </c>
      <c r="AI1417">
        <v>17.399999999999999</v>
      </c>
      <c r="AJ1417">
        <v>57450</v>
      </c>
    </row>
    <row r="1418" spans="1:36" hidden="1">
      <c r="A1418" s="202" t="s">
        <v>4788</v>
      </c>
      <c r="B1418" t="s">
        <v>4789</v>
      </c>
      <c r="C1418">
        <v>48113</v>
      </c>
      <c r="D1418" t="s">
        <v>4541</v>
      </c>
      <c r="E1418">
        <v>3</v>
      </c>
      <c r="G1418">
        <v>52390</v>
      </c>
      <c r="H1418">
        <v>71012</v>
      </c>
      <c r="I1418">
        <v>98967</v>
      </c>
      <c r="J1418" t="s">
        <v>1993</v>
      </c>
      <c r="K1418">
        <v>8.6</v>
      </c>
      <c r="L1418" t="s">
        <v>1990</v>
      </c>
      <c r="O1418">
        <v>22.4</v>
      </c>
      <c r="P1418">
        <v>33727</v>
      </c>
      <c r="U1418" t="s">
        <v>1501</v>
      </c>
      <c r="V1418" t="s">
        <v>690</v>
      </c>
      <c r="W1418">
        <v>4.2</v>
      </c>
      <c r="X1418">
        <v>44375</v>
      </c>
      <c r="Z1418" s="202" t="s">
        <v>1213</v>
      </c>
      <c r="AA1418" t="s">
        <v>690</v>
      </c>
      <c r="AB1418">
        <v>17.399999999999999</v>
      </c>
      <c r="AC1418">
        <v>57450</v>
      </c>
      <c r="AG1418" s="202" t="s">
        <v>1501</v>
      </c>
      <c r="AH1418" t="s">
        <v>690</v>
      </c>
      <c r="AI1418">
        <v>4.2</v>
      </c>
      <c r="AJ1418">
        <v>44375</v>
      </c>
    </row>
    <row r="1419" spans="1:36" hidden="1">
      <c r="A1419" s="202" t="s">
        <v>4790</v>
      </c>
      <c r="B1419" t="s">
        <v>4791</v>
      </c>
      <c r="C1419">
        <v>48113</v>
      </c>
      <c r="D1419" t="s">
        <v>4541</v>
      </c>
      <c r="E1419">
        <v>3</v>
      </c>
      <c r="G1419">
        <v>52390</v>
      </c>
      <c r="H1419">
        <v>71012</v>
      </c>
      <c r="I1419">
        <v>98967</v>
      </c>
      <c r="J1419" t="s">
        <v>1993</v>
      </c>
      <c r="K1419">
        <v>8.6</v>
      </c>
      <c r="L1419" t="s">
        <v>1983</v>
      </c>
      <c r="O1419">
        <v>12.2</v>
      </c>
      <c r="P1419">
        <v>44000</v>
      </c>
      <c r="U1419" t="s">
        <v>1287</v>
      </c>
      <c r="V1419" t="s">
        <v>690</v>
      </c>
      <c r="W1419">
        <v>17.899999999999999</v>
      </c>
      <c r="X1419">
        <v>57300</v>
      </c>
      <c r="Z1419" s="202" t="s">
        <v>1501</v>
      </c>
      <c r="AA1419" t="s">
        <v>690</v>
      </c>
      <c r="AB1419">
        <v>4.2</v>
      </c>
      <c r="AC1419">
        <v>44375</v>
      </c>
      <c r="AG1419" s="202" t="s">
        <v>1287</v>
      </c>
      <c r="AH1419" t="s">
        <v>690</v>
      </c>
      <c r="AI1419">
        <v>17.899999999999999</v>
      </c>
      <c r="AJ1419">
        <v>57300</v>
      </c>
    </row>
    <row r="1420" spans="1:36" hidden="1">
      <c r="A1420" s="202" t="s">
        <v>4792</v>
      </c>
      <c r="B1420" t="s">
        <v>4793</v>
      </c>
      <c r="C1420">
        <v>48113</v>
      </c>
      <c r="D1420" t="s">
        <v>4541</v>
      </c>
      <c r="E1420">
        <v>3</v>
      </c>
      <c r="G1420">
        <v>52390</v>
      </c>
      <c r="H1420">
        <v>71012</v>
      </c>
      <c r="I1420">
        <v>98967</v>
      </c>
      <c r="J1420" t="s">
        <v>1982</v>
      </c>
      <c r="K1420">
        <v>8.6</v>
      </c>
      <c r="L1420" t="s">
        <v>1983</v>
      </c>
      <c r="O1420">
        <v>5.0999999999999996</v>
      </c>
      <c r="P1420">
        <v>79176</v>
      </c>
      <c r="U1420" t="s">
        <v>1010</v>
      </c>
      <c r="V1420" t="s">
        <v>690</v>
      </c>
      <c r="W1420">
        <v>8.1999999999999993</v>
      </c>
      <c r="X1420">
        <v>63295</v>
      </c>
      <c r="Z1420" s="202" t="s">
        <v>1287</v>
      </c>
      <c r="AA1420" t="s">
        <v>690</v>
      </c>
      <c r="AB1420">
        <v>17.899999999999999</v>
      </c>
      <c r="AC1420">
        <v>57300</v>
      </c>
      <c r="AG1420" s="202" t="s">
        <v>1010</v>
      </c>
      <c r="AH1420" t="s">
        <v>690</v>
      </c>
      <c r="AI1420">
        <v>8.1999999999999993</v>
      </c>
      <c r="AJ1420">
        <v>63295</v>
      </c>
    </row>
    <row r="1421" spans="1:36" hidden="1">
      <c r="A1421" s="202" t="s">
        <v>4794</v>
      </c>
      <c r="B1421" t="s">
        <v>4795</v>
      </c>
      <c r="C1421">
        <v>48113</v>
      </c>
      <c r="D1421" t="s">
        <v>4541</v>
      </c>
      <c r="E1421">
        <v>3</v>
      </c>
      <c r="G1421">
        <v>52390</v>
      </c>
      <c r="H1421">
        <v>71012</v>
      </c>
      <c r="I1421">
        <v>98967</v>
      </c>
      <c r="J1421" t="s">
        <v>1986</v>
      </c>
      <c r="K1421">
        <v>8.6</v>
      </c>
      <c r="L1421" t="s">
        <v>1983</v>
      </c>
      <c r="O1421">
        <v>8</v>
      </c>
      <c r="P1421">
        <v>100590</v>
      </c>
      <c r="U1421" t="s">
        <v>911</v>
      </c>
      <c r="V1421" t="s">
        <v>690</v>
      </c>
      <c r="W1421">
        <v>11.6</v>
      </c>
      <c r="X1421">
        <v>130449</v>
      </c>
      <c r="Z1421" s="202" t="s">
        <v>1010</v>
      </c>
      <c r="AA1421" t="s">
        <v>690</v>
      </c>
      <c r="AB1421">
        <v>8.1999999999999993</v>
      </c>
      <c r="AC1421">
        <v>63295</v>
      </c>
      <c r="AG1421" s="202" t="s">
        <v>911</v>
      </c>
      <c r="AH1421" t="s">
        <v>690</v>
      </c>
      <c r="AI1421">
        <v>11.6</v>
      </c>
      <c r="AJ1421">
        <v>130449</v>
      </c>
    </row>
    <row r="1422" spans="1:36" hidden="1">
      <c r="A1422" s="202" t="s">
        <v>4796</v>
      </c>
      <c r="B1422" t="s">
        <v>4797</v>
      </c>
      <c r="C1422">
        <v>48113</v>
      </c>
      <c r="D1422" t="s">
        <v>4541</v>
      </c>
      <c r="E1422">
        <v>3</v>
      </c>
      <c r="G1422">
        <v>52390</v>
      </c>
      <c r="H1422">
        <v>71012</v>
      </c>
      <c r="I1422">
        <v>98967</v>
      </c>
      <c r="J1422" t="s">
        <v>1986</v>
      </c>
      <c r="K1422">
        <v>8.6</v>
      </c>
      <c r="L1422" t="s">
        <v>1983</v>
      </c>
      <c r="O1422">
        <v>5</v>
      </c>
      <c r="P1422">
        <v>188456</v>
      </c>
      <c r="U1422" t="s">
        <v>945</v>
      </c>
      <c r="V1422" t="s">
        <v>690</v>
      </c>
      <c r="W1422">
        <v>5.4</v>
      </c>
      <c r="X1422">
        <v>89099</v>
      </c>
      <c r="Z1422" s="202" t="s">
        <v>911</v>
      </c>
      <c r="AA1422" t="s">
        <v>690</v>
      </c>
      <c r="AB1422">
        <v>11.6</v>
      </c>
      <c r="AC1422">
        <v>130449</v>
      </c>
      <c r="AG1422" s="202" t="s">
        <v>945</v>
      </c>
      <c r="AH1422" t="s">
        <v>690</v>
      </c>
      <c r="AI1422">
        <v>5.4</v>
      </c>
      <c r="AJ1422">
        <v>89099</v>
      </c>
    </row>
    <row r="1423" spans="1:36" hidden="1">
      <c r="A1423" s="202" t="s">
        <v>4798</v>
      </c>
      <c r="B1423" t="s">
        <v>4799</v>
      </c>
      <c r="C1423">
        <v>48113</v>
      </c>
      <c r="D1423" t="s">
        <v>4541</v>
      </c>
      <c r="E1423">
        <v>3</v>
      </c>
      <c r="G1423">
        <v>52390</v>
      </c>
      <c r="H1423">
        <v>71012</v>
      </c>
      <c r="I1423">
        <v>98967</v>
      </c>
      <c r="J1423" t="s">
        <v>2000</v>
      </c>
      <c r="K1423">
        <v>8.6</v>
      </c>
      <c r="L1423" t="s">
        <v>1990</v>
      </c>
      <c r="O1423">
        <v>20.399999999999999</v>
      </c>
      <c r="P1423">
        <v>61121</v>
      </c>
      <c r="U1423" t="s">
        <v>857</v>
      </c>
      <c r="V1423" t="s">
        <v>690</v>
      </c>
      <c r="W1423">
        <v>0</v>
      </c>
      <c r="X1423">
        <v>131073</v>
      </c>
      <c r="Z1423" s="202" t="s">
        <v>945</v>
      </c>
      <c r="AA1423" t="s">
        <v>690</v>
      </c>
      <c r="AB1423">
        <v>5.4</v>
      </c>
      <c r="AC1423">
        <v>89099</v>
      </c>
      <c r="AG1423" s="202" t="s">
        <v>857</v>
      </c>
      <c r="AH1423" t="s">
        <v>690</v>
      </c>
      <c r="AI1423">
        <v>0</v>
      </c>
      <c r="AJ1423">
        <v>131073</v>
      </c>
    </row>
    <row r="1424" spans="1:36" hidden="1">
      <c r="A1424" s="202" t="s">
        <v>4800</v>
      </c>
      <c r="B1424" t="s">
        <v>4801</v>
      </c>
      <c r="C1424">
        <v>48113</v>
      </c>
      <c r="D1424" t="s">
        <v>4541</v>
      </c>
      <c r="E1424">
        <v>3</v>
      </c>
      <c r="G1424">
        <v>52390</v>
      </c>
      <c r="H1424">
        <v>71012</v>
      </c>
      <c r="I1424">
        <v>98967</v>
      </c>
      <c r="J1424" t="s">
        <v>2000</v>
      </c>
      <c r="K1424">
        <v>8.6</v>
      </c>
      <c r="L1424" t="s">
        <v>1983</v>
      </c>
      <c r="O1424">
        <v>9.9</v>
      </c>
      <c r="P1424">
        <v>55253</v>
      </c>
      <c r="U1424" t="s">
        <v>1033</v>
      </c>
      <c r="V1424" t="s">
        <v>690</v>
      </c>
      <c r="W1424">
        <v>10.8</v>
      </c>
      <c r="X1424">
        <v>78309</v>
      </c>
      <c r="Z1424" s="202" t="s">
        <v>857</v>
      </c>
      <c r="AA1424" t="s">
        <v>690</v>
      </c>
      <c r="AB1424">
        <v>0</v>
      </c>
      <c r="AC1424">
        <v>131073</v>
      </c>
      <c r="AG1424" s="202" t="s">
        <v>1033</v>
      </c>
      <c r="AH1424" t="s">
        <v>690</v>
      </c>
      <c r="AI1424">
        <v>10.8</v>
      </c>
      <c r="AJ1424">
        <v>78309</v>
      </c>
    </row>
    <row r="1425" spans="1:36" hidden="1">
      <c r="A1425" s="202" t="s">
        <v>4802</v>
      </c>
      <c r="B1425" t="s">
        <v>4803</v>
      </c>
      <c r="C1425">
        <v>48113</v>
      </c>
      <c r="D1425" t="s">
        <v>4541</v>
      </c>
      <c r="E1425">
        <v>3</v>
      </c>
      <c r="G1425">
        <v>52390</v>
      </c>
      <c r="H1425">
        <v>71012</v>
      </c>
      <c r="I1425">
        <v>98967</v>
      </c>
      <c r="J1425" t="s">
        <v>2000</v>
      </c>
      <c r="K1425">
        <v>8.6</v>
      </c>
      <c r="L1425" t="s">
        <v>1983</v>
      </c>
      <c r="O1425">
        <v>5.9</v>
      </c>
      <c r="P1425">
        <v>67813</v>
      </c>
      <c r="U1425" t="s">
        <v>943</v>
      </c>
      <c r="V1425" t="s">
        <v>690</v>
      </c>
      <c r="W1425">
        <v>1.3</v>
      </c>
      <c r="X1425">
        <v>91591</v>
      </c>
      <c r="Z1425" s="202" t="s">
        <v>1033</v>
      </c>
      <c r="AA1425" t="s">
        <v>690</v>
      </c>
      <c r="AB1425">
        <v>10.8</v>
      </c>
      <c r="AC1425">
        <v>78309</v>
      </c>
      <c r="AG1425" s="202" t="s">
        <v>943</v>
      </c>
      <c r="AH1425" t="s">
        <v>690</v>
      </c>
      <c r="AI1425">
        <v>1.3</v>
      </c>
      <c r="AJ1425">
        <v>91591</v>
      </c>
    </row>
    <row r="1426" spans="1:36" hidden="1">
      <c r="A1426" s="202" t="s">
        <v>4804</v>
      </c>
      <c r="B1426" t="s">
        <v>4805</v>
      </c>
      <c r="C1426">
        <v>48113</v>
      </c>
      <c r="D1426" t="s">
        <v>4541</v>
      </c>
      <c r="E1426">
        <v>3</v>
      </c>
      <c r="G1426">
        <v>52390</v>
      </c>
      <c r="H1426">
        <v>71012</v>
      </c>
      <c r="I1426">
        <v>98967</v>
      </c>
      <c r="J1426" t="s">
        <v>1982</v>
      </c>
      <c r="K1426">
        <v>8.6</v>
      </c>
      <c r="L1426" t="s">
        <v>1983</v>
      </c>
      <c r="O1426">
        <v>5.3</v>
      </c>
      <c r="P1426">
        <v>78750</v>
      </c>
      <c r="U1426" t="s">
        <v>733</v>
      </c>
      <c r="V1426" t="s">
        <v>690</v>
      </c>
      <c r="W1426">
        <v>3.7</v>
      </c>
      <c r="X1426">
        <v>186641</v>
      </c>
      <c r="Z1426" s="202" t="s">
        <v>943</v>
      </c>
      <c r="AA1426" t="s">
        <v>690</v>
      </c>
      <c r="AB1426">
        <v>1.3</v>
      </c>
      <c r="AC1426">
        <v>91591</v>
      </c>
      <c r="AG1426" s="202" t="s">
        <v>733</v>
      </c>
      <c r="AH1426" t="s">
        <v>690</v>
      </c>
      <c r="AI1426">
        <v>3.7</v>
      </c>
      <c r="AJ1426">
        <v>186641</v>
      </c>
    </row>
    <row r="1427" spans="1:36" hidden="1">
      <c r="A1427" s="202" t="s">
        <v>4806</v>
      </c>
      <c r="B1427" t="s">
        <v>4807</v>
      </c>
      <c r="C1427">
        <v>48113</v>
      </c>
      <c r="D1427" t="s">
        <v>4541</v>
      </c>
      <c r="E1427">
        <v>3</v>
      </c>
      <c r="G1427">
        <v>52390</v>
      </c>
      <c r="H1427">
        <v>71012</v>
      </c>
      <c r="I1427">
        <v>98967</v>
      </c>
      <c r="J1427" t="s">
        <v>2000</v>
      </c>
      <c r="K1427">
        <v>8.6</v>
      </c>
      <c r="L1427" t="s">
        <v>1990</v>
      </c>
      <c r="O1427">
        <v>26.7</v>
      </c>
      <c r="P1427">
        <v>61250</v>
      </c>
      <c r="U1427" t="s">
        <v>701</v>
      </c>
      <c r="V1427" t="s">
        <v>690</v>
      </c>
      <c r="W1427">
        <v>15.2</v>
      </c>
      <c r="X1427">
        <v>187188</v>
      </c>
      <c r="Z1427" s="202" t="s">
        <v>733</v>
      </c>
      <c r="AA1427" t="s">
        <v>690</v>
      </c>
      <c r="AB1427">
        <v>3.7</v>
      </c>
      <c r="AC1427">
        <v>186641</v>
      </c>
      <c r="AG1427" s="202" t="s">
        <v>701</v>
      </c>
      <c r="AH1427" t="s">
        <v>690</v>
      </c>
      <c r="AI1427">
        <v>15.2</v>
      </c>
      <c r="AJ1427">
        <v>187188</v>
      </c>
    </row>
    <row r="1428" spans="1:36" hidden="1">
      <c r="A1428" s="202" t="s">
        <v>4808</v>
      </c>
      <c r="B1428" t="s">
        <v>4809</v>
      </c>
      <c r="C1428">
        <v>48113</v>
      </c>
      <c r="D1428" t="s">
        <v>4541</v>
      </c>
      <c r="E1428">
        <v>3</v>
      </c>
      <c r="G1428">
        <v>52390</v>
      </c>
      <c r="H1428">
        <v>71012</v>
      </c>
      <c r="I1428">
        <v>98967</v>
      </c>
      <c r="J1428" t="s">
        <v>2000</v>
      </c>
      <c r="K1428">
        <v>8.6</v>
      </c>
      <c r="L1428" t="s">
        <v>1983</v>
      </c>
      <c r="O1428">
        <v>13.1</v>
      </c>
      <c r="P1428">
        <v>64235</v>
      </c>
      <c r="U1428" t="s">
        <v>880</v>
      </c>
      <c r="V1428" t="s">
        <v>690</v>
      </c>
      <c r="W1428">
        <v>2.1</v>
      </c>
      <c r="X1428">
        <v>100682</v>
      </c>
      <c r="Z1428" s="202" t="s">
        <v>701</v>
      </c>
      <c r="AA1428" t="s">
        <v>690</v>
      </c>
      <c r="AB1428">
        <v>15.2</v>
      </c>
      <c r="AC1428">
        <v>187188</v>
      </c>
      <c r="AG1428" s="202" t="s">
        <v>880</v>
      </c>
      <c r="AH1428" t="s">
        <v>690</v>
      </c>
      <c r="AI1428">
        <v>2.1</v>
      </c>
      <c r="AJ1428">
        <v>100682</v>
      </c>
    </row>
    <row r="1429" spans="1:36" hidden="1">
      <c r="A1429" s="202" t="s">
        <v>4810</v>
      </c>
      <c r="B1429" t="s">
        <v>4811</v>
      </c>
      <c r="C1429">
        <v>48113</v>
      </c>
      <c r="D1429" t="s">
        <v>4541</v>
      </c>
      <c r="E1429">
        <v>3</v>
      </c>
      <c r="G1429">
        <v>52390</v>
      </c>
      <c r="H1429">
        <v>71012</v>
      </c>
      <c r="I1429">
        <v>98967</v>
      </c>
      <c r="J1429" t="s">
        <v>1982</v>
      </c>
      <c r="K1429">
        <v>8.6</v>
      </c>
      <c r="L1429" t="s">
        <v>1983</v>
      </c>
      <c r="O1429">
        <v>6.1</v>
      </c>
      <c r="P1429">
        <v>86487</v>
      </c>
      <c r="U1429" t="s">
        <v>960</v>
      </c>
      <c r="V1429" t="s">
        <v>690</v>
      </c>
      <c r="W1429">
        <v>8.6999999999999993</v>
      </c>
      <c r="X1429">
        <v>100181</v>
      </c>
      <c r="Z1429" s="202" t="s">
        <v>880</v>
      </c>
      <c r="AA1429" t="s">
        <v>690</v>
      </c>
      <c r="AB1429">
        <v>2.1</v>
      </c>
      <c r="AC1429">
        <v>100682</v>
      </c>
      <c r="AG1429" s="202" t="s">
        <v>960</v>
      </c>
      <c r="AH1429" t="s">
        <v>690</v>
      </c>
      <c r="AI1429">
        <v>8.6999999999999993</v>
      </c>
      <c r="AJ1429">
        <v>100181</v>
      </c>
    </row>
    <row r="1430" spans="1:36" hidden="1">
      <c r="A1430" s="202" t="s">
        <v>4812</v>
      </c>
      <c r="B1430" t="s">
        <v>4813</v>
      </c>
      <c r="C1430">
        <v>48113</v>
      </c>
      <c r="D1430" t="s">
        <v>4541</v>
      </c>
      <c r="E1430">
        <v>3</v>
      </c>
      <c r="G1430">
        <v>52390</v>
      </c>
      <c r="H1430">
        <v>71012</v>
      </c>
      <c r="I1430">
        <v>98967</v>
      </c>
      <c r="J1430" t="s">
        <v>1986</v>
      </c>
      <c r="K1430">
        <v>8.6</v>
      </c>
      <c r="L1430" t="s">
        <v>1983</v>
      </c>
      <c r="O1430">
        <v>1.4</v>
      </c>
      <c r="P1430">
        <v>211149</v>
      </c>
      <c r="U1430" t="s">
        <v>702</v>
      </c>
      <c r="V1430" t="s">
        <v>690</v>
      </c>
      <c r="W1430">
        <v>1.7</v>
      </c>
      <c r="X1430">
        <v>250001</v>
      </c>
      <c r="Z1430" s="202" t="s">
        <v>960</v>
      </c>
      <c r="AA1430" t="s">
        <v>690</v>
      </c>
      <c r="AB1430">
        <v>8.6999999999999993</v>
      </c>
      <c r="AC1430">
        <v>100181</v>
      </c>
      <c r="AG1430" s="202" t="s">
        <v>702</v>
      </c>
      <c r="AH1430" t="s">
        <v>690</v>
      </c>
      <c r="AI1430">
        <v>1.7</v>
      </c>
      <c r="AJ1430">
        <v>250001</v>
      </c>
    </row>
    <row r="1431" spans="1:36" hidden="1">
      <c r="A1431" s="202" t="s">
        <v>4814</v>
      </c>
      <c r="B1431" t="s">
        <v>4815</v>
      </c>
      <c r="C1431">
        <v>48113</v>
      </c>
      <c r="D1431" t="s">
        <v>4541</v>
      </c>
      <c r="E1431">
        <v>3</v>
      </c>
      <c r="G1431">
        <v>52390</v>
      </c>
      <c r="H1431">
        <v>71012</v>
      </c>
      <c r="I1431">
        <v>98967</v>
      </c>
      <c r="J1431" t="s">
        <v>1982</v>
      </c>
      <c r="K1431">
        <v>8.6</v>
      </c>
      <c r="L1431" t="s">
        <v>1983</v>
      </c>
      <c r="O1431">
        <v>2.6</v>
      </c>
      <c r="P1431">
        <v>71384</v>
      </c>
      <c r="U1431" t="s">
        <v>866</v>
      </c>
      <c r="V1431" t="s">
        <v>690</v>
      </c>
      <c r="W1431">
        <v>5.3</v>
      </c>
      <c r="X1431">
        <v>96750</v>
      </c>
      <c r="Z1431" s="202" t="s">
        <v>702</v>
      </c>
      <c r="AA1431" t="s">
        <v>690</v>
      </c>
      <c r="AB1431">
        <v>1.7</v>
      </c>
      <c r="AC1431">
        <v>250001</v>
      </c>
      <c r="AG1431" s="202" t="s">
        <v>866</v>
      </c>
      <c r="AH1431" t="s">
        <v>690</v>
      </c>
      <c r="AI1431">
        <v>5.3</v>
      </c>
      <c r="AJ1431">
        <v>96750</v>
      </c>
    </row>
    <row r="1432" spans="1:36" hidden="1">
      <c r="A1432" s="202" t="s">
        <v>4816</v>
      </c>
      <c r="B1432" t="s">
        <v>4817</v>
      </c>
      <c r="C1432">
        <v>48113</v>
      </c>
      <c r="D1432" t="s">
        <v>4541</v>
      </c>
      <c r="E1432">
        <v>3</v>
      </c>
      <c r="G1432">
        <v>52390</v>
      </c>
      <c r="H1432">
        <v>71012</v>
      </c>
      <c r="I1432">
        <v>98967</v>
      </c>
      <c r="J1432" t="s">
        <v>1986</v>
      </c>
      <c r="K1432">
        <v>8.6</v>
      </c>
      <c r="L1432" t="s">
        <v>1983</v>
      </c>
      <c r="O1432">
        <v>3.1</v>
      </c>
      <c r="P1432">
        <v>138426</v>
      </c>
      <c r="U1432" t="s">
        <v>841</v>
      </c>
      <c r="V1432" t="s">
        <v>690</v>
      </c>
      <c r="W1432">
        <v>7.6</v>
      </c>
      <c r="X1432">
        <v>125989</v>
      </c>
      <c r="Z1432" s="202" t="s">
        <v>866</v>
      </c>
      <c r="AA1432" t="s">
        <v>690</v>
      </c>
      <c r="AB1432">
        <v>5.3</v>
      </c>
      <c r="AC1432">
        <v>96750</v>
      </c>
      <c r="AG1432" s="202" t="s">
        <v>841</v>
      </c>
      <c r="AH1432" t="s">
        <v>690</v>
      </c>
      <c r="AI1432">
        <v>7.6</v>
      </c>
      <c r="AJ1432">
        <v>125989</v>
      </c>
    </row>
    <row r="1433" spans="1:36" hidden="1">
      <c r="A1433" s="202" t="s">
        <v>4818</v>
      </c>
      <c r="B1433" t="s">
        <v>4819</v>
      </c>
      <c r="C1433">
        <v>48113</v>
      </c>
      <c r="D1433" t="s">
        <v>4541</v>
      </c>
      <c r="E1433">
        <v>3</v>
      </c>
      <c r="G1433">
        <v>52390</v>
      </c>
      <c r="H1433">
        <v>71012</v>
      </c>
      <c r="I1433">
        <v>98967</v>
      </c>
      <c r="J1433" t="s">
        <v>1982</v>
      </c>
      <c r="K1433">
        <v>8.6</v>
      </c>
      <c r="L1433" t="s">
        <v>1983</v>
      </c>
      <c r="O1433">
        <v>4.8</v>
      </c>
      <c r="P1433">
        <v>73912</v>
      </c>
      <c r="U1433" t="s">
        <v>942</v>
      </c>
      <c r="V1433" t="s">
        <v>690</v>
      </c>
      <c r="W1433">
        <v>12.2</v>
      </c>
      <c r="X1433">
        <v>103990</v>
      </c>
      <c r="Z1433" s="202" t="s">
        <v>841</v>
      </c>
      <c r="AA1433" t="s">
        <v>690</v>
      </c>
      <c r="AB1433">
        <v>7.6</v>
      </c>
      <c r="AC1433">
        <v>125989</v>
      </c>
      <c r="AG1433" s="202" t="s">
        <v>942</v>
      </c>
      <c r="AH1433" t="s">
        <v>690</v>
      </c>
      <c r="AI1433">
        <v>12.2</v>
      </c>
      <c r="AJ1433">
        <v>103990</v>
      </c>
    </row>
    <row r="1434" spans="1:36" hidden="1">
      <c r="A1434" s="202" t="s">
        <v>4820</v>
      </c>
      <c r="B1434" t="s">
        <v>4821</v>
      </c>
      <c r="C1434">
        <v>48113</v>
      </c>
      <c r="D1434" t="s">
        <v>4541</v>
      </c>
      <c r="E1434">
        <v>3</v>
      </c>
      <c r="G1434">
        <v>52390</v>
      </c>
      <c r="H1434">
        <v>71012</v>
      </c>
      <c r="I1434">
        <v>98967</v>
      </c>
      <c r="J1434" t="s">
        <v>1993</v>
      </c>
      <c r="K1434">
        <v>8.6</v>
      </c>
      <c r="L1434" t="s">
        <v>1983</v>
      </c>
      <c r="O1434">
        <v>9.9</v>
      </c>
      <c r="P1434">
        <v>46177</v>
      </c>
      <c r="U1434" t="s">
        <v>887</v>
      </c>
      <c r="V1434" t="s">
        <v>690</v>
      </c>
      <c r="W1434">
        <v>1.4</v>
      </c>
      <c r="X1434">
        <v>110019</v>
      </c>
      <c r="Z1434" s="202" t="s">
        <v>942</v>
      </c>
      <c r="AA1434" t="s">
        <v>690</v>
      </c>
      <c r="AB1434">
        <v>12.2</v>
      </c>
      <c r="AC1434">
        <v>103990</v>
      </c>
      <c r="AG1434" s="202" t="s">
        <v>887</v>
      </c>
      <c r="AH1434" t="s">
        <v>690</v>
      </c>
      <c r="AI1434">
        <v>1.4</v>
      </c>
      <c r="AJ1434">
        <v>110019</v>
      </c>
    </row>
    <row r="1435" spans="1:36" hidden="1">
      <c r="A1435" s="202" t="s">
        <v>4822</v>
      </c>
      <c r="B1435" t="s">
        <v>4823</v>
      </c>
      <c r="C1435">
        <v>48113</v>
      </c>
      <c r="D1435" t="s">
        <v>4541</v>
      </c>
      <c r="E1435">
        <v>3</v>
      </c>
      <c r="G1435">
        <v>52390</v>
      </c>
      <c r="H1435">
        <v>71012</v>
      </c>
      <c r="I1435">
        <v>98967</v>
      </c>
      <c r="J1435" t="s">
        <v>1993</v>
      </c>
      <c r="K1435">
        <v>8.6</v>
      </c>
      <c r="L1435" t="s">
        <v>1983</v>
      </c>
      <c r="O1435">
        <v>10.3</v>
      </c>
      <c r="P1435">
        <v>46975</v>
      </c>
      <c r="U1435" t="s">
        <v>1108</v>
      </c>
      <c r="V1435" t="s">
        <v>690</v>
      </c>
      <c r="W1435">
        <v>5.9</v>
      </c>
      <c r="X1435">
        <v>71524</v>
      </c>
      <c r="Z1435" s="202" t="s">
        <v>887</v>
      </c>
      <c r="AA1435" t="s">
        <v>690</v>
      </c>
      <c r="AB1435">
        <v>1.4</v>
      </c>
      <c r="AC1435">
        <v>110019</v>
      </c>
      <c r="AG1435" s="202" t="s">
        <v>1108</v>
      </c>
      <c r="AH1435" t="s">
        <v>690</v>
      </c>
      <c r="AI1435">
        <v>5.9</v>
      </c>
      <c r="AJ1435">
        <v>71524</v>
      </c>
    </row>
    <row r="1436" spans="1:36" hidden="1">
      <c r="A1436" s="202" t="s">
        <v>4824</v>
      </c>
      <c r="B1436" t="s">
        <v>4825</v>
      </c>
      <c r="C1436">
        <v>48113</v>
      </c>
      <c r="D1436" t="s">
        <v>4541</v>
      </c>
      <c r="E1436">
        <v>3</v>
      </c>
      <c r="G1436">
        <v>52390</v>
      </c>
      <c r="H1436">
        <v>71012</v>
      </c>
      <c r="I1436">
        <v>98967</v>
      </c>
      <c r="J1436" t="s">
        <v>1993</v>
      </c>
      <c r="K1436">
        <v>8.6</v>
      </c>
      <c r="L1436" t="s">
        <v>1990</v>
      </c>
      <c r="O1436">
        <v>22.2</v>
      </c>
      <c r="P1436">
        <v>47431</v>
      </c>
      <c r="U1436" t="s">
        <v>837</v>
      </c>
      <c r="V1436" t="s">
        <v>690</v>
      </c>
      <c r="W1436">
        <v>4.7</v>
      </c>
      <c r="X1436">
        <v>137540</v>
      </c>
      <c r="Z1436" s="202" t="s">
        <v>1108</v>
      </c>
      <c r="AA1436" t="s">
        <v>690</v>
      </c>
      <c r="AB1436">
        <v>5.9</v>
      </c>
      <c r="AC1436">
        <v>71524</v>
      </c>
      <c r="AG1436" s="202" t="s">
        <v>837</v>
      </c>
      <c r="AH1436" t="s">
        <v>690</v>
      </c>
      <c r="AI1436">
        <v>4.7</v>
      </c>
      <c r="AJ1436">
        <v>137540</v>
      </c>
    </row>
    <row r="1437" spans="1:36" hidden="1">
      <c r="A1437" s="202" t="s">
        <v>4826</v>
      </c>
      <c r="B1437" t="s">
        <v>4827</v>
      </c>
      <c r="C1437">
        <v>48113</v>
      </c>
      <c r="D1437" t="s">
        <v>4541</v>
      </c>
      <c r="E1437">
        <v>3</v>
      </c>
      <c r="G1437">
        <v>52390</v>
      </c>
      <c r="H1437">
        <v>71012</v>
      </c>
      <c r="I1437">
        <v>98967</v>
      </c>
      <c r="J1437" t="s">
        <v>1993</v>
      </c>
      <c r="K1437">
        <v>8.6</v>
      </c>
      <c r="L1437" t="s">
        <v>1990</v>
      </c>
      <c r="O1437">
        <v>39</v>
      </c>
      <c r="P1437">
        <v>27944</v>
      </c>
      <c r="U1437" t="s">
        <v>1135</v>
      </c>
      <c r="V1437" t="s">
        <v>690</v>
      </c>
      <c r="W1437">
        <v>3.7</v>
      </c>
      <c r="X1437">
        <v>76828</v>
      </c>
      <c r="Z1437" s="202" t="s">
        <v>837</v>
      </c>
      <c r="AA1437" t="s">
        <v>690</v>
      </c>
      <c r="AB1437">
        <v>4.7</v>
      </c>
      <c r="AC1437">
        <v>137540</v>
      </c>
      <c r="AG1437" s="202" t="s">
        <v>1135</v>
      </c>
      <c r="AH1437" t="s">
        <v>690</v>
      </c>
      <c r="AI1437">
        <v>3.7</v>
      </c>
      <c r="AJ1437">
        <v>76828</v>
      </c>
    </row>
    <row r="1438" spans="1:36" hidden="1">
      <c r="A1438" s="202" t="s">
        <v>4828</v>
      </c>
      <c r="B1438" t="s">
        <v>4829</v>
      </c>
      <c r="C1438">
        <v>48113</v>
      </c>
      <c r="D1438" t="s">
        <v>4541</v>
      </c>
      <c r="E1438">
        <v>3</v>
      </c>
      <c r="G1438">
        <v>52390</v>
      </c>
      <c r="H1438">
        <v>71012</v>
      </c>
      <c r="I1438">
        <v>98967</v>
      </c>
      <c r="J1438" t="s">
        <v>1993</v>
      </c>
      <c r="K1438">
        <v>8.6</v>
      </c>
      <c r="L1438" t="s">
        <v>1990</v>
      </c>
      <c r="O1438">
        <v>41.6</v>
      </c>
      <c r="P1438">
        <v>21682</v>
      </c>
      <c r="U1438" t="s">
        <v>877</v>
      </c>
      <c r="V1438" t="s">
        <v>690</v>
      </c>
      <c r="W1438">
        <v>6</v>
      </c>
      <c r="X1438">
        <v>100600</v>
      </c>
      <c r="Z1438" s="202" t="s">
        <v>1135</v>
      </c>
      <c r="AA1438" t="s">
        <v>690</v>
      </c>
      <c r="AB1438">
        <v>3.7</v>
      </c>
      <c r="AC1438">
        <v>76828</v>
      </c>
      <c r="AG1438" s="202" t="s">
        <v>877</v>
      </c>
      <c r="AH1438" t="s">
        <v>690</v>
      </c>
      <c r="AI1438">
        <v>6</v>
      </c>
      <c r="AJ1438">
        <v>100600</v>
      </c>
    </row>
    <row r="1439" spans="1:36" hidden="1">
      <c r="A1439" s="202" t="s">
        <v>4830</v>
      </c>
      <c r="B1439" t="s">
        <v>4831</v>
      </c>
      <c r="C1439">
        <v>48113</v>
      </c>
      <c r="D1439" t="s">
        <v>4541</v>
      </c>
      <c r="E1439">
        <v>3</v>
      </c>
      <c r="G1439">
        <v>52390</v>
      </c>
      <c r="H1439">
        <v>71012</v>
      </c>
      <c r="I1439">
        <v>98967</v>
      </c>
      <c r="J1439" t="s">
        <v>1993</v>
      </c>
      <c r="K1439">
        <v>8.6</v>
      </c>
      <c r="L1439" t="s">
        <v>1990</v>
      </c>
      <c r="O1439">
        <v>33.700000000000003</v>
      </c>
      <c r="P1439">
        <v>29133</v>
      </c>
      <c r="U1439" t="s">
        <v>1097</v>
      </c>
      <c r="V1439" t="s">
        <v>690</v>
      </c>
      <c r="W1439">
        <v>7.7</v>
      </c>
      <c r="X1439">
        <v>73690</v>
      </c>
      <c r="Z1439" s="202" t="s">
        <v>877</v>
      </c>
      <c r="AA1439" t="s">
        <v>690</v>
      </c>
      <c r="AB1439">
        <v>6</v>
      </c>
      <c r="AC1439">
        <v>100600</v>
      </c>
      <c r="AG1439" s="202" t="s">
        <v>1097</v>
      </c>
      <c r="AH1439" t="s">
        <v>690</v>
      </c>
      <c r="AI1439">
        <v>7.7</v>
      </c>
      <c r="AJ1439">
        <v>73690</v>
      </c>
    </row>
    <row r="1440" spans="1:36" hidden="1">
      <c r="A1440" s="202" t="s">
        <v>4832</v>
      </c>
      <c r="B1440" t="s">
        <v>4833</v>
      </c>
      <c r="C1440">
        <v>48113</v>
      </c>
      <c r="D1440" t="s">
        <v>4541</v>
      </c>
      <c r="E1440">
        <v>3</v>
      </c>
      <c r="G1440">
        <v>52390</v>
      </c>
      <c r="H1440">
        <v>71012</v>
      </c>
      <c r="I1440">
        <v>98967</v>
      </c>
      <c r="J1440" t="s">
        <v>1993</v>
      </c>
      <c r="K1440">
        <v>8.6</v>
      </c>
      <c r="L1440" t="s">
        <v>1990</v>
      </c>
      <c r="O1440">
        <v>52.2</v>
      </c>
      <c r="P1440">
        <v>15805</v>
      </c>
      <c r="U1440" t="s">
        <v>713</v>
      </c>
      <c r="V1440" t="s">
        <v>690</v>
      </c>
      <c r="W1440">
        <v>7.5</v>
      </c>
      <c r="X1440">
        <v>112208</v>
      </c>
      <c r="Z1440" s="202" t="s">
        <v>1097</v>
      </c>
      <c r="AA1440" t="s">
        <v>690</v>
      </c>
      <c r="AB1440">
        <v>7.7</v>
      </c>
      <c r="AC1440">
        <v>73690</v>
      </c>
      <c r="AG1440" s="202" t="s">
        <v>713</v>
      </c>
      <c r="AH1440" t="s">
        <v>690</v>
      </c>
      <c r="AI1440">
        <v>7.5</v>
      </c>
      <c r="AJ1440">
        <v>112208</v>
      </c>
    </row>
    <row r="1441" spans="1:36" hidden="1">
      <c r="A1441" s="202" t="s">
        <v>4834</v>
      </c>
      <c r="B1441" t="s">
        <v>4835</v>
      </c>
      <c r="C1441">
        <v>48113</v>
      </c>
      <c r="D1441" t="s">
        <v>4541</v>
      </c>
      <c r="E1441">
        <v>3</v>
      </c>
      <c r="G1441">
        <v>52390</v>
      </c>
      <c r="H1441">
        <v>71012</v>
      </c>
      <c r="I1441">
        <v>98967</v>
      </c>
      <c r="J1441" t="s">
        <v>1993</v>
      </c>
      <c r="K1441">
        <v>8.6</v>
      </c>
      <c r="L1441" t="s">
        <v>1990</v>
      </c>
      <c r="O1441">
        <v>41.9</v>
      </c>
      <c r="P1441">
        <v>35846</v>
      </c>
      <c r="U1441" t="s">
        <v>824</v>
      </c>
      <c r="V1441" t="s">
        <v>690</v>
      </c>
      <c r="W1441">
        <v>16.100000000000001</v>
      </c>
      <c r="X1441">
        <v>72063</v>
      </c>
      <c r="Z1441" s="202" t="s">
        <v>713</v>
      </c>
      <c r="AA1441" t="s">
        <v>690</v>
      </c>
      <c r="AB1441">
        <v>7.5</v>
      </c>
      <c r="AC1441">
        <v>112208</v>
      </c>
      <c r="AG1441" s="202" t="s">
        <v>824</v>
      </c>
      <c r="AH1441" t="s">
        <v>690</v>
      </c>
      <c r="AI1441">
        <v>16.100000000000001</v>
      </c>
      <c r="AJ1441">
        <v>72063</v>
      </c>
    </row>
    <row r="1442" spans="1:36" hidden="1">
      <c r="A1442" s="202" t="s">
        <v>4836</v>
      </c>
      <c r="B1442" t="s">
        <v>4837</v>
      </c>
      <c r="C1442">
        <v>48113</v>
      </c>
      <c r="D1442" t="s">
        <v>4541</v>
      </c>
      <c r="E1442">
        <v>3</v>
      </c>
      <c r="G1442">
        <v>52390</v>
      </c>
      <c r="H1442">
        <v>71012</v>
      </c>
      <c r="I1442">
        <v>98967</v>
      </c>
      <c r="J1442" t="s">
        <v>1993</v>
      </c>
      <c r="K1442">
        <v>8.6</v>
      </c>
      <c r="L1442" t="s">
        <v>1983</v>
      </c>
      <c r="O1442">
        <v>17.899999999999999</v>
      </c>
      <c r="P1442">
        <v>27827</v>
      </c>
      <c r="U1442" t="s">
        <v>720</v>
      </c>
      <c r="V1442" t="s">
        <v>690</v>
      </c>
      <c r="W1442">
        <v>3.6</v>
      </c>
      <c r="X1442">
        <v>188799</v>
      </c>
      <c r="Z1442" s="202" t="s">
        <v>824</v>
      </c>
      <c r="AA1442" t="s">
        <v>690</v>
      </c>
      <c r="AB1442">
        <v>16.100000000000001</v>
      </c>
      <c r="AC1442">
        <v>72063</v>
      </c>
      <c r="AG1442" s="202" t="s">
        <v>720</v>
      </c>
      <c r="AH1442" t="s">
        <v>690</v>
      </c>
      <c r="AI1442">
        <v>3.6</v>
      </c>
      <c r="AJ1442">
        <v>188799</v>
      </c>
    </row>
    <row r="1443" spans="1:36" hidden="1">
      <c r="A1443" s="202" t="s">
        <v>4838</v>
      </c>
      <c r="B1443" t="s">
        <v>4839</v>
      </c>
      <c r="C1443">
        <v>48113</v>
      </c>
      <c r="D1443" t="s">
        <v>4541</v>
      </c>
      <c r="E1443">
        <v>3</v>
      </c>
      <c r="G1443">
        <v>52390</v>
      </c>
      <c r="H1443">
        <v>71012</v>
      </c>
      <c r="I1443">
        <v>98967</v>
      </c>
      <c r="J1443" t="s">
        <v>1993</v>
      </c>
      <c r="K1443">
        <v>8.6</v>
      </c>
      <c r="L1443" t="s">
        <v>1990</v>
      </c>
      <c r="O1443">
        <v>27.9</v>
      </c>
      <c r="P1443">
        <v>26743</v>
      </c>
      <c r="U1443" t="s">
        <v>779</v>
      </c>
      <c r="V1443" t="s">
        <v>690</v>
      </c>
      <c r="W1443">
        <v>13.7</v>
      </c>
      <c r="X1443">
        <v>128810</v>
      </c>
      <c r="Z1443" s="202" t="s">
        <v>720</v>
      </c>
      <c r="AA1443" t="s">
        <v>690</v>
      </c>
      <c r="AB1443">
        <v>3.6</v>
      </c>
      <c r="AC1443">
        <v>188799</v>
      </c>
      <c r="AG1443" s="202" t="s">
        <v>779</v>
      </c>
      <c r="AH1443" t="s">
        <v>690</v>
      </c>
      <c r="AI1443">
        <v>13.7</v>
      </c>
      <c r="AJ1443">
        <v>128810</v>
      </c>
    </row>
    <row r="1444" spans="1:36" hidden="1">
      <c r="A1444" s="202" t="s">
        <v>4840</v>
      </c>
      <c r="B1444" t="s">
        <v>4841</v>
      </c>
      <c r="C1444">
        <v>48113</v>
      </c>
      <c r="D1444" t="s">
        <v>4541</v>
      </c>
      <c r="E1444">
        <v>3</v>
      </c>
      <c r="G1444">
        <v>52390</v>
      </c>
      <c r="H1444">
        <v>71012</v>
      </c>
      <c r="I1444">
        <v>98967</v>
      </c>
      <c r="J1444" t="s">
        <v>1993</v>
      </c>
      <c r="K1444">
        <v>8.6</v>
      </c>
      <c r="L1444" t="s">
        <v>1983</v>
      </c>
      <c r="O1444">
        <v>13.1</v>
      </c>
      <c r="P1444">
        <v>50984</v>
      </c>
      <c r="U1444" t="s">
        <v>736</v>
      </c>
      <c r="V1444" t="s">
        <v>690</v>
      </c>
      <c r="W1444">
        <v>6.8</v>
      </c>
      <c r="X1444">
        <v>140153</v>
      </c>
      <c r="Z1444" s="202" t="s">
        <v>779</v>
      </c>
      <c r="AA1444" t="s">
        <v>690</v>
      </c>
      <c r="AB1444">
        <v>13.7</v>
      </c>
      <c r="AC1444">
        <v>128810</v>
      </c>
      <c r="AG1444" s="202" t="s">
        <v>736</v>
      </c>
      <c r="AH1444" t="s">
        <v>690</v>
      </c>
      <c r="AI1444">
        <v>6.8</v>
      </c>
      <c r="AJ1444">
        <v>140153</v>
      </c>
    </row>
    <row r="1445" spans="1:36" hidden="1">
      <c r="A1445" s="202" t="s">
        <v>4842</v>
      </c>
      <c r="B1445" t="s">
        <v>4843</v>
      </c>
      <c r="C1445">
        <v>48113</v>
      </c>
      <c r="D1445" t="s">
        <v>4541</v>
      </c>
      <c r="E1445">
        <v>3</v>
      </c>
      <c r="G1445">
        <v>52390</v>
      </c>
      <c r="H1445">
        <v>71012</v>
      </c>
      <c r="I1445">
        <v>98967</v>
      </c>
      <c r="J1445" t="s">
        <v>1993</v>
      </c>
      <c r="K1445">
        <v>8.6</v>
      </c>
      <c r="L1445" t="s">
        <v>1983</v>
      </c>
      <c r="O1445">
        <v>16</v>
      </c>
      <c r="P1445">
        <v>37757</v>
      </c>
      <c r="U1445" t="s">
        <v>703</v>
      </c>
      <c r="V1445" t="s">
        <v>690</v>
      </c>
      <c r="W1445">
        <v>0.9</v>
      </c>
      <c r="X1445">
        <v>250001</v>
      </c>
      <c r="Z1445" s="202" t="s">
        <v>736</v>
      </c>
      <c r="AA1445" t="s">
        <v>690</v>
      </c>
      <c r="AB1445">
        <v>6.8</v>
      </c>
      <c r="AC1445">
        <v>140153</v>
      </c>
      <c r="AG1445" s="202" t="s">
        <v>703</v>
      </c>
      <c r="AH1445" t="s">
        <v>690</v>
      </c>
      <c r="AI1445">
        <v>0.9</v>
      </c>
      <c r="AJ1445">
        <v>250001</v>
      </c>
    </row>
    <row r="1446" spans="1:36" hidden="1">
      <c r="A1446" s="202" t="s">
        <v>4844</v>
      </c>
      <c r="B1446" t="s">
        <v>4845</v>
      </c>
      <c r="C1446">
        <v>48113</v>
      </c>
      <c r="D1446" t="s">
        <v>4541</v>
      </c>
      <c r="E1446">
        <v>3</v>
      </c>
      <c r="G1446">
        <v>52390</v>
      </c>
      <c r="H1446">
        <v>71012</v>
      </c>
      <c r="I1446">
        <v>98967</v>
      </c>
      <c r="J1446" t="s">
        <v>1993</v>
      </c>
      <c r="K1446">
        <v>8.6</v>
      </c>
      <c r="L1446" t="s">
        <v>1990</v>
      </c>
      <c r="O1446">
        <v>21.6</v>
      </c>
      <c r="P1446">
        <v>48094</v>
      </c>
      <c r="U1446" t="s">
        <v>704</v>
      </c>
      <c r="V1446" t="s">
        <v>690</v>
      </c>
      <c r="W1446">
        <v>1.3</v>
      </c>
      <c r="X1446">
        <v>250001</v>
      </c>
      <c r="Z1446" s="202" t="s">
        <v>703</v>
      </c>
      <c r="AA1446" t="s">
        <v>690</v>
      </c>
      <c r="AB1446">
        <v>0.9</v>
      </c>
      <c r="AC1446">
        <v>250001</v>
      </c>
      <c r="AG1446" s="202" t="s">
        <v>704</v>
      </c>
      <c r="AH1446" t="s">
        <v>690</v>
      </c>
      <c r="AI1446">
        <v>1.3</v>
      </c>
      <c r="AJ1446">
        <v>250001</v>
      </c>
    </row>
    <row r="1447" spans="1:36" hidden="1">
      <c r="A1447" s="202" t="s">
        <v>4846</v>
      </c>
      <c r="B1447" t="s">
        <v>4847</v>
      </c>
      <c r="C1447">
        <v>48113</v>
      </c>
      <c r="D1447" t="s">
        <v>4541</v>
      </c>
      <c r="E1447">
        <v>3</v>
      </c>
      <c r="G1447">
        <v>52390</v>
      </c>
      <c r="H1447">
        <v>71012</v>
      </c>
      <c r="I1447">
        <v>98967</v>
      </c>
      <c r="J1447" t="s">
        <v>1993</v>
      </c>
      <c r="K1447">
        <v>8.6</v>
      </c>
      <c r="L1447" t="s">
        <v>1990</v>
      </c>
      <c r="O1447">
        <v>29.5</v>
      </c>
      <c r="P1447">
        <v>35063</v>
      </c>
      <c r="U1447" t="s">
        <v>731</v>
      </c>
      <c r="V1447" t="s">
        <v>690</v>
      </c>
      <c r="W1447">
        <v>3.8</v>
      </c>
      <c r="X1447">
        <v>250001</v>
      </c>
      <c r="Z1447" s="202" t="s">
        <v>704</v>
      </c>
      <c r="AA1447" t="s">
        <v>690</v>
      </c>
      <c r="AB1447">
        <v>1.3</v>
      </c>
      <c r="AC1447">
        <v>250001</v>
      </c>
      <c r="AG1447" s="202" t="s">
        <v>731</v>
      </c>
      <c r="AH1447" t="s">
        <v>690</v>
      </c>
      <c r="AI1447">
        <v>3.8</v>
      </c>
      <c r="AJ1447">
        <v>250001</v>
      </c>
    </row>
    <row r="1448" spans="1:36" hidden="1">
      <c r="A1448" s="202" t="s">
        <v>4848</v>
      </c>
      <c r="B1448" t="s">
        <v>4849</v>
      </c>
      <c r="C1448">
        <v>48113</v>
      </c>
      <c r="D1448" t="s">
        <v>4541</v>
      </c>
      <c r="E1448">
        <v>3</v>
      </c>
      <c r="G1448">
        <v>52390</v>
      </c>
      <c r="H1448">
        <v>71012</v>
      </c>
      <c r="I1448">
        <v>98967</v>
      </c>
      <c r="J1448" t="s">
        <v>2000</v>
      </c>
      <c r="K1448">
        <v>8.6</v>
      </c>
      <c r="L1448" t="s">
        <v>1983</v>
      </c>
      <c r="O1448">
        <v>16.3</v>
      </c>
      <c r="P1448">
        <v>67872</v>
      </c>
      <c r="U1448" t="s">
        <v>705</v>
      </c>
      <c r="V1448" t="s">
        <v>690</v>
      </c>
      <c r="W1448">
        <v>2</v>
      </c>
      <c r="X1448">
        <v>250001</v>
      </c>
      <c r="Z1448" s="202" t="s">
        <v>731</v>
      </c>
      <c r="AA1448" t="s">
        <v>690</v>
      </c>
      <c r="AB1448">
        <v>3.8</v>
      </c>
      <c r="AC1448">
        <v>250001</v>
      </c>
      <c r="AG1448" s="202" t="s">
        <v>705</v>
      </c>
      <c r="AH1448" t="s">
        <v>690</v>
      </c>
      <c r="AI1448">
        <v>2</v>
      </c>
      <c r="AJ1448">
        <v>250001</v>
      </c>
    </row>
    <row r="1449" spans="1:36" hidden="1">
      <c r="A1449" s="202" t="s">
        <v>4850</v>
      </c>
      <c r="B1449" t="s">
        <v>4851</v>
      </c>
      <c r="C1449">
        <v>48113</v>
      </c>
      <c r="D1449" t="s">
        <v>4541</v>
      </c>
      <c r="E1449">
        <v>3</v>
      </c>
      <c r="G1449">
        <v>52390</v>
      </c>
      <c r="H1449">
        <v>71012</v>
      </c>
      <c r="I1449">
        <v>98967</v>
      </c>
      <c r="J1449" t="s">
        <v>1993</v>
      </c>
      <c r="K1449">
        <v>8.6</v>
      </c>
      <c r="L1449" t="s">
        <v>1990</v>
      </c>
      <c r="O1449">
        <v>39.5</v>
      </c>
      <c r="P1449">
        <v>40383</v>
      </c>
      <c r="U1449" t="s">
        <v>760</v>
      </c>
      <c r="V1449" t="s">
        <v>690</v>
      </c>
      <c r="W1449">
        <v>2.5</v>
      </c>
      <c r="X1449">
        <v>165652</v>
      </c>
      <c r="Z1449" s="202" t="s">
        <v>705</v>
      </c>
      <c r="AA1449" t="s">
        <v>690</v>
      </c>
      <c r="AB1449">
        <v>2</v>
      </c>
      <c r="AC1449">
        <v>250001</v>
      </c>
      <c r="AG1449" s="202" t="s">
        <v>760</v>
      </c>
      <c r="AH1449" t="s">
        <v>690</v>
      </c>
      <c r="AI1449">
        <v>2.5</v>
      </c>
      <c r="AJ1449">
        <v>165652</v>
      </c>
    </row>
    <row r="1450" spans="1:36" hidden="1">
      <c r="A1450" s="202" t="s">
        <v>4852</v>
      </c>
      <c r="B1450" t="s">
        <v>4853</v>
      </c>
      <c r="C1450">
        <v>48113</v>
      </c>
      <c r="D1450" t="s">
        <v>4541</v>
      </c>
      <c r="E1450">
        <v>3</v>
      </c>
      <c r="G1450">
        <v>52390</v>
      </c>
      <c r="H1450">
        <v>71012</v>
      </c>
      <c r="I1450">
        <v>98967</v>
      </c>
      <c r="J1450" t="s">
        <v>1993</v>
      </c>
      <c r="K1450">
        <v>8.6</v>
      </c>
      <c r="L1450" t="s">
        <v>1990</v>
      </c>
      <c r="O1450">
        <v>28.4</v>
      </c>
      <c r="P1450">
        <v>41353</v>
      </c>
      <c r="U1450" t="s">
        <v>706</v>
      </c>
      <c r="V1450" t="s">
        <v>690</v>
      </c>
      <c r="W1450">
        <v>2.1</v>
      </c>
      <c r="X1450">
        <v>250001</v>
      </c>
      <c r="Z1450" s="202" t="s">
        <v>760</v>
      </c>
      <c r="AA1450" t="s">
        <v>690</v>
      </c>
      <c r="AB1450">
        <v>2.5</v>
      </c>
      <c r="AC1450">
        <v>165652</v>
      </c>
      <c r="AG1450" s="202" t="s">
        <v>706</v>
      </c>
      <c r="AH1450" t="s">
        <v>690</v>
      </c>
      <c r="AI1450">
        <v>2.1</v>
      </c>
      <c r="AJ1450">
        <v>250001</v>
      </c>
    </row>
    <row r="1451" spans="1:36" hidden="1">
      <c r="A1451" s="202" t="s">
        <v>4854</v>
      </c>
      <c r="B1451" t="s">
        <v>4855</v>
      </c>
      <c r="C1451">
        <v>48113</v>
      </c>
      <c r="D1451" t="s">
        <v>4541</v>
      </c>
      <c r="E1451">
        <v>3</v>
      </c>
      <c r="G1451">
        <v>52390</v>
      </c>
      <c r="H1451">
        <v>71012</v>
      </c>
      <c r="I1451">
        <v>98967</v>
      </c>
      <c r="J1451" t="s">
        <v>2000</v>
      </c>
      <c r="K1451">
        <v>8.6</v>
      </c>
      <c r="L1451" t="s">
        <v>1990</v>
      </c>
      <c r="O1451">
        <v>26.7</v>
      </c>
      <c r="P1451">
        <v>53446</v>
      </c>
      <c r="U1451" t="s">
        <v>1134</v>
      </c>
      <c r="V1451" t="s">
        <v>690</v>
      </c>
      <c r="W1451">
        <v>15.7</v>
      </c>
      <c r="X1451">
        <v>63560</v>
      </c>
      <c r="Z1451" s="202" t="s">
        <v>706</v>
      </c>
      <c r="AA1451" t="s">
        <v>690</v>
      </c>
      <c r="AB1451">
        <v>2.1</v>
      </c>
      <c r="AC1451">
        <v>250001</v>
      </c>
      <c r="AG1451" s="202" t="s">
        <v>1134</v>
      </c>
      <c r="AH1451" t="s">
        <v>690</v>
      </c>
      <c r="AI1451">
        <v>15.7</v>
      </c>
      <c r="AJ1451">
        <v>63560</v>
      </c>
    </row>
    <row r="1452" spans="1:36" hidden="1">
      <c r="A1452" s="202" t="s">
        <v>4856</v>
      </c>
      <c r="B1452" t="s">
        <v>4857</v>
      </c>
      <c r="C1452">
        <v>48113</v>
      </c>
      <c r="D1452" t="s">
        <v>4541</v>
      </c>
      <c r="E1452">
        <v>3</v>
      </c>
      <c r="G1452">
        <v>52390</v>
      </c>
      <c r="H1452">
        <v>71012</v>
      </c>
      <c r="I1452">
        <v>98967</v>
      </c>
      <c r="J1452" t="s">
        <v>1993</v>
      </c>
      <c r="K1452">
        <v>8.6</v>
      </c>
      <c r="L1452" t="s">
        <v>1983</v>
      </c>
      <c r="O1452">
        <v>19.8</v>
      </c>
      <c r="P1452">
        <v>35498</v>
      </c>
      <c r="U1452" t="s">
        <v>944</v>
      </c>
      <c r="V1452" t="s">
        <v>690</v>
      </c>
      <c r="W1452">
        <v>13.4</v>
      </c>
      <c r="X1452">
        <v>89233</v>
      </c>
      <c r="Z1452" s="202" t="s">
        <v>1134</v>
      </c>
      <c r="AA1452" t="s">
        <v>690</v>
      </c>
      <c r="AB1452">
        <v>15.7</v>
      </c>
      <c r="AC1452">
        <v>63560</v>
      </c>
      <c r="AG1452" s="202" t="s">
        <v>944</v>
      </c>
      <c r="AH1452" t="s">
        <v>690</v>
      </c>
      <c r="AI1452">
        <v>13.4</v>
      </c>
      <c r="AJ1452">
        <v>89233</v>
      </c>
    </row>
    <row r="1453" spans="1:36" hidden="1">
      <c r="A1453" s="202" t="s">
        <v>4858</v>
      </c>
      <c r="B1453" t="s">
        <v>4859</v>
      </c>
      <c r="C1453">
        <v>48113</v>
      </c>
      <c r="D1453" t="s">
        <v>4541</v>
      </c>
      <c r="E1453">
        <v>3</v>
      </c>
      <c r="G1453">
        <v>52390</v>
      </c>
      <c r="H1453">
        <v>71012</v>
      </c>
      <c r="I1453">
        <v>98967</v>
      </c>
      <c r="J1453" t="s">
        <v>1993</v>
      </c>
      <c r="K1453">
        <v>8.6</v>
      </c>
      <c r="L1453" t="s">
        <v>1983</v>
      </c>
      <c r="O1453">
        <v>19.3</v>
      </c>
      <c r="P1453">
        <v>44933</v>
      </c>
      <c r="U1453" t="s">
        <v>795</v>
      </c>
      <c r="V1453" t="s">
        <v>690</v>
      </c>
      <c r="W1453">
        <v>4.4000000000000004</v>
      </c>
      <c r="X1453">
        <v>134471</v>
      </c>
      <c r="Z1453" s="202" t="s">
        <v>944</v>
      </c>
      <c r="AA1453" t="s">
        <v>690</v>
      </c>
      <c r="AB1453">
        <v>13.4</v>
      </c>
      <c r="AC1453">
        <v>89233</v>
      </c>
      <c r="AG1453" s="202" t="s">
        <v>795</v>
      </c>
      <c r="AH1453" t="s">
        <v>690</v>
      </c>
      <c r="AI1453">
        <v>4.4000000000000004</v>
      </c>
      <c r="AJ1453">
        <v>134471</v>
      </c>
    </row>
    <row r="1454" spans="1:36" hidden="1">
      <c r="A1454" s="202" t="s">
        <v>4860</v>
      </c>
      <c r="B1454" t="s">
        <v>4861</v>
      </c>
      <c r="C1454">
        <v>48113</v>
      </c>
      <c r="D1454" t="s">
        <v>4541</v>
      </c>
      <c r="E1454">
        <v>3</v>
      </c>
      <c r="G1454">
        <v>52390</v>
      </c>
      <c r="H1454">
        <v>71012</v>
      </c>
      <c r="I1454">
        <v>98967</v>
      </c>
      <c r="J1454" t="s">
        <v>1993</v>
      </c>
      <c r="K1454">
        <v>8.6</v>
      </c>
      <c r="L1454" t="s">
        <v>1990</v>
      </c>
      <c r="O1454">
        <v>21.6</v>
      </c>
      <c r="P1454">
        <v>42956</v>
      </c>
      <c r="U1454" t="s">
        <v>707</v>
      </c>
      <c r="V1454" t="s">
        <v>690</v>
      </c>
      <c r="W1454">
        <v>3.6</v>
      </c>
      <c r="X1454">
        <v>249625</v>
      </c>
      <c r="Z1454" s="202" t="s">
        <v>795</v>
      </c>
      <c r="AA1454" t="s">
        <v>690</v>
      </c>
      <c r="AB1454">
        <v>4.4000000000000004</v>
      </c>
      <c r="AC1454">
        <v>134471</v>
      </c>
      <c r="AG1454" s="202" t="s">
        <v>707</v>
      </c>
      <c r="AH1454" t="s">
        <v>690</v>
      </c>
      <c r="AI1454">
        <v>3.6</v>
      </c>
      <c r="AJ1454">
        <v>249625</v>
      </c>
    </row>
    <row r="1455" spans="1:36" hidden="1">
      <c r="A1455" s="202" t="s">
        <v>4862</v>
      </c>
      <c r="B1455" t="s">
        <v>4863</v>
      </c>
      <c r="C1455">
        <v>48113</v>
      </c>
      <c r="D1455" t="s">
        <v>4541</v>
      </c>
      <c r="E1455">
        <v>3</v>
      </c>
      <c r="G1455">
        <v>52390</v>
      </c>
      <c r="H1455">
        <v>71012</v>
      </c>
      <c r="I1455">
        <v>98967</v>
      </c>
      <c r="J1455" t="s">
        <v>1993</v>
      </c>
      <c r="K1455">
        <v>8.6</v>
      </c>
      <c r="L1455" t="s">
        <v>1990</v>
      </c>
      <c r="O1455">
        <v>52.6</v>
      </c>
      <c r="P1455">
        <v>23969</v>
      </c>
      <c r="U1455" t="s">
        <v>1352</v>
      </c>
      <c r="V1455" t="s">
        <v>690</v>
      </c>
      <c r="W1455">
        <v>25</v>
      </c>
      <c r="X1455">
        <v>53574</v>
      </c>
      <c r="Z1455" s="202" t="s">
        <v>707</v>
      </c>
      <c r="AA1455" t="s">
        <v>690</v>
      </c>
      <c r="AB1455">
        <v>3.6</v>
      </c>
      <c r="AC1455">
        <v>249625</v>
      </c>
      <c r="AG1455" s="202" t="s">
        <v>1352</v>
      </c>
      <c r="AH1455" t="s">
        <v>690</v>
      </c>
      <c r="AI1455">
        <v>25</v>
      </c>
      <c r="AJ1455">
        <v>53574</v>
      </c>
    </row>
    <row r="1456" spans="1:36" hidden="1">
      <c r="A1456" s="202" t="s">
        <v>4864</v>
      </c>
      <c r="B1456" t="s">
        <v>4865</v>
      </c>
      <c r="C1456">
        <v>48113</v>
      </c>
      <c r="D1456" t="s">
        <v>4541</v>
      </c>
      <c r="E1456">
        <v>3</v>
      </c>
      <c r="G1456">
        <v>52390</v>
      </c>
      <c r="H1456">
        <v>71012</v>
      </c>
      <c r="I1456">
        <v>98967</v>
      </c>
      <c r="J1456" t="s">
        <v>1982</v>
      </c>
      <c r="K1456">
        <v>8.6</v>
      </c>
      <c r="L1456" t="s">
        <v>1983</v>
      </c>
      <c r="O1456">
        <v>11.3</v>
      </c>
      <c r="P1456">
        <v>73403</v>
      </c>
      <c r="U1456" t="s">
        <v>1337</v>
      </c>
      <c r="V1456" t="s">
        <v>690</v>
      </c>
      <c r="W1456">
        <v>27.1</v>
      </c>
      <c r="X1456">
        <v>55552</v>
      </c>
      <c r="Z1456" s="202" t="s">
        <v>1352</v>
      </c>
      <c r="AA1456" t="s">
        <v>690</v>
      </c>
      <c r="AB1456">
        <v>25</v>
      </c>
      <c r="AC1456">
        <v>53574</v>
      </c>
      <c r="AG1456" s="202" t="s">
        <v>1337</v>
      </c>
      <c r="AH1456" t="s">
        <v>690</v>
      </c>
      <c r="AI1456">
        <v>27.1</v>
      </c>
      <c r="AJ1456">
        <v>55552</v>
      </c>
    </row>
    <row r="1457" spans="1:36" hidden="1">
      <c r="A1457" s="202" t="s">
        <v>4866</v>
      </c>
      <c r="B1457" t="s">
        <v>4867</v>
      </c>
      <c r="C1457">
        <v>48113</v>
      </c>
      <c r="D1457" t="s">
        <v>4541</v>
      </c>
      <c r="E1457">
        <v>3</v>
      </c>
      <c r="G1457">
        <v>52390</v>
      </c>
      <c r="H1457">
        <v>71012</v>
      </c>
      <c r="I1457">
        <v>98967</v>
      </c>
      <c r="J1457" t="s">
        <v>1986</v>
      </c>
      <c r="K1457">
        <v>8.6</v>
      </c>
      <c r="L1457" t="s">
        <v>1983</v>
      </c>
      <c r="O1457">
        <v>3.2</v>
      </c>
      <c r="P1457">
        <v>163274</v>
      </c>
      <c r="U1457" t="s">
        <v>1326</v>
      </c>
      <c r="V1457" t="s">
        <v>690</v>
      </c>
      <c r="W1457">
        <v>14.9</v>
      </c>
      <c r="X1457">
        <v>54397</v>
      </c>
      <c r="Z1457" s="202" t="s">
        <v>1337</v>
      </c>
      <c r="AA1457" t="s">
        <v>690</v>
      </c>
      <c r="AB1457">
        <v>27.1</v>
      </c>
      <c r="AC1457">
        <v>55552</v>
      </c>
      <c r="AG1457" s="202" t="s">
        <v>1326</v>
      </c>
      <c r="AH1457" t="s">
        <v>690</v>
      </c>
      <c r="AI1457">
        <v>14.9</v>
      </c>
      <c r="AJ1457">
        <v>54397</v>
      </c>
    </row>
    <row r="1458" spans="1:36" hidden="1">
      <c r="A1458" s="202" t="s">
        <v>4868</v>
      </c>
      <c r="B1458" t="s">
        <v>4869</v>
      </c>
      <c r="C1458">
        <v>48113</v>
      </c>
      <c r="D1458" t="s">
        <v>4541</v>
      </c>
      <c r="E1458">
        <v>3</v>
      </c>
      <c r="G1458">
        <v>52390</v>
      </c>
      <c r="H1458">
        <v>71012</v>
      </c>
      <c r="I1458">
        <v>98967</v>
      </c>
      <c r="J1458" t="s">
        <v>1986</v>
      </c>
      <c r="K1458">
        <v>8.6</v>
      </c>
      <c r="L1458" t="s">
        <v>1983</v>
      </c>
      <c r="O1458">
        <v>4</v>
      </c>
      <c r="P1458">
        <v>162656</v>
      </c>
      <c r="U1458" t="s">
        <v>1144</v>
      </c>
      <c r="V1458" t="s">
        <v>690</v>
      </c>
      <c r="W1458">
        <v>15.6</v>
      </c>
      <c r="X1458">
        <v>58966</v>
      </c>
      <c r="Z1458" s="202" t="s">
        <v>1326</v>
      </c>
      <c r="AA1458" t="s">
        <v>690</v>
      </c>
      <c r="AB1458">
        <v>14.9</v>
      </c>
      <c r="AC1458">
        <v>54397</v>
      </c>
      <c r="AG1458" s="202" t="s">
        <v>1144</v>
      </c>
      <c r="AH1458" t="s">
        <v>690</v>
      </c>
      <c r="AI1458">
        <v>15.6</v>
      </c>
      <c r="AJ1458">
        <v>58966</v>
      </c>
    </row>
    <row r="1459" spans="1:36" hidden="1">
      <c r="A1459" s="202" t="s">
        <v>4870</v>
      </c>
      <c r="B1459" t="s">
        <v>4871</v>
      </c>
      <c r="C1459">
        <v>48113</v>
      </c>
      <c r="D1459" t="s">
        <v>4541</v>
      </c>
      <c r="E1459">
        <v>3</v>
      </c>
      <c r="G1459">
        <v>52390</v>
      </c>
      <c r="H1459">
        <v>71012</v>
      </c>
      <c r="I1459">
        <v>98967</v>
      </c>
      <c r="J1459" t="s">
        <v>1986</v>
      </c>
      <c r="K1459">
        <v>8.6</v>
      </c>
      <c r="L1459" t="s">
        <v>1983</v>
      </c>
      <c r="O1459">
        <v>3</v>
      </c>
      <c r="P1459">
        <v>129306</v>
      </c>
      <c r="U1459" t="s">
        <v>1076</v>
      </c>
      <c r="V1459" t="s">
        <v>690</v>
      </c>
      <c r="W1459">
        <v>14.3</v>
      </c>
      <c r="X1459">
        <v>72467</v>
      </c>
      <c r="Z1459" s="202" t="s">
        <v>1144</v>
      </c>
      <c r="AA1459" t="s">
        <v>690</v>
      </c>
      <c r="AB1459">
        <v>15.6</v>
      </c>
      <c r="AC1459">
        <v>58966</v>
      </c>
      <c r="AG1459" s="202" t="s">
        <v>1076</v>
      </c>
      <c r="AH1459" t="s">
        <v>690</v>
      </c>
      <c r="AI1459">
        <v>14.3</v>
      </c>
      <c r="AJ1459">
        <v>72467</v>
      </c>
    </row>
    <row r="1460" spans="1:36" hidden="1">
      <c r="A1460" s="202" t="s">
        <v>4872</v>
      </c>
      <c r="B1460" t="s">
        <v>4873</v>
      </c>
      <c r="C1460">
        <v>48113</v>
      </c>
      <c r="D1460" t="s">
        <v>4541</v>
      </c>
      <c r="E1460">
        <v>3</v>
      </c>
      <c r="G1460">
        <v>52390</v>
      </c>
      <c r="H1460">
        <v>71012</v>
      </c>
      <c r="I1460">
        <v>98967</v>
      </c>
      <c r="J1460" t="s">
        <v>2000</v>
      </c>
      <c r="K1460">
        <v>8.6</v>
      </c>
      <c r="L1460" t="s">
        <v>1983</v>
      </c>
      <c r="O1460">
        <v>15.5</v>
      </c>
      <c r="P1460">
        <v>52550</v>
      </c>
      <c r="U1460" t="s">
        <v>830</v>
      </c>
      <c r="V1460" t="s">
        <v>690</v>
      </c>
      <c r="W1460">
        <v>3.7</v>
      </c>
      <c r="X1460">
        <v>104167</v>
      </c>
      <c r="Z1460" s="202" t="s">
        <v>1076</v>
      </c>
      <c r="AA1460" t="s">
        <v>690</v>
      </c>
      <c r="AB1460">
        <v>14.3</v>
      </c>
      <c r="AC1460">
        <v>72467</v>
      </c>
      <c r="AG1460" s="202" t="s">
        <v>830</v>
      </c>
      <c r="AH1460" t="s">
        <v>690</v>
      </c>
      <c r="AI1460">
        <v>3.7</v>
      </c>
      <c r="AJ1460">
        <v>104167</v>
      </c>
    </row>
    <row r="1461" spans="1:36" hidden="1">
      <c r="A1461" s="202" t="s">
        <v>4874</v>
      </c>
      <c r="B1461" t="s">
        <v>4875</v>
      </c>
      <c r="C1461">
        <v>48113</v>
      </c>
      <c r="D1461" t="s">
        <v>4541</v>
      </c>
      <c r="E1461">
        <v>3</v>
      </c>
      <c r="G1461">
        <v>52390</v>
      </c>
      <c r="H1461">
        <v>71012</v>
      </c>
      <c r="I1461">
        <v>98967</v>
      </c>
      <c r="J1461" t="s">
        <v>2000</v>
      </c>
      <c r="K1461">
        <v>8.6</v>
      </c>
      <c r="L1461" t="s">
        <v>1983</v>
      </c>
      <c r="O1461">
        <v>1.9</v>
      </c>
      <c r="P1461">
        <v>61971</v>
      </c>
      <c r="U1461" t="s">
        <v>1452</v>
      </c>
      <c r="V1461" t="s">
        <v>690</v>
      </c>
      <c r="W1461">
        <v>19</v>
      </c>
      <c r="X1461">
        <v>48141</v>
      </c>
      <c r="Z1461" s="202" t="s">
        <v>830</v>
      </c>
      <c r="AA1461" t="s">
        <v>690</v>
      </c>
      <c r="AB1461">
        <v>3.7</v>
      </c>
      <c r="AC1461">
        <v>104167</v>
      </c>
      <c r="AG1461" s="202" t="s">
        <v>1452</v>
      </c>
      <c r="AH1461" t="s">
        <v>690</v>
      </c>
      <c r="AI1461">
        <v>19</v>
      </c>
      <c r="AJ1461">
        <v>48141</v>
      </c>
    </row>
    <row r="1462" spans="1:36" hidden="1">
      <c r="A1462" s="202" t="s">
        <v>4876</v>
      </c>
      <c r="B1462" t="s">
        <v>4877</v>
      </c>
      <c r="C1462">
        <v>48113</v>
      </c>
      <c r="D1462" t="s">
        <v>4541</v>
      </c>
      <c r="E1462">
        <v>3</v>
      </c>
      <c r="G1462">
        <v>52390</v>
      </c>
      <c r="H1462">
        <v>71012</v>
      </c>
      <c r="I1462">
        <v>98967</v>
      </c>
      <c r="J1462" t="s">
        <v>1986</v>
      </c>
      <c r="K1462">
        <v>8.6</v>
      </c>
      <c r="L1462" t="s">
        <v>1983</v>
      </c>
      <c r="O1462">
        <v>3.6</v>
      </c>
      <c r="P1462">
        <v>119619</v>
      </c>
      <c r="U1462" t="s">
        <v>1232</v>
      </c>
      <c r="V1462" t="s">
        <v>690</v>
      </c>
      <c r="W1462">
        <v>15.7</v>
      </c>
      <c r="X1462">
        <v>63670</v>
      </c>
      <c r="Z1462" s="202" t="s">
        <v>1452</v>
      </c>
      <c r="AA1462" t="s">
        <v>690</v>
      </c>
      <c r="AB1462">
        <v>19</v>
      </c>
      <c r="AC1462">
        <v>48141</v>
      </c>
      <c r="AG1462" s="202" t="s">
        <v>1232</v>
      </c>
      <c r="AH1462" t="s">
        <v>690</v>
      </c>
      <c r="AI1462">
        <v>15.7</v>
      </c>
      <c r="AJ1462">
        <v>63670</v>
      </c>
    </row>
    <row r="1463" spans="1:36" hidden="1">
      <c r="A1463" s="202" t="s">
        <v>4878</v>
      </c>
      <c r="B1463" t="s">
        <v>4879</v>
      </c>
      <c r="C1463">
        <v>48113</v>
      </c>
      <c r="D1463" t="s">
        <v>4541</v>
      </c>
      <c r="E1463">
        <v>3</v>
      </c>
      <c r="G1463">
        <v>52390</v>
      </c>
      <c r="H1463">
        <v>71012</v>
      </c>
      <c r="I1463">
        <v>98967</v>
      </c>
      <c r="J1463" t="s">
        <v>1986</v>
      </c>
      <c r="K1463">
        <v>8.6</v>
      </c>
      <c r="L1463" t="s">
        <v>1983</v>
      </c>
      <c r="O1463">
        <v>0.4</v>
      </c>
      <c r="P1463">
        <v>109588</v>
      </c>
      <c r="U1463" t="s">
        <v>1015</v>
      </c>
      <c r="V1463" t="s">
        <v>690</v>
      </c>
      <c r="W1463">
        <v>5.0999999999999996</v>
      </c>
      <c r="X1463">
        <v>98125</v>
      </c>
      <c r="Z1463" s="202" t="s">
        <v>1232</v>
      </c>
      <c r="AA1463" t="s">
        <v>690</v>
      </c>
      <c r="AB1463">
        <v>15.7</v>
      </c>
      <c r="AC1463">
        <v>63670</v>
      </c>
      <c r="AG1463" s="202" t="s">
        <v>1015</v>
      </c>
      <c r="AH1463" t="s">
        <v>690</v>
      </c>
      <c r="AI1463">
        <v>5.0999999999999996</v>
      </c>
      <c r="AJ1463">
        <v>98125</v>
      </c>
    </row>
    <row r="1464" spans="1:36" hidden="1">
      <c r="A1464" s="202" t="s">
        <v>4880</v>
      </c>
      <c r="B1464" t="s">
        <v>4881</v>
      </c>
      <c r="C1464">
        <v>48113</v>
      </c>
      <c r="D1464" t="s">
        <v>4541</v>
      </c>
      <c r="E1464">
        <v>3</v>
      </c>
      <c r="G1464">
        <v>52390</v>
      </c>
      <c r="H1464">
        <v>71012</v>
      </c>
      <c r="I1464">
        <v>98967</v>
      </c>
      <c r="J1464" t="s">
        <v>1986</v>
      </c>
      <c r="K1464">
        <v>8.6</v>
      </c>
      <c r="L1464" t="s">
        <v>1983</v>
      </c>
      <c r="O1464">
        <v>1.7</v>
      </c>
      <c r="P1464">
        <v>149327</v>
      </c>
      <c r="U1464" t="s">
        <v>940</v>
      </c>
      <c r="V1464" t="s">
        <v>690</v>
      </c>
      <c r="W1464">
        <v>7.7</v>
      </c>
      <c r="X1464">
        <v>86629</v>
      </c>
      <c r="Z1464" s="202" t="s">
        <v>1015</v>
      </c>
      <c r="AA1464" t="s">
        <v>690</v>
      </c>
      <c r="AB1464">
        <v>5.0999999999999996</v>
      </c>
      <c r="AC1464">
        <v>98125</v>
      </c>
      <c r="AG1464" s="202" t="s">
        <v>940</v>
      </c>
      <c r="AH1464" t="s">
        <v>690</v>
      </c>
      <c r="AI1464">
        <v>7.7</v>
      </c>
      <c r="AJ1464">
        <v>86629</v>
      </c>
    </row>
    <row r="1465" spans="1:36" hidden="1">
      <c r="A1465" s="202" t="s">
        <v>4882</v>
      </c>
      <c r="B1465" t="s">
        <v>4883</v>
      </c>
      <c r="C1465">
        <v>48113</v>
      </c>
      <c r="D1465" t="s">
        <v>4541</v>
      </c>
      <c r="E1465">
        <v>3</v>
      </c>
      <c r="G1465">
        <v>52390</v>
      </c>
      <c r="H1465">
        <v>71012</v>
      </c>
      <c r="I1465">
        <v>98967</v>
      </c>
      <c r="J1465" t="s">
        <v>1993</v>
      </c>
      <c r="K1465">
        <v>8.6</v>
      </c>
      <c r="L1465" t="s">
        <v>1983</v>
      </c>
      <c r="O1465">
        <v>18.600000000000001</v>
      </c>
      <c r="P1465">
        <v>45797</v>
      </c>
      <c r="U1465" t="s">
        <v>1505</v>
      </c>
      <c r="V1465" t="s">
        <v>690</v>
      </c>
      <c r="W1465">
        <v>25.7</v>
      </c>
      <c r="X1465">
        <v>41055</v>
      </c>
      <c r="Z1465" s="202" t="s">
        <v>940</v>
      </c>
      <c r="AA1465" t="s">
        <v>690</v>
      </c>
      <c r="AB1465">
        <v>7.7</v>
      </c>
      <c r="AC1465">
        <v>86629</v>
      </c>
      <c r="AG1465" s="202" t="s">
        <v>1505</v>
      </c>
      <c r="AH1465" t="s">
        <v>690</v>
      </c>
      <c r="AI1465">
        <v>25.7</v>
      </c>
      <c r="AJ1465">
        <v>41055</v>
      </c>
    </row>
    <row r="1466" spans="1:36" hidden="1">
      <c r="A1466" s="202" t="s">
        <v>4884</v>
      </c>
      <c r="B1466" t="s">
        <v>4885</v>
      </c>
      <c r="C1466">
        <v>48113</v>
      </c>
      <c r="D1466" t="s">
        <v>4541</v>
      </c>
      <c r="E1466">
        <v>3</v>
      </c>
      <c r="G1466">
        <v>52390</v>
      </c>
      <c r="H1466">
        <v>71012</v>
      </c>
      <c r="I1466">
        <v>98967</v>
      </c>
      <c r="J1466" t="s">
        <v>1982</v>
      </c>
      <c r="K1466">
        <v>8.6</v>
      </c>
      <c r="L1466" t="s">
        <v>1983</v>
      </c>
      <c r="O1466">
        <v>5.6</v>
      </c>
      <c r="P1466">
        <v>88750</v>
      </c>
      <c r="U1466" t="s">
        <v>978</v>
      </c>
      <c r="V1466" t="s">
        <v>690</v>
      </c>
      <c r="W1466">
        <v>9.6999999999999993</v>
      </c>
      <c r="X1466">
        <v>78922</v>
      </c>
      <c r="Z1466" s="202" t="s">
        <v>1505</v>
      </c>
      <c r="AA1466" t="s">
        <v>690</v>
      </c>
      <c r="AB1466">
        <v>25.7</v>
      </c>
      <c r="AC1466">
        <v>41055</v>
      </c>
      <c r="AG1466" s="202" t="s">
        <v>978</v>
      </c>
      <c r="AH1466" t="s">
        <v>690</v>
      </c>
      <c r="AI1466">
        <v>9.6999999999999993</v>
      </c>
      <c r="AJ1466">
        <v>78922</v>
      </c>
    </row>
    <row r="1467" spans="1:36" hidden="1">
      <c r="A1467" s="202" t="s">
        <v>4886</v>
      </c>
      <c r="B1467" t="s">
        <v>4887</v>
      </c>
      <c r="C1467">
        <v>48113</v>
      </c>
      <c r="D1467" t="s">
        <v>4541</v>
      </c>
      <c r="E1467">
        <v>3</v>
      </c>
      <c r="G1467">
        <v>52390</v>
      </c>
      <c r="H1467">
        <v>71012</v>
      </c>
      <c r="I1467">
        <v>98967</v>
      </c>
      <c r="J1467" t="s">
        <v>1982</v>
      </c>
      <c r="K1467">
        <v>8.6</v>
      </c>
      <c r="L1467" t="s">
        <v>1983</v>
      </c>
      <c r="O1467">
        <v>16.600000000000001</v>
      </c>
      <c r="P1467">
        <v>73839</v>
      </c>
      <c r="U1467" t="s">
        <v>725</v>
      </c>
      <c r="V1467" t="s">
        <v>690</v>
      </c>
      <c r="W1467">
        <v>4</v>
      </c>
      <c r="X1467">
        <v>150386</v>
      </c>
      <c r="Z1467" s="202" t="s">
        <v>978</v>
      </c>
      <c r="AA1467" t="s">
        <v>690</v>
      </c>
      <c r="AB1467">
        <v>9.6999999999999993</v>
      </c>
      <c r="AC1467">
        <v>78922</v>
      </c>
      <c r="AG1467" s="202" t="s">
        <v>725</v>
      </c>
      <c r="AH1467" t="s">
        <v>690</v>
      </c>
      <c r="AI1467">
        <v>4</v>
      </c>
      <c r="AJ1467">
        <v>150386</v>
      </c>
    </row>
    <row r="1468" spans="1:36" hidden="1">
      <c r="A1468" s="202" t="s">
        <v>4888</v>
      </c>
      <c r="B1468" t="s">
        <v>4889</v>
      </c>
      <c r="C1468">
        <v>48113</v>
      </c>
      <c r="D1468" t="s">
        <v>4541</v>
      </c>
      <c r="E1468">
        <v>3</v>
      </c>
      <c r="G1468">
        <v>52390</v>
      </c>
      <c r="H1468">
        <v>71012</v>
      </c>
      <c r="I1468">
        <v>98967</v>
      </c>
      <c r="J1468" t="s">
        <v>1986</v>
      </c>
      <c r="K1468">
        <v>8.6</v>
      </c>
      <c r="L1468" t="s">
        <v>1983</v>
      </c>
      <c r="O1468">
        <v>4.4000000000000004</v>
      </c>
      <c r="P1468">
        <v>111429</v>
      </c>
      <c r="U1468" t="s">
        <v>708</v>
      </c>
      <c r="V1468" t="s">
        <v>690</v>
      </c>
      <c r="W1468">
        <v>1.3</v>
      </c>
      <c r="X1468">
        <v>243713</v>
      </c>
      <c r="Z1468" s="202" t="s">
        <v>725</v>
      </c>
      <c r="AA1468" t="s">
        <v>690</v>
      </c>
      <c r="AB1468">
        <v>4</v>
      </c>
      <c r="AC1468">
        <v>150386</v>
      </c>
      <c r="AG1468" s="202" t="s">
        <v>708</v>
      </c>
      <c r="AH1468" t="s">
        <v>690</v>
      </c>
      <c r="AI1468">
        <v>1.3</v>
      </c>
      <c r="AJ1468">
        <v>243713</v>
      </c>
    </row>
    <row r="1469" spans="1:36" hidden="1">
      <c r="A1469" s="202" t="s">
        <v>4890</v>
      </c>
      <c r="B1469" t="s">
        <v>4891</v>
      </c>
      <c r="C1469">
        <v>48113</v>
      </c>
      <c r="D1469" t="s">
        <v>4541</v>
      </c>
      <c r="E1469">
        <v>3</v>
      </c>
      <c r="G1469">
        <v>52390</v>
      </c>
      <c r="H1469">
        <v>71012</v>
      </c>
      <c r="I1469">
        <v>98967</v>
      </c>
      <c r="J1469" t="s">
        <v>1993</v>
      </c>
      <c r="K1469">
        <v>8.6</v>
      </c>
      <c r="L1469" t="s">
        <v>1983</v>
      </c>
      <c r="O1469">
        <v>13.7</v>
      </c>
      <c r="P1469">
        <v>48094</v>
      </c>
      <c r="U1469" t="s">
        <v>719</v>
      </c>
      <c r="V1469" t="s">
        <v>690</v>
      </c>
      <c r="W1469">
        <v>1.4</v>
      </c>
      <c r="X1469">
        <v>195395</v>
      </c>
      <c r="Z1469" s="202" t="s">
        <v>708</v>
      </c>
      <c r="AA1469" t="s">
        <v>690</v>
      </c>
      <c r="AB1469">
        <v>1.3</v>
      </c>
      <c r="AC1469">
        <v>243713</v>
      </c>
      <c r="AG1469" s="202" t="s">
        <v>719</v>
      </c>
      <c r="AH1469" t="s">
        <v>690</v>
      </c>
      <c r="AI1469">
        <v>1.4</v>
      </c>
      <c r="AJ1469">
        <v>195395</v>
      </c>
    </row>
    <row r="1470" spans="1:36" hidden="1">
      <c r="A1470" s="202" t="s">
        <v>4892</v>
      </c>
      <c r="B1470" t="s">
        <v>4893</v>
      </c>
      <c r="C1470">
        <v>48113</v>
      </c>
      <c r="D1470" t="s">
        <v>4541</v>
      </c>
      <c r="E1470">
        <v>3</v>
      </c>
      <c r="G1470">
        <v>52390</v>
      </c>
      <c r="H1470">
        <v>71012</v>
      </c>
      <c r="I1470">
        <v>98967</v>
      </c>
      <c r="J1470" t="s">
        <v>2000</v>
      </c>
      <c r="K1470">
        <v>8.6</v>
      </c>
      <c r="L1470" t="s">
        <v>1983</v>
      </c>
      <c r="O1470">
        <v>4.5999999999999996</v>
      </c>
      <c r="P1470">
        <v>66343</v>
      </c>
      <c r="U1470" t="s">
        <v>769</v>
      </c>
      <c r="V1470" t="s">
        <v>690</v>
      </c>
      <c r="W1470">
        <v>1.6</v>
      </c>
      <c r="X1470">
        <v>129647</v>
      </c>
      <c r="Z1470" s="202" t="s">
        <v>719</v>
      </c>
      <c r="AA1470" t="s">
        <v>690</v>
      </c>
      <c r="AB1470">
        <v>1.4</v>
      </c>
      <c r="AC1470">
        <v>195395</v>
      </c>
      <c r="AG1470" s="202" t="s">
        <v>769</v>
      </c>
      <c r="AH1470" t="s">
        <v>690</v>
      </c>
      <c r="AI1470">
        <v>1.6</v>
      </c>
      <c r="AJ1470">
        <v>129647</v>
      </c>
    </row>
    <row r="1471" spans="1:36" hidden="1">
      <c r="A1471" s="202" t="s">
        <v>4894</v>
      </c>
      <c r="B1471" t="s">
        <v>4895</v>
      </c>
      <c r="C1471">
        <v>48113</v>
      </c>
      <c r="D1471" t="s">
        <v>4541</v>
      </c>
      <c r="E1471">
        <v>3</v>
      </c>
      <c r="G1471">
        <v>52390</v>
      </c>
      <c r="H1471">
        <v>71012</v>
      </c>
      <c r="I1471">
        <v>98967</v>
      </c>
      <c r="J1471" t="s">
        <v>1993</v>
      </c>
      <c r="K1471">
        <v>8.6</v>
      </c>
      <c r="L1471" t="s">
        <v>1990</v>
      </c>
      <c r="O1471">
        <v>29</v>
      </c>
      <c r="P1471">
        <v>38309</v>
      </c>
      <c r="U1471" t="s">
        <v>1454</v>
      </c>
      <c r="V1471" t="s">
        <v>690</v>
      </c>
      <c r="W1471">
        <v>22.3</v>
      </c>
      <c r="X1471">
        <v>45368</v>
      </c>
      <c r="Z1471" s="202" t="s">
        <v>769</v>
      </c>
      <c r="AA1471" t="s">
        <v>690</v>
      </c>
      <c r="AB1471">
        <v>1.6</v>
      </c>
      <c r="AC1471">
        <v>129647</v>
      </c>
      <c r="AG1471" s="202" t="s">
        <v>1454</v>
      </c>
      <c r="AH1471" t="s">
        <v>690</v>
      </c>
      <c r="AI1471">
        <v>22.3</v>
      </c>
      <c r="AJ1471">
        <v>45368</v>
      </c>
    </row>
    <row r="1472" spans="1:36" hidden="1">
      <c r="A1472" s="202" t="s">
        <v>4896</v>
      </c>
      <c r="B1472" t="s">
        <v>4897</v>
      </c>
      <c r="C1472">
        <v>48113</v>
      </c>
      <c r="D1472" t="s">
        <v>4541</v>
      </c>
      <c r="E1472">
        <v>3</v>
      </c>
      <c r="G1472">
        <v>52390</v>
      </c>
      <c r="H1472">
        <v>71012</v>
      </c>
      <c r="I1472">
        <v>98967</v>
      </c>
      <c r="J1472" t="s">
        <v>1982</v>
      </c>
      <c r="K1472">
        <v>8.6</v>
      </c>
      <c r="L1472" t="s">
        <v>1983</v>
      </c>
      <c r="O1472">
        <v>7.4</v>
      </c>
      <c r="P1472">
        <v>75352</v>
      </c>
      <c r="U1472" t="s">
        <v>1673</v>
      </c>
      <c r="V1472" t="s">
        <v>690</v>
      </c>
      <c r="W1472">
        <v>39.5</v>
      </c>
      <c r="X1472">
        <v>32131</v>
      </c>
      <c r="Z1472" s="202" t="s">
        <v>1454</v>
      </c>
      <c r="AA1472" t="s">
        <v>690</v>
      </c>
      <c r="AB1472">
        <v>22.3</v>
      </c>
      <c r="AC1472">
        <v>45368</v>
      </c>
      <c r="AG1472" s="202" t="s">
        <v>1673</v>
      </c>
      <c r="AH1472" t="s">
        <v>690</v>
      </c>
      <c r="AI1472">
        <v>39.5</v>
      </c>
      <c r="AJ1472">
        <v>32131</v>
      </c>
    </row>
    <row r="1473" spans="1:36" hidden="1">
      <c r="A1473" s="202" t="s">
        <v>4898</v>
      </c>
      <c r="B1473" t="s">
        <v>4899</v>
      </c>
      <c r="C1473">
        <v>48113</v>
      </c>
      <c r="D1473" t="s">
        <v>4541</v>
      </c>
      <c r="E1473">
        <v>3</v>
      </c>
      <c r="G1473">
        <v>52390</v>
      </c>
      <c r="H1473">
        <v>71012</v>
      </c>
      <c r="I1473">
        <v>98967</v>
      </c>
      <c r="J1473" t="s">
        <v>1993</v>
      </c>
      <c r="K1473">
        <v>8.6</v>
      </c>
      <c r="L1473" t="s">
        <v>1990</v>
      </c>
      <c r="O1473">
        <v>20.2</v>
      </c>
      <c r="P1473">
        <v>35172</v>
      </c>
      <c r="U1473" t="s">
        <v>1600</v>
      </c>
      <c r="V1473" t="s">
        <v>690</v>
      </c>
      <c r="W1473">
        <v>37.5</v>
      </c>
      <c r="X1473">
        <v>35139</v>
      </c>
      <c r="Z1473" s="202" t="s">
        <v>1673</v>
      </c>
      <c r="AA1473" t="s">
        <v>690</v>
      </c>
      <c r="AB1473">
        <v>39.5</v>
      </c>
      <c r="AC1473">
        <v>32131</v>
      </c>
      <c r="AG1473" s="202" t="s">
        <v>1600</v>
      </c>
      <c r="AH1473" t="s">
        <v>690</v>
      </c>
      <c r="AI1473">
        <v>37.5</v>
      </c>
      <c r="AJ1473">
        <v>35139</v>
      </c>
    </row>
    <row r="1474" spans="1:36" hidden="1">
      <c r="A1474" s="202" t="s">
        <v>4900</v>
      </c>
      <c r="B1474" t="s">
        <v>4901</v>
      </c>
      <c r="C1474">
        <v>48113</v>
      </c>
      <c r="D1474" t="s">
        <v>4541</v>
      </c>
      <c r="E1474">
        <v>3</v>
      </c>
      <c r="G1474">
        <v>52390</v>
      </c>
      <c r="H1474">
        <v>71012</v>
      </c>
      <c r="I1474">
        <v>98967</v>
      </c>
      <c r="J1474" t="s">
        <v>1989</v>
      </c>
      <c r="K1474">
        <v>8.6</v>
      </c>
      <c r="L1474" t="s">
        <v>2086</v>
      </c>
      <c r="O1474" t="s">
        <v>364</v>
      </c>
      <c r="P1474" t="s">
        <v>364</v>
      </c>
      <c r="U1474" t="s">
        <v>1654</v>
      </c>
      <c r="V1474" t="s">
        <v>690</v>
      </c>
      <c r="W1474">
        <v>34.1</v>
      </c>
      <c r="X1474">
        <v>45069</v>
      </c>
      <c r="Z1474" s="202" t="s">
        <v>1600</v>
      </c>
      <c r="AA1474" t="s">
        <v>690</v>
      </c>
      <c r="AB1474">
        <v>37.5</v>
      </c>
      <c r="AC1474">
        <v>35139</v>
      </c>
      <c r="AG1474" s="202" t="s">
        <v>1654</v>
      </c>
      <c r="AH1474" t="s">
        <v>690</v>
      </c>
      <c r="AI1474">
        <v>34.1</v>
      </c>
      <c r="AJ1474">
        <v>45069</v>
      </c>
    </row>
    <row r="1475" spans="1:36" hidden="1">
      <c r="A1475" s="202" t="s">
        <v>4902</v>
      </c>
      <c r="B1475" t="s">
        <v>4903</v>
      </c>
      <c r="C1475">
        <v>48113</v>
      </c>
      <c r="D1475" t="s">
        <v>4541</v>
      </c>
      <c r="E1475">
        <v>3</v>
      </c>
      <c r="G1475">
        <v>52390</v>
      </c>
      <c r="H1475">
        <v>71012</v>
      </c>
      <c r="I1475">
        <v>98967</v>
      </c>
      <c r="J1475" t="s">
        <v>1982</v>
      </c>
      <c r="K1475">
        <v>8.6</v>
      </c>
      <c r="L1475" t="s">
        <v>1990</v>
      </c>
      <c r="O1475">
        <v>23.6</v>
      </c>
      <c r="P1475">
        <v>84306</v>
      </c>
      <c r="U1475" t="s">
        <v>1582</v>
      </c>
      <c r="V1475" t="s">
        <v>690</v>
      </c>
      <c r="W1475">
        <v>31</v>
      </c>
      <c r="X1475">
        <v>36947</v>
      </c>
      <c r="Z1475" s="202" t="s">
        <v>1654</v>
      </c>
      <c r="AA1475" t="s">
        <v>690</v>
      </c>
      <c r="AB1475">
        <v>34.1</v>
      </c>
      <c r="AC1475">
        <v>45069</v>
      </c>
      <c r="AG1475" s="202" t="s">
        <v>1582</v>
      </c>
      <c r="AH1475" t="s">
        <v>690</v>
      </c>
      <c r="AI1475">
        <v>31</v>
      </c>
      <c r="AJ1475">
        <v>36947</v>
      </c>
    </row>
    <row r="1476" spans="1:36" hidden="1">
      <c r="A1476" s="202" t="s">
        <v>4904</v>
      </c>
      <c r="B1476" t="s">
        <v>4905</v>
      </c>
      <c r="C1476">
        <v>48113</v>
      </c>
      <c r="D1476" t="s">
        <v>4541</v>
      </c>
      <c r="E1476">
        <v>3</v>
      </c>
      <c r="G1476">
        <v>52390</v>
      </c>
      <c r="H1476">
        <v>71012</v>
      </c>
      <c r="I1476">
        <v>98967</v>
      </c>
      <c r="J1476" t="s">
        <v>1993</v>
      </c>
      <c r="K1476">
        <v>8.6</v>
      </c>
      <c r="L1476" t="s">
        <v>1990</v>
      </c>
      <c r="O1476">
        <v>34.700000000000003</v>
      </c>
      <c r="P1476">
        <v>35417</v>
      </c>
      <c r="U1476" t="s">
        <v>1622</v>
      </c>
      <c r="V1476" t="s">
        <v>690</v>
      </c>
      <c r="W1476">
        <v>37.6</v>
      </c>
      <c r="X1476">
        <v>36382</v>
      </c>
      <c r="Z1476" s="202" t="s">
        <v>1582</v>
      </c>
      <c r="AA1476" t="s">
        <v>690</v>
      </c>
      <c r="AB1476">
        <v>31</v>
      </c>
      <c r="AC1476">
        <v>36947</v>
      </c>
      <c r="AG1476" s="202" t="s">
        <v>1622</v>
      </c>
      <c r="AH1476" t="s">
        <v>690</v>
      </c>
      <c r="AI1476">
        <v>37.6</v>
      </c>
      <c r="AJ1476">
        <v>36382</v>
      </c>
    </row>
    <row r="1477" spans="1:36" hidden="1">
      <c r="A1477" s="202" t="s">
        <v>4906</v>
      </c>
      <c r="B1477" t="s">
        <v>4907</v>
      </c>
      <c r="C1477">
        <v>48113</v>
      </c>
      <c r="D1477" t="s">
        <v>4541</v>
      </c>
      <c r="E1477">
        <v>3</v>
      </c>
      <c r="G1477">
        <v>52390</v>
      </c>
      <c r="H1477">
        <v>71012</v>
      </c>
      <c r="I1477">
        <v>98967</v>
      </c>
      <c r="J1477" t="s">
        <v>1993</v>
      </c>
      <c r="K1477">
        <v>8.6</v>
      </c>
      <c r="L1477" t="s">
        <v>1983</v>
      </c>
      <c r="O1477">
        <v>15.4</v>
      </c>
      <c r="P1477">
        <v>48295</v>
      </c>
      <c r="U1477" t="s">
        <v>1775</v>
      </c>
      <c r="V1477" t="s">
        <v>690</v>
      </c>
      <c r="W1477">
        <v>41</v>
      </c>
      <c r="X1477">
        <v>26137</v>
      </c>
      <c r="Z1477" s="202" t="s">
        <v>1622</v>
      </c>
      <c r="AA1477" t="s">
        <v>690</v>
      </c>
      <c r="AB1477">
        <v>37.6</v>
      </c>
      <c r="AC1477">
        <v>36382</v>
      </c>
      <c r="AG1477" s="202" t="s">
        <v>1775</v>
      </c>
      <c r="AH1477" t="s">
        <v>690</v>
      </c>
      <c r="AI1477">
        <v>41</v>
      </c>
      <c r="AJ1477">
        <v>26137</v>
      </c>
    </row>
    <row r="1478" spans="1:36" hidden="1">
      <c r="A1478" s="202" t="s">
        <v>4908</v>
      </c>
      <c r="B1478" t="s">
        <v>4909</v>
      </c>
      <c r="C1478">
        <v>48113</v>
      </c>
      <c r="D1478" t="s">
        <v>4541</v>
      </c>
      <c r="E1478">
        <v>3</v>
      </c>
      <c r="G1478">
        <v>52390</v>
      </c>
      <c r="H1478">
        <v>71012</v>
      </c>
      <c r="I1478">
        <v>98967</v>
      </c>
      <c r="J1478" t="s">
        <v>1993</v>
      </c>
      <c r="K1478">
        <v>8.6</v>
      </c>
      <c r="L1478" t="s">
        <v>1990</v>
      </c>
      <c r="O1478">
        <v>29.6</v>
      </c>
      <c r="P1478">
        <v>43698</v>
      </c>
      <c r="U1478" t="s">
        <v>1713</v>
      </c>
      <c r="V1478" t="s">
        <v>690</v>
      </c>
      <c r="W1478">
        <v>61.9</v>
      </c>
      <c r="X1478">
        <v>25514</v>
      </c>
      <c r="Z1478" s="202" t="s">
        <v>1775</v>
      </c>
      <c r="AA1478" t="s">
        <v>690</v>
      </c>
      <c r="AB1478">
        <v>41</v>
      </c>
      <c r="AC1478">
        <v>26137</v>
      </c>
      <c r="AG1478" s="202" t="s">
        <v>1713</v>
      </c>
      <c r="AH1478" t="s">
        <v>690</v>
      </c>
      <c r="AI1478">
        <v>61.9</v>
      </c>
      <c r="AJ1478">
        <v>25514</v>
      </c>
    </row>
    <row r="1479" spans="1:36" hidden="1">
      <c r="A1479" s="202" t="s">
        <v>4910</v>
      </c>
      <c r="B1479" t="s">
        <v>4911</v>
      </c>
      <c r="C1479">
        <v>48113</v>
      </c>
      <c r="D1479" t="s">
        <v>4541</v>
      </c>
      <c r="E1479">
        <v>3</v>
      </c>
      <c r="G1479">
        <v>52390</v>
      </c>
      <c r="H1479">
        <v>71012</v>
      </c>
      <c r="I1479">
        <v>98967</v>
      </c>
      <c r="J1479" t="s">
        <v>2000</v>
      </c>
      <c r="K1479">
        <v>8.6</v>
      </c>
      <c r="L1479" t="s">
        <v>1983</v>
      </c>
      <c r="O1479">
        <v>15.5</v>
      </c>
      <c r="P1479">
        <v>58125</v>
      </c>
      <c r="U1479" t="s">
        <v>1334</v>
      </c>
      <c r="V1479" t="s">
        <v>690</v>
      </c>
      <c r="W1479">
        <v>26.1</v>
      </c>
      <c r="X1479">
        <v>45614</v>
      </c>
      <c r="Z1479" s="202" t="s">
        <v>1713</v>
      </c>
      <c r="AA1479" t="s">
        <v>690</v>
      </c>
      <c r="AB1479">
        <v>61.9</v>
      </c>
      <c r="AC1479">
        <v>25514</v>
      </c>
      <c r="AG1479" s="202" t="s">
        <v>1334</v>
      </c>
      <c r="AH1479" t="s">
        <v>690</v>
      </c>
      <c r="AI1479">
        <v>26.1</v>
      </c>
      <c r="AJ1479">
        <v>45614</v>
      </c>
    </row>
    <row r="1480" spans="1:36" hidden="1">
      <c r="A1480" s="202" t="s">
        <v>4912</v>
      </c>
      <c r="B1480" t="s">
        <v>4913</v>
      </c>
      <c r="C1480">
        <v>48113</v>
      </c>
      <c r="D1480" t="s">
        <v>4541</v>
      </c>
      <c r="E1480">
        <v>3</v>
      </c>
      <c r="G1480">
        <v>52390</v>
      </c>
      <c r="H1480">
        <v>71012</v>
      </c>
      <c r="I1480">
        <v>98967</v>
      </c>
      <c r="J1480" t="s">
        <v>1993</v>
      </c>
      <c r="K1480">
        <v>8.6</v>
      </c>
      <c r="L1480" t="s">
        <v>1990</v>
      </c>
      <c r="O1480">
        <v>23.2</v>
      </c>
      <c r="P1480">
        <v>29889</v>
      </c>
      <c r="U1480" t="s">
        <v>1721</v>
      </c>
      <c r="V1480" t="s">
        <v>690</v>
      </c>
      <c r="W1480">
        <v>41.6</v>
      </c>
      <c r="X1480">
        <v>31085</v>
      </c>
      <c r="Z1480" s="202" t="s">
        <v>1334</v>
      </c>
      <c r="AA1480" t="s">
        <v>690</v>
      </c>
      <c r="AB1480">
        <v>26.1</v>
      </c>
      <c r="AC1480">
        <v>45614</v>
      </c>
      <c r="AG1480" s="202" t="s">
        <v>1721</v>
      </c>
      <c r="AH1480" t="s">
        <v>690</v>
      </c>
      <c r="AI1480">
        <v>41.6</v>
      </c>
      <c r="AJ1480">
        <v>31085</v>
      </c>
    </row>
    <row r="1481" spans="1:36" hidden="1">
      <c r="A1481" s="202" t="s">
        <v>4914</v>
      </c>
      <c r="B1481" t="s">
        <v>4915</v>
      </c>
      <c r="C1481">
        <v>48113</v>
      </c>
      <c r="D1481" t="s">
        <v>4541</v>
      </c>
      <c r="E1481">
        <v>3</v>
      </c>
      <c r="G1481">
        <v>52390</v>
      </c>
      <c r="H1481">
        <v>71012</v>
      </c>
      <c r="I1481">
        <v>98967</v>
      </c>
      <c r="J1481" t="s">
        <v>1993</v>
      </c>
      <c r="K1481">
        <v>8.6</v>
      </c>
      <c r="L1481" t="s">
        <v>1990</v>
      </c>
      <c r="O1481">
        <v>29.8</v>
      </c>
      <c r="P1481">
        <v>48404</v>
      </c>
      <c r="U1481" t="s">
        <v>1745</v>
      </c>
      <c r="V1481" t="s">
        <v>690</v>
      </c>
      <c r="W1481">
        <v>53.5</v>
      </c>
      <c r="X1481">
        <v>25365</v>
      </c>
      <c r="Z1481" s="202" t="s">
        <v>1721</v>
      </c>
      <c r="AA1481" t="s">
        <v>690</v>
      </c>
      <c r="AB1481">
        <v>41.6</v>
      </c>
      <c r="AC1481">
        <v>31085</v>
      </c>
      <c r="AG1481" s="202" t="s">
        <v>1745</v>
      </c>
      <c r="AH1481" t="s">
        <v>690</v>
      </c>
      <c r="AI1481">
        <v>53.5</v>
      </c>
      <c r="AJ1481">
        <v>25365</v>
      </c>
    </row>
    <row r="1482" spans="1:36" hidden="1">
      <c r="A1482" s="202" t="s">
        <v>4916</v>
      </c>
      <c r="B1482" t="s">
        <v>4917</v>
      </c>
      <c r="C1482">
        <v>48113</v>
      </c>
      <c r="D1482" t="s">
        <v>4541</v>
      </c>
      <c r="E1482">
        <v>3</v>
      </c>
      <c r="G1482">
        <v>52390</v>
      </c>
      <c r="H1482">
        <v>71012</v>
      </c>
      <c r="I1482">
        <v>98967</v>
      </c>
      <c r="J1482" t="s">
        <v>1993</v>
      </c>
      <c r="K1482">
        <v>8.6</v>
      </c>
      <c r="L1482" t="s">
        <v>1990</v>
      </c>
      <c r="O1482">
        <v>38.299999999999997</v>
      </c>
      <c r="P1482">
        <v>39167</v>
      </c>
      <c r="U1482" t="s">
        <v>1736</v>
      </c>
      <c r="V1482" t="s">
        <v>690</v>
      </c>
      <c r="W1482">
        <v>37.200000000000003</v>
      </c>
      <c r="X1482">
        <v>26548</v>
      </c>
      <c r="Z1482" s="202" t="s">
        <v>1745</v>
      </c>
      <c r="AA1482" t="s">
        <v>690</v>
      </c>
      <c r="AB1482">
        <v>53.5</v>
      </c>
      <c r="AC1482">
        <v>25365</v>
      </c>
      <c r="AG1482" s="202" t="s">
        <v>1736</v>
      </c>
      <c r="AH1482" t="s">
        <v>690</v>
      </c>
      <c r="AI1482">
        <v>37.200000000000003</v>
      </c>
      <c r="AJ1482">
        <v>26548</v>
      </c>
    </row>
    <row r="1483" spans="1:36" hidden="1">
      <c r="A1483" s="202" t="s">
        <v>4918</v>
      </c>
      <c r="B1483" t="s">
        <v>4919</v>
      </c>
      <c r="C1483">
        <v>48113</v>
      </c>
      <c r="D1483" t="s">
        <v>4541</v>
      </c>
      <c r="E1483">
        <v>3</v>
      </c>
      <c r="G1483">
        <v>52390</v>
      </c>
      <c r="H1483">
        <v>71012</v>
      </c>
      <c r="I1483">
        <v>98967</v>
      </c>
      <c r="J1483" t="s">
        <v>1993</v>
      </c>
      <c r="K1483">
        <v>8.6</v>
      </c>
      <c r="L1483" t="s">
        <v>1990</v>
      </c>
      <c r="O1483">
        <v>33.799999999999997</v>
      </c>
      <c r="P1483">
        <v>31483</v>
      </c>
      <c r="U1483" t="s">
        <v>1746</v>
      </c>
      <c r="V1483" t="s">
        <v>690</v>
      </c>
      <c r="W1483">
        <v>38.200000000000003</v>
      </c>
      <c r="X1483">
        <v>25644</v>
      </c>
      <c r="Z1483" s="202" t="s">
        <v>1736</v>
      </c>
      <c r="AA1483" t="s">
        <v>690</v>
      </c>
      <c r="AB1483">
        <v>37.200000000000003</v>
      </c>
      <c r="AC1483">
        <v>26548</v>
      </c>
      <c r="AG1483" s="202" t="s">
        <v>1746</v>
      </c>
      <c r="AH1483" t="s">
        <v>690</v>
      </c>
      <c r="AI1483">
        <v>38.200000000000003</v>
      </c>
      <c r="AJ1483">
        <v>25644</v>
      </c>
    </row>
    <row r="1484" spans="1:36" hidden="1">
      <c r="A1484" s="202" t="s">
        <v>4920</v>
      </c>
      <c r="B1484" t="s">
        <v>4921</v>
      </c>
      <c r="C1484">
        <v>48113</v>
      </c>
      <c r="D1484" t="s">
        <v>4541</v>
      </c>
      <c r="E1484">
        <v>3</v>
      </c>
      <c r="G1484">
        <v>52390</v>
      </c>
      <c r="H1484">
        <v>71012</v>
      </c>
      <c r="I1484">
        <v>98967</v>
      </c>
      <c r="J1484" t="s">
        <v>1993</v>
      </c>
      <c r="K1484">
        <v>8.6</v>
      </c>
      <c r="L1484" t="s">
        <v>1990</v>
      </c>
      <c r="O1484">
        <v>22.5</v>
      </c>
      <c r="P1484">
        <v>50769</v>
      </c>
      <c r="U1484" t="s">
        <v>1588</v>
      </c>
      <c r="V1484" t="s">
        <v>690</v>
      </c>
      <c r="W1484">
        <v>19.8</v>
      </c>
      <c r="X1484">
        <v>43466</v>
      </c>
      <c r="Z1484" s="202" t="s">
        <v>1746</v>
      </c>
      <c r="AA1484" t="s">
        <v>690</v>
      </c>
      <c r="AB1484">
        <v>38.200000000000003</v>
      </c>
      <c r="AC1484">
        <v>25644</v>
      </c>
      <c r="AG1484" s="202" t="s">
        <v>1588</v>
      </c>
      <c r="AH1484" t="s">
        <v>690</v>
      </c>
      <c r="AI1484">
        <v>19.8</v>
      </c>
      <c r="AJ1484">
        <v>43466</v>
      </c>
    </row>
    <row r="1485" spans="1:36" hidden="1">
      <c r="A1485" s="202" t="s">
        <v>4922</v>
      </c>
      <c r="B1485" t="s">
        <v>4923</v>
      </c>
      <c r="C1485">
        <v>48113</v>
      </c>
      <c r="D1485" t="s">
        <v>4541</v>
      </c>
      <c r="E1485">
        <v>3</v>
      </c>
      <c r="G1485">
        <v>52390</v>
      </c>
      <c r="H1485">
        <v>71012</v>
      </c>
      <c r="I1485">
        <v>98967</v>
      </c>
      <c r="J1485" t="s">
        <v>1982</v>
      </c>
      <c r="K1485">
        <v>8.6</v>
      </c>
      <c r="L1485" t="s">
        <v>1983</v>
      </c>
      <c r="O1485">
        <v>4.7</v>
      </c>
      <c r="P1485">
        <v>90511</v>
      </c>
      <c r="U1485" t="s">
        <v>1617</v>
      </c>
      <c r="V1485" t="s">
        <v>690</v>
      </c>
      <c r="W1485">
        <v>37.799999999999997</v>
      </c>
      <c r="X1485">
        <v>30117</v>
      </c>
      <c r="Z1485" s="202" t="s">
        <v>1588</v>
      </c>
      <c r="AA1485" t="s">
        <v>690</v>
      </c>
      <c r="AB1485">
        <v>19.8</v>
      </c>
      <c r="AC1485">
        <v>43466</v>
      </c>
      <c r="AG1485" s="202" t="s">
        <v>1617</v>
      </c>
      <c r="AH1485" t="s">
        <v>690</v>
      </c>
      <c r="AI1485">
        <v>37.799999999999997</v>
      </c>
      <c r="AJ1485">
        <v>30117</v>
      </c>
    </row>
    <row r="1486" spans="1:36" hidden="1">
      <c r="A1486" s="202" t="s">
        <v>4924</v>
      </c>
      <c r="B1486" t="s">
        <v>4925</v>
      </c>
      <c r="C1486">
        <v>48113</v>
      </c>
      <c r="D1486" t="s">
        <v>4541</v>
      </c>
      <c r="E1486">
        <v>3</v>
      </c>
      <c r="G1486">
        <v>52390</v>
      </c>
      <c r="H1486">
        <v>71012</v>
      </c>
      <c r="I1486">
        <v>98967</v>
      </c>
      <c r="J1486" t="s">
        <v>1993</v>
      </c>
      <c r="K1486">
        <v>8.6</v>
      </c>
      <c r="L1486" t="s">
        <v>1990</v>
      </c>
      <c r="O1486">
        <v>34.200000000000003</v>
      </c>
      <c r="P1486">
        <v>40458</v>
      </c>
      <c r="U1486" t="s">
        <v>1576</v>
      </c>
      <c r="V1486" t="s">
        <v>690</v>
      </c>
      <c r="W1486">
        <v>31.4</v>
      </c>
      <c r="X1486">
        <v>34663</v>
      </c>
      <c r="Z1486" s="202" t="s">
        <v>1617</v>
      </c>
      <c r="AA1486" t="s">
        <v>690</v>
      </c>
      <c r="AB1486">
        <v>37.799999999999997</v>
      </c>
      <c r="AC1486">
        <v>30117</v>
      </c>
      <c r="AG1486" s="202" t="s">
        <v>1576</v>
      </c>
      <c r="AH1486" t="s">
        <v>690</v>
      </c>
      <c r="AI1486">
        <v>31.4</v>
      </c>
      <c r="AJ1486">
        <v>34663</v>
      </c>
    </row>
    <row r="1487" spans="1:36" hidden="1">
      <c r="A1487" s="202" t="s">
        <v>4926</v>
      </c>
      <c r="B1487" t="s">
        <v>4927</v>
      </c>
      <c r="C1487">
        <v>48113</v>
      </c>
      <c r="D1487" t="s">
        <v>4541</v>
      </c>
      <c r="E1487">
        <v>3</v>
      </c>
      <c r="G1487">
        <v>52390</v>
      </c>
      <c r="H1487">
        <v>71012</v>
      </c>
      <c r="I1487">
        <v>98967</v>
      </c>
      <c r="J1487" t="s">
        <v>1993</v>
      </c>
      <c r="K1487">
        <v>8.6</v>
      </c>
      <c r="L1487" t="s">
        <v>1983</v>
      </c>
      <c r="O1487">
        <v>17</v>
      </c>
      <c r="P1487">
        <v>37215</v>
      </c>
      <c r="U1487" t="s">
        <v>1110</v>
      </c>
      <c r="V1487" t="s">
        <v>690</v>
      </c>
      <c r="W1487">
        <v>16.7</v>
      </c>
      <c r="X1487">
        <v>70286</v>
      </c>
      <c r="Z1487" s="202" t="s">
        <v>1576</v>
      </c>
      <c r="AA1487" t="s">
        <v>690</v>
      </c>
      <c r="AB1487">
        <v>31.4</v>
      </c>
      <c r="AC1487">
        <v>34663</v>
      </c>
      <c r="AG1487" s="202" t="s">
        <v>1110</v>
      </c>
      <c r="AH1487" t="s">
        <v>690</v>
      </c>
      <c r="AI1487">
        <v>16.7</v>
      </c>
      <c r="AJ1487">
        <v>70286</v>
      </c>
    </row>
    <row r="1488" spans="1:36" hidden="1">
      <c r="A1488" s="202" t="s">
        <v>4928</v>
      </c>
      <c r="B1488" t="s">
        <v>4929</v>
      </c>
      <c r="C1488">
        <v>48113</v>
      </c>
      <c r="D1488" t="s">
        <v>4541</v>
      </c>
      <c r="E1488">
        <v>3</v>
      </c>
      <c r="G1488">
        <v>52390</v>
      </c>
      <c r="H1488">
        <v>71012</v>
      </c>
      <c r="I1488">
        <v>98967</v>
      </c>
      <c r="J1488" t="s">
        <v>1993</v>
      </c>
      <c r="K1488">
        <v>8.6</v>
      </c>
      <c r="L1488" t="s">
        <v>1983</v>
      </c>
      <c r="O1488">
        <v>16.5</v>
      </c>
      <c r="P1488">
        <v>40213</v>
      </c>
      <c r="U1488" t="s">
        <v>1578</v>
      </c>
      <c r="V1488" t="s">
        <v>690</v>
      </c>
      <c r="W1488">
        <v>30.8</v>
      </c>
      <c r="X1488">
        <v>42258</v>
      </c>
      <c r="Z1488" s="202" t="s">
        <v>1110</v>
      </c>
      <c r="AA1488" t="s">
        <v>690</v>
      </c>
      <c r="AB1488">
        <v>16.7</v>
      </c>
      <c r="AC1488">
        <v>70286</v>
      </c>
      <c r="AG1488" s="202" t="s">
        <v>1578</v>
      </c>
      <c r="AH1488" t="s">
        <v>690</v>
      </c>
      <c r="AI1488">
        <v>30.8</v>
      </c>
      <c r="AJ1488">
        <v>42258</v>
      </c>
    </row>
    <row r="1489" spans="1:36" hidden="1">
      <c r="A1489" s="202" t="s">
        <v>4930</v>
      </c>
      <c r="B1489" t="s">
        <v>4931</v>
      </c>
      <c r="C1489">
        <v>48113</v>
      </c>
      <c r="D1489" t="s">
        <v>4541</v>
      </c>
      <c r="E1489">
        <v>3</v>
      </c>
      <c r="G1489">
        <v>52390</v>
      </c>
      <c r="H1489">
        <v>71012</v>
      </c>
      <c r="I1489">
        <v>98967</v>
      </c>
      <c r="J1489" t="s">
        <v>1993</v>
      </c>
      <c r="K1489">
        <v>8.6</v>
      </c>
      <c r="L1489" t="s">
        <v>1990</v>
      </c>
      <c r="O1489">
        <v>21.2</v>
      </c>
      <c r="P1489">
        <v>32676</v>
      </c>
      <c r="U1489" t="s">
        <v>855</v>
      </c>
      <c r="V1489" t="s">
        <v>690</v>
      </c>
      <c r="W1489">
        <v>5.7</v>
      </c>
      <c r="X1489">
        <v>91302</v>
      </c>
      <c r="Z1489" s="202" t="s">
        <v>1578</v>
      </c>
      <c r="AA1489" t="s">
        <v>690</v>
      </c>
      <c r="AB1489">
        <v>30.8</v>
      </c>
      <c r="AC1489">
        <v>42258</v>
      </c>
      <c r="AG1489" s="202" t="s">
        <v>855</v>
      </c>
      <c r="AH1489" t="s">
        <v>690</v>
      </c>
      <c r="AI1489">
        <v>5.7</v>
      </c>
      <c r="AJ1489">
        <v>91302</v>
      </c>
    </row>
    <row r="1490" spans="1:36" hidden="1">
      <c r="A1490" s="202" t="s">
        <v>4932</v>
      </c>
      <c r="B1490" t="s">
        <v>4933</v>
      </c>
      <c r="C1490">
        <v>48113</v>
      </c>
      <c r="D1490" t="s">
        <v>4541</v>
      </c>
      <c r="E1490">
        <v>3</v>
      </c>
      <c r="G1490">
        <v>52390</v>
      </c>
      <c r="H1490">
        <v>71012</v>
      </c>
      <c r="I1490">
        <v>98967</v>
      </c>
      <c r="J1490" t="s">
        <v>1993</v>
      </c>
      <c r="K1490">
        <v>8.6</v>
      </c>
      <c r="L1490" t="s">
        <v>1990</v>
      </c>
      <c r="O1490">
        <v>29.9</v>
      </c>
      <c r="P1490">
        <v>35353</v>
      </c>
      <c r="U1490" t="s">
        <v>755</v>
      </c>
      <c r="V1490" t="s">
        <v>690</v>
      </c>
      <c r="W1490">
        <v>1.5</v>
      </c>
      <c r="X1490">
        <v>154875</v>
      </c>
      <c r="Z1490" s="202" t="s">
        <v>855</v>
      </c>
      <c r="AA1490" t="s">
        <v>690</v>
      </c>
      <c r="AB1490">
        <v>5.7</v>
      </c>
      <c r="AC1490">
        <v>91302</v>
      </c>
      <c r="AG1490" s="202" t="s">
        <v>755</v>
      </c>
      <c r="AH1490" t="s">
        <v>690</v>
      </c>
      <c r="AI1490">
        <v>1.5</v>
      </c>
      <c r="AJ1490">
        <v>154875</v>
      </c>
    </row>
    <row r="1491" spans="1:36" hidden="1">
      <c r="A1491" s="202" t="s">
        <v>4934</v>
      </c>
      <c r="B1491" t="s">
        <v>4935</v>
      </c>
      <c r="C1491">
        <v>48113</v>
      </c>
      <c r="D1491" t="s">
        <v>4541</v>
      </c>
      <c r="E1491">
        <v>3</v>
      </c>
      <c r="G1491">
        <v>52390</v>
      </c>
      <c r="H1491">
        <v>71012</v>
      </c>
      <c r="I1491">
        <v>98967</v>
      </c>
      <c r="J1491" t="s">
        <v>1993</v>
      </c>
      <c r="K1491">
        <v>8.6</v>
      </c>
      <c r="L1491" t="s">
        <v>1990</v>
      </c>
      <c r="O1491">
        <v>41.5</v>
      </c>
      <c r="P1491">
        <v>23966</v>
      </c>
      <c r="U1491" t="s">
        <v>882</v>
      </c>
      <c r="V1491" t="s">
        <v>690</v>
      </c>
      <c r="W1491">
        <v>2.2000000000000002</v>
      </c>
      <c r="X1491">
        <v>101156</v>
      </c>
      <c r="Z1491" s="202" t="s">
        <v>755</v>
      </c>
      <c r="AA1491" t="s">
        <v>690</v>
      </c>
      <c r="AB1491">
        <v>1.5</v>
      </c>
      <c r="AC1491">
        <v>154875</v>
      </c>
      <c r="AG1491" s="202" t="s">
        <v>882</v>
      </c>
      <c r="AH1491" t="s">
        <v>690</v>
      </c>
      <c r="AI1491">
        <v>2.2000000000000002</v>
      </c>
      <c r="AJ1491">
        <v>101156</v>
      </c>
    </row>
    <row r="1492" spans="1:36" hidden="1">
      <c r="A1492" s="202" t="s">
        <v>4936</v>
      </c>
      <c r="B1492" t="s">
        <v>4937</v>
      </c>
      <c r="C1492">
        <v>48113</v>
      </c>
      <c r="D1492" t="s">
        <v>4541</v>
      </c>
      <c r="E1492">
        <v>3</v>
      </c>
      <c r="G1492">
        <v>52390</v>
      </c>
      <c r="H1492">
        <v>71012</v>
      </c>
      <c r="I1492">
        <v>98967</v>
      </c>
      <c r="J1492" t="s">
        <v>1993</v>
      </c>
      <c r="K1492">
        <v>8.6</v>
      </c>
      <c r="L1492" t="s">
        <v>1990</v>
      </c>
      <c r="O1492">
        <v>22.3</v>
      </c>
      <c r="P1492">
        <v>44863</v>
      </c>
      <c r="U1492" t="s">
        <v>1040</v>
      </c>
      <c r="V1492" t="s">
        <v>690</v>
      </c>
      <c r="W1492">
        <v>14.7</v>
      </c>
      <c r="X1492">
        <v>83198</v>
      </c>
      <c r="Z1492" s="202" t="s">
        <v>882</v>
      </c>
      <c r="AA1492" t="s">
        <v>690</v>
      </c>
      <c r="AB1492">
        <v>2.2000000000000002</v>
      </c>
      <c r="AC1492">
        <v>101156</v>
      </c>
      <c r="AG1492" s="202" t="s">
        <v>1040</v>
      </c>
      <c r="AH1492" t="s">
        <v>690</v>
      </c>
      <c r="AI1492">
        <v>14.7</v>
      </c>
      <c r="AJ1492">
        <v>83198</v>
      </c>
    </row>
    <row r="1493" spans="1:36" hidden="1">
      <c r="A1493" s="202" t="s">
        <v>4938</v>
      </c>
      <c r="B1493" t="s">
        <v>4939</v>
      </c>
      <c r="C1493">
        <v>48113</v>
      </c>
      <c r="D1493" t="s">
        <v>4541</v>
      </c>
      <c r="E1493">
        <v>3</v>
      </c>
      <c r="G1493">
        <v>52390</v>
      </c>
      <c r="H1493">
        <v>71012</v>
      </c>
      <c r="I1493">
        <v>98967</v>
      </c>
      <c r="J1493" t="s">
        <v>2000</v>
      </c>
      <c r="K1493">
        <v>8.6</v>
      </c>
      <c r="L1493" t="s">
        <v>1983</v>
      </c>
      <c r="O1493">
        <v>19.899999999999999</v>
      </c>
      <c r="P1493">
        <v>52390</v>
      </c>
      <c r="U1493" t="s">
        <v>1788</v>
      </c>
      <c r="V1493" t="s">
        <v>690</v>
      </c>
      <c r="W1493">
        <v>37.200000000000003</v>
      </c>
      <c r="X1493">
        <v>22461</v>
      </c>
      <c r="Z1493" s="202" t="s">
        <v>1040</v>
      </c>
      <c r="AA1493" t="s">
        <v>690</v>
      </c>
      <c r="AB1493">
        <v>14.7</v>
      </c>
      <c r="AC1493">
        <v>83198</v>
      </c>
      <c r="AG1493" s="202" t="s">
        <v>1788</v>
      </c>
      <c r="AH1493" t="s">
        <v>690</v>
      </c>
      <c r="AI1493">
        <v>37.200000000000003</v>
      </c>
      <c r="AJ1493">
        <v>22461</v>
      </c>
    </row>
    <row r="1494" spans="1:36" hidden="1">
      <c r="A1494" s="202" t="s">
        <v>4940</v>
      </c>
      <c r="B1494" t="s">
        <v>4941</v>
      </c>
      <c r="C1494">
        <v>48113</v>
      </c>
      <c r="D1494" t="s">
        <v>4541</v>
      </c>
      <c r="E1494">
        <v>3</v>
      </c>
      <c r="G1494">
        <v>52390</v>
      </c>
      <c r="H1494">
        <v>71012</v>
      </c>
      <c r="I1494">
        <v>98967</v>
      </c>
      <c r="J1494" t="s">
        <v>2000</v>
      </c>
      <c r="K1494">
        <v>8.6</v>
      </c>
      <c r="L1494" t="s">
        <v>1990</v>
      </c>
      <c r="O1494">
        <v>26.5</v>
      </c>
      <c r="P1494">
        <v>55765</v>
      </c>
      <c r="U1494" t="s">
        <v>1167</v>
      </c>
      <c r="V1494" t="s">
        <v>690</v>
      </c>
      <c r="W1494">
        <v>11.3</v>
      </c>
      <c r="X1494">
        <v>72794</v>
      </c>
      <c r="Z1494" s="202" t="s">
        <v>1788</v>
      </c>
      <c r="AA1494" t="s">
        <v>690</v>
      </c>
      <c r="AB1494">
        <v>37.200000000000003</v>
      </c>
      <c r="AC1494">
        <v>22461</v>
      </c>
      <c r="AG1494" s="202" t="s">
        <v>1167</v>
      </c>
      <c r="AH1494" t="s">
        <v>690</v>
      </c>
      <c r="AI1494">
        <v>11.3</v>
      </c>
      <c r="AJ1494">
        <v>72794</v>
      </c>
    </row>
    <row r="1495" spans="1:36" hidden="1">
      <c r="A1495" s="202" t="s">
        <v>4942</v>
      </c>
      <c r="B1495" t="s">
        <v>4943</v>
      </c>
      <c r="C1495">
        <v>48113</v>
      </c>
      <c r="D1495" t="s">
        <v>4541</v>
      </c>
      <c r="E1495">
        <v>3</v>
      </c>
      <c r="G1495">
        <v>52390</v>
      </c>
      <c r="H1495">
        <v>71012</v>
      </c>
      <c r="I1495">
        <v>98967</v>
      </c>
      <c r="J1495" t="s">
        <v>1993</v>
      </c>
      <c r="K1495">
        <v>8.6</v>
      </c>
      <c r="L1495" t="s">
        <v>1983</v>
      </c>
      <c r="O1495">
        <v>17.8</v>
      </c>
      <c r="P1495">
        <v>48311</v>
      </c>
      <c r="U1495" t="s">
        <v>1781</v>
      </c>
      <c r="V1495" t="s">
        <v>690</v>
      </c>
      <c r="W1495">
        <v>49.6</v>
      </c>
      <c r="X1495">
        <v>22790</v>
      </c>
      <c r="Z1495" s="202" t="s">
        <v>1167</v>
      </c>
      <c r="AA1495" t="s">
        <v>690</v>
      </c>
      <c r="AB1495">
        <v>11.3</v>
      </c>
      <c r="AC1495">
        <v>72794</v>
      </c>
      <c r="AG1495" s="202" t="s">
        <v>1781</v>
      </c>
      <c r="AH1495" t="s">
        <v>690</v>
      </c>
      <c r="AI1495">
        <v>49.6</v>
      </c>
      <c r="AJ1495">
        <v>22790</v>
      </c>
    </row>
    <row r="1496" spans="1:36" hidden="1">
      <c r="A1496" s="202" t="s">
        <v>4944</v>
      </c>
      <c r="B1496" t="s">
        <v>4945</v>
      </c>
      <c r="C1496">
        <v>48113</v>
      </c>
      <c r="D1496" t="s">
        <v>4541</v>
      </c>
      <c r="E1496">
        <v>3</v>
      </c>
      <c r="G1496">
        <v>52390</v>
      </c>
      <c r="H1496">
        <v>71012</v>
      </c>
      <c r="I1496">
        <v>98967</v>
      </c>
      <c r="J1496" t="s">
        <v>2000</v>
      </c>
      <c r="K1496">
        <v>8.6</v>
      </c>
      <c r="L1496" t="s">
        <v>1983</v>
      </c>
      <c r="O1496">
        <v>10.199999999999999</v>
      </c>
      <c r="P1496">
        <v>67122</v>
      </c>
      <c r="U1496" t="s">
        <v>1614</v>
      </c>
      <c r="V1496" t="s">
        <v>690</v>
      </c>
      <c r="W1496">
        <v>17.600000000000001</v>
      </c>
      <c r="X1496">
        <v>37338</v>
      </c>
      <c r="Z1496" s="202" t="s">
        <v>1781</v>
      </c>
      <c r="AA1496" t="s">
        <v>690</v>
      </c>
      <c r="AB1496">
        <v>49.6</v>
      </c>
      <c r="AC1496">
        <v>22790</v>
      </c>
      <c r="AG1496" s="202" t="s">
        <v>1614</v>
      </c>
      <c r="AH1496" t="s">
        <v>690</v>
      </c>
      <c r="AI1496">
        <v>17.600000000000001</v>
      </c>
      <c r="AJ1496">
        <v>37338</v>
      </c>
    </row>
    <row r="1497" spans="1:36" hidden="1">
      <c r="A1497" s="202" t="s">
        <v>4946</v>
      </c>
      <c r="B1497" t="s">
        <v>4947</v>
      </c>
      <c r="C1497">
        <v>48113</v>
      </c>
      <c r="D1497" t="s">
        <v>4541</v>
      </c>
      <c r="E1497">
        <v>3</v>
      </c>
      <c r="G1497">
        <v>52390</v>
      </c>
      <c r="H1497">
        <v>71012</v>
      </c>
      <c r="I1497">
        <v>98967</v>
      </c>
      <c r="J1497" t="s">
        <v>1993</v>
      </c>
      <c r="K1497">
        <v>8.6</v>
      </c>
      <c r="L1497" t="s">
        <v>1990</v>
      </c>
      <c r="O1497">
        <v>32.1</v>
      </c>
      <c r="P1497">
        <v>35811</v>
      </c>
      <c r="U1497" t="s">
        <v>1166</v>
      </c>
      <c r="V1497" t="s">
        <v>690</v>
      </c>
      <c r="W1497">
        <v>17.7</v>
      </c>
      <c r="X1497">
        <v>65601</v>
      </c>
      <c r="Z1497" s="202" t="s">
        <v>1614</v>
      </c>
      <c r="AA1497" t="s">
        <v>690</v>
      </c>
      <c r="AB1497">
        <v>17.600000000000001</v>
      </c>
      <c r="AC1497">
        <v>37338</v>
      </c>
      <c r="AG1497" s="202" t="s">
        <v>1166</v>
      </c>
      <c r="AH1497" t="s">
        <v>690</v>
      </c>
      <c r="AI1497">
        <v>17.7</v>
      </c>
      <c r="AJ1497">
        <v>65601</v>
      </c>
    </row>
    <row r="1498" spans="1:36" hidden="1">
      <c r="A1498" s="202" t="s">
        <v>4948</v>
      </c>
      <c r="B1498" t="s">
        <v>4949</v>
      </c>
      <c r="C1498">
        <v>48113</v>
      </c>
      <c r="D1498" t="s">
        <v>4541</v>
      </c>
      <c r="E1498">
        <v>3</v>
      </c>
      <c r="G1498">
        <v>52390</v>
      </c>
      <c r="H1498">
        <v>71012</v>
      </c>
      <c r="I1498">
        <v>98967</v>
      </c>
      <c r="J1498" t="s">
        <v>1993</v>
      </c>
      <c r="K1498">
        <v>8.6</v>
      </c>
      <c r="L1498" t="s">
        <v>1990</v>
      </c>
      <c r="O1498">
        <v>29.4</v>
      </c>
      <c r="P1498">
        <v>29910</v>
      </c>
      <c r="U1498" t="s">
        <v>1669</v>
      </c>
      <c r="V1498" t="s">
        <v>690</v>
      </c>
      <c r="W1498">
        <v>21.4</v>
      </c>
      <c r="X1498">
        <v>36089</v>
      </c>
      <c r="Z1498" s="202" t="s">
        <v>1166</v>
      </c>
      <c r="AA1498" t="s">
        <v>690</v>
      </c>
      <c r="AB1498">
        <v>17.7</v>
      </c>
      <c r="AC1498">
        <v>65601</v>
      </c>
      <c r="AG1498" s="202" t="s">
        <v>1669</v>
      </c>
      <c r="AH1498" t="s">
        <v>690</v>
      </c>
      <c r="AI1498">
        <v>21.4</v>
      </c>
      <c r="AJ1498">
        <v>36089</v>
      </c>
    </row>
    <row r="1499" spans="1:36" hidden="1">
      <c r="A1499" s="202" t="s">
        <v>4950</v>
      </c>
      <c r="B1499" t="s">
        <v>4951</v>
      </c>
      <c r="C1499">
        <v>48113</v>
      </c>
      <c r="D1499" t="s">
        <v>4541</v>
      </c>
      <c r="E1499">
        <v>3</v>
      </c>
      <c r="G1499">
        <v>52390</v>
      </c>
      <c r="H1499">
        <v>71012</v>
      </c>
      <c r="I1499">
        <v>98967</v>
      </c>
      <c r="J1499" t="s">
        <v>1993</v>
      </c>
      <c r="K1499">
        <v>8.6</v>
      </c>
      <c r="L1499" t="s">
        <v>1990</v>
      </c>
      <c r="O1499">
        <v>26</v>
      </c>
      <c r="P1499">
        <v>40093</v>
      </c>
      <c r="U1499" t="s">
        <v>1802</v>
      </c>
      <c r="V1499" t="s">
        <v>690</v>
      </c>
      <c r="W1499">
        <v>44.7</v>
      </c>
      <c r="X1499">
        <v>13293</v>
      </c>
      <c r="Z1499" s="202" t="s">
        <v>1669</v>
      </c>
      <c r="AA1499" t="s">
        <v>690</v>
      </c>
      <c r="AB1499">
        <v>21.4</v>
      </c>
      <c r="AC1499">
        <v>36089</v>
      </c>
      <c r="AG1499" s="202" t="s">
        <v>1802</v>
      </c>
      <c r="AH1499" t="s">
        <v>690</v>
      </c>
      <c r="AI1499">
        <v>44.7</v>
      </c>
      <c r="AJ1499">
        <v>13293</v>
      </c>
    </row>
    <row r="1500" spans="1:36" hidden="1">
      <c r="A1500" s="202" t="s">
        <v>4952</v>
      </c>
      <c r="B1500" t="s">
        <v>4953</v>
      </c>
      <c r="C1500">
        <v>48113</v>
      </c>
      <c r="D1500" t="s">
        <v>4541</v>
      </c>
      <c r="E1500">
        <v>3</v>
      </c>
      <c r="G1500">
        <v>52390</v>
      </c>
      <c r="H1500">
        <v>71012</v>
      </c>
      <c r="I1500">
        <v>98967</v>
      </c>
      <c r="J1500" t="s">
        <v>2000</v>
      </c>
      <c r="K1500">
        <v>8.6</v>
      </c>
      <c r="L1500" t="s">
        <v>1990</v>
      </c>
      <c r="O1500">
        <v>26.5</v>
      </c>
      <c r="P1500">
        <v>52434</v>
      </c>
      <c r="U1500" t="s">
        <v>1433</v>
      </c>
      <c r="V1500" t="s">
        <v>690</v>
      </c>
      <c r="W1500">
        <v>34.1</v>
      </c>
      <c r="X1500">
        <v>53455</v>
      </c>
      <c r="Z1500" s="202" t="s">
        <v>1802</v>
      </c>
      <c r="AA1500" t="s">
        <v>690</v>
      </c>
      <c r="AB1500">
        <v>44.7</v>
      </c>
      <c r="AC1500">
        <v>13293</v>
      </c>
      <c r="AG1500" s="202" t="s">
        <v>1433</v>
      </c>
      <c r="AH1500" t="s">
        <v>690</v>
      </c>
      <c r="AI1500">
        <v>34.1</v>
      </c>
      <c r="AJ1500">
        <v>53455</v>
      </c>
    </row>
    <row r="1501" spans="1:36" hidden="1">
      <c r="A1501" s="202" t="s">
        <v>4954</v>
      </c>
      <c r="B1501" t="s">
        <v>4955</v>
      </c>
      <c r="C1501">
        <v>48113</v>
      </c>
      <c r="D1501" t="s">
        <v>4541</v>
      </c>
      <c r="E1501">
        <v>3</v>
      </c>
      <c r="G1501">
        <v>52390</v>
      </c>
      <c r="H1501">
        <v>71012</v>
      </c>
      <c r="I1501">
        <v>98967</v>
      </c>
      <c r="J1501" t="s">
        <v>1993</v>
      </c>
      <c r="K1501">
        <v>8.6</v>
      </c>
      <c r="L1501" t="s">
        <v>1990</v>
      </c>
      <c r="O1501">
        <v>21.9</v>
      </c>
      <c r="P1501">
        <v>41917</v>
      </c>
      <c r="U1501" t="s">
        <v>1446</v>
      </c>
      <c r="V1501" t="s">
        <v>690</v>
      </c>
      <c r="W1501">
        <v>25.5</v>
      </c>
      <c r="X1501">
        <v>46343</v>
      </c>
      <c r="Z1501" s="202" t="s">
        <v>1433</v>
      </c>
      <c r="AA1501" t="s">
        <v>690</v>
      </c>
      <c r="AB1501">
        <v>34.1</v>
      </c>
      <c r="AC1501">
        <v>53455</v>
      </c>
      <c r="AG1501" s="202" t="s">
        <v>1446</v>
      </c>
      <c r="AH1501" t="s">
        <v>690</v>
      </c>
      <c r="AI1501">
        <v>25.5</v>
      </c>
      <c r="AJ1501">
        <v>46343</v>
      </c>
    </row>
    <row r="1502" spans="1:36" hidden="1">
      <c r="A1502" s="202" t="s">
        <v>4956</v>
      </c>
      <c r="B1502" t="s">
        <v>4957</v>
      </c>
      <c r="C1502">
        <v>48113</v>
      </c>
      <c r="D1502" t="s">
        <v>4541</v>
      </c>
      <c r="E1502">
        <v>3</v>
      </c>
      <c r="G1502">
        <v>52390</v>
      </c>
      <c r="H1502">
        <v>71012</v>
      </c>
      <c r="I1502">
        <v>98967</v>
      </c>
      <c r="J1502" t="s">
        <v>1993</v>
      </c>
      <c r="K1502">
        <v>8.6</v>
      </c>
      <c r="L1502" t="s">
        <v>1990</v>
      </c>
      <c r="O1502">
        <v>24.7</v>
      </c>
      <c r="P1502">
        <v>41607</v>
      </c>
      <c r="U1502" t="s">
        <v>1691</v>
      </c>
      <c r="V1502" t="s">
        <v>690</v>
      </c>
      <c r="W1502">
        <v>29</v>
      </c>
      <c r="X1502">
        <v>38067</v>
      </c>
      <c r="Z1502" s="202" t="s">
        <v>1446</v>
      </c>
      <c r="AA1502" t="s">
        <v>690</v>
      </c>
      <c r="AB1502">
        <v>25.5</v>
      </c>
      <c r="AC1502">
        <v>46343</v>
      </c>
      <c r="AG1502" s="202" t="s">
        <v>1691</v>
      </c>
      <c r="AH1502" t="s">
        <v>690</v>
      </c>
      <c r="AI1502">
        <v>29</v>
      </c>
      <c r="AJ1502">
        <v>38067</v>
      </c>
    </row>
    <row r="1503" spans="1:36" hidden="1">
      <c r="A1503" s="202" t="s">
        <v>4958</v>
      </c>
      <c r="B1503" t="s">
        <v>4959</v>
      </c>
      <c r="C1503">
        <v>48113</v>
      </c>
      <c r="D1503" t="s">
        <v>4541</v>
      </c>
      <c r="E1503">
        <v>3</v>
      </c>
      <c r="G1503">
        <v>52390</v>
      </c>
      <c r="H1503">
        <v>71012</v>
      </c>
      <c r="I1503">
        <v>98967</v>
      </c>
      <c r="J1503" t="s">
        <v>1993</v>
      </c>
      <c r="K1503">
        <v>8.6</v>
      </c>
      <c r="L1503" t="s">
        <v>1990</v>
      </c>
      <c r="O1503">
        <v>41.3</v>
      </c>
      <c r="P1503">
        <v>24110</v>
      </c>
      <c r="U1503" t="s">
        <v>1498</v>
      </c>
      <c r="V1503" t="s">
        <v>690</v>
      </c>
      <c r="W1503">
        <v>21.8</v>
      </c>
      <c r="X1503">
        <v>48016</v>
      </c>
      <c r="Z1503" s="202" t="s">
        <v>1691</v>
      </c>
      <c r="AA1503" t="s">
        <v>690</v>
      </c>
      <c r="AB1503">
        <v>29</v>
      </c>
      <c r="AC1503">
        <v>38067</v>
      </c>
      <c r="AG1503" s="202" t="s">
        <v>1498</v>
      </c>
      <c r="AH1503" t="s">
        <v>690</v>
      </c>
      <c r="AI1503">
        <v>21.8</v>
      </c>
      <c r="AJ1503">
        <v>48016</v>
      </c>
    </row>
    <row r="1504" spans="1:36" hidden="1">
      <c r="A1504" s="202" t="s">
        <v>4960</v>
      </c>
      <c r="B1504" t="s">
        <v>4961</v>
      </c>
      <c r="C1504">
        <v>48113</v>
      </c>
      <c r="D1504" t="s">
        <v>4541</v>
      </c>
      <c r="E1504">
        <v>3</v>
      </c>
      <c r="G1504">
        <v>52390</v>
      </c>
      <c r="H1504">
        <v>71012</v>
      </c>
      <c r="I1504">
        <v>98967</v>
      </c>
      <c r="J1504" t="s">
        <v>1993</v>
      </c>
      <c r="K1504">
        <v>8.6</v>
      </c>
      <c r="L1504" t="s">
        <v>1990</v>
      </c>
      <c r="O1504">
        <v>32.5</v>
      </c>
      <c r="P1504">
        <v>24105</v>
      </c>
      <c r="U1504" t="s">
        <v>1275</v>
      </c>
      <c r="V1504" t="s">
        <v>690</v>
      </c>
      <c r="W1504">
        <v>15.5</v>
      </c>
      <c r="X1504">
        <v>58000</v>
      </c>
      <c r="Z1504" s="202" t="s">
        <v>1498</v>
      </c>
      <c r="AA1504" t="s">
        <v>690</v>
      </c>
      <c r="AB1504">
        <v>21.8</v>
      </c>
      <c r="AC1504">
        <v>48016</v>
      </c>
      <c r="AG1504" s="202" t="s">
        <v>1275</v>
      </c>
      <c r="AH1504" t="s">
        <v>690</v>
      </c>
      <c r="AI1504">
        <v>15.5</v>
      </c>
      <c r="AJ1504">
        <v>58000</v>
      </c>
    </row>
    <row r="1505" spans="1:36" hidden="1">
      <c r="A1505" s="202" t="s">
        <v>4962</v>
      </c>
      <c r="B1505" t="s">
        <v>4963</v>
      </c>
      <c r="C1505">
        <v>48113</v>
      </c>
      <c r="D1505" t="s">
        <v>4541</v>
      </c>
      <c r="E1505">
        <v>3</v>
      </c>
      <c r="G1505">
        <v>52390</v>
      </c>
      <c r="H1505">
        <v>71012</v>
      </c>
      <c r="I1505">
        <v>98967</v>
      </c>
      <c r="J1505" t="s">
        <v>1993</v>
      </c>
      <c r="K1505">
        <v>8.6</v>
      </c>
      <c r="L1505" t="s">
        <v>1990</v>
      </c>
      <c r="O1505">
        <v>29.5</v>
      </c>
      <c r="P1505">
        <v>35407</v>
      </c>
      <c r="U1505" t="s">
        <v>1423</v>
      </c>
      <c r="V1505" t="s">
        <v>690</v>
      </c>
      <c r="W1505">
        <v>17.2</v>
      </c>
      <c r="X1505">
        <v>47974</v>
      </c>
      <c r="Z1505" s="202" t="s">
        <v>1275</v>
      </c>
      <c r="AA1505" t="s">
        <v>690</v>
      </c>
      <c r="AB1505">
        <v>15.5</v>
      </c>
      <c r="AC1505">
        <v>58000</v>
      </c>
      <c r="AG1505" s="202" t="s">
        <v>1423</v>
      </c>
      <c r="AH1505" t="s">
        <v>690</v>
      </c>
      <c r="AI1505">
        <v>17.2</v>
      </c>
      <c r="AJ1505">
        <v>47974</v>
      </c>
    </row>
    <row r="1506" spans="1:36" hidden="1">
      <c r="A1506" s="202" t="s">
        <v>4964</v>
      </c>
      <c r="B1506" t="s">
        <v>4965</v>
      </c>
      <c r="C1506">
        <v>48113</v>
      </c>
      <c r="D1506" t="s">
        <v>4541</v>
      </c>
      <c r="E1506">
        <v>3</v>
      </c>
      <c r="G1506">
        <v>52390</v>
      </c>
      <c r="H1506">
        <v>71012</v>
      </c>
      <c r="I1506">
        <v>98967</v>
      </c>
      <c r="J1506" t="s">
        <v>2000</v>
      </c>
      <c r="K1506">
        <v>8.6</v>
      </c>
      <c r="L1506" t="s">
        <v>1983</v>
      </c>
      <c r="O1506">
        <v>16.899999999999999</v>
      </c>
      <c r="P1506">
        <v>53493</v>
      </c>
      <c r="U1506" t="s">
        <v>1138</v>
      </c>
      <c r="V1506" t="s">
        <v>690</v>
      </c>
      <c r="W1506">
        <v>14.4</v>
      </c>
      <c r="X1506">
        <v>64063</v>
      </c>
      <c r="Z1506" s="202" t="s">
        <v>1423</v>
      </c>
      <c r="AA1506" t="s">
        <v>690</v>
      </c>
      <c r="AB1506">
        <v>17.2</v>
      </c>
      <c r="AC1506">
        <v>47974</v>
      </c>
      <c r="AG1506" s="202" t="s">
        <v>1138</v>
      </c>
      <c r="AH1506" t="s">
        <v>690</v>
      </c>
      <c r="AI1506">
        <v>14.4</v>
      </c>
      <c r="AJ1506">
        <v>64063</v>
      </c>
    </row>
    <row r="1507" spans="1:36" hidden="1">
      <c r="A1507" s="202" t="s">
        <v>4966</v>
      </c>
      <c r="B1507" t="s">
        <v>4967</v>
      </c>
      <c r="C1507">
        <v>48113</v>
      </c>
      <c r="D1507" t="s">
        <v>4541</v>
      </c>
      <c r="E1507">
        <v>3</v>
      </c>
      <c r="G1507">
        <v>52390</v>
      </c>
      <c r="H1507">
        <v>71012</v>
      </c>
      <c r="I1507">
        <v>98967</v>
      </c>
      <c r="J1507" t="s">
        <v>2000</v>
      </c>
      <c r="K1507">
        <v>8.6</v>
      </c>
      <c r="L1507" t="s">
        <v>1990</v>
      </c>
      <c r="O1507">
        <v>24.8</v>
      </c>
      <c r="P1507">
        <v>59141</v>
      </c>
      <c r="U1507" t="s">
        <v>1493</v>
      </c>
      <c r="V1507" t="s">
        <v>690</v>
      </c>
      <c r="W1507">
        <v>31.9</v>
      </c>
      <c r="X1507">
        <v>37482</v>
      </c>
      <c r="Z1507" s="202" t="s">
        <v>1138</v>
      </c>
      <c r="AA1507" t="s">
        <v>690</v>
      </c>
      <c r="AB1507">
        <v>14.4</v>
      </c>
      <c r="AC1507">
        <v>64063</v>
      </c>
      <c r="AG1507" s="202" t="s">
        <v>1493</v>
      </c>
      <c r="AH1507" t="s">
        <v>690</v>
      </c>
      <c r="AI1507">
        <v>31.9</v>
      </c>
      <c r="AJ1507">
        <v>37482</v>
      </c>
    </row>
    <row r="1508" spans="1:36" hidden="1">
      <c r="A1508" s="202" t="s">
        <v>4968</v>
      </c>
      <c r="B1508" t="s">
        <v>4969</v>
      </c>
      <c r="C1508">
        <v>48113</v>
      </c>
      <c r="D1508" t="s">
        <v>4541</v>
      </c>
      <c r="E1508">
        <v>3</v>
      </c>
      <c r="G1508">
        <v>52390</v>
      </c>
      <c r="H1508">
        <v>71012</v>
      </c>
      <c r="I1508">
        <v>98967</v>
      </c>
      <c r="J1508" t="s">
        <v>1993</v>
      </c>
      <c r="K1508">
        <v>8.6</v>
      </c>
      <c r="L1508" t="s">
        <v>1990</v>
      </c>
      <c r="O1508">
        <v>30</v>
      </c>
      <c r="P1508">
        <v>40168</v>
      </c>
      <c r="U1508" t="s">
        <v>1569</v>
      </c>
      <c r="V1508" t="s">
        <v>690</v>
      </c>
      <c r="W1508">
        <v>39.200000000000003</v>
      </c>
      <c r="X1508">
        <v>37500</v>
      </c>
      <c r="Z1508" s="202" t="s">
        <v>1493</v>
      </c>
      <c r="AA1508" t="s">
        <v>690</v>
      </c>
      <c r="AB1508">
        <v>31.9</v>
      </c>
      <c r="AC1508">
        <v>37482</v>
      </c>
      <c r="AG1508" s="202" t="s">
        <v>1569</v>
      </c>
      <c r="AH1508" t="s">
        <v>690</v>
      </c>
      <c r="AI1508">
        <v>39.200000000000003</v>
      </c>
      <c r="AJ1508">
        <v>37500</v>
      </c>
    </row>
    <row r="1509" spans="1:36" hidden="1">
      <c r="A1509" s="202" t="s">
        <v>4970</v>
      </c>
      <c r="B1509" t="s">
        <v>4971</v>
      </c>
      <c r="C1509">
        <v>48113</v>
      </c>
      <c r="D1509" t="s">
        <v>4541</v>
      </c>
      <c r="E1509">
        <v>3</v>
      </c>
      <c r="G1509">
        <v>52390</v>
      </c>
      <c r="H1509">
        <v>71012</v>
      </c>
      <c r="I1509">
        <v>98967</v>
      </c>
      <c r="J1509" t="s">
        <v>1993</v>
      </c>
      <c r="K1509">
        <v>8.6</v>
      </c>
      <c r="L1509" t="s">
        <v>1983</v>
      </c>
      <c r="O1509">
        <v>14.1</v>
      </c>
      <c r="P1509">
        <v>48188</v>
      </c>
      <c r="U1509" t="s">
        <v>1646</v>
      </c>
      <c r="V1509" t="s">
        <v>690</v>
      </c>
      <c r="W1509">
        <v>39.299999999999997</v>
      </c>
      <c r="X1509">
        <v>32450</v>
      </c>
      <c r="Z1509" s="202" t="s">
        <v>1569</v>
      </c>
      <c r="AA1509" t="s">
        <v>690</v>
      </c>
      <c r="AB1509">
        <v>39.200000000000003</v>
      </c>
      <c r="AC1509">
        <v>37500</v>
      </c>
      <c r="AG1509" s="202" t="s">
        <v>1646</v>
      </c>
      <c r="AH1509" t="s">
        <v>690</v>
      </c>
      <c r="AI1509">
        <v>39.299999999999997</v>
      </c>
      <c r="AJ1509">
        <v>32450</v>
      </c>
    </row>
    <row r="1510" spans="1:36" hidden="1">
      <c r="A1510" s="202" t="s">
        <v>4972</v>
      </c>
      <c r="B1510" t="s">
        <v>4973</v>
      </c>
      <c r="C1510">
        <v>48113</v>
      </c>
      <c r="D1510" t="s">
        <v>4541</v>
      </c>
      <c r="E1510">
        <v>3</v>
      </c>
      <c r="G1510">
        <v>52390</v>
      </c>
      <c r="H1510">
        <v>71012</v>
      </c>
      <c r="I1510">
        <v>98967</v>
      </c>
      <c r="J1510" t="s">
        <v>1993</v>
      </c>
      <c r="K1510">
        <v>8.6</v>
      </c>
      <c r="L1510" t="s">
        <v>1990</v>
      </c>
      <c r="O1510">
        <v>27</v>
      </c>
      <c r="P1510">
        <v>41197</v>
      </c>
      <c r="U1510" t="s">
        <v>1741</v>
      </c>
      <c r="V1510" t="s">
        <v>690</v>
      </c>
      <c r="W1510">
        <v>30.1</v>
      </c>
      <c r="X1510">
        <v>30000</v>
      </c>
      <c r="Z1510" s="202" t="s">
        <v>1646</v>
      </c>
      <c r="AA1510" t="s">
        <v>690</v>
      </c>
      <c r="AB1510">
        <v>39.299999999999997</v>
      </c>
      <c r="AC1510">
        <v>32450</v>
      </c>
      <c r="AG1510" s="202" t="s">
        <v>1741</v>
      </c>
      <c r="AH1510" t="s">
        <v>690</v>
      </c>
      <c r="AI1510">
        <v>30.1</v>
      </c>
      <c r="AJ1510">
        <v>30000</v>
      </c>
    </row>
    <row r="1511" spans="1:36" hidden="1">
      <c r="A1511" s="202" t="s">
        <v>4974</v>
      </c>
      <c r="B1511" t="s">
        <v>4975</v>
      </c>
      <c r="C1511">
        <v>48113</v>
      </c>
      <c r="D1511" t="s">
        <v>4541</v>
      </c>
      <c r="E1511">
        <v>3</v>
      </c>
      <c r="G1511">
        <v>52390</v>
      </c>
      <c r="H1511">
        <v>71012</v>
      </c>
      <c r="I1511">
        <v>98967</v>
      </c>
      <c r="J1511" t="s">
        <v>2000</v>
      </c>
      <c r="K1511">
        <v>8.6</v>
      </c>
      <c r="L1511" t="s">
        <v>1990</v>
      </c>
      <c r="O1511">
        <v>22.2</v>
      </c>
      <c r="P1511">
        <v>52467</v>
      </c>
      <c r="U1511" t="s">
        <v>1724</v>
      </c>
      <c r="V1511" t="s">
        <v>690</v>
      </c>
      <c r="W1511">
        <v>29.5</v>
      </c>
      <c r="X1511">
        <v>38381</v>
      </c>
      <c r="Z1511" s="202" t="s">
        <v>1741</v>
      </c>
      <c r="AA1511" t="s">
        <v>690</v>
      </c>
      <c r="AB1511">
        <v>30.1</v>
      </c>
      <c r="AC1511">
        <v>30000</v>
      </c>
      <c r="AG1511" s="202" t="s">
        <v>1724</v>
      </c>
      <c r="AH1511" t="s">
        <v>690</v>
      </c>
      <c r="AI1511">
        <v>29.5</v>
      </c>
      <c r="AJ1511">
        <v>38381</v>
      </c>
    </row>
    <row r="1512" spans="1:36" hidden="1">
      <c r="A1512" s="202" t="s">
        <v>4976</v>
      </c>
      <c r="B1512" t="s">
        <v>4977</v>
      </c>
      <c r="C1512">
        <v>48113</v>
      </c>
      <c r="D1512" t="s">
        <v>4541</v>
      </c>
      <c r="E1512">
        <v>3</v>
      </c>
      <c r="G1512">
        <v>52390</v>
      </c>
      <c r="H1512">
        <v>71012</v>
      </c>
      <c r="I1512">
        <v>98967</v>
      </c>
      <c r="J1512" t="s">
        <v>1993</v>
      </c>
      <c r="K1512">
        <v>8.6</v>
      </c>
      <c r="L1512" t="s">
        <v>1983</v>
      </c>
      <c r="O1512">
        <v>18.3</v>
      </c>
      <c r="P1512">
        <v>49099</v>
      </c>
      <c r="U1512" t="s">
        <v>1153</v>
      </c>
      <c r="V1512" t="s">
        <v>690</v>
      </c>
      <c r="W1512">
        <v>8.5</v>
      </c>
      <c r="X1512">
        <v>71081</v>
      </c>
      <c r="Z1512" s="202" t="s">
        <v>1724</v>
      </c>
      <c r="AA1512" t="s">
        <v>690</v>
      </c>
      <c r="AB1512">
        <v>29.5</v>
      </c>
      <c r="AC1512">
        <v>38381</v>
      </c>
      <c r="AG1512" s="202" t="s">
        <v>1153</v>
      </c>
      <c r="AH1512" t="s">
        <v>690</v>
      </c>
      <c r="AI1512">
        <v>8.5</v>
      </c>
      <c r="AJ1512">
        <v>71081</v>
      </c>
    </row>
    <row r="1513" spans="1:36" hidden="1">
      <c r="A1513" s="202" t="s">
        <v>4978</v>
      </c>
      <c r="B1513" t="s">
        <v>4979</v>
      </c>
      <c r="C1513">
        <v>48113</v>
      </c>
      <c r="D1513" t="s">
        <v>4541</v>
      </c>
      <c r="E1513">
        <v>3</v>
      </c>
      <c r="G1513">
        <v>52390</v>
      </c>
      <c r="H1513">
        <v>71012</v>
      </c>
      <c r="I1513">
        <v>98967</v>
      </c>
      <c r="J1513" t="s">
        <v>2000</v>
      </c>
      <c r="K1513">
        <v>8.6</v>
      </c>
      <c r="L1513" t="s">
        <v>1990</v>
      </c>
      <c r="O1513">
        <v>27</v>
      </c>
      <c r="P1513">
        <v>52546</v>
      </c>
      <c r="U1513" t="s">
        <v>1525</v>
      </c>
      <c r="V1513" t="s">
        <v>690</v>
      </c>
      <c r="W1513">
        <v>21</v>
      </c>
      <c r="X1513">
        <v>42516</v>
      </c>
      <c r="Z1513" s="202" t="s">
        <v>1153</v>
      </c>
      <c r="AA1513" t="s">
        <v>690</v>
      </c>
      <c r="AB1513">
        <v>8.5</v>
      </c>
      <c r="AC1513">
        <v>71081</v>
      </c>
      <c r="AG1513" s="202" t="s">
        <v>1525</v>
      </c>
      <c r="AH1513" t="s">
        <v>690</v>
      </c>
      <c r="AI1513">
        <v>21</v>
      </c>
      <c r="AJ1513">
        <v>42516</v>
      </c>
    </row>
    <row r="1514" spans="1:36" hidden="1">
      <c r="A1514" s="202" t="s">
        <v>4980</v>
      </c>
      <c r="B1514" t="s">
        <v>4981</v>
      </c>
      <c r="C1514">
        <v>48113</v>
      </c>
      <c r="D1514" t="s">
        <v>4541</v>
      </c>
      <c r="E1514">
        <v>3</v>
      </c>
      <c r="G1514">
        <v>52390</v>
      </c>
      <c r="H1514">
        <v>71012</v>
      </c>
      <c r="I1514">
        <v>98967</v>
      </c>
      <c r="J1514" t="s">
        <v>1993</v>
      </c>
      <c r="K1514">
        <v>8.6</v>
      </c>
      <c r="L1514" t="s">
        <v>1990</v>
      </c>
      <c r="O1514">
        <v>26.7</v>
      </c>
      <c r="P1514">
        <v>34959</v>
      </c>
      <c r="U1514" t="s">
        <v>1766</v>
      </c>
      <c r="V1514" t="s">
        <v>690</v>
      </c>
      <c r="W1514">
        <v>36.4</v>
      </c>
      <c r="X1514">
        <v>31164</v>
      </c>
      <c r="Z1514" s="202" t="s">
        <v>1525</v>
      </c>
      <c r="AA1514" t="s">
        <v>690</v>
      </c>
      <c r="AB1514">
        <v>21</v>
      </c>
      <c r="AC1514">
        <v>42516</v>
      </c>
      <c r="AG1514" s="202" t="s">
        <v>1766</v>
      </c>
      <c r="AH1514" t="s">
        <v>690</v>
      </c>
      <c r="AI1514">
        <v>36.4</v>
      </c>
      <c r="AJ1514">
        <v>31164</v>
      </c>
    </row>
    <row r="1515" spans="1:36" hidden="1">
      <c r="A1515" s="202" t="s">
        <v>4982</v>
      </c>
      <c r="B1515" t="s">
        <v>4983</v>
      </c>
      <c r="C1515">
        <v>48113</v>
      </c>
      <c r="D1515" t="s">
        <v>4541</v>
      </c>
      <c r="E1515">
        <v>3</v>
      </c>
      <c r="G1515">
        <v>52390</v>
      </c>
      <c r="H1515">
        <v>71012</v>
      </c>
      <c r="I1515">
        <v>98967</v>
      </c>
      <c r="J1515" t="s">
        <v>1993</v>
      </c>
      <c r="K1515">
        <v>8.6</v>
      </c>
      <c r="L1515" t="s">
        <v>1990</v>
      </c>
      <c r="O1515">
        <v>32.5</v>
      </c>
      <c r="P1515">
        <v>31023</v>
      </c>
      <c r="U1515" t="s">
        <v>1336</v>
      </c>
      <c r="V1515" t="s">
        <v>690</v>
      </c>
      <c r="W1515">
        <v>10.199999999999999</v>
      </c>
      <c r="X1515">
        <v>45431</v>
      </c>
      <c r="Z1515" s="202" t="s">
        <v>1766</v>
      </c>
      <c r="AA1515" t="s">
        <v>690</v>
      </c>
      <c r="AB1515">
        <v>36.4</v>
      </c>
      <c r="AC1515">
        <v>31164</v>
      </c>
      <c r="AG1515" s="202" t="s">
        <v>1336</v>
      </c>
      <c r="AH1515" t="s">
        <v>690</v>
      </c>
      <c r="AI1515">
        <v>10.199999999999999</v>
      </c>
      <c r="AJ1515">
        <v>45431</v>
      </c>
    </row>
    <row r="1516" spans="1:36" hidden="1">
      <c r="A1516" s="202" t="s">
        <v>4984</v>
      </c>
      <c r="B1516" t="s">
        <v>4985</v>
      </c>
      <c r="C1516">
        <v>48113</v>
      </c>
      <c r="D1516" t="s">
        <v>4541</v>
      </c>
      <c r="E1516">
        <v>3</v>
      </c>
      <c r="G1516">
        <v>52390</v>
      </c>
      <c r="H1516">
        <v>71012</v>
      </c>
      <c r="I1516">
        <v>98967</v>
      </c>
      <c r="J1516" t="s">
        <v>1993</v>
      </c>
      <c r="K1516">
        <v>8.6</v>
      </c>
      <c r="L1516" t="s">
        <v>1990</v>
      </c>
      <c r="O1516">
        <v>20.6</v>
      </c>
      <c r="P1516">
        <v>45425</v>
      </c>
      <c r="U1516" t="s">
        <v>1280</v>
      </c>
      <c r="V1516" t="s">
        <v>690</v>
      </c>
      <c r="W1516">
        <v>28.8</v>
      </c>
      <c r="X1516">
        <v>33081</v>
      </c>
      <c r="Z1516" s="202" t="s">
        <v>1336</v>
      </c>
      <c r="AA1516" t="s">
        <v>690</v>
      </c>
      <c r="AB1516">
        <v>10.199999999999999</v>
      </c>
      <c r="AC1516">
        <v>45431</v>
      </c>
      <c r="AG1516" s="202" t="s">
        <v>1280</v>
      </c>
      <c r="AH1516" t="s">
        <v>690</v>
      </c>
      <c r="AI1516">
        <v>28.8</v>
      </c>
      <c r="AJ1516">
        <v>33081</v>
      </c>
    </row>
    <row r="1517" spans="1:36" hidden="1">
      <c r="A1517" s="202" t="s">
        <v>4986</v>
      </c>
      <c r="B1517" t="s">
        <v>4987</v>
      </c>
      <c r="C1517">
        <v>48113</v>
      </c>
      <c r="D1517" t="s">
        <v>4541</v>
      </c>
      <c r="E1517">
        <v>3</v>
      </c>
      <c r="G1517">
        <v>52390</v>
      </c>
      <c r="H1517">
        <v>71012</v>
      </c>
      <c r="I1517">
        <v>98967</v>
      </c>
      <c r="J1517" t="s">
        <v>1982</v>
      </c>
      <c r="K1517">
        <v>8.6</v>
      </c>
      <c r="L1517" t="s">
        <v>1983</v>
      </c>
      <c r="O1517">
        <v>12.4</v>
      </c>
      <c r="P1517">
        <v>72873</v>
      </c>
      <c r="U1517" t="s">
        <v>1523</v>
      </c>
      <c r="V1517" t="s">
        <v>690</v>
      </c>
      <c r="W1517">
        <v>15.8</v>
      </c>
      <c r="X1517">
        <v>46684</v>
      </c>
      <c r="Z1517" s="202" t="s">
        <v>1280</v>
      </c>
      <c r="AA1517" t="s">
        <v>690</v>
      </c>
      <c r="AB1517">
        <v>28.8</v>
      </c>
      <c r="AC1517">
        <v>33081</v>
      </c>
      <c r="AG1517" s="202" t="s">
        <v>1523</v>
      </c>
      <c r="AH1517" t="s">
        <v>690</v>
      </c>
      <c r="AI1517">
        <v>15.8</v>
      </c>
      <c r="AJ1517">
        <v>46684</v>
      </c>
    </row>
    <row r="1518" spans="1:36" hidden="1">
      <c r="A1518" s="202" t="s">
        <v>4988</v>
      </c>
      <c r="B1518" t="s">
        <v>4989</v>
      </c>
      <c r="C1518">
        <v>48113</v>
      </c>
      <c r="D1518" t="s">
        <v>4541</v>
      </c>
      <c r="E1518">
        <v>3</v>
      </c>
      <c r="G1518">
        <v>52390</v>
      </c>
      <c r="H1518">
        <v>71012</v>
      </c>
      <c r="I1518">
        <v>98967</v>
      </c>
      <c r="J1518" t="s">
        <v>1993</v>
      </c>
      <c r="K1518">
        <v>8.6</v>
      </c>
      <c r="L1518" t="s">
        <v>1983</v>
      </c>
      <c r="O1518">
        <v>13.1</v>
      </c>
      <c r="P1518">
        <v>46220</v>
      </c>
      <c r="U1518" t="s">
        <v>1206</v>
      </c>
      <c r="V1518" t="s">
        <v>690</v>
      </c>
      <c r="W1518">
        <v>15</v>
      </c>
      <c r="X1518">
        <v>61451</v>
      </c>
      <c r="Z1518" s="202" t="s">
        <v>1523</v>
      </c>
      <c r="AA1518" t="s">
        <v>690</v>
      </c>
      <c r="AB1518">
        <v>15.8</v>
      </c>
      <c r="AC1518">
        <v>46684</v>
      </c>
      <c r="AG1518" s="202" t="s">
        <v>1206</v>
      </c>
      <c r="AH1518" t="s">
        <v>690</v>
      </c>
      <c r="AI1518">
        <v>15</v>
      </c>
      <c r="AJ1518">
        <v>61451</v>
      </c>
    </row>
    <row r="1519" spans="1:36" hidden="1">
      <c r="A1519" s="202" t="s">
        <v>4990</v>
      </c>
      <c r="B1519" t="s">
        <v>4991</v>
      </c>
      <c r="C1519">
        <v>48113</v>
      </c>
      <c r="D1519" t="s">
        <v>4541</v>
      </c>
      <c r="E1519">
        <v>3</v>
      </c>
      <c r="G1519">
        <v>52390</v>
      </c>
      <c r="H1519">
        <v>71012</v>
      </c>
      <c r="I1519">
        <v>98967</v>
      </c>
      <c r="J1519" t="s">
        <v>1993</v>
      </c>
      <c r="K1519">
        <v>8.6</v>
      </c>
      <c r="L1519" t="s">
        <v>1990</v>
      </c>
      <c r="O1519">
        <v>37.5</v>
      </c>
      <c r="P1519">
        <v>22951</v>
      </c>
      <c r="U1519" t="s">
        <v>1371</v>
      </c>
      <c r="V1519" t="s">
        <v>690</v>
      </c>
      <c r="W1519">
        <v>24.2</v>
      </c>
      <c r="X1519">
        <v>52188</v>
      </c>
      <c r="Z1519" s="202" t="s">
        <v>1206</v>
      </c>
      <c r="AA1519" t="s">
        <v>690</v>
      </c>
      <c r="AB1519">
        <v>15</v>
      </c>
      <c r="AC1519">
        <v>61451</v>
      </c>
      <c r="AG1519" s="202" t="s">
        <v>1371</v>
      </c>
      <c r="AH1519" t="s">
        <v>690</v>
      </c>
      <c r="AI1519">
        <v>24.2</v>
      </c>
      <c r="AJ1519">
        <v>52188</v>
      </c>
    </row>
    <row r="1520" spans="1:36" hidden="1">
      <c r="A1520" s="202" t="s">
        <v>4992</v>
      </c>
      <c r="B1520" t="s">
        <v>4993</v>
      </c>
      <c r="C1520">
        <v>48113</v>
      </c>
      <c r="D1520" t="s">
        <v>4541</v>
      </c>
      <c r="E1520">
        <v>3</v>
      </c>
      <c r="G1520">
        <v>52390</v>
      </c>
      <c r="H1520">
        <v>71012</v>
      </c>
      <c r="I1520">
        <v>98967</v>
      </c>
      <c r="J1520" t="s">
        <v>1982</v>
      </c>
      <c r="K1520">
        <v>8.6</v>
      </c>
      <c r="L1520" t="s">
        <v>1983</v>
      </c>
      <c r="O1520">
        <v>11.6</v>
      </c>
      <c r="P1520">
        <v>81053</v>
      </c>
      <c r="U1520" t="s">
        <v>959</v>
      </c>
      <c r="V1520" t="s">
        <v>690</v>
      </c>
      <c r="W1520">
        <v>14</v>
      </c>
      <c r="X1520">
        <v>90938</v>
      </c>
      <c r="Z1520" s="202" t="s">
        <v>1371</v>
      </c>
      <c r="AA1520" t="s">
        <v>690</v>
      </c>
      <c r="AB1520">
        <v>24.2</v>
      </c>
      <c r="AC1520">
        <v>52188</v>
      </c>
      <c r="AG1520" s="202" t="s">
        <v>959</v>
      </c>
      <c r="AH1520" t="s">
        <v>690</v>
      </c>
      <c r="AI1520">
        <v>14</v>
      </c>
      <c r="AJ1520">
        <v>90938</v>
      </c>
    </row>
    <row r="1521" spans="1:36" hidden="1">
      <c r="A1521" s="202" t="s">
        <v>4994</v>
      </c>
      <c r="B1521" t="s">
        <v>4995</v>
      </c>
      <c r="C1521">
        <v>48113</v>
      </c>
      <c r="D1521" t="s">
        <v>4541</v>
      </c>
      <c r="E1521">
        <v>3</v>
      </c>
      <c r="G1521">
        <v>52390</v>
      </c>
      <c r="H1521">
        <v>71012</v>
      </c>
      <c r="I1521">
        <v>98967</v>
      </c>
      <c r="J1521" t="s">
        <v>1993</v>
      </c>
      <c r="K1521">
        <v>8.6</v>
      </c>
      <c r="L1521" t="s">
        <v>1990</v>
      </c>
      <c r="O1521">
        <v>29.8</v>
      </c>
      <c r="P1521">
        <v>32802</v>
      </c>
      <c r="U1521" t="s">
        <v>1238</v>
      </c>
      <c r="V1521" t="s">
        <v>690</v>
      </c>
      <c r="W1521">
        <v>3.8</v>
      </c>
      <c r="X1521">
        <v>56359</v>
      </c>
      <c r="Z1521" s="202" t="s">
        <v>959</v>
      </c>
      <c r="AA1521" t="s">
        <v>690</v>
      </c>
      <c r="AB1521">
        <v>14</v>
      </c>
      <c r="AC1521">
        <v>90938</v>
      </c>
      <c r="AG1521" s="202" t="s">
        <v>1238</v>
      </c>
      <c r="AH1521" t="s">
        <v>690</v>
      </c>
      <c r="AI1521">
        <v>3.8</v>
      </c>
      <c r="AJ1521">
        <v>56359</v>
      </c>
    </row>
    <row r="1522" spans="1:36" hidden="1">
      <c r="A1522" s="202" t="s">
        <v>4996</v>
      </c>
      <c r="B1522" t="s">
        <v>4997</v>
      </c>
      <c r="C1522">
        <v>48113</v>
      </c>
      <c r="D1522" t="s">
        <v>4541</v>
      </c>
      <c r="E1522">
        <v>3</v>
      </c>
      <c r="G1522">
        <v>52390</v>
      </c>
      <c r="H1522">
        <v>71012</v>
      </c>
      <c r="I1522">
        <v>98967</v>
      </c>
      <c r="J1522" t="s">
        <v>1993</v>
      </c>
      <c r="K1522">
        <v>8.6</v>
      </c>
      <c r="L1522" t="s">
        <v>1983</v>
      </c>
      <c r="O1522">
        <v>19.3</v>
      </c>
      <c r="P1522">
        <v>35433</v>
      </c>
      <c r="U1522" t="s">
        <v>1137</v>
      </c>
      <c r="V1522" t="s">
        <v>690</v>
      </c>
      <c r="W1522">
        <v>13.7</v>
      </c>
      <c r="X1522">
        <v>82823</v>
      </c>
      <c r="Z1522" s="202" t="s">
        <v>1238</v>
      </c>
      <c r="AA1522" t="s">
        <v>690</v>
      </c>
      <c r="AB1522">
        <v>3.8</v>
      </c>
      <c r="AC1522">
        <v>56359</v>
      </c>
      <c r="AG1522" s="202" t="s">
        <v>1137</v>
      </c>
      <c r="AH1522" t="s">
        <v>690</v>
      </c>
      <c r="AI1522">
        <v>13.7</v>
      </c>
      <c r="AJ1522">
        <v>82823</v>
      </c>
    </row>
    <row r="1523" spans="1:36" hidden="1">
      <c r="A1523" s="202" t="s">
        <v>4998</v>
      </c>
      <c r="B1523" t="s">
        <v>4999</v>
      </c>
      <c r="C1523">
        <v>48113</v>
      </c>
      <c r="D1523" t="s">
        <v>4541</v>
      </c>
      <c r="E1523">
        <v>3</v>
      </c>
      <c r="G1523">
        <v>52390</v>
      </c>
      <c r="H1523">
        <v>71012</v>
      </c>
      <c r="I1523">
        <v>98967</v>
      </c>
      <c r="J1523" t="s">
        <v>2000</v>
      </c>
      <c r="K1523">
        <v>8.6</v>
      </c>
      <c r="L1523" t="s">
        <v>1983</v>
      </c>
      <c r="O1523">
        <v>17.7</v>
      </c>
      <c r="P1523">
        <v>58691</v>
      </c>
      <c r="U1523" t="s">
        <v>873</v>
      </c>
      <c r="V1523" t="s">
        <v>690</v>
      </c>
      <c r="W1523">
        <v>9.1</v>
      </c>
      <c r="X1523">
        <v>129412</v>
      </c>
      <c r="Z1523" s="202" t="s">
        <v>1137</v>
      </c>
      <c r="AA1523" t="s">
        <v>690</v>
      </c>
      <c r="AB1523">
        <v>13.7</v>
      </c>
      <c r="AC1523">
        <v>82823</v>
      </c>
      <c r="AG1523" s="202" t="s">
        <v>873</v>
      </c>
      <c r="AH1523" t="s">
        <v>690</v>
      </c>
      <c r="AI1523">
        <v>9.1</v>
      </c>
      <c r="AJ1523">
        <v>129412</v>
      </c>
    </row>
    <row r="1524" spans="1:36" hidden="1">
      <c r="A1524" s="202" t="s">
        <v>5000</v>
      </c>
      <c r="B1524" t="s">
        <v>5001</v>
      </c>
      <c r="C1524">
        <v>48113</v>
      </c>
      <c r="D1524" t="s">
        <v>4541</v>
      </c>
      <c r="E1524">
        <v>3</v>
      </c>
      <c r="G1524">
        <v>52390</v>
      </c>
      <c r="H1524">
        <v>71012</v>
      </c>
      <c r="I1524">
        <v>98967</v>
      </c>
      <c r="J1524" t="s">
        <v>1982</v>
      </c>
      <c r="K1524">
        <v>8.6</v>
      </c>
      <c r="L1524" t="s">
        <v>1983</v>
      </c>
      <c r="O1524">
        <v>0.7</v>
      </c>
      <c r="P1524">
        <v>84464</v>
      </c>
      <c r="U1524" t="s">
        <v>1194</v>
      </c>
      <c r="V1524" t="s">
        <v>690</v>
      </c>
      <c r="W1524">
        <v>2.6</v>
      </c>
      <c r="X1524">
        <v>69185</v>
      </c>
      <c r="Z1524" s="202" t="s">
        <v>873</v>
      </c>
      <c r="AA1524" t="s">
        <v>690</v>
      </c>
      <c r="AB1524">
        <v>9.1</v>
      </c>
      <c r="AC1524">
        <v>129412</v>
      </c>
      <c r="AG1524" s="202" t="s">
        <v>1194</v>
      </c>
      <c r="AH1524" t="s">
        <v>690</v>
      </c>
      <c r="AI1524">
        <v>2.6</v>
      </c>
      <c r="AJ1524">
        <v>69185</v>
      </c>
    </row>
    <row r="1525" spans="1:36" hidden="1">
      <c r="A1525" s="202" t="s">
        <v>5002</v>
      </c>
      <c r="B1525" t="s">
        <v>5003</v>
      </c>
      <c r="C1525">
        <v>48113</v>
      </c>
      <c r="D1525" t="s">
        <v>4541</v>
      </c>
      <c r="E1525">
        <v>3</v>
      </c>
      <c r="G1525">
        <v>52390</v>
      </c>
      <c r="H1525">
        <v>71012</v>
      </c>
      <c r="I1525">
        <v>98967</v>
      </c>
      <c r="J1525" t="s">
        <v>2000</v>
      </c>
      <c r="K1525">
        <v>8.6</v>
      </c>
      <c r="L1525" t="s">
        <v>1983</v>
      </c>
      <c r="O1525">
        <v>14.2</v>
      </c>
      <c r="P1525">
        <v>58879</v>
      </c>
      <c r="U1525" t="s">
        <v>709</v>
      </c>
      <c r="V1525" t="s">
        <v>690</v>
      </c>
      <c r="W1525">
        <v>1.6</v>
      </c>
      <c r="X1525">
        <v>250001</v>
      </c>
      <c r="Z1525" s="202" t="s">
        <v>1194</v>
      </c>
      <c r="AA1525" t="s">
        <v>690</v>
      </c>
      <c r="AB1525">
        <v>2.6</v>
      </c>
      <c r="AC1525">
        <v>69185</v>
      </c>
      <c r="AG1525" s="202" t="s">
        <v>709</v>
      </c>
      <c r="AH1525" t="s">
        <v>690</v>
      </c>
      <c r="AI1525">
        <v>1.6</v>
      </c>
      <c r="AJ1525">
        <v>250001</v>
      </c>
    </row>
    <row r="1526" spans="1:36" hidden="1">
      <c r="A1526" s="202" t="s">
        <v>5004</v>
      </c>
      <c r="B1526" t="s">
        <v>5005</v>
      </c>
      <c r="C1526">
        <v>48113</v>
      </c>
      <c r="D1526" t="s">
        <v>4541</v>
      </c>
      <c r="E1526">
        <v>3</v>
      </c>
      <c r="G1526">
        <v>52390</v>
      </c>
      <c r="H1526">
        <v>71012</v>
      </c>
      <c r="I1526">
        <v>98967</v>
      </c>
      <c r="J1526" t="s">
        <v>1993</v>
      </c>
      <c r="K1526">
        <v>8.6</v>
      </c>
      <c r="L1526" t="s">
        <v>1990</v>
      </c>
      <c r="O1526">
        <v>38.6</v>
      </c>
      <c r="P1526">
        <v>35480</v>
      </c>
      <c r="U1526" t="s">
        <v>710</v>
      </c>
      <c r="V1526" t="s">
        <v>690</v>
      </c>
      <c r="W1526">
        <v>1.8</v>
      </c>
      <c r="X1526">
        <v>250001</v>
      </c>
      <c r="Z1526" s="202" t="s">
        <v>709</v>
      </c>
      <c r="AA1526" t="s">
        <v>690</v>
      </c>
      <c r="AB1526">
        <v>1.6</v>
      </c>
      <c r="AC1526">
        <v>250001</v>
      </c>
      <c r="AG1526" s="202" t="s">
        <v>710</v>
      </c>
      <c r="AH1526" t="s">
        <v>690</v>
      </c>
      <c r="AI1526">
        <v>1.8</v>
      </c>
      <c r="AJ1526">
        <v>250001</v>
      </c>
    </row>
    <row r="1527" spans="1:36" hidden="1">
      <c r="A1527" s="202" t="s">
        <v>5006</v>
      </c>
      <c r="B1527" t="s">
        <v>5007</v>
      </c>
      <c r="C1527">
        <v>48113</v>
      </c>
      <c r="D1527" t="s">
        <v>4541</v>
      </c>
      <c r="E1527">
        <v>3</v>
      </c>
      <c r="G1527">
        <v>52390</v>
      </c>
      <c r="H1527">
        <v>71012</v>
      </c>
      <c r="I1527">
        <v>98967</v>
      </c>
      <c r="J1527" t="s">
        <v>2000</v>
      </c>
      <c r="K1527">
        <v>8.6</v>
      </c>
      <c r="L1527" t="s">
        <v>1983</v>
      </c>
      <c r="O1527">
        <v>12.5</v>
      </c>
      <c r="P1527">
        <v>53503</v>
      </c>
      <c r="U1527" t="s">
        <v>722</v>
      </c>
      <c r="V1527" t="s">
        <v>690</v>
      </c>
      <c r="W1527">
        <v>10.3</v>
      </c>
      <c r="X1527">
        <v>153214</v>
      </c>
      <c r="Z1527" s="202" t="s">
        <v>710</v>
      </c>
      <c r="AA1527" t="s">
        <v>690</v>
      </c>
      <c r="AB1527">
        <v>1.8</v>
      </c>
      <c r="AC1527">
        <v>250001</v>
      </c>
      <c r="AG1527" s="202" t="s">
        <v>722</v>
      </c>
      <c r="AH1527" t="s">
        <v>690</v>
      </c>
      <c r="AI1527">
        <v>10.3</v>
      </c>
      <c r="AJ1527">
        <v>153214</v>
      </c>
    </row>
    <row r="1528" spans="1:36" hidden="1">
      <c r="A1528" s="202" t="s">
        <v>5008</v>
      </c>
      <c r="B1528" t="s">
        <v>5009</v>
      </c>
      <c r="C1528">
        <v>48113</v>
      </c>
      <c r="D1528" t="s">
        <v>4541</v>
      </c>
      <c r="E1528">
        <v>3</v>
      </c>
      <c r="G1528">
        <v>52390</v>
      </c>
      <c r="H1528">
        <v>71012</v>
      </c>
      <c r="I1528">
        <v>98967</v>
      </c>
      <c r="J1528" t="s">
        <v>2000</v>
      </c>
      <c r="K1528">
        <v>8.6</v>
      </c>
      <c r="L1528" t="s">
        <v>1990</v>
      </c>
      <c r="O1528">
        <v>21.5</v>
      </c>
      <c r="P1528">
        <v>63457</v>
      </c>
      <c r="U1528" t="s">
        <v>711</v>
      </c>
      <c r="V1528" t="s">
        <v>690</v>
      </c>
      <c r="W1528">
        <v>4.3</v>
      </c>
      <c r="X1528">
        <v>250001</v>
      </c>
      <c r="Z1528" s="202" t="s">
        <v>722</v>
      </c>
      <c r="AA1528" t="s">
        <v>690</v>
      </c>
      <c r="AB1528">
        <v>10.3</v>
      </c>
      <c r="AC1528">
        <v>153214</v>
      </c>
      <c r="AG1528" s="202" t="s">
        <v>711</v>
      </c>
      <c r="AH1528" t="s">
        <v>690</v>
      </c>
      <c r="AI1528">
        <v>4.3</v>
      </c>
      <c r="AJ1528">
        <v>250001</v>
      </c>
    </row>
    <row r="1529" spans="1:36" hidden="1">
      <c r="A1529" s="202" t="s">
        <v>5010</v>
      </c>
      <c r="B1529" t="s">
        <v>5011</v>
      </c>
      <c r="C1529">
        <v>48113</v>
      </c>
      <c r="D1529" t="s">
        <v>4541</v>
      </c>
      <c r="E1529">
        <v>3</v>
      </c>
      <c r="G1529">
        <v>52390</v>
      </c>
      <c r="H1529">
        <v>71012</v>
      </c>
      <c r="I1529">
        <v>98967</v>
      </c>
      <c r="J1529" t="s">
        <v>1993</v>
      </c>
      <c r="K1529">
        <v>8.6</v>
      </c>
      <c r="L1529" t="s">
        <v>1983</v>
      </c>
      <c r="O1529">
        <v>11.9</v>
      </c>
      <c r="P1529">
        <v>41541</v>
      </c>
      <c r="U1529" t="s">
        <v>1063</v>
      </c>
      <c r="V1529" t="s">
        <v>690</v>
      </c>
      <c r="W1529">
        <v>12.1</v>
      </c>
      <c r="X1529">
        <v>73185</v>
      </c>
      <c r="Z1529" s="202" t="s">
        <v>711</v>
      </c>
      <c r="AA1529" t="s">
        <v>690</v>
      </c>
      <c r="AB1529">
        <v>4.3</v>
      </c>
      <c r="AC1529">
        <v>250001</v>
      </c>
      <c r="AG1529" s="202" t="s">
        <v>1063</v>
      </c>
      <c r="AH1529" t="s">
        <v>690</v>
      </c>
      <c r="AI1529">
        <v>12.1</v>
      </c>
      <c r="AJ1529">
        <v>73185</v>
      </c>
    </row>
    <row r="1530" spans="1:36" hidden="1">
      <c r="A1530" s="202" t="s">
        <v>5012</v>
      </c>
      <c r="B1530" t="s">
        <v>5013</v>
      </c>
      <c r="C1530">
        <v>48113</v>
      </c>
      <c r="D1530" t="s">
        <v>4541</v>
      </c>
      <c r="E1530">
        <v>3</v>
      </c>
      <c r="G1530">
        <v>52390</v>
      </c>
      <c r="H1530">
        <v>71012</v>
      </c>
      <c r="I1530">
        <v>98967</v>
      </c>
      <c r="J1530" t="s">
        <v>1993</v>
      </c>
      <c r="K1530">
        <v>8.6</v>
      </c>
      <c r="L1530" t="s">
        <v>1983</v>
      </c>
      <c r="O1530">
        <v>11.1</v>
      </c>
      <c r="P1530">
        <v>43495</v>
      </c>
      <c r="U1530" t="s">
        <v>777</v>
      </c>
      <c r="V1530" t="s">
        <v>690</v>
      </c>
      <c r="W1530">
        <v>5.6</v>
      </c>
      <c r="X1530">
        <v>129400</v>
      </c>
      <c r="Z1530" s="202" t="s">
        <v>1063</v>
      </c>
      <c r="AA1530" t="s">
        <v>690</v>
      </c>
      <c r="AB1530">
        <v>12.1</v>
      </c>
      <c r="AC1530">
        <v>73185</v>
      </c>
      <c r="AG1530" s="202" t="s">
        <v>777</v>
      </c>
      <c r="AH1530" t="s">
        <v>690</v>
      </c>
      <c r="AI1530">
        <v>5.6</v>
      </c>
      <c r="AJ1530">
        <v>129400</v>
      </c>
    </row>
    <row r="1531" spans="1:36" hidden="1">
      <c r="A1531" s="202" t="s">
        <v>5014</v>
      </c>
      <c r="B1531" t="s">
        <v>5015</v>
      </c>
      <c r="C1531">
        <v>48113</v>
      </c>
      <c r="D1531" t="s">
        <v>4541</v>
      </c>
      <c r="E1531">
        <v>3</v>
      </c>
      <c r="G1531">
        <v>52390</v>
      </c>
      <c r="H1531">
        <v>71012</v>
      </c>
      <c r="I1531">
        <v>98967</v>
      </c>
      <c r="J1531" t="s">
        <v>2000</v>
      </c>
      <c r="K1531">
        <v>8.6</v>
      </c>
      <c r="L1531" t="s">
        <v>1983</v>
      </c>
      <c r="O1531">
        <v>11.9</v>
      </c>
      <c r="P1531">
        <v>64457</v>
      </c>
      <c r="U1531" t="s">
        <v>1019</v>
      </c>
      <c r="V1531" t="s">
        <v>690</v>
      </c>
      <c r="W1531">
        <v>11.6</v>
      </c>
      <c r="X1531">
        <v>87827</v>
      </c>
      <c r="Z1531" s="202" t="s">
        <v>777</v>
      </c>
      <c r="AA1531" t="s">
        <v>690</v>
      </c>
      <c r="AB1531">
        <v>5.6</v>
      </c>
      <c r="AC1531">
        <v>129400</v>
      </c>
      <c r="AG1531" s="202" t="s">
        <v>1019</v>
      </c>
      <c r="AH1531" t="s">
        <v>690</v>
      </c>
      <c r="AI1531">
        <v>11.6</v>
      </c>
      <c r="AJ1531">
        <v>87827</v>
      </c>
    </row>
    <row r="1532" spans="1:36" hidden="1">
      <c r="A1532" s="202" t="s">
        <v>5016</v>
      </c>
      <c r="B1532" t="s">
        <v>5017</v>
      </c>
      <c r="C1532">
        <v>48113</v>
      </c>
      <c r="D1532" t="s">
        <v>4541</v>
      </c>
      <c r="E1532">
        <v>3</v>
      </c>
      <c r="G1532">
        <v>52390</v>
      </c>
      <c r="H1532">
        <v>71012</v>
      </c>
      <c r="I1532">
        <v>98967</v>
      </c>
      <c r="J1532" t="s">
        <v>1993</v>
      </c>
      <c r="K1532">
        <v>8.6</v>
      </c>
      <c r="L1532" t="s">
        <v>1990</v>
      </c>
      <c r="O1532">
        <v>27.3</v>
      </c>
      <c r="P1532">
        <v>43727</v>
      </c>
      <c r="U1532" t="s">
        <v>922</v>
      </c>
      <c r="V1532" t="s">
        <v>690</v>
      </c>
      <c r="W1532">
        <v>2.6</v>
      </c>
      <c r="X1532">
        <v>79000</v>
      </c>
      <c r="Z1532" s="202" t="s">
        <v>1019</v>
      </c>
      <c r="AA1532" t="s">
        <v>690</v>
      </c>
      <c r="AB1532">
        <v>11.6</v>
      </c>
      <c r="AC1532">
        <v>87827</v>
      </c>
      <c r="AG1532" s="202" t="s">
        <v>922</v>
      </c>
      <c r="AH1532" t="s">
        <v>690</v>
      </c>
      <c r="AI1532">
        <v>2.6</v>
      </c>
      <c r="AJ1532">
        <v>79000</v>
      </c>
    </row>
    <row r="1533" spans="1:36" hidden="1">
      <c r="A1533" s="202" t="s">
        <v>5018</v>
      </c>
      <c r="B1533" t="s">
        <v>5019</v>
      </c>
      <c r="C1533">
        <v>48113</v>
      </c>
      <c r="D1533" t="s">
        <v>4541</v>
      </c>
      <c r="E1533">
        <v>3</v>
      </c>
      <c r="G1533">
        <v>52390</v>
      </c>
      <c r="H1533">
        <v>71012</v>
      </c>
      <c r="I1533">
        <v>98967</v>
      </c>
      <c r="J1533" t="s">
        <v>1993</v>
      </c>
      <c r="K1533">
        <v>8.6</v>
      </c>
      <c r="L1533" t="s">
        <v>1990</v>
      </c>
      <c r="O1533">
        <v>30.9</v>
      </c>
      <c r="P1533">
        <v>44858</v>
      </c>
      <c r="U1533" t="s">
        <v>947</v>
      </c>
      <c r="V1533" t="s">
        <v>690</v>
      </c>
      <c r="W1533">
        <v>6.1</v>
      </c>
      <c r="X1533">
        <v>92292</v>
      </c>
      <c r="Z1533" s="202" t="s">
        <v>922</v>
      </c>
      <c r="AA1533" t="s">
        <v>690</v>
      </c>
      <c r="AB1533">
        <v>2.6</v>
      </c>
      <c r="AC1533">
        <v>79000</v>
      </c>
      <c r="AG1533" s="202" t="s">
        <v>947</v>
      </c>
      <c r="AH1533" t="s">
        <v>690</v>
      </c>
      <c r="AI1533">
        <v>6.1</v>
      </c>
      <c r="AJ1533">
        <v>92292</v>
      </c>
    </row>
    <row r="1534" spans="1:36" hidden="1">
      <c r="A1534" s="202" t="s">
        <v>5020</v>
      </c>
      <c r="B1534" t="s">
        <v>5021</v>
      </c>
      <c r="C1534">
        <v>48113</v>
      </c>
      <c r="D1534" t="s">
        <v>4541</v>
      </c>
      <c r="E1534">
        <v>3</v>
      </c>
      <c r="G1534">
        <v>52390</v>
      </c>
      <c r="H1534">
        <v>71012</v>
      </c>
      <c r="I1534">
        <v>98967</v>
      </c>
      <c r="J1534" t="s">
        <v>2000</v>
      </c>
      <c r="K1534">
        <v>8.6</v>
      </c>
      <c r="L1534" t="s">
        <v>1983</v>
      </c>
      <c r="O1534">
        <v>11</v>
      </c>
      <c r="P1534">
        <v>55234</v>
      </c>
      <c r="U1534" t="s">
        <v>1451</v>
      </c>
      <c r="V1534" t="s">
        <v>690</v>
      </c>
      <c r="W1534">
        <v>12</v>
      </c>
      <c r="X1534">
        <v>52956</v>
      </c>
      <c r="Z1534" s="202" t="s">
        <v>947</v>
      </c>
      <c r="AA1534" t="s">
        <v>690</v>
      </c>
      <c r="AB1534">
        <v>6.1</v>
      </c>
      <c r="AC1534">
        <v>92292</v>
      </c>
      <c r="AG1534" s="202" t="s">
        <v>1451</v>
      </c>
      <c r="AH1534" t="s">
        <v>690</v>
      </c>
      <c r="AI1534">
        <v>12</v>
      </c>
      <c r="AJ1534">
        <v>52956</v>
      </c>
    </row>
    <row r="1535" spans="1:36" hidden="1">
      <c r="A1535" s="202" t="s">
        <v>5022</v>
      </c>
      <c r="B1535" t="s">
        <v>5023</v>
      </c>
      <c r="C1535">
        <v>48113</v>
      </c>
      <c r="D1535" t="s">
        <v>4541</v>
      </c>
      <c r="E1535">
        <v>3</v>
      </c>
      <c r="G1535">
        <v>52390</v>
      </c>
      <c r="H1535">
        <v>71012</v>
      </c>
      <c r="I1535">
        <v>98967</v>
      </c>
      <c r="J1535" t="s">
        <v>2000</v>
      </c>
      <c r="K1535">
        <v>8.6</v>
      </c>
      <c r="L1535" t="s">
        <v>1983</v>
      </c>
      <c r="O1535">
        <v>4.5</v>
      </c>
      <c r="P1535">
        <v>68727</v>
      </c>
      <c r="U1535" t="s">
        <v>1412</v>
      </c>
      <c r="V1535" t="s">
        <v>690</v>
      </c>
      <c r="W1535">
        <v>14</v>
      </c>
      <c r="X1535">
        <v>51485</v>
      </c>
      <c r="Z1535" s="202" t="s">
        <v>1451</v>
      </c>
      <c r="AA1535" t="s">
        <v>690</v>
      </c>
      <c r="AB1535">
        <v>12</v>
      </c>
      <c r="AC1535">
        <v>52956</v>
      </c>
      <c r="AG1535" s="202" t="s">
        <v>1412</v>
      </c>
      <c r="AH1535" t="s">
        <v>690</v>
      </c>
      <c r="AI1535">
        <v>14</v>
      </c>
      <c r="AJ1535">
        <v>51485</v>
      </c>
    </row>
    <row r="1536" spans="1:36" hidden="1">
      <c r="A1536" s="202" t="s">
        <v>5024</v>
      </c>
      <c r="B1536" t="s">
        <v>5025</v>
      </c>
      <c r="C1536">
        <v>48113</v>
      </c>
      <c r="D1536" t="s">
        <v>4541</v>
      </c>
      <c r="E1536">
        <v>3</v>
      </c>
      <c r="G1536">
        <v>52390</v>
      </c>
      <c r="H1536">
        <v>71012</v>
      </c>
      <c r="I1536">
        <v>98967</v>
      </c>
      <c r="J1536" t="s">
        <v>1982</v>
      </c>
      <c r="K1536">
        <v>8.6</v>
      </c>
      <c r="L1536" t="s">
        <v>1983</v>
      </c>
      <c r="O1536">
        <v>7.5</v>
      </c>
      <c r="P1536">
        <v>87500</v>
      </c>
      <c r="U1536" t="s">
        <v>1358</v>
      </c>
      <c r="V1536" t="s">
        <v>690</v>
      </c>
      <c r="W1536">
        <v>22.5</v>
      </c>
      <c r="X1536">
        <v>57542</v>
      </c>
      <c r="Z1536" s="202" t="s">
        <v>1412</v>
      </c>
      <c r="AA1536" t="s">
        <v>690</v>
      </c>
      <c r="AB1536">
        <v>14</v>
      </c>
      <c r="AC1536">
        <v>51485</v>
      </c>
      <c r="AG1536" s="202" t="s">
        <v>1358</v>
      </c>
      <c r="AH1536" t="s">
        <v>690</v>
      </c>
      <c r="AI1536">
        <v>22.5</v>
      </c>
      <c r="AJ1536">
        <v>57542</v>
      </c>
    </row>
    <row r="1537" spans="1:36" hidden="1">
      <c r="A1537" s="202" t="s">
        <v>5026</v>
      </c>
      <c r="B1537" t="s">
        <v>5027</v>
      </c>
      <c r="C1537">
        <v>48113</v>
      </c>
      <c r="D1537" t="s">
        <v>4541</v>
      </c>
      <c r="E1537">
        <v>3</v>
      </c>
      <c r="G1537">
        <v>52390</v>
      </c>
      <c r="H1537">
        <v>71012</v>
      </c>
      <c r="I1537">
        <v>98967</v>
      </c>
      <c r="J1537" t="s">
        <v>1986</v>
      </c>
      <c r="K1537">
        <v>8.6</v>
      </c>
      <c r="L1537" t="s">
        <v>1983</v>
      </c>
      <c r="O1537">
        <v>10.9</v>
      </c>
      <c r="P1537">
        <v>105719</v>
      </c>
      <c r="U1537" t="s">
        <v>1147</v>
      </c>
      <c r="V1537" t="s">
        <v>690</v>
      </c>
      <c r="W1537">
        <v>10</v>
      </c>
      <c r="X1537">
        <v>65996</v>
      </c>
      <c r="Z1537" s="202" t="s">
        <v>1358</v>
      </c>
      <c r="AA1537" t="s">
        <v>690</v>
      </c>
      <c r="AB1537">
        <v>22.5</v>
      </c>
      <c r="AC1537">
        <v>57542</v>
      </c>
      <c r="AG1537" s="202" t="s">
        <v>1147</v>
      </c>
      <c r="AH1537" t="s">
        <v>690</v>
      </c>
      <c r="AI1537">
        <v>10</v>
      </c>
      <c r="AJ1537">
        <v>65996</v>
      </c>
    </row>
    <row r="1538" spans="1:36" hidden="1">
      <c r="A1538" s="202" t="s">
        <v>5028</v>
      </c>
      <c r="B1538" t="s">
        <v>5029</v>
      </c>
      <c r="C1538">
        <v>48113</v>
      </c>
      <c r="D1538" t="s">
        <v>4541</v>
      </c>
      <c r="E1538">
        <v>3</v>
      </c>
      <c r="G1538">
        <v>52390</v>
      </c>
      <c r="H1538">
        <v>71012</v>
      </c>
      <c r="I1538">
        <v>98967</v>
      </c>
      <c r="J1538" t="s">
        <v>1986</v>
      </c>
      <c r="K1538">
        <v>8.6</v>
      </c>
      <c r="L1538" t="s">
        <v>1983</v>
      </c>
      <c r="O1538">
        <v>1.9</v>
      </c>
      <c r="P1538">
        <v>111114</v>
      </c>
      <c r="U1538" t="s">
        <v>1606</v>
      </c>
      <c r="V1538" t="s">
        <v>690</v>
      </c>
      <c r="W1538">
        <v>28.9</v>
      </c>
      <c r="X1538">
        <v>36069</v>
      </c>
      <c r="Z1538" s="202" t="s">
        <v>1147</v>
      </c>
      <c r="AA1538" t="s">
        <v>690</v>
      </c>
      <c r="AB1538">
        <v>10</v>
      </c>
      <c r="AC1538">
        <v>65996</v>
      </c>
      <c r="AG1538" s="202" t="s">
        <v>1606</v>
      </c>
      <c r="AH1538" t="s">
        <v>690</v>
      </c>
      <c r="AI1538">
        <v>28.9</v>
      </c>
      <c r="AJ1538">
        <v>36069</v>
      </c>
    </row>
    <row r="1539" spans="1:36" hidden="1">
      <c r="A1539" s="202" t="s">
        <v>5030</v>
      </c>
      <c r="B1539" t="s">
        <v>5031</v>
      </c>
      <c r="C1539">
        <v>48113</v>
      </c>
      <c r="D1539" t="s">
        <v>4541</v>
      </c>
      <c r="E1539">
        <v>3</v>
      </c>
      <c r="G1539">
        <v>52390</v>
      </c>
      <c r="H1539">
        <v>71012</v>
      </c>
      <c r="I1539">
        <v>98967</v>
      </c>
      <c r="J1539" t="s">
        <v>1982</v>
      </c>
      <c r="K1539">
        <v>8.6</v>
      </c>
      <c r="L1539" t="s">
        <v>1983</v>
      </c>
      <c r="O1539">
        <v>17.899999999999999</v>
      </c>
      <c r="P1539">
        <v>83163</v>
      </c>
      <c r="U1539" t="s">
        <v>1199</v>
      </c>
      <c r="V1539" t="s">
        <v>690</v>
      </c>
      <c r="W1539">
        <v>12.8</v>
      </c>
      <c r="X1539">
        <v>55453</v>
      </c>
      <c r="Z1539" s="202" t="s">
        <v>1606</v>
      </c>
      <c r="AA1539" t="s">
        <v>690</v>
      </c>
      <c r="AB1539">
        <v>28.9</v>
      </c>
      <c r="AC1539">
        <v>36069</v>
      </c>
      <c r="AG1539" s="202" t="s">
        <v>1199</v>
      </c>
      <c r="AH1539" t="s">
        <v>690</v>
      </c>
      <c r="AI1539">
        <v>12.8</v>
      </c>
      <c r="AJ1539">
        <v>55453</v>
      </c>
    </row>
    <row r="1540" spans="1:36" hidden="1">
      <c r="A1540" s="202" t="s">
        <v>5032</v>
      </c>
      <c r="B1540" t="s">
        <v>5033</v>
      </c>
      <c r="C1540">
        <v>48113</v>
      </c>
      <c r="D1540" t="s">
        <v>4541</v>
      </c>
      <c r="E1540">
        <v>3</v>
      </c>
      <c r="G1540">
        <v>52390</v>
      </c>
      <c r="H1540">
        <v>71012</v>
      </c>
      <c r="I1540">
        <v>98967</v>
      </c>
      <c r="J1540" t="s">
        <v>1986</v>
      </c>
      <c r="K1540">
        <v>8.6</v>
      </c>
      <c r="L1540" t="s">
        <v>1983</v>
      </c>
      <c r="O1540">
        <v>8.6999999999999993</v>
      </c>
      <c r="P1540">
        <v>109132</v>
      </c>
      <c r="U1540" t="s">
        <v>840</v>
      </c>
      <c r="V1540" t="s">
        <v>690</v>
      </c>
      <c r="W1540">
        <v>3</v>
      </c>
      <c r="X1540">
        <v>104366</v>
      </c>
      <c r="Z1540" s="202" t="s">
        <v>1199</v>
      </c>
      <c r="AA1540" t="s">
        <v>690</v>
      </c>
      <c r="AB1540">
        <v>12.8</v>
      </c>
      <c r="AC1540">
        <v>55453</v>
      </c>
      <c r="AG1540" s="202" t="s">
        <v>840</v>
      </c>
      <c r="AH1540" t="s">
        <v>690</v>
      </c>
      <c r="AI1540">
        <v>3</v>
      </c>
      <c r="AJ1540">
        <v>104366</v>
      </c>
    </row>
    <row r="1541" spans="1:36" hidden="1">
      <c r="A1541" s="202" t="s">
        <v>5034</v>
      </c>
      <c r="B1541" t="s">
        <v>5035</v>
      </c>
      <c r="C1541">
        <v>48113</v>
      </c>
      <c r="D1541" t="s">
        <v>4541</v>
      </c>
      <c r="E1541">
        <v>3</v>
      </c>
      <c r="G1541">
        <v>52390</v>
      </c>
      <c r="H1541">
        <v>71012</v>
      </c>
      <c r="I1541">
        <v>98967</v>
      </c>
      <c r="J1541" t="s">
        <v>1982</v>
      </c>
      <c r="K1541">
        <v>8.6</v>
      </c>
      <c r="L1541" t="s">
        <v>1983</v>
      </c>
      <c r="O1541">
        <v>6.3</v>
      </c>
      <c r="P1541">
        <v>87091</v>
      </c>
      <c r="U1541" t="s">
        <v>1313</v>
      </c>
      <c r="V1541" t="s">
        <v>690</v>
      </c>
      <c r="W1541">
        <v>10.199999999999999</v>
      </c>
      <c r="X1541">
        <v>39213</v>
      </c>
      <c r="Z1541" s="202" t="s">
        <v>840</v>
      </c>
      <c r="AA1541" t="s">
        <v>690</v>
      </c>
      <c r="AB1541">
        <v>3</v>
      </c>
      <c r="AC1541">
        <v>104366</v>
      </c>
      <c r="AG1541" s="202" t="s">
        <v>1313</v>
      </c>
      <c r="AH1541" t="s">
        <v>690</v>
      </c>
      <c r="AI1541">
        <v>10.199999999999999</v>
      </c>
      <c r="AJ1541">
        <v>39213</v>
      </c>
    </row>
    <row r="1542" spans="1:36" hidden="1">
      <c r="A1542" s="202" t="s">
        <v>5036</v>
      </c>
      <c r="B1542" t="s">
        <v>5037</v>
      </c>
      <c r="C1542">
        <v>48113</v>
      </c>
      <c r="D1542" t="s">
        <v>4541</v>
      </c>
      <c r="E1542">
        <v>3</v>
      </c>
      <c r="G1542">
        <v>52390</v>
      </c>
      <c r="H1542">
        <v>71012</v>
      </c>
      <c r="I1542">
        <v>98967</v>
      </c>
      <c r="J1542" t="s">
        <v>1993</v>
      </c>
      <c r="K1542">
        <v>8.6</v>
      </c>
      <c r="L1542" t="s">
        <v>1983</v>
      </c>
      <c r="O1542">
        <v>11.8</v>
      </c>
      <c r="P1542">
        <v>36703</v>
      </c>
      <c r="U1542" t="s">
        <v>1285</v>
      </c>
      <c r="V1542" t="s">
        <v>690</v>
      </c>
      <c r="W1542">
        <v>10.4</v>
      </c>
      <c r="X1542">
        <v>62271</v>
      </c>
      <c r="Z1542" s="202" t="s">
        <v>1313</v>
      </c>
      <c r="AA1542" t="s">
        <v>690</v>
      </c>
      <c r="AB1542">
        <v>10.199999999999999</v>
      </c>
      <c r="AC1542">
        <v>39213</v>
      </c>
      <c r="AG1542" s="202" t="s">
        <v>1285</v>
      </c>
      <c r="AH1542" t="s">
        <v>690</v>
      </c>
      <c r="AI1542">
        <v>10.4</v>
      </c>
      <c r="AJ1542">
        <v>62271</v>
      </c>
    </row>
    <row r="1543" spans="1:36" hidden="1">
      <c r="A1543" s="202" t="s">
        <v>5038</v>
      </c>
      <c r="B1543" t="s">
        <v>5039</v>
      </c>
      <c r="C1543">
        <v>48113</v>
      </c>
      <c r="D1543" t="s">
        <v>4541</v>
      </c>
      <c r="E1543">
        <v>3</v>
      </c>
      <c r="G1543">
        <v>52390</v>
      </c>
      <c r="H1543">
        <v>71012</v>
      </c>
      <c r="I1543">
        <v>98967</v>
      </c>
      <c r="J1543" t="s">
        <v>1993</v>
      </c>
      <c r="K1543">
        <v>8.6</v>
      </c>
      <c r="L1543" t="s">
        <v>1990</v>
      </c>
      <c r="O1543">
        <v>20</v>
      </c>
      <c r="P1543">
        <v>36250</v>
      </c>
      <c r="U1543" t="s">
        <v>1120</v>
      </c>
      <c r="V1543" t="s">
        <v>690</v>
      </c>
      <c r="W1543">
        <v>4.4000000000000004</v>
      </c>
      <c r="X1543">
        <v>71639</v>
      </c>
      <c r="Z1543" s="202" t="s">
        <v>1285</v>
      </c>
      <c r="AA1543" t="s">
        <v>690</v>
      </c>
      <c r="AB1543">
        <v>10.4</v>
      </c>
      <c r="AC1543">
        <v>62271</v>
      </c>
      <c r="AG1543" s="202" t="s">
        <v>1120</v>
      </c>
      <c r="AH1543" t="s">
        <v>690</v>
      </c>
      <c r="AI1543">
        <v>4.4000000000000004</v>
      </c>
      <c r="AJ1543">
        <v>71639</v>
      </c>
    </row>
    <row r="1544" spans="1:36" hidden="1">
      <c r="A1544" s="202" t="s">
        <v>5040</v>
      </c>
      <c r="B1544" t="s">
        <v>5041</v>
      </c>
      <c r="C1544">
        <v>48113</v>
      </c>
      <c r="D1544" t="s">
        <v>4541</v>
      </c>
      <c r="E1544">
        <v>3</v>
      </c>
      <c r="G1544">
        <v>52390</v>
      </c>
      <c r="H1544">
        <v>71012</v>
      </c>
      <c r="I1544">
        <v>98967</v>
      </c>
      <c r="J1544" t="s">
        <v>1982</v>
      </c>
      <c r="K1544">
        <v>8.6</v>
      </c>
      <c r="L1544" t="s">
        <v>1983</v>
      </c>
      <c r="O1544">
        <v>2</v>
      </c>
      <c r="P1544">
        <v>95547</v>
      </c>
      <c r="U1544" t="s">
        <v>925</v>
      </c>
      <c r="V1544" t="s">
        <v>690</v>
      </c>
      <c r="W1544">
        <v>17.3</v>
      </c>
      <c r="X1544">
        <v>83600</v>
      </c>
      <c r="Z1544" s="202" t="s">
        <v>1120</v>
      </c>
      <c r="AA1544" t="s">
        <v>690</v>
      </c>
      <c r="AB1544">
        <v>4.4000000000000004</v>
      </c>
      <c r="AC1544">
        <v>71639</v>
      </c>
      <c r="AG1544" s="202" t="s">
        <v>925</v>
      </c>
      <c r="AH1544" t="s">
        <v>690</v>
      </c>
      <c r="AI1544">
        <v>17.3</v>
      </c>
      <c r="AJ1544">
        <v>83600</v>
      </c>
    </row>
    <row r="1545" spans="1:36" hidden="1">
      <c r="A1545" s="202" t="s">
        <v>5042</v>
      </c>
      <c r="B1545" t="s">
        <v>5043</v>
      </c>
      <c r="C1545">
        <v>48113</v>
      </c>
      <c r="D1545" t="s">
        <v>4541</v>
      </c>
      <c r="E1545">
        <v>3</v>
      </c>
      <c r="G1545">
        <v>52390</v>
      </c>
      <c r="H1545">
        <v>71012</v>
      </c>
      <c r="I1545">
        <v>98967</v>
      </c>
      <c r="J1545" t="s">
        <v>1986</v>
      </c>
      <c r="K1545">
        <v>8.6</v>
      </c>
      <c r="L1545" t="s">
        <v>1983</v>
      </c>
      <c r="O1545">
        <v>3.2</v>
      </c>
      <c r="P1545">
        <v>173056</v>
      </c>
      <c r="U1545" t="s">
        <v>1141</v>
      </c>
      <c r="V1545" t="s">
        <v>690</v>
      </c>
      <c r="W1545">
        <v>10.1</v>
      </c>
      <c r="X1545">
        <v>62500</v>
      </c>
      <c r="Z1545" s="202" t="s">
        <v>925</v>
      </c>
      <c r="AA1545" t="s">
        <v>690</v>
      </c>
      <c r="AB1545">
        <v>17.3</v>
      </c>
      <c r="AC1545">
        <v>83600</v>
      </c>
      <c r="AG1545" s="202" t="s">
        <v>1141</v>
      </c>
      <c r="AH1545" t="s">
        <v>690</v>
      </c>
      <c r="AI1545">
        <v>10.1</v>
      </c>
      <c r="AJ1545">
        <v>62500</v>
      </c>
    </row>
    <row r="1546" spans="1:36" hidden="1">
      <c r="A1546" s="202" t="s">
        <v>5044</v>
      </c>
      <c r="B1546" t="s">
        <v>5045</v>
      </c>
      <c r="C1546">
        <v>48113</v>
      </c>
      <c r="D1546" t="s">
        <v>4541</v>
      </c>
      <c r="E1546">
        <v>3</v>
      </c>
      <c r="G1546">
        <v>52390</v>
      </c>
      <c r="H1546">
        <v>71012</v>
      </c>
      <c r="I1546">
        <v>98967</v>
      </c>
      <c r="J1546" t="s">
        <v>1986</v>
      </c>
      <c r="K1546">
        <v>8.6</v>
      </c>
      <c r="L1546" t="s">
        <v>1983</v>
      </c>
      <c r="O1546">
        <v>1</v>
      </c>
      <c r="P1546">
        <v>150068</v>
      </c>
      <c r="U1546" t="s">
        <v>924</v>
      </c>
      <c r="V1546" t="s">
        <v>690</v>
      </c>
      <c r="W1546">
        <v>0.2</v>
      </c>
      <c r="X1546">
        <v>90790</v>
      </c>
      <c r="Z1546" s="202" t="s">
        <v>1141</v>
      </c>
      <c r="AA1546" t="s">
        <v>690</v>
      </c>
      <c r="AB1546">
        <v>10.1</v>
      </c>
      <c r="AC1546">
        <v>62500</v>
      </c>
      <c r="AG1546" s="202" t="s">
        <v>924</v>
      </c>
      <c r="AH1546" t="s">
        <v>690</v>
      </c>
      <c r="AI1546">
        <v>0.2</v>
      </c>
      <c r="AJ1546">
        <v>90790</v>
      </c>
    </row>
    <row r="1547" spans="1:36" hidden="1">
      <c r="A1547" s="202" t="s">
        <v>5046</v>
      </c>
      <c r="B1547" t="s">
        <v>5047</v>
      </c>
      <c r="C1547">
        <v>48113</v>
      </c>
      <c r="D1547" t="s">
        <v>4541</v>
      </c>
      <c r="E1547">
        <v>3</v>
      </c>
      <c r="G1547">
        <v>52390</v>
      </c>
      <c r="H1547">
        <v>71012</v>
      </c>
      <c r="I1547">
        <v>98967</v>
      </c>
      <c r="J1547" t="s">
        <v>1986</v>
      </c>
      <c r="K1547">
        <v>8.6</v>
      </c>
      <c r="L1547" t="s">
        <v>1983</v>
      </c>
      <c r="O1547">
        <v>1.2</v>
      </c>
      <c r="P1547" s="203">
        <v>152212</v>
      </c>
      <c r="U1547" t="s">
        <v>773</v>
      </c>
      <c r="V1547" t="s">
        <v>690</v>
      </c>
      <c r="W1547">
        <v>9</v>
      </c>
      <c r="X1547">
        <v>182708</v>
      </c>
      <c r="Z1547" s="202" t="s">
        <v>924</v>
      </c>
      <c r="AA1547" t="s">
        <v>690</v>
      </c>
      <c r="AB1547">
        <v>0.2</v>
      </c>
      <c r="AC1547">
        <v>90790</v>
      </c>
      <c r="AG1547" s="202" t="s">
        <v>773</v>
      </c>
      <c r="AH1547" t="s">
        <v>690</v>
      </c>
      <c r="AI1547">
        <v>9</v>
      </c>
      <c r="AJ1547">
        <v>182708</v>
      </c>
    </row>
    <row r="1548" spans="1:36" hidden="1">
      <c r="A1548" s="202" t="s">
        <v>5048</v>
      </c>
      <c r="B1548" t="s">
        <v>5049</v>
      </c>
      <c r="C1548">
        <v>48113</v>
      </c>
      <c r="D1548" t="s">
        <v>4541</v>
      </c>
      <c r="E1548">
        <v>3</v>
      </c>
      <c r="G1548">
        <v>52390</v>
      </c>
      <c r="H1548">
        <v>71012</v>
      </c>
      <c r="I1548">
        <v>98967</v>
      </c>
      <c r="J1548" t="s">
        <v>1986</v>
      </c>
      <c r="K1548">
        <v>8.6</v>
      </c>
      <c r="L1548" t="s">
        <v>1983</v>
      </c>
      <c r="O1548">
        <v>0.7</v>
      </c>
      <c r="P1548">
        <v>135331</v>
      </c>
      <c r="U1548" t="s">
        <v>888</v>
      </c>
      <c r="V1548" t="s">
        <v>690</v>
      </c>
      <c r="W1548">
        <v>4</v>
      </c>
      <c r="X1548">
        <v>91406</v>
      </c>
      <c r="Z1548" s="202" t="s">
        <v>773</v>
      </c>
      <c r="AA1548" t="s">
        <v>690</v>
      </c>
      <c r="AB1548">
        <v>9</v>
      </c>
      <c r="AC1548">
        <v>182708</v>
      </c>
      <c r="AG1548" s="202" t="s">
        <v>888</v>
      </c>
      <c r="AH1548" t="s">
        <v>690</v>
      </c>
      <c r="AI1548">
        <v>4</v>
      </c>
      <c r="AJ1548">
        <v>91406</v>
      </c>
    </row>
    <row r="1549" spans="1:36" hidden="1">
      <c r="A1549" s="202" t="s">
        <v>5050</v>
      </c>
      <c r="B1549" t="s">
        <v>5051</v>
      </c>
      <c r="C1549">
        <v>48113</v>
      </c>
      <c r="D1549" t="s">
        <v>4541</v>
      </c>
      <c r="E1549">
        <v>3</v>
      </c>
      <c r="G1549">
        <v>52390</v>
      </c>
      <c r="H1549">
        <v>71012</v>
      </c>
      <c r="I1549">
        <v>98967</v>
      </c>
      <c r="J1549" t="s">
        <v>2000</v>
      </c>
      <c r="K1549">
        <v>8.6</v>
      </c>
      <c r="L1549" t="s">
        <v>1983</v>
      </c>
      <c r="O1549">
        <v>3.7</v>
      </c>
      <c r="P1549">
        <v>56161</v>
      </c>
      <c r="U1549" t="s">
        <v>1042</v>
      </c>
      <c r="V1549" t="s">
        <v>690</v>
      </c>
      <c r="W1549">
        <v>2.2000000000000002</v>
      </c>
      <c r="X1549">
        <v>76832</v>
      </c>
      <c r="Z1549" s="202" t="s">
        <v>888</v>
      </c>
      <c r="AA1549" t="s">
        <v>690</v>
      </c>
      <c r="AB1549">
        <v>4</v>
      </c>
      <c r="AC1549">
        <v>91406</v>
      </c>
      <c r="AG1549" s="202" t="s">
        <v>1042</v>
      </c>
      <c r="AH1549" t="s">
        <v>690</v>
      </c>
      <c r="AI1549">
        <v>2.2000000000000002</v>
      </c>
      <c r="AJ1549">
        <v>76832</v>
      </c>
    </row>
    <row r="1550" spans="1:36" hidden="1">
      <c r="A1550" s="202" t="s">
        <v>5052</v>
      </c>
      <c r="B1550" t="s">
        <v>5053</v>
      </c>
      <c r="C1550">
        <v>48113</v>
      </c>
      <c r="D1550" t="s">
        <v>4541</v>
      </c>
      <c r="E1550">
        <v>3</v>
      </c>
      <c r="G1550">
        <v>52390</v>
      </c>
      <c r="H1550">
        <v>71012</v>
      </c>
      <c r="I1550">
        <v>98967</v>
      </c>
      <c r="J1550" t="s">
        <v>1993</v>
      </c>
      <c r="K1550">
        <v>8.6</v>
      </c>
      <c r="L1550" t="s">
        <v>1983</v>
      </c>
      <c r="O1550">
        <v>9.8000000000000007</v>
      </c>
      <c r="P1550">
        <v>43662</v>
      </c>
      <c r="U1550" t="s">
        <v>846</v>
      </c>
      <c r="V1550" t="s">
        <v>690</v>
      </c>
      <c r="W1550">
        <v>3.2</v>
      </c>
      <c r="X1550">
        <v>162917</v>
      </c>
      <c r="Z1550" s="202" t="s">
        <v>1042</v>
      </c>
      <c r="AA1550" t="s">
        <v>690</v>
      </c>
      <c r="AB1550">
        <v>2.2000000000000002</v>
      </c>
      <c r="AC1550">
        <v>76832</v>
      </c>
      <c r="AG1550" s="202" t="s">
        <v>846</v>
      </c>
      <c r="AH1550" t="s">
        <v>690</v>
      </c>
      <c r="AI1550">
        <v>3.2</v>
      </c>
      <c r="AJ1550">
        <v>162917</v>
      </c>
    </row>
    <row r="1551" spans="1:36" hidden="1">
      <c r="A1551" s="202" t="s">
        <v>5054</v>
      </c>
      <c r="B1551" t="s">
        <v>5055</v>
      </c>
      <c r="C1551">
        <v>48113</v>
      </c>
      <c r="D1551" t="s">
        <v>4541</v>
      </c>
      <c r="E1551">
        <v>3</v>
      </c>
      <c r="G1551">
        <v>52390</v>
      </c>
      <c r="H1551">
        <v>71012</v>
      </c>
      <c r="I1551">
        <v>98967</v>
      </c>
      <c r="J1551" t="s">
        <v>1986</v>
      </c>
      <c r="K1551">
        <v>8.6</v>
      </c>
      <c r="L1551" t="s">
        <v>1983</v>
      </c>
      <c r="O1551">
        <v>0</v>
      </c>
      <c r="P1551">
        <v>141522</v>
      </c>
      <c r="U1551" t="s">
        <v>910</v>
      </c>
      <c r="V1551" t="s">
        <v>690</v>
      </c>
      <c r="W1551">
        <v>2.1</v>
      </c>
      <c r="X1551">
        <v>109560</v>
      </c>
      <c r="Z1551" s="202" t="s">
        <v>846</v>
      </c>
      <c r="AA1551" t="s">
        <v>690</v>
      </c>
      <c r="AB1551">
        <v>3.2</v>
      </c>
      <c r="AC1551">
        <v>162917</v>
      </c>
      <c r="AG1551" s="202" t="s">
        <v>910</v>
      </c>
      <c r="AH1551" t="s">
        <v>690</v>
      </c>
      <c r="AI1551">
        <v>2.1</v>
      </c>
      <c r="AJ1551">
        <v>109560</v>
      </c>
    </row>
    <row r="1552" spans="1:36" hidden="1">
      <c r="A1552" s="202" t="s">
        <v>5056</v>
      </c>
      <c r="B1552" t="s">
        <v>5057</v>
      </c>
      <c r="C1552">
        <v>48113</v>
      </c>
      <c r="D1552" t="s">
        <v>4541</v>
      </c>
      <c r="E1552">
        <v>3</v>
      </c>
      <c r="G1552">
        <v>52390</v>
      </c>
      <c r="H1552">
        <v>71012</v>
      </c>
      <c r="I1552">
        <v>98967</v>
      </c>
      <c r="J1552" t="s">
        <v>1982</v>
      </c>
      <c r="K1552">
        <v>8.6</v>
      </c>
      <c r="L1552" t="s">
        <v>1983</v>
      </c>
      <c r="O1552">
        <v>3.5</v>
      </c>
      <c r="P1552">
        <v>76266</v>
      </c>
      <c r="U1552" t="s">
        <v>728</v>
      </c>
      <c r="V1552" t="s">
        <v>690</v>
      </c>
      <c r="W1552">
        <v>8.4</v>
      </c>
      <c r="X1552">
        <v>185096</v>
      </c>
      <c r="Z1552" s="202" t="s">
        <v>910</v>
      </c>
      <c r="AA1552" t="s">
        <v>690</v>
      </c>
      <c r="AB1552">
        <v>2.1</v>
      </c>
      <c r="AC1552">
        <v>109560</v>
      </c>
      <c r="AG1552" s="202" t="s">
        <v>728</v>
      </c>
      <c r="AH1552" t="s">
        <v>690</v>
      </c>
      <c r="AI1552">
        <v>8.4</v>
      </c>
      <c r="AJ1552">
        <v>185096</v>
      </c>
    </row>
    <row r="1553" spans="1:36" hidden="1">
      <c r="A1553" s="202" t="s">
        <v>5058</v>
      </c>
      <c r="B1553" t="s">
        <v>5059</v>
      </c>
      <c r="C1553">
        <v>48113</v>
      </c>
      <c r="D1553" t="s">
        <v>4541</v>
      </c>
      <c r="E1553">
        <v>3</v>
      </c>
      <c r="G1553">
        <v>52390</v>
      </c>
      <c r="H1553">
        <v>71012</v>
      </c>
      <c r="I1553">
        <v>98967</v>
      </c>
      <c r="J1553" t="s">
        <v>1986</v>
      </c>
      <c r="K1553">
        <v>8.6</v>
      </c>
      <c r="L1553" t="s">
        <v>1983</v>
      </c>
      <c r="O1553">
        <v>1.5</v>
      </c>
      <c r="P1553" s="203">
        <v>250001</v>
      </c>
      <c r="U1553" t="s">
        <v>1025</v>
      </c>
      <c r="V1553" t="s">
        <v>690</v>
      </c>
      <c r="W1553">
        <v>7</v>
      </c>
      <c r="X1553">
        <v>96106</v>
      </c>
      <c r="Z1553" s="202" t="s">
        <v>728</v>
      </c>
      <c r="AA1553" t="s">
        <v>690</v>
      </c>
      <c r="AB1553">
        <v>8.4</v>
      </c>
      <c r="AC1553">
        <v>185096</v>
      </c>
      <c r="AG1553" s="202" t="s">
        <v>1025</v>
      </c>
      <c r="AH1553" t="s">
        <v>690</v>
      </c>
      <c r="AI1553">
        <v>7</v>
      </c>
      <c r="AJ1553">
        <v>96106</v>
      </c>
    </row>
    <row r="1554" spans="1:36" hidden="1">
      <c r="A1554" s="202" t="s">
        <v>5060</v>
      </c>
      <c r="B1554" t="s">
        <v>5061</v>
      </c>
      <c r="C1554">
        <v>48113</v>
      </c>
      <c r="D1554" t="s">
        <v>4541</v>
      </c>
      <c r="E1554">
        <v>3</v>
      </c>
      <c r="G1554">
        <v>52390</v>
      </c>
      <c r="H1554">
        <v>71012</v>
      </c>
      <c r="I1554">
        <v>98967</v>
      </c>
      <c r="J1554" t="s">
        <v>1986</v>
      </c>
      <c r="K1554">
        <v>8.6</v>
      </c>
      <c r="L1554" t="s">
        <v>1983</v>
      </c>
      <c r="O1554">
        <v>2.8</v>
      </c>
      <c r="P1554">
        <v>217371</v>
      </c>
      <c r="U1554" t="s">
        <v>1057</v>
      </c>
      <c r="V1554" t="s">
        <v>690</v>
      </c>
      <c r="W1554">
        <v>8.6999999999999993</v>
      </c>
      <c r="X1554">
        <v>74917</v>
      </c>
      <c r="Z1554" s="202" t="s">
        <v>1025</v>
      </c>
      <c r="AA1554" t="s">
        <v>690</v>
      </c>
      <c r="AB1554">
        <v>7</v>
      </c>
      <c r="AC1554">
        <v>96106</v>
      </c>
      <c r="AG1554" s="202" t="s">
        <v>1057</v>
      </c>
      <c r="AH1554" t="s">
        <v>690</v>
      </c>
      <c r="AI1554">
        <v>8.6999999999999993</v>
      </c>
      <c r="AJ1554">
        <v>74917</v>
      </c>
    </row>
    <row r="1555" spans="1:36" hidden="1">
      <c r="A1555" s="202" t="s">
        <v>5062</v>
      </c>
      <c r="B1555" t="s">
        <v>5063</v>
      </c>
      <c r="C1555">
        <v>48113</v>
      </c>
      <c r="D1555" t="s">
        <v>4541</v>
      </c>
      <c r="E1555">
        <v>3</v>
      </c>
      <c r="G1555">
        <v>52390</v>
      </c>
      <c r="H1555">
        <v>71012</v>
      </c>
      <c r="I1555">
        <v>98967</v>
      </c>
      <c r="J1555" t="s">
        <v>1986</v>
      </c>
      <c r="K1555">
        <v>8.6</v>
      </c>
      <c r="L1555" t="s">
        <v>1983</v>
      </c>
      <c r="O1555">
        <v>1.4</v>
      </c>
      <c r="P1555">
        <v>237692</v>
      </c>
      <c r="U1555" t="s">
        <v>847</v>
      </c>
      <c r="V1555" t="s">
        <v>690</v>
      </c>
      <c r="W1555">
        <v>8.6</v>
      </c>
      <c r="X1555">
        <v>142321</v>
      </c>
      <c r="Z1555" s="202" t="s">
        <v>1057</v>
      </c>
      <c r="AA1555" t="s">
        <v>690</v>
      </c>
      <c r="AB1555">
        <v>8.6999999999999993</v>
      </c>
      <c r="AC1555">
        <v>74917</v>
      </c>
      <c r="AG1555" s="202" t="s">
        <v>847</v>
      </c>
      <c r="AH1555" t="s">
        <v>690</v>
      </c>
      <c r="AI1555">
        <v>8.6</v>
      </c>
      <c r="AJ1555">
        <v>142321</v>
      </c>
    </row>
    <row r="1556" spans="1:36" hidden="1">
      <c r="A1556" s="202" t="s">
        <v>5064</v>
      </c>
      <c r="B1556" t="s">
        <v>5065</v>
      </c>
      <c r="C1556">
        <v>48113</v>
      </c>
      <c r="D1556" t="s">
        <v>4541</v>
      </c>
      <c r="E1556">
        <v>3</v>
      </c>
      <c r="G1556">
        <v>52390</v>
      </c>
      <c r="H1556">
        <v>71012</v>
      </c>
      <c r="I1556">
        <v>98967</v>
      </c>
      <c r="J1556" t="s">
        <v>1986</v>
      </c>
      <c r="K1556">
        <v>8.6</v>
      </c>
      <c r="L1556" t="s">
        <v>1983</v>
      </c>
      <c r="O1556">
        <v>2.5</v>
      </c>
      <c r="P1556">
        <v>135774</v>
      </c>
      <c r="U1556" t="s">
        <v>1354</v>
      </c>
      <c r="V1556" t="s">
        <v>690</v>
      </c>
      <c r="W1556">
        <v>16.3</v>
      </c>
      <c r="X1556">
        <v>72250</v>
      </c>
      <c r="Z1556" s="202" t="s">
        <v>847</v>
      </c>
      <c r="AA1556" t="s">
        <v>690</v>
      </c>
      <c r="AB1556">
        <v>8.6</v>
      </c>
      <c r="AC1556">
        <v>142321</v>
      </c>
      <c r="AG1556" s="202" t="s">
        <v>1354</v>
      </c>
      <c r="AH1556" t="s">
        <v>690</v>
      </c>
      <c r="AI1556">
        <v>16.3</v>
      </c>
      <c r="AJ1556">
        <v>72250</v>
      </c>
    </row>
    <row r="1557" spans="1:36" hidden="1">
      <c r="A1557" s="202" t="s">
        <v>5066</v>
      </c>
      <c r="B1557" t="s">
        <v>5067</v>
      </c>
      <c r="C1557">
        <v>48113</v>
      </c>
      <c r="D1557" t="s">
        <v>4541</v>
      </c>
      <c r="E1557">
        <v>3</v>
      </c>
      <c r="G1557">
        <v>52390</v>
      </c>
      <c r="H1557">
        <v>71012</v>
      </c>
      <c r="I1557">
        <v>98967</v>
      </c>
      <c r="J1557" t="s">
        <v>1982</v>
      </c>
      <c r="K1557">
        <v>8.6</v>
      </c>
      <c r="L1557" t="s">
        <v>1983</v>
      </c>
      <c r="O1557">
        <v>9.6999999999999993</v>
      </c>
      <c r="P1557">
        <v>74803</v>
      </c>
      <c r="U1557" t="s">
        <v>878</v>
      </c>
      <c r="V1557" t="s">
        <v>690</v>
      </c>
      <c r="W1557">
        <v>6.8</v>
      </c>
      <c r="X1557">
        <v>85541</v>
      </c>
      <c r="Z1557" s="202" t="s">
        <v>1354</v>
      </c>
      <c r="AA1557" t="s">
        <v>690</v>
      </c>
      <c r="AB1557">
        <v>16.3</v>
      </c>
      <c r="AC1557">
        <v>72250</v>
      </c>
      <c r="AG1557" s="202" t="s">
        <v>878</v>
      </c>
      <c r="AH1557" t="s">
        <v>690</v>
      </c>
      <c r="AI1557">
        <v>6.8</v>
      </c>
      <c r="AJ1557">
        <v>85541</v>
      </c>
    </row>
    <row r="1558" spans="1:36" hidden="1">
      <c r="A1558" s="202" t="s">
        <v>5068</v>
      </c>
      <c r="B1558" t="s">
        <v>5069</v>
      </c>
      <c r="C1558">
        <v>48113</v>
      </c>
      <c r="D1558" t="s">
        <v>4541</v>
      </c>
      <c r="E1558">
        <v>3</v>
      </c>
      <c r="G1558">
        <v>52390</v>
      </c>
      <c r="H1558">
        <v>71012</v>
      </c>
      <c r="I1558">
        <v>98967</v>
      </c>
      <c r="J1558" t="s">
        <v>1982</v>
      </c>
      <c r="K1558">
        <v>8.6</v>
      </c>
      <c r="L1558" t="s">
        <v>1983</v>
      </c>
      <c r="O1558">
        <v>4.8</v>
      </c>
      <c r="P1558">
        <v>97075</v>
      </c>
      <c r="U1558" t="s">
        <v>1447</v>
      </c>
      <c r="V1558" t="s">
        <v>690</v>
      </c>
      <c r="W1558">
        <v>20.5</v>
      </c>
      <c r="X1558">
        <v>44481</v>
      </c>
      <c r="Z1558" s="202" t="s">
        <v>878</v>
      </c>
      <c r="AA1558" t="s">
        <v>690</v>
      </c>
      <c r="AB1558">
        <v>6.8</v>
      </c>
      <c r="AC1558">
        <v>85541</v>
      </c>
      <c r="AG1558" s="202" t="s">
        <v>1447</v>
      </c>
      <c r="AH1558" t="s">
        <v>690</v>
      </c>
      <c r="AI1558">
        <v>20.5</v>
      </c>
      <c r="AJ1558">
        <v>44481</v>
      </c>
    </row>
    <row r="1559" spans="1:36" hidden="1">
      <c r="A1559" s="202" t="s">
        <v>5070</v>
      </c>
      <c r="B1559" t="s">
        <v>5071</v>
      </c>
      <c r="C1559">
        <v>48113</v>
      </c>
      <c r="D1559" t="s">
        <v>4541</v>
      </c>
      <c r="E1559">
        <v>3</v>
      </c>
      <c r="G1559">
        <v>52390</v>
      </c>
      <c r="H1559">
        <v>71012</v>
      </c>
      <c r="I1559">
        <v>98967</v>
      </c>
      <c r="J1559" t="s">
        <v>1986</v>
      </c>
      <c r="K1559">
        <v>8.6</v>
      </c>
      <c r="L1559" t="s">
        <v>1983</v>
      </c>
      <c r="O1559">
        <v>3.4</v>
      </c>
      <c r="P1559">
        <v>143977</v>
      </c>
      <c r="U1559" t="s">
        <v>865</v>
      </c>
      <c r="V1559" t="s">
        <v>690</v>
      </c>
      <c r="W1559">
        <v>1.5</v>
      </c>
      <c r="X1559">
        <v>108047</v>
      </c>
      <c r="Z1559" s="202" t="s">
        <v>1447</v>
      </c>
      <c r="AA1559" t="s">
        <v>690</v>
      </c>
      <c r="AB1559">
        <v>20.5</v>
      </c>
      <c r="AC1559">
        <v>44481</v>
      </c>
      <c r="AG1559" s="202" t="s">
        <v>865</v>
      </c>
      <c r="AH1559" t="s">
        <v>690</v>
      </c>
      <c r="AI1559">
        <v>1.5</v>
      </c>
      <c r="AJ1559">
        <v>108047</v>
      </c>
    </row>
    <row r="1560" spans="1:36" hidden="1">
      <c r="A1560" s="202" t="s">
        <v>5072</v>
      </c>
      <c r="B1560" t="s">
        <v>5073</v>
      </c>
      <c r="C1560">
        <v>48113</v>
      </c>
      <c r="D1560" t="s">
        <v>4541</v>
      </c>
      <c r="E1560">
        <v>3</v>
      </c>
      <c r="G1560">
        <v>52390</v>
      </c>
      <c r="H1560">
        <v>71012</v>
      </c>
      <c r="I1560">
        <v>98967</v>
      </c>
      <c r="J1560" t="s">
        <v>1982</v>
      </c>
      <c r="K1560">
        <v>8.6</v>
      </c>
      <c r="L1560" t="s">
        <v>1983</v>
      </c>
      <c r="O1560">
        <v>11.8</v>
      </c>
      <c r="P1560">
        <v>78317</v>
      </c>
      <c r="U1560" t="s">
        <v>1535</v>
      </c>
      <c r="V1560" t="s">
        <v>690</v>
      </c>
      <c r="W1560">
        <v>22.6</v>
      </c>
      <c r="X1560">
        <v>40818</v>
      </c>
      <c r="Z1560" s="202" t="s">
        <v>865</v>
      </c>
      <c r="AA1560" t="s">
        <v>690</v>
      </c>
      <c r="AB1560">
        <v>1.5</v>
      </c>
      <c r="AC1560">
        <v>108047</v>
      </c>
      <c r="AG1560" s="202" t="s">
        <v>1535</v>
      </c>
      <c r="AH1560" t="s">
        <v>690</v>
      </c>
      <c r="AI1560">
        <v>22.6</v>
      </c>
      <c r="AJ1560">
        <v>40818</v>
      </c>
    </row>
    <row r="1561" spans="1:36" hidden="1">
      <c r="A1561" s="202" t="s">
        <v>5074</v>
      </c>
      <c r="B1561" t="s">
        <v>5075</v>
      </c>
      <c r="C1561">
        <v>48113</v>
      </c>
      <c r="D1561" t="s">
        <v>4541</v>
      </c>
      <c r="E1561">
        <v>3</v>
      </c>
      <c r="G1561">
        <v>52390</v>
      </c>
      <c r="H1561">
        <v>71012</v>
      </c>
      <c r="I1561">
        <v>98967</v>
      </c>
      <c r="J1561" t="s">
        <v>1986</v>
      </c>
      <c r="K1561">
        <v>8.6</v>
      </c>
      <c r="L1561" t="s">
        <v>1983</v>
      </c>
      <c r="O1561">
        <v>9</v>
      </c>
      <c r="P1561">
        <v>111653</v>
      </c>
      <c r="U1561" t="s">
        <v>1786</v>
      </c>
      <c r="V1561" t="s">
        <v>690</v>
      </c>
      <c r="W1561">
        <v>39.200000000000003</v>
      </c>
      <c r="X1561">
        <v>31376</v>
      </c>
      <c r="Z1561" s="202" t="s">
        <v>1535</v>
      </c>
      <c r="AA1561" t="s">
        <v>690</v>
      </c>
      <c r="AB1561">
        <v>22.6</v>
      </c>
      <c r="AC1561">
        <v>40818</v>
      </c>
      <c r="AG1561" s="202" t="s">
        <v>1786</v>
      </c>
      <c r="AH1561" t="s">
        <v>690</v>
      </c>
      <c r="AI1561">
        <v>39.200000000000003</v>
      </c>
      <c r="AJ1561">
        <v>31376</v>
      </c>
    </row>
    <row r="1562" spans="1:36" hidden="1">
      <c r="A1562" s="202" t="s">
        <v>5076</v>
      </c>
      <c r="B1562" t="s">
        <v>5077</v>
      </c>
      <c r="C1562">
        <v>48113</v>
      </c>
      <c r="D1562" t="s">
        <v>4541</v>
      </c>
      <c r="E1562">
        <v>3</v>
      </c>
      <c r="G1562">
        <v>52390</v>
      </c>
      <c r="H1562">
        <v>71012</v>
      </c>
      <c r="I1562">
        <v>98967</v>
      </c>
      <c r="J1562" t="s">
        <v>1986</v>
      </c>
      <c r="K1562">
        <v>8.6</v>
      </c>
      <c r="L1562" t="s">
        <v>1983</v>
      </c>
      <c r="O1562">
        <v>2.8</v>
      </c>
      <c r="P1562" s="203">
        <v>121528</v>
      </c>
      <c r="U1562" t="s">
        <v>1599</v>
      </c>
      <c r="V1562" t="s">
        <v>690</v>
      </c>
      <c r="W1562">
        <v>34.4</v>
      </c>
      <c r="X1562">
        <v>21658</v>
      </c>
      <c r="Z1562" s="202" t="s">
        <v>1786</v>
      </c>
      <c r="AA1562" t="s">
        <v>690</v>
      </c>
      <c r="AB1562">
        <v>39.200000000000003</v>
      </c>
      <c r="AC1562">
        <v>31376</v>
      </c>
      <c r="AG1562" s="202" t="s">
        <v>1599</v>
      </c>
      <c r="AH1562" t="s">
        <v>690</v>
      </c>
      <c r="AI1562">
        <v>34.4</v>
      </c>
      <c r="AJ1562">
        <v>21658</v>
      </c>
    </row>
    <row r="1563" spans="1:36" hidden="1">
      <c r="A1563" s="202" t="s">
        <v>5078</v>
      </c>
      <c r="B1563" t="s">
        <v>5079</v>
      </c>
      <c r="C1563">
        <v>48113</v>
      </c>
      <c r="D1563" t="s">
        <v>4541</v>
      </c>
      <c r="E1563">
        <v>3</v>
      </c>
      <c r="G1563">
        <v>52390</v>
      </c>
      <c r="H1563">
        <v>71012</v>
      </c>
      <c r="I1563">
        <v>98967</v>
      </c>
      <c r="J1563" t="s">
        <v>1993</v>
      </c>
      <c r="K1563">
        <v>8.6</v>
      </c>
      <c r="L1563" t="s">
        <v>1983</v>
      </c>
      <c r="O1563">
        <v>19.600000000000001</v>
      </c>
      <c r="P1563">
        <v>40731</v>
      </c>
      <c r="U1563" t="s">
        <v>1397</v>
      </c>
      <c r="V1563" t="s">
        <v>690</v>
      </c>
      <c r="W1563">
        <v>12.5</v>
      </c>
      <c r="X1563">
        <v>51327</v>
      </c>
      <c r="Z1563" s="202" t="s">
        <v>1599</v>
      </c>
      <c r="AA1563" t="s">
        <v>690</v>
      </c>
      <c r="AB1563">
        <v>34.4</v>
      </c>
      <c r="AC1563">
        <v>21658</v>
      </c>
      <c r="AG1563" s="202" t="s">
        <v>1397</v>
      </c>
      <c r="AH1563" t="s">
        <v>690</v>
      </c>
      <c r="AI1563">
        <v>12.5</v>
      </c>
      <c r="AJ1563">
        <v>51327</v>
      </c>
    </row>
    <row r="1564" spans="1:36" hidden="1">
      <c r="A1564" s="202" t="s">
        <v>5080</v>
      </c>
      <c r="B1564" t="s">
        <v>5081</v>
      </c>
      <c r="C1564">
        <v>48113</v>
      </c>
      <c r="D1564" t="s">
        <v>4541</v>
      </c>
      <c r="E1564">
        <v>3</v>
      </c>
      <c r="G1564">
        <v>52390</v>
      </c>
      <c r="H1564">
        <v>71012</v>
      </c>
      <c r="I1564">
        <v>98967</v>
      </c>
      <c r="J1564" t="s">
        <v>1986</v>
      </c>
      <c r="K1564">
        <v>8.6</v>
      </c>
      <c r="L1564" t="s">
        <v>1983</v>
      </c>
      <c r="O1564">
        <v>2.5</v>
      </c>
      <c r="P1564">
        <v>109875</v>
      </c>
      <c r="U1564" t="s">
        <v>1474</v>
      </c>
      <c r="V1564" t="s">
        <v>690</v>
      </c>
      <c r="W1564">
        <v>8.6</v>
      </c>
      <c r="X1564">
        <v>46333</v>
      </c>
      <c r="Z1564" s="202" t="s">
        <v>1397</v>
      </c>
      <c r="AA1564" t="s">
        <v>690</v>
      </c>
      <c r="AB1564">
        <v>12.5</v>
      </c>
      <c r="AC1564">
        <v>51327</v>
      </c>
      <c r="AG1564" s="202" t="s">
        <v>1474</v>
      </c>
      <c r="AH1564" t="s">
        <v>690</v>
      </c>
      <c r="AI1564">
        <v>8.6</v>
      </c>
      <c r="AJ1564">
        <v>46333</v>
      </c>
    </row>
    <row r="1565" spans="1:36" hidden="1">
      <c r="A1565" s="202" t="s">
        <v>5082</v>
      </c>
      <c r="B1565" t="s">
        <v>5083</v>
      </c>
      <c r="C1565">
        <v>48113</v>
      </c>
      <c r="D1565" t="s">
        <v>4541</v>
      </c>
      <c r="E1565">
        <v>3</v>
      </c>
      <c r="G1565">
        <v>52390</v>
      </c>
      <c r="H1565">
        <v>71012</v>
      </c>
      <c r="I1565">
        <v>98967</v>
      </c>
      <c r="J1565" t="s">
        <v>1982</v>
      </c>
      <c r="K1565">
        <v>8.6</v>
      </c>
      <c r="L1565" t="s">
        <v>1983</v>
      </c>
      <c r="O1565">
        <v>8.6</v>
      </c>
      <c r="P1565">
        <v>98063</v>
      </c>
      <c r="U1565" t="s">
        <v>1661</v>
      </c>
      <c r="V1565" t="s">
        <v>690</v>
      </c>
      <c r="W1565">
        <v>22.7</v>
      </c>
      <c r="X1565">
        <v>41146</v>
      </c>
      <c r="Z1565" s="202" t="s">
        <v>1474</v>
      </c>
      <c r="AA1565" t="s">
        <v>690</v>
      </c>
      <c r="AB1565">
        <v>8.6</v>
      </c>
      <c r="AC1565">
        <v>46333</v>
      </c>
      <c r="AG1565" s="202" t="s">
        <v>1661</v>
      </c>
      <c r="AH1565" t="s">
        <v>690</v>
      </c>
      <c r="AI1565">
        <v>22.7</v>
      </c>
      <c r="AJ1565">
        <v>41146</v>
      </c>
    </row>
    <row r="1566" spans="1:36" hidden="1">
      <c r="A1566" s="202" t="s">
        <v>5084</v>
      </c>
      <c r="B1566" t="s">
        <v>5085</v>
      </c>
      <c r="C1566">
        <v>48113</v>
      </c>
      <c r="D1566" t="s">
        <v>4541</v>
      </c>
      <c r="E1566">
        <v>3</v>
      </c>
      <c r="G1566">
        <v>52390</v>
      </c>
      <c r="H1566">
        <v>71012</v>
      </c>
      <c r="I1566">
        <v>98967</v>
      </c>
      <c r="J1566" t="s">
        <v>1986</v>
      </c>
      <c r="K1566">
        <v>8.6</v>
      </c>
      <c r="L1566" t="s">
        <v>1983</v>
      </c>
      <c r="O1566">
        <v>1.5</v>
      </c>
      <c r="P1566">
        <v>130054</v>
      </c>
      <c r="U1566" t="s">
        <v>696</v>
      </c>
      <c r="V1566" t="s">
        <v>690</v>
      </c>
      <c r="W1566">
        <v>15.9</v>
      </c>
      <c r="X1566">
        <v>43932</v>
      </c>
      <c r="Z1566" s="202" t="s">
        <v>1661</v>
      </c>
      <c r="AA1566" t="s">
        <v>690</v>
      </c>
      <c r="AB1566">
        <v>22.7</v>
      </c>
      <c r="AC1566">
        <v>41146</v>
      </c>
      <c r="AG1566" s="202" t="s">
        <v>696</v>
      </c>
      <c r="AH1566" t="s">
        <v>690</v>
      </c>
      <c r="AI1566">
        <v>15.9</v>
      </c>
      <c r="AJ1566">
        <v>43932</v>
      </c>
    </row>
    <row r="1567" spans="1:36" hidden="1">
      <c r="A1567" s="202" t="s">
        <v>5086</v>
      </c>
      <c r="B1567" t="s">
        <v>5087</v>
      </c>
      <c r="C1567">
        <v>48113</v>
      </c>
      <c r="D1567" t="s">
        <v>4541</v>
      </c>
      <c r="E1567">
        <v>3</v>
      </c>
      <c r="G1567">
        <v>52390</v>
      </c>
      <c r="H1567">
        <v>71012</v>
      </c>
      <c r="I1567">
        <v>98967</v>
      </c>
      <c r="J1567" t="s">
        <v>1982</v>
      </c>
      <c r="K1567">
        <v>8.6</v>
      </c>
      <c r="L1567" t="s">
        <v>1983</v>
      </c>
      <c r="O1567">
        <v>5.5</v>
      </c>
      <c r="P1567">
        <v>76100</v>
      </c>
      <c r="U1567" t="s">
        <v>1408</v>
      </c>
      <c r="V1567" t="s">
        <v>690</v>
      </c>
      <c r="W1567">
        <v>17.399999999999999</v>
      </c>
      <c r="X1567">
        <v>49812</v>
      </c>
      <c r="Z1567" s="202" t="s">
        <v>696</v>
      </c>
      <c r="AA1567" t="s">
        <v>690</v>
      </c>
      <c r="AB1567">
        <v>15.9</v>
      </c>
      <c r="AC1567">
        <v>43932</v>
      </c>
      <c r="AG1567" s="202" t="s">
        <v>1408</v>
      </c>
      <c r="AH1567" t="s">
        <v>690</v>
      </c>
      <c r="AI1567">
        <v>17.399999999999999</v>
      </c>
      <c r="AJ1567">
        <v>49812</v>
      </c>
    </row>
    <row r="1568" spans="1:36" hidden="1">
      <c r="A1568" s="202" t="s">
        <v>5088</v>
      </c>
      <c r="B1568" t="s">
        <v>5089</v>
      </c>
      <c r="C1568">
        <v>48113</v>
      </c>
      <c r="D1568" t="s">
        <v>4541</v>
      </c>
      <c r="E1568">
        <v>3</v>
      </c>
      <c r="G1568">
        <v>52390</v>
      </c>
      <c r="H1568">
        <v>71012</v>
      </c>
      <c r="I1568">
        <v>98967</v>
      </c>
      <c r="J1568" t="s">
        <v>2000</v>
      </c>
      <c r="K1568">
        <v>8.6</v>
      </c>
      <c r="L1568" t="s">
        <v>1983</v>
      </c>
      <c r="O1568">
        <v>3.5</v>
      </c>
      <c r="P1568">
        <v>62394</v>
      </c>
      <c r="U1568" t="s">
        <v>1543</v>
      </c>
      <c r="V1568" t="s">
        <v>690</v>
      </c>
      <c r="W1568">
        <v>23.7</v>
      </c>
      <c r="X1568">
        <v>39761</v>
      </c>
      <c r="Z1568" s="202" t="s">
        <v>1408</v>
      </c>
      <c r="AA1568" t="s">
        <v>690</v>
      </c>
      <c r="AB1568">
        <v>17.399999999999999</v>
      </c>
      <c r="AC1568">
        <v>49812</v>
      </c>
      <c r="AG1568" s="202" t="s">
        <v>1543</v>
      </c>
      <c r="AH1568" t="s">
        <v>690</v>
      </c>
      <c r="AI1568">
        <v>23.7</v>
      </c>
      <c r="AJ1568">
        <v>39761</v>
      </c>
    </row>
    <row r="1569" spans="1:36" hidden="1">
      <c r="A1569" s="202" t="s">
        <v>5090</v>
      </c>
      <c r="B1569" t="s">
        <v>5091</v>
      </c>
      <c r="C1569">
        <v>48113</v>
      </c>
      <c r="D1569" t="s">
        <v>4541</v>
      </c>
      <c r="E1569">
        <v>3</v>
      </c>
      <c r="G1569">
        <v>52390</v>
      </c>
      <c r="H1569">
        <v>71012</v>
      </c>
      <c r="I1569">
        <v>98967</v>
      </c>
      <c r="J1569" t="s">
        <v>2000</v>
      </c>
      <c r="K1569">
        <v>8.6</v>
      </c>
      <c r="L1569" t="s">
        <v>1983</v>
      </c>
      <c r="O1569">
        <v>11.2</v>
      </c>
      <c r="P1569">
        <v>60833</v>
      </c>
      <c r="U1569" t="s">
        <v>1765</v>
      </c>
      <c r="V1569" t="s">
        <v>690</v>
      </c>
      <c r="W1569">
        <v>22.4</v>
      </c>
      <c r="X1569">
        <v>32132</v>
      </c>
      <c r="Z1569" s="202" t="s">
        <v>1543</v>
      </c>
      <c r="AA1569" t="s">
        <v>690</v>
      </c>
      <c r="AB1569">
        <v>23.7</v>
      </c>
      <c r="AC1569">
        <v>39761</v>
      </c>
      <c r="AG1569" s="202" t="s">
        <v>1765</v>
      </c>
      <c r="AH1569" t="s">
        <v>690</v>
      </c>
      <c r="AI1569">
        <v>22.4</v>
      </c>
      <c r="AJ1569">
        <v>32132</v>
      </c>
    </row>
    <row r="1570" spans="1:36" hidden="1">
      <c r="A1570" s="202" t="s">
        <v>5092</v>
      </c>
      <c r="B1570" t="s">
        <v>5093</v>
      </c>
      <c r="C1570">
        <v>48113</v>
      </c>
      <c r="D1570" t="s">
        <v>4541</v>
      </c>
      <c r="E1570">
        <v>3</v>
      </c>
      <c r="G1570">
        <v>52390</v>
      </c>
      <c r="H1570">
        <v>71012</v>
      </c>
      <c r="I1570">
        <v>98967</v>
      </c>
      <c r="J1570" t="s">
        <v>1982</v>
      </c>
      <c r="K1570">
        <v>8.6</v>
      </c>
      <c r="L1570" t="s">
        <v>1983</v>
      </c>
      <c r="O1570">
        <v>3.4</v>
      </c>
      <c r="P1570">
        <v>79000</v>
      </c>
      <c r="U1570" t="s">
        <v>1679</v>
      </c>
      <c r="V1570" t="s">
        <v>690</v>
      </c>
      <c r="W1570">
        <v>49.2</v>
      </c>
      <c r="X1570">
        <v>30094</v>
      </c>
      <c r="Z1570" s="202" t="s">
        <v>1765</v>
      </c>
      <c r="AA1570" t="s">
        <v>690</v>
      </c>
      <c r="AB1570">
        <v>22.4</v>
      </c>
      <c r="AC1570">
        <v>32132</v>
      </c>
      <c r="AG1570" s="202" t="s">
        <v>1679</v>
      </c>
      <c r="AH1570" t="s">
        <v>690</v>
      </c>
      <c r="AI1570">
        <v>49.2</v>
      </c>
      <c r="AJ1570">
        <v>30094</v>
      </c>
    </row>
    <row r="1571" spans="1:36" hidden="1">
      <c r="A1571" s="202" t="s">
        <v>5094</v>
      </c>
      <c r="B1571" t="s">
        <v>5095</v>
      </c>
      <c r="C1571">
        <v>48113</v>
      </c>
      <c r="D1571" t="s">
        <v>4541</v>
      </c>
      <c r="E1571">
        <v>3</v>
      </c>
      <c r="G1571">
        <v>52390</v>
      </c>
      <c r="H1571">
        <v>71012</v>
      </c>
      <c r="I1571">
        <v>98967</v>
      </c>
      <c r="J1571" t="s">
        <v>2000</v>
      </c>
      <c r="K1571">
        <v>8.6</v>
      </c>
      <c r="L1571" t="s">
        <v>1983</v>
      </c>
      <c r="O1571">
        <v>14.7</v>
      </c>
      <c r="P1571">
        <v>55664</v>
      </c>
      <c r="U1571" t="s">
        <v>1692</v>
      </c>
      <c r="V1571" t="s">
        <v>690</v>
      </c>
      <c r="W1571">
        <v>36.700000000000003</v>
      </c>
      <c r="X1571">
        <v>31944</v>
      </c>
      <c r="Z1571" s="202" t="s">
        <v>1679</v>
      </c>
      <c r="AA1571" t="s">
        <v>690</v>
      </c>
      <c r="AB1571">
        <v>49.2</v>
      </c>
      <c r="AC1571">
        <v>30094</v>
      </c>
      <c r="AG1571" s="202" t="s">
        <v>1692</v>
      </c>
      <c r="AH1571" t="s">
        <v>690</v>
      </c>
      <c r="AI1571">
        <v>36.700000000000003</v>
      </c>
      <c r="AJ1571">
        <v>31944</v>
      </c>
    </row>
    <row r="1572" spans="1:36" hidden="1">
      <c r="A1572" s="202" t="s">
        <v>5096</v>
      </c>
      <c r="B1572" t="s">
        <v>5097</v>
      </c>
      <c r="C1572">
        <v>48113</v>
      </c>
      <c r="D1572" t="s">
        <v>4541</v>
      </c>
      <c r="E1572">
        <v>3</v>
      </c>
      <c r="G1572">
        <v>52390</v>
      </c>
      <c r="H1572">
        <v>71012</v>
      </c>
      <c r="I1572">
        <v>98967</v>
      </c>
      <c r="J1572" t="s">
        <v>2000</v>
      </c>
      <c r="K1572">
        <v>8.6</v>
      </c>
      <c r="L1572" t="s">
        <v>1983</v>
      </c>
      <c r="O1572">
        <v>8.5</v>
      </c>
      <c r="P1572">
        <v>66719</v>
      </c>
      <c r="U1572" t="s">
        <v>1149</v>
      </c>
      <c r="V1572" t="s">
        <v>690</v>
      </c>
      <c r="W1572">
        <v>11.8</v>
      </c>
      <c r="X1572">
        <v>50122</v>
      </c>
      <c r="Z1572" s="202" t="s">
        <v>1692</v>
      </c>
      <c r="AA1572" t="s">
        <v>690</v>
      </c>
      <c r="AB1572">
        <v>36.700000000000003</v>
      </c>
      <c r="AC1572">
        <v>31944</v>
      </c>
      <c r="AG1572" s="202" t="s">
        <v>1149</v>
      </c>
      <c r="AH1572" t="s">
        <v>690</v>
      </c>
      <c r="AI1572">
        <v>11.8</v>
      </c>
      <c r="AJ1572">
        <v>50122</v>
      </c>
    </row>
    <row r="1573" spans="1:36" hidden="1">
      <c r="A1573" s="202" t="s">
        <v>5098</v>
      </c>
      <c r="B1573" t="s">
        <v>5099</v>
      </c>
      <c r="C1573">
        <v>48113</v>
      </c>
      <c r="D1573" t="s">
        <v>4541</v>
      </c>
      <c r="E1573">
        <v>3</v>
      </c>
      <c r="G1573">
        <v>52390</v>
      </c>
      <c r="H1573">
        <v>71012</v>
      </c>
      <c r="I1573">
        <v>98967</v>
      </c>
      <c r="J1573" t="s">
        <v>2000</v>
      </c>
      <c r="K1573">
        <v>8.6</v>
      </c>
      <c r="L1573" t="s">
        <v>1983</v>
      </c>
      <c r="O1573">
        <v>10.7</v>
      </c>
      <c r="P1573">
        <v>63500</v>
      </c>
      <c r="U1573" t="s">
        <v>1169</v>
      </c>
      <c r="V1573" t="s">
        <v>690</v>
      </c>
      <c r="W1573">
        <v>10.1</v>
      </c>
      <c r="X1573">
        <v>71716</v>
      </c>
      <c r="Z1573" s="202" t="s">
        <v>1149</v>
      </c>
      <c r="AA1573" t="s">
        <v>690</v>
      </c>
      <c r="AB1573">
        <v>11.8</v>
      </c>
      <c r="AC1573">
        <v>50122</v>
      </c>
      <c r="AG1573" s="202" t="s">
        <v>1169</v>
      </c>
      <c r="AH1573" t="s">
        <v>690</v>
      </c>
      <c r="AI1573">
        <v>10.1</v>
      </c>
      <c r="AJ1573">
        <v>71716</v>
      </c>
    </row>
    <row r="1574" spans="1:36" hidden="1">
      <c r="A1574" s="202" t="s">
        <v>5100</v>
      </c>
      <c r="B1574" t="s">
        <v>5101</v>
      </c>
      <c r="C1574">
        <v>48113</v>
      </c>
      <c r="D1574" t="s">
        <v>4541</v>
      </c>
      <c r="E1574">
        <v>3</v>
      </c>
      <c r="G1574">
        <v>52390</v>
      </c>
      <c r="H1574">
        <v>71012</v>
      </c>
      <c r="I1574">
        <v>98967</v>
      </c>
      <c r="J1574" t="s">
        <v>1982</v>
      </c>
      <c r="K1574">
        <v>8.6</v>
      </c>
      <c r="L1574" t="s">
        <v>1983</v>
      </c>
      <c r="O1574">
        <v>5.9</v>
      </c>
      <c r="P1574">
        <v>72263</v>
      </c>
      <c r="U1574" t="s">
        <v>1465</v>
      </c>
      <c r="V1574" t="s">
        <v>690</v>
      </c>
      <c r="W1574">
        <v>12.4</v>
      </c>
      <c r="X1574">
        <v>46023</v>
      </c>
      <c r="Z1574" s="202" t="s">
        <v>1169</v>
      </c>
      <c r="AA1574" t="s">
        <v>690</v>
      </c>
      <c r="AB1574">
        <v>10.1</v>
      </c>
      <c r="AC1574">
        <v>71716</v>
      </c>
      <c r="AG1574" s="202" t="s">
        <v>1465</v>
      </c>
      <c r="AH1574" t="s">
        <v>690</v>
      </c>
      <c r="AI1574">
        <v>12.4</v>
      </c>
      <c r="AJ1574">
        <v>46023</v>
      </c>
    </row>
    <row r="1575" spans="1:36" hidden="1">
      <c r="A1575" s="202" t="s">
        <v>5102</v>
      </c>
      <c r="B1575" t="s">
        <v>5103</v>
      </c>
      <c r="C1575">
        <v>48113</v>
      </c>
      <c r="D1575" t="s">
        <v>4541</v>
      </c>
      <c r="E1575">
        <v>3</v>
      </c>
      <c r="G1575">
        <v>52390</v>
      </c>
      <c r="H1575">
        <v>71012</v>
      </c>
      <c r="I1575">
        <v>98967</v>
      </c>
      <c r="J1575" t="s">
        <v>1993</v>
      </c>
      <c r="K1575">
        <v>8.6</v>
      </c>
      <c r="L1575" t="s">
        <v>1990</v>
      </c>
      <c r="O1575">
        <v>53.6</v>
      </c>
      <c r="P1575">
        <v>41350</v>
      </c>
      <c r="U1575" t="s">
        <v>1771</v>
      </c>
      <c r="V1575" t="s">
        <v>690</v>
      </c>
      <c r="W1575">
        <v>62</v>
      </c>
      <c r="X1575">
        <v>26042</v>
      </c>
      <c r="Z1575" s="202" t="s">
        <v>1465</v>
      </c>
      <c r="AA1575" t="s">
        <v>690</v>
      </c>
      <c r="AB1575">
        <v>12.4</v>
      </c>
      <c r="AC1575">
        <v>46023</v>
      </c>
      <c r="AG1575" s="202" t="s">
        <v>1771</v>
      </c>
      <c r="AH1575" t="s">
        <v>690</v>
      </c>
      <c r="AI1575">
        <v>62</v>
      </c>
      <c r="AJ1575">
        <v>26042</v>
      </c>
    </row>
    <row r="1576" spans="1:36" hidden="1">
      <c r="A1576" s="202" t="s">
        <v>5104</v>
      </c>
      <c r="B1576" t="s">
        <v>5105</v>
      </c>
      <c r="C1576">
        <v>48113</v>
      </c>
      <c r="D1576" t="s">
        <v>4541</v>
      </c>
      <c r="E1576">
        <v>3</v>
      </c>
      <c r="G1576">
        <v>52390</v>
      </c>
      <c r="H1576">
        <v>71012</v>
      </c>
      <c r="I1576">
        <v>98967</v>
      </c>
      <c r="J1576" t="s">
        <v>2000</v>
      </c>
      <c r="K1576">
        <v>8.6</v>
      </c>
      <c r="L1576" t="s">
        <v>1990</v>
      </c>
      <c r="O1576">
        <v>21.8</v>
      </c>
      <c r="P1576">
        <v>56115</v>
      </c>
      <c r="U1576" t="s">
        <v>1761</v>
      </c>
      <c r="V1576" t="s">
        <v>690</v>
      </c>
      <c r="W1576">
        <v>51.4</v>
      </c>
      <c r="X1576">
        <v>22622</v>
      </c>
      <c r="Z1576" s="202" t="s">
        <v>1771</v>
      </c>
      <c r="AA1576" t="s">
        <v>690</v>
      </c>
      <c r="AB1576">
        <v>62</v>
      </c>
      <c r="AC1576">
        <v>26042</v>
      </c>
      <c r="AG1576" s="202" t="s">
        <v>1761</v>
      </c>
      <c r="AH1576" t="s">
        <v>690</v>
      </c>
      <c r="AI1576">
        <v>51.4</v>
      </c>
      <c r="AJ1576">
        <v>22622</v>
      </c>
    </row>
    <row r="1577" spans="1:36" hidden="1">
      <c r="A1577" s="202" t="s">
        <v>5106</v>
      </c>
      <c r="B1577" t="s">
        <v>5107</v>
      </c>
      <c r="C1577">
        <v>48113</v>
      </c>
      <c r="D1577" t="s">
        <v>4541</v>
      </c>
      <c r="E1577">
        <v>3</v>
      </c>
      <c r="G1577">
        <v>52390</v>
      </c>
      <c r="H1577">
        <v>71012</v>
      </c>
      <c r="I1577">
        <v>98967</v>
      </c>
      <c r="J1577" t="s">
        <v>1993</v>
      </c>
      <c r="K1577">
        <v>8.6</v>
      </c>
      <c r="L1577" t="s">
        <v>1983</v>
      </c>
      <c r="O1577">
        <v>2</v>
      </c>
      <c r="P1577">
        <v>45756</v>
      </c>
      <c r="U1577" t="s">
        <v>1563</v>
      </c>
      <c r="V1577" t="s">
        <v>690</v>
      </c>
      <c r="W1577">
        <v>30.5</v>
      </c>
      <c r="X1577">
        <v>36846</v>
      </c>
      <c r="Z1577" s="202" t="s">
        <v>1761</v>
      </c>
      <c r="AA1577" t="s">
        <v>690</v>
      </c>
      <c r="AB1577">
        <v>51.4</v>
      </c>
      <c r="AC1577">
        <v>22622</v>
      </c>
      <c r="AG1577" s="202" t="s">
        <v>1563</v>
      </c>
      <c r="AH1577" t="s">
        <v>690</v>
      </c>
      <c r="AI1577">
        <v>30.5</v>
      </c>
      <c r="AJ1577">
        <v>36846</v>
      </c>
    </row>
    <row r="1578" spans="1:36" hidden="1">
      <c r="A1578" s="202" t="s">
        <v>5108</v>
      </c>
      <c r="B1578" t="s">
        <v>5109</v>
      </c>
      <c r="C1578">
        <v>48113</v>
      </c>
      <c r="D1578" t="s">
        <v>4541</v>
      </c>
      <c r="E1578">
        <v>3</v>
      </c>
      <c r="G1578">
        <v>52390</v>
      </c>
      <c r="H1578">
        <v>71012</v>
      </c>
      <c r="I1578">
        <v>98967</v>
      </c>
      <c r="J1578" t="s">
        <v>1982</v>
      </c>
      <c r="K1578">
        <v>8.6</v>
      </c>
      <c r="L1578" t="s">
        <v>1983</v>
      </c>
      <c r="O1578">
        <v>7.4</v>
      </c>
      <c r="P1578">
        <v>84875</v>
      </c>
      <c r="U1578" t="s">
        <v>1390</v>
      </c>
      <c r="V1578" t="s">
        <v>690</v>
      </c>
      <c r="W1578">
        <v>19.5</v>
      </c>
      <c r="X1578">
        <v>47388</v>
      </c>
      <c r="Z1578" s="202" t="s">
        <v>1563</v>
      </c>
      <c r="AA1578" t="s">
        <v>690</v>
      </c>
      <c r="AB1578">
        <v>30.5</v>
      </c>
      <c r="AC1578">
        <v>36846</v>
      </c>
      <c r="AG1578" s="202" t="s">
        <v>1390</v>
      </c>
      <c r="AH1578" t="s">
        <v>690</v>
      </c>
      <c r="AI1578">
        <v>19.5</v>
      </c>
      <c r="AJ1578">
        <v>47388</v>
      </c>
    </row>
    <row r="1579" spans="1:36" hidden="1">
      <c r="A1579" s="202" t="s">
        <v>5110</v>
      </c>
      <c r="B1579" t="s">
        <v>5111</v>
      </c>
      <c r="C1579">
        <v>48113</v>
      </c>
      <c r="D1579" t="s">
        <v>4541</v>
      </c>
      <c r="E1579">
        <v>3</v>
      </c>
      <c r="G1579">
        <v>52390</v>
      </c>
      <c r="H1579">
        <v>71012</v>
      </c>
      <c r="I1579">
        <v>98967</v>
      </c>
      <c r="J1579" t="s">
        <v>1982</v>
      </c>
      <c r="K1579">
        <v>8.6</v>
      </c>
      <c r="L1579" t="s">
        <v>1983</v>
      </c>
      <c r="O1579">
        <v>6.9</v>
      </c>
      <c r="P1579">
        <v>76400</v>
      </c>
      <c r="U1579" t="s">
        <v>1665</v>
      </c>
      <c r="V1579" t="s">
        <v>690</v>
      </c>
      <c r="W1579">
        <v>27.2</v>
      </c>
      <c r="X1579">
        <v>32665</v>
      </c>
      <c r="Z1579" s="202" t="s">
        <v>1390</v>
      </c>
      <c r="AA1579" t="s">
        <v>690</v>
      </c>
      <c r="AB1579">
        <v>19.5</v>
      </c>
      <c r="AC1579">
        <v>47388</v>
      </c>
      <c r="AG1579" s="202" t="s">
        <v>1665</v>
      </c>
      <c r="AH1579" t="s">
        <v>690</v>
      </c>
      <c r="AI1579">
        <v>27.2</v>
      </c>
      <c r="AJ1579">
        <v>32665</v>
      </c>
    </row>
    <row r="1580" spans="1:36" hidden="1">
      <c r="A1580" s="202" t="s">
        <v>5112</v>
      </c>
      <c r="B1580" t="s">
        <v>5113</v>
      </c>
      <c r="C1580">
        <v>48113</v>
      </c>
      <c r="D1580" t="s">
        <v>4541</v>
      </c>
      <c r="E1580">
        <v>3</v>
      </c>
      <c r="G1580">
        <v>52390</v>
      </c>
      <c r="H1580">
        <v>71012</v>
      </c>
      <c r="I1580">
        <v>98967</v>
      </c>
      <c r="J1580" t="s">
        <v>1993</v>
      </c>
      <c r="K1580">
        <v>8.6</v>
      </c>
      <c r="L1580" t="s">
        <v>1983</v>
      </c>
      <c r="O1580">
        <v>17.600000000000001</v>
      </c>
      <c r="P1580">
        <v>50744</v>
      </c>
      <c r="U1580" t="s">
        <v>1689</v>
      </c>
      <c r="V1580" t="s">
        <v>690</v>
      </c>
      <c r="W1580">
        <v>31.6</v>
      </c>
      <c r="X1580">
        <v>29950</v>
      </c>
      <c r="Z1580" s="202" t="s">
        <v>1665</v>
      </c>
      <c r="AA1580" t="s">
        <v>690</v>
      </c>
      <c r="AB1580">
        <v>27.2</v>
      </c>
      <c r="AC1580">
        <v>32665</v>
      </c>
      <c r="AG1580" s="202" t="s">
        <v>1689</v>
      </c>
      <c r="AH1580" t="s">
        <v>690</v>
      </c>
      <c r="AI1580">
        <v>31.6</v>
      </c>
      <c r="AJ1580">
        <v>29950</v>
      </c>
    </row>
    <row r="1581" spans="1:36" hidden="1">
      <c r="A1581" s="202" t="s">
        <v>5114</v>
      </c>
      <c r="B1581" t="s">
        <v>5115</v>
      </c>
      <c r="C1581">
        <v>48113</v>
      </c>
      <c r="D1581" t="s">
        <v>4541</v>
      </c>
      <c r="E1581">
        <v>3</v>
      </c>
      <c r="G1581">
        <v>52390</v>
      </c>
      <c r="H1581">
        <v>71012</v>
      </c>
      <c r="I1581">
        <v>98967</v>
      </c>
      <c r="J1581" t="s">
        <v>2000</v>
      </c>
      <c r="K1581">
        <v>8.6</v>
      </c>
      <c r="L1581" t="s">
        <v>1983</v>
      </c>
      <c r="O1581">
        <v>7.5</v>
      </c>
      <c r="P1581">
        <v>54728</v>
      </c>
      <c r="U1581" t="s">
        <v>1634</v>
      </c>
      <c r="V1581" t="s">
        <v>690</v>
      </c>
      <c r="W1581">
        <v>30.8</v>
      </c>
      <c r="X1581">
        <v>34897</v>
      </c>
      <c r="Z1581" s="202" t="s">
        <v>1689</v>
      </c>
      <c r="AA1581" t="s">
        <v>690</v>
      </c>
      <c r="AB1581">
        <v>31.6</v>
      </c>
      <c r="AC1581">
        <v>29950</v>
      </c>
      <c r="AG1581" s="202" t="s">
        <v>1634</v>
      </c>
      <c r="AH1581" t="s">
        <v>690</v>
      </c>
      <c r="AI1581">
        <v>30.8</v>
      </c>
      <c r="AJ1581">
        <v>34897</v>
      </c>
    </row>
    <row r="1582" spans="1:36" hidden="1">
      <c r="A1582" s="202" t="s">
        <v>5116</v>
      </c>
      <c r="B1582" t="s">
        <v>5117</v>
      </c>
      <c r="C1582">
        <v>48113</v>
      </c>
      <c r="D1582" t="s">
        <v>4541</v>
      </c>
      <c r="E1582">
        <v>3</v>
      </c>
      <c r="G1582">
        <v>52390</v>
      </c>
      <c r="H1582">
        <v>71012</v>
      </c>
      <c r="I1582">
        <v>98967</v>
      </c>
      <c r="J1582" t="s">
        <v>2000</v>
      </c>
      <c r="K1582">
        <v>8.6</v>
      </c>
      <c r="L1582" t="s">
        <v>1983</v>
      </c>
      <c r="O1582">
        <v>6</v>
      </c>
      <c r="P1582">
        <v>56074</v>
      </c>
      <c r="U1582" t="s">
        <v>1647</v>
      </c>
      <c r="V1582" t="s">
        <v>690</v>
      </c>
      <c r="W1582">
        <v>33.700000000000003</v>
      </c>
      <c r="X1582">
        <v>27397</v>
      </c>
      <c r="Z1582" s="202" t="s">
        <v>1634</v>
      </c>
      <c r="AA1582" t="s">
        <v>690</v>
      </c>
      <c r="AB1582">
        <v>30.8</v>
      </c>
      <c r="AC1582">
        <v>34897</v>
      </c>
      <c r="AG1582" s="202" t="s">
        <v>1647</v>
      </c>
      <c r="AH1582" t="s">
        <v>690</v>
      </c>
      <c r="AI1582">
        <v>33.700000000000003</v>
      </c>
      <c r="AJ1582">
        <v>27397</v>
      </c>
    </row>
    <row r="1583" spans="1:36" hidden="1">
      <c r="A1583" s="202" t="s">
        <v>5118</v>
      </c>
      <c r="B1583" t="s">
        <v>5119</v>
      </c>
      <c r="C1583">
        <v>48113</v>
      </c>
      <c r="D1583" t="s">
        <v>4541</v>
      </c>
      <c r="E1583">
        <v>3</v>
      </c>
      <c r="G1583">
        <v>52390</v>
      </c>
      <c r="H1583">
        <v>71012</v>
      </c>
      <c r="I1583">
        <v>98967</v>
      </c>
      <c r="J1583" t="s">
        <v>1982</v>
      </c>
      <c r="K1583">
        <v>8.6</v>
      </c>
      <c r="L1583" t="s">
        <v>1983</v>
      </c>
      <c r="O1583">
        <v>7</v>
      </c>
      <c r="P1583">
        <v>73590</v>
      </c>
      <c r="U1583" t="s">
        <v>1356</v>
      </c>
      <c r="V1583" t="s">
        <v>690</v>
      </c>
      <c r="W1583">
        <v>17.3</v>
      </c>
      <c r="X1583">
        <v>50722</v>
      </c>
      <c r="Z1583" s="202" t="s">
        <v>1647</v>
      </c>
      <c r="AA1583" t="s">
        <v>690</v>
      </c>
      <c r="AB1583">
        <v>33.700000000000003</v>
      </c>
      <c r="AC1583">
        <v>27397</v>
      </c>
      <c r="AG1583" s="202" t="s">
        <v>1356</v>
      </c>
      <c r="AH1583" t="s">
        <v>690</v>
      </c>
      <c r="AI1583">
        <v>17.3</v>
      </c>
      <c r="AJ1583">
        <v>50722</v>
      </c>
    </row>
    <row r="1584" spans="1:36" hidden="1">
      <c r="A1584" s="202" t="s">
        <v>5120</v>
      </c>
      <c r="B1584" t="s">
        <v>5121</v>
      </c>
      <c r="C1584">
        <v>48113</v>
      </c>
      <c r="D1584" t="s">
        <v>4541</v>
      </c>
      <c r="E1584">
        <v>3</v>
      </c>
      <c r="G1584">
        <v>52390</v>
      </c>
      <c r="H1584">
        <v>71012</v>
      </c>
      <c r="I1584">
        <v>98967</v>
      </c>
      <c r="J1584" t="s">
        <v>1986</v>
      </c>
      <c r="K1584">
        <v>8.6</v>
      </c>
      <c r="L1584" t="s">
        <v>1983</v>
      </c>
      <c r="O1584">
        <v>3.1</v>
      </c>
      <c r="P1584">
        <v>112703</v>
      </c>
      <c r="U1584" t="s">
        <v>1584</v>
      </c>
      <c r="V1584" t="s">
        <v>690</v>
      </c>
      <c r="W1584">
        <v>32.5</v>
      </c>
      <c r="X1584">
        <v>26643</v>
      </c>
      <c r="Z1584" s="202" t="s">
        <v>1356</v>
      </c>
      <c r="AA1584" t="s">
        <v>690</v>
      </c>
      <c r="AB1584">
        <v>17.3</v>
      </c>
      <c r="AC1584">
        <v>50722</v>
      </c>
      <c r="AG1584" s="202" t="s">
        <v>1584</v>
      </c>
      <c r="AH1584" t="s">
        <v>690</v>
      </c>
      <c r="AI1584">
        <v>32.5</v>
      </c>
      <c r="AJ1584">
        <v>26643</v>
      </c>
    </row>
    <row r="1585" spans="1:36" hidden="1">
      <c r="A1585" s="202" t="s">
        <v>5122</v>
      </c>
      <c r="B1585" t="s">
        <v>5123</v>
      </c>
      <c r="C1585">
        <v>48113</v>
      </c>
      <c r="D1585" t="s">
        <v>4541</v>
      </c>
      <c r="E1585">
        <v>3</v>
      </c>
      <c r="G1585">
        <v>52390</v>
      </c>
      <c r="H1585">
        <v>71012</v>
      </c>
      <c r="I1585">
        <v>98967</v>
      </c>
      <c r="J1585" t="s">
        <v>2000</v>
      </c>
      <c r="K1585">
        <v>8.6</v>
      </c>
      <c r="L1585" t="s">
        <v>1983</v>
      </c>
      <c r="O1585">
        <v>8.3000000000000007</v>
      </c>
      <c r="P1585">
        <v>69524</v>
      </c>
      <c r="U1585" t="s">
        <v>1739</v>
      </c>
      <c r="V1585" t="s">
        <v>690</v>
      </c>
      <c r="W1585">
        <v>33.700000000000003</v>
      </c>
      <c r="X1585">
        <v>26624</v>
      </c>
      <c r="Z1585" s="202" t="s">
        <v>1584</v>
      </c>
      <c r="AA1585" t="s">
        <v>690</v>
      </c>
      <c r="AB1585">
        <v>32.5</v>
      </c>
      <c r="AC1585">
        <v>26643</v>
      </c>
      <c r="AG1585" s="202" t="s">
        <v>1739</v>
      </c>
      <c r="AH1585" t="s">
        <v>690</v>
      </c>
      <c r="AI1585">
        <v>33.700000000000003</v>
      </c>
      <c r="AJ1585">
        <v>26624</v>
      </c>
    </row>
    <row r="1586" spans="1:36" hidden="1">
      <c r="A1586" s="202" t="s">
        <v>5124</v>
      </c>
      <c r="B1586" t="s">
        <v>5125</v>
      </c>
      <c r="C1586">
        <v>48113</v>
      </c>
      <c r="D1586" t="s">
        <v>4541</v>
      </c>
      <c r="E1586">
        <v>3</v>
      </c>
      <c r="G1586">
        <v>52390</v>
      </c>
      <c r="H1586">
        <v>71012</v>
      </c>
      <c r="I1586">
        <v>98967</v>
      </c>
      <c r="J1586" t="s">
        <v>1993</v>
      </c>
      <c r="K1586">
        <v>8.6</v>
      </c>
      <c r="L1586" t="s">
        <v>1983</v>
      </c>
      <c r="O1586">
        <v>10</v>
      </c>
      <c r="P1586">
        <v>47566</v>
      </c>
      <c r="U1586" t="s">
        <v>1695</v>
      </c>
      <c r="V1586" t="s">
        <v>690</v>
      </c>
      <c r="W1586">
        <v>27.4</v>
      </c>
      <c r="X1586">
        <v>30269</v>
      </c>
      <c r="Z1586" s="202" t="s">
        <v>1739</v>
      </c>
      <c r="AA1586" t="s">
        <v>690</v>
      </c>
      <c r="AB1586">
        <v>33.700000000000003</v>
      </c>
      <c r="AC1586">
        <v>26624</v>
      </c>
      <c r="AG1586" s="202" t="s">
        <v>1695</v>
      </c>
      <c r="AH1586" t="s">
        <v>690</v>
      </c>
      <c r="AI1586">
        <v>27.4</v>
      </c>
      <c r="AJ1586">
        <v>30269</v>
      </c>
    </row>
    <row r="1587" spans="1:36" hidden="1">
      <c r="A1587" s="202" t="s">
        <v>5126</v>
      </c>
      <c r="B1587" t="s">
        <v>5127</v>
      </c>
      <c r="C1587">
        <v>48113</v>
      </c>
      <c r="D1587" t="s">
        <v>4541</v>
      </c>
      <c r="E1587">
        <v>3</v>
      </c>
      <c r="G1587">
        <v>52390</v>
      </c>
      <c r="H1587">
        <v>71012</v>
      </c>
      <c r="I1587">
        <v>98967</v>
      </c>
      <c r="J1587" t="s">
        <v>1982</v>
      </c>
      <c r="K1587">
        <v>8.6</v>
      </c>
      <c r="L1587" t="s">
        <v>1983</v>
      </c>
      <c r="O1587">
        <v>14.8</v>
      </c>
      <c r="P1587">
        <v>75755</v>
      </c>
      <c r="U1587" t="s">
        <v>1697</v>
      </c>
      <c r="V1587" t="s">
        <v>690</v>
      </c>
      <c r="W1587">
        <v>24.6</v>
      </c>
      <c r="X1587">
        <v>33315</v>
      </c>
      <c r="Z1587" s="202" t="s">
        <v>1695</v>
      </c>
      <c r="AA1587" t="s">
        <v>690</v>
      </c>
      <c r="AB1587">
        <v>27.4</v>
      </c>
      <c r="AC1587">
        <v>30269</v>
      </c>
      <c r="AG1587" s="202" t="s">
        <v>1697</v>
      </c>
      <c r="AH1587" t="s">
        <v>690</v>
      </c>
      <c r="AI1587">
        <v>24.6</v>
      </c>
      <c r="AJ1587">
        <v>33315</v>
      </c>
    </row>
    <row r="1588" spans="1:36" hidden="1">
      <c r="A1588" s="202" t="s">
        <v>5128</v>
      </c>
      <c r="B1588" t="s">
        <v>5129</v>
      </c>
      <c r="C1588">
        <v>48113</v>
      </c>
      <c r="D1588" t="s">
        <v>4541</v>
      </c>
      <c r="E1588">
        <v>3</v>
      </c>
      <c r="G1588">
        <v>52390</v>
      </c>
      <c r="H1588">
        <v>71012</v>
      </c>
      <c r="I1588">
        <v>98967</v>
      </c>
      <c r="J1588" t="s">
        <v>1982</v>
      </c>
      <c r="K1588">
        <v>8.6</v>
      </c>
      <c r="L1588" t="s">
        <v>1983</v>
      </c>
      <c r="O1588">
        <v>3.2</v>
      </c>
      <c r="P1588">
        <v>80529</v>
      </c>
      <c r="U1588" t="s">
        <v>1596</v>
      </c>
      <c r="V1588" t="s">
        <v>690</v>
      </c>
      <c r="W1588">
        <v>25.6</v>
      </c>
      <c r="X1588">
        <v>39167</v>
      </c>
      <c r="Z1588" s="202" t="s">
        <v>1697</v>
      </c>
      <c r="AA1588" t="s">
        <v>690</v>
      </c>
      <c r="AB1588">
        <v>24.6</v>
      </c>
      <c r="AC1588">
        <v>33315</v>
      </c>
      <c r="AG1588" s="202" t="s">
        <v>1596</v>
      </c>
      <c r="AH1588" t="s">
        <v>690</v>
      </c>
      <c r="AI1588">
        <v>25.6</v>
      </c>
      <c r="AJ1588">
        <v>39167</v>
      </c>
    </row>
    <row r="1589" spans="1:36" hidden="1">
      <c r="A1589" s="202" t="s">
        <v>5130</v>
      </c>
      <c r="B1589" t="s">
        <v>5131</v>
      </c>
      <c r="C1589">
        <v>48113</v>
      </c>
      <c r="D1589" t="s">
        <v>4541</v>
      </c>
      <c r="E1589">
        <v>3</v>
      </c>
      <c r="G1589">
        <v>52390</v>
      </c>
      <c r="H1589">
        <v>71012</v>
      </c>
      <c r="I1589">
        <v>98967</v>
      </c>
      <c r="J1589" t="s">
        <v>2000</v>
      </c>
      <c r="K1589">
        <v>8.6</v>
      </c>
      <c r="L1589" t="s">
        <v>1983</v>
      </c>
      <c r="O1589">
        <v>19.100000000000001</v>
      </c>
      <c r="P1589">
        <v>52806</v>
      </c>
      <c r="U1589" t="s">
        <v>1633</v>
      </c>
      <c r="V1589" t="s">
        <v>690</v>
      </c>
      <c r="W1589">
        <v>21.2</v>
      </c>
      <c r="X1589">
        <v>33900</v>
      </c>
      <c r="Z1589" s="202" t="s">
        <v>1596</v>
      </c>
      <c r="AA1589" t="s">
        <v>690</v>
      </c>
      <c r="AB1589">
        <v>25.6</v>
      </c>
      <c r="AC1589">
        <v>39167</v>
      </c>
      <c r="AG1589" s="202" t="s">
        <v>1633</v>
      </c>
      <c r="AH1589" t="s">
        <v>690</v>
      </c>
      <c r="AI1589">
        <v>21.2</v>
      </c>
      <c r="AJ1589">
        <v>33900</v>
      </c>
    </row>
    <row r="1590" spans="1:36" hidden="1">
      <c r="A1590" s="202" t="s">
        <v>5132</v>
      </c>
      <c r="B1590" t="s">
        <v>5133</v>
      </c>
      <c r="C1590">
        <v>48113</v>
      </c>
      <c r="D1590" t="s">
        <v>4541</v>
      </c>
      <c r="E1590">
        <v>3</v>
      </c>
      <c r="G1590">
        <v>52390</v>
      </c>
      <c r="H1590">
        <v>71012</v>
      </c>
      <c r="I1590">
        <v>98967</v>
      </c>
      <c r="J1590" t="s">
        <v>2000</v>
      </c>
      <c r="K1590">
        <v>8.6</v>
      </c>
      <c r="L1590" t="s">
        <v>1983</v>
      </c>
      <c r="O1590">
        <v>12.3</v>
      </c>
      <c r="P1590">
        <v>66147</v>
      </c>
      <c r="U1590" t="s">
        <v>1686</v>
      </c>
      <c r="V1590" t="s">
        <v>690</v>
      </c>
      <c r="W1590">
        <v>17.7</v>
      </c>
      <c r="X1590">
        <v>34909</v>
      </c>
      <c r="Z1590" s="202" t="s">
        <v>1633</v>
      </c>
      <c r="AA1590" t="s">
        <v>690</v>
      </c>
      <c r="AB1590">
        <v>21.2</v>
      </c>
      <c r="AC1590">
        <v>33900</v>
      </c>
      <c r="AG1590" s="202" t="s">
        <v>1686</v>
      </c>
      <c r="AH1590" t="s">
        <v>690</v>
      </c>
      <c r="AI1590">
        <v>17.7</v>
      </c>
      <c r="AJ1590">
        <v>34909</v>
      </c>
    </row>
    <row r="1591" spans="1:36" hidden="1">
      <c r="A1591" s="202" t="s">
        <v>5134</v>
      </c>
      <c r="B1591" t="s">
        <v>5135</v>
      </c>
      <c r="C1591">
        <v>48113</v>
      </c>
      <c r="D1591" t="s">
        <v>4541</v>
      </c>
      <c r="E1591">
        <v>3</v>
      </c>
      <c r="G1591">
        <v>52390</v>
      </c>
      <c r="H1591">
        <v>71012</v>
      </c>
      <c r="I1591">
        <v>98967</v>
      </c>
      <c r="J1591" t="s">
        <v>2000</v>
      </c>
      <c r="K1591">
        <v>8.6</v>
      </c>
      <c r="L1591" t="s">
        <v>1983</v>
      </c>
      <c r="O1591">
        <v>6.8</v>
      </c>
      <c r="P1591">
        <v>70199</v>
      </c>
      <c r="U1591" t="s">
        <v>1398</v>
      </c>
      <c r="V1591" t="s">
        <v>690</v>
      </c>
      <c r="W1591">
        <v>25</v>
      </c>
      <c r="X1591">
        <v>55469</v>
      </c>
      <c r="Z1591" s="202" t="s">
        <v>1686</v>
      </c>
      <c r="AA1591" t="s">
        <v>690</v>
      </c>
      <c r="AB1591">
        <v>17.7</v>
      </c>
      <c r="AC1591">
        <v>34909</v>
      </c>
      <c r="AG1591" s="202" t="s">
        <v>1398</v>
      </c>
      <c r="AH1591" t="s">
        <v>690</v>
      </c>
      <c r="AI1591">
        <v>25</v>
      </c>
      <c r="AJ1591">
        <v>55469</v>
      </c>
    </row>
    <row r="1592" spans="1:36" hidden="1">
      <c r="A1592" s="202" t="s">
        <v>5136</v>
      </c>
      <c r="B1592" t="s">
        <v>5137</v>
      </c>
      <c r="C1592">
        <v>48113</v>
      </c>
      <c r="D1592" t="s">
        <v>4541</v>
      </c>
      <c r="E1592">
        <v>3</v>
      </c>
      <c r="G1592">
        <v>52390</v>
      </c>
      <c r="H1592">
        <v>71012</v>
      </c>
      <c r="I1592">
        <v>98967</v>
      </c>
      <c r="J1592" t="s">
        <v>2000</v>
      </c>
      <c r="K1592">
        <v>8.6</v>
      </c>
      <c r="L1592" t="s">
        <v>1983</v>
      </c>
      <c r="O1592">
        <v>8.1</v>
      </c>
      <c r="P1592">
        <v>59600</v>
      </c>
      <c r="U1592" t="s">
        <v>1026</v>
      </c>
      <c r="V1592" t="s">
        <v>690</v>
      </c>
      <c r="W1592">
        <v>8.6999999999999993</v>
      </c>
      <c r="X1592">
        <v>78982</v>
      </c>
      <c r="Z1592" s="202" t="s">
        <v>1398</v>
      </c>
      <c r="AA1592" t="s">
        <v>690</v>
      </c>
      <c r="AB1592">
        <v>25</v>
      </c>
      <c r="AC1592">
        <v>55469</v>
      </c>
      <c r="AG1592" s="202" t="s">
        <v>1026</v>
      </c>
      <c r="AH1592" t="s">
        <v>690</v>
      </c>
      <c r="AI1592">
        <v>8.6999999999999993</v>
      </c>
      <c r="AJ1592">
        <v>78982</v>
      </c>
    </row>
    <row r="1593" spans="1:36" hidden="1">
      <c r="A1593" s="202" t="s">
        <v>5138</v>
      </c>
      <c r="B1593" t="s">
        <v>5139</v>
      </c>
      <c r="C1593">
        <v>48113</v>
      </c>
      <c r="D1593" t="s">
        <v>4541</v>
      </c>
      <c r="E1593">
        <v>3</v>
      </c>
      <c r="G1593">
        <v>52390</v>
      </c>
      <c r="H1593">
        <v>71012</v>
      </c>
      <c r="I1593">
        <v>98967</v>
      </c>
      <c r="J1593" t="s">
        <v>1982</v>
      </c>
      <c r="K1593">
        <v>8.6</v>
      </c>
      <c r="L1593" t="s">
        <v>1983</v>
      </c>
      <c r="O1593">
        <v>6.6</v>
      </c>
      <c r="P1593">
        <v>80540</v>
      </c>
      <c r="U1593" t="s">
        <v>1579</v>
      </c>
      <c r="V1593" t="s">
        <v>690</v>
      </c>
      <c r="W1593">
        <v>24.4</v>
      </c>
      <c r="X1593">
        <v>37600</v>
      </c>
      <c r="Z1593" s="202" t="s">
        <v>1026</v>
      </c>
      <c r="AA1593" t="s">
        <v>690</v>
      </c>
      <c r="AB1593">
        <v>8.6999999999999993</v>
      </c>
      <c r="AC1593">
        <v>78982</v>
      </c>
      <c r="AG1593" s="202" t="s">
        <v>1579</v>
      </c>
      <c r="AH1593" t="s">
        <v>690</v>
      </c>
      <c r="AI1593">
        <v>24.4</v>
      </c>
      <c r="AJ1593">
        <v>37600</v>
      </c>
    </row>
    <row r="1594" spans="1:36" hidden="1">
      <c r="A1594" s="202" t="s">
        <v>5140</v>
      </c>
      <c r="B1594" t="s">
        <v>5141</v>
      </c>
      <c r="C1594">
        <v>48113</v>
      </c>
      <c r="D1594" t="s">
        <v>4541</v>
      </c>
      <c r="E1594">
        <v>3</v>
      </c>
      <c r="G1594">
        <v>52390</v>
      </c>
      <c r="H1594">
        <v>71012</v>
      </c>
      <c r="I1594">
        <v>98967</v>
      </c>
      <c r="J1594" t="s">
        <v>1982</v>
      </c>
      <c r="K1594">
        <v>8.6</v>
      </c>
      <c r="L1594" t="s">
        <v>1983</v>
      </c>
      <c r="O1594">
        <v>2.7</v>
      </c>
      <c r="P1594">
        <v>98393</v>
      </c>
      <c r="U1594" t="s">
        <v>1683</v>
      </c>
      <c r="V1594" t="s">
        <v>690</v>
      </c>
      <c r="W1594">
        <v>42.6</v>
      </c>
      <c r="X1594">
        <v>26587</v>
      </c>
      <c r="Z1594" s="202" t="s">
        <v>1579</v>
      </c>
      <c r="AA1594" t="s">
        <v>690</v>
      </c>
      <c r="AB1594">
        <v>24.4</v>
      </c>
      <c r="AC1594">
        <v>37600</v>
      </c>
      <c r="AG1594" s="202" t="s">
        <v>1683</v>
      </c>
      <c r="AH1594" t="s">
        <v>690</v>
      </c>
      <c r="AI1594">
        <v>42.6</v>
      </c>
      <c r="AJ1594">
        <v>26587</v>
      </c>
    </row>
    <row r="1595" spans="1:36" hidden="1">
      <c r="A1595" s="202" t="s">
        <v>5142</v>
      </c>
      <c r="B1595" t="s">
        <v>5143</v>
      </c>
      <c r="C1595">
        <v>48113</v>
      </c>
      <c r="D1595" t="s">
        <v>4541</v>
      </c>
      <c r="E1595">
        <v>3</v>
      </c>
      <c r="G1595">
        <v>52390</v>
      </c>
      <c r="H1595">
        <v>71012</v>
      </c>
      <c r="I1595">
        <v>98967</v>
      </c>
      <c r="J1595" t="s">
        <v>1982</v>
      </c>
      <c r="K1595">
        <v>8.6</v>
      </c>
      <c r="L1595" t="s">
        <v>1983</v>
      </c>
      <c r="O1595">
        <v>7.6</v>
      </c>
      <c r="P1595">
        <v>90588</v>
      </c>
      <c r="U1595" t="s">
        <v>1749</v>
      </c>
      <c r="V1595" t="s">
        <v>690</v>
      </c>
      <c r="W1595">
        <v>36.9</v>
      </c>
      <c r="X1595">
        <v>26789</v>
      </c>
      <c r="Z1595" s="202" t="s">
        <v>1683</v>
      </c>
      <c r="AA1595" t="s">
        <v>690</v>
      </c>
      <c r="AB1595">
        <v>42.6</v>
      </c>
      <c r="AC1595">
        <v>26587</v>
      </c>
      <c r="AG1595" s="202" t="s">
        <v>1749</v>
      </c>
      <c r="AH1595" t="s">
        <v>690</v>
      </c>
      <c r="AI1595">
        <v>36.9</v>
      </c>
      <c r="AJ1595">
        <v>26789</v>
      </c>
    </row>
    <row r="1596" spans="1:36" hidden="1">
      <c r="A1596" s="202" t="s">
        <v>5144</v>
      </c>
      <c r="B1596" t="s">
        <v>5145</v>
      </c>
      <c r="C1596">
        <v>48113</v>
      </c>
      <c r="D1596" t="s">
        <v>4541</v>
      </c>
      <c r="E1596">
        <v>3</v>
      </c>
      <c r="G1596">
        <v>52390</v>
      </c>
      <c r="H1596">
        <v>71012</v>
      </c>
      <c r="I1596">
        <v>98967</v>
      </c>
      <c r="J1596" t="s">
        <v>2000</v>
      </c>
      <c r="K1596">
        <v>8.6</v>
      </c>
      <c r="L1596" t="s">
        <v>1983</v>
      </c>
      <c r="O1596">
        <v>19.899999999999999</v>
      </c>
      <c r="P1596">
        <v>58958</v>
      </c>
      <c r="U1596" t="s">
        <v>1770</v>
      </c>
      <c r="V1596" t="s">
        <v>690</v>
      </c>
      <c r="W1596">
        <v>32.299999999999997</v>
      </c>
      <c r="X1596">
        <v>24643</v>
      </c>
      <c r="Z1596" s="202" t="s">
        <v>1749</v>
      </c>
      <c r="AA1596" t="s">
        <v>690</v>
      </c>
      <c r="AB1596">
        <v>36.9</v>
      </c>
      <c r="AC1596">
        <v>26789</v>
      </c>
      <c r="AG1596" s="202" t="s">
        <v>1770</v>
      </c>
      <c r="AH1596" t="s">
        <v>690</v>
      </c>
      <c r="AI1596">
        <v>32.299999999999997</v>
      </c>
      <c r="AJ1596">
        <v>24643</v>
      </c>
    </row>
    <row r="1597" spans="1:36" hidden="1">
      <c r="A1597" s="202" t="s">
        <v>5146</v>
      </c>
      <c r="B1597" t="s">
        <v>5147</v>
      </c>
      <c r="C1597">
        <v>48113</v>
      </c>
      <c r="D1597" t="s">
        <v>4541</v>
      </c>
      <c r="E1597">
        <v>3</v>
      </c>
      <c r="G1597">
        <v>52390</v>
      </c>
      <c r="H1597">
        <v>71012</v>
      </c>
      <c r="I1597">
        <v>98967</v>
      </c>
      <c r="J1597" t="s">
        <v>1982</v>
      </c>
      <c r="K1597">
        <v>8.6</v>
      </c>
      <c r="L1597" t="s">
        <v>1983</v>
      </c>
      <c r="O1597">
        <v>7.8</v>
      </c>
      <c r="P1597">
        <v>73750</v>
      </c>
      <c r="U1597" t="s">
        <v>1636</v>
      </c>
      <c r="V1597" t="s">
        <v>690</v>
      </c>
      <c r="W1597">
        <v>31.2</v>
      </c>
      <c r="X1597">
        <v>26931</v>
      </c>
      <c r="Z1597" s="202" t="s">
        <v>1770</v>
      </c>
      <c r="AA1597" t="s">
        <v>690</v>
      </c>
      <c r="AB1597">
        <v>32.299999999999997</v>
      </c>
      <c r="AC1597">
        <v>24643</v>
      </c>
      <c r="AG1597" s="202" t="s">
        <v>1636</v>
      </c>
      <c r="AH1597" t="s">
        <v>690</v>
      </c>
      <c r="AI1597">
        <v>31.2</v>
      </c>
      <c r="AJ1597">
        <v>26931</v>
      </c>
    </row>
    <row r="1598" spans="1:36" hidden="1">
      <c r="A1598" s="202" t="s">
        <v>5148</v>
      </c>
      <c r="B1598" t="s">
        <v>5149</v>
      </c>
      <c r="C1598">
        <v>48113</v>
      </c>
      <c r="D1598" t="s">
        <v>4541</v>
      </c>
      <c r="E1598">
        <v>3</v>
      </c>
      <c r="G1598">
        <v>52390</v>
      </c>
      <c r="H1598">
        <v>71012</v>
      </c>
      <c r="I1598">
        <v>98967</v>
      </c>
      <c r="J1598" t="s">
        <v>1982</v>
      </c>
      <c r="K1598">
        <v>8.6</v>
      </c>
      <c r="L1598" t="s">
        <v>1983</v>
      </c>
      <c r="O1598">
        <v>2.8</v>
      </c>
      <c r="P1598">
        <v>85508</v>
      </c>
      <c r="U1598" t="s">
        <v>1772</v>
      </c>
      <c r="V1598" t="s">
        <v>690</v>
      </c>
      <c r="W1598">
        <v>28.3</v>
      </c>
      <c r="X1598">
        <v>27900</v>
      </c>
      <c r="Z1598" s="202" t="s">
        <v>1636</v>
      </c>
      <c r="AA1598" t="s">
        <v>690</v>
      </c>
      <c r="AB1598">
        <v>31.2</v>
      </c>
      <c r="AC1598">
        <v>26931</v>
      </c>
      <c r="AG1598" s="202" t="s">
        <v>1772</v>
      </c>
      <c r="AH1598" t="s">
        <v>690</v>
      </c>
      <c r="AI1598">
        <v>28.3</v>
      </c>
      <c r="AJ1598">
        <v>27900</v>
      </c>
    </row>
    <row r="1599" spans="1:36" hidden="1">
      <c r="A1599" s="202" t="s">
        <v>5150</v>
      </c>
      <c r="B1599" t="s">
        <v>5151</v>
      </c>
      <c r="C1599">
        <v>48113</v>
      </c>
      <c r="D1599" t="s">
        <v>4541</v>
      </c>
      <c r="E1599">
        <v>3</v>
      </c>
      <c r="G1599">
        <v>52390</v>
      </c>
      <c r="H1599">
        <v>71012</v>
      </c>
      <c r="I1599">
        <v>98967</v>
      </c>
      <c r="J1599" t="s">
        <v>1982</v>
      </c>
      <c r="K1599">
        <v>8.6</v>
      </c>
      <c r="L1599" t="s">
        <v>1983</v>
      </c>
      <c r="O1599">
        <v>0.6</v>
      </c>
      <c r="P1599">
        <v>71014</v>
      </c>
      <c r="U1599" t="s">
        <v>1698</v>
      </c>
      <c r="V1599" t="s">
        <v>690</v>
      </c>
      <c r="W1599">
        <v>6.1</v>
      </c>
      <c r="X1599">
        <v>44864</v>
      </c>
      <c r="Z1599" s="202" t="s">
        <v>1772</v>
      </c>
      <c r="AA1599" t="s">
        <v>690</v>
      </c>
      <c r="AB1599">
        <v>28.3</v>
      </c>
      <c r="AC1599">
        <v>27900</v>
      </c>
      <c r="AG1599" s="202" t="s">
        <v>1698</v>
      </c>
      <c r="AH1599" t="s">
        <v>690</v>
      </c>
      <c r="AI1599">
        <v>6.1</v>
      </c>
      <c r="AJ1599">
        <v>44864</v>
      </c>
    </row>
    <row r="1600" spans="1:36" hidden="1">
      <c r="A1600" s="202" t="s">
        <v>5152</v>
      </c>
      <c r="B1600" t="s">
        <v>5153</v>
      </c>
      <c r="C1600">
        <v>48113</v>
      </c>
      <c r="D1600" t="s">
        <v>4541</v>
      </c>
      <c r="E1600">
        <v>3</v>
      </c>
      <c r="G1600">
        <v>52390</v>
      </c>
      <c r="H1600">
        <v>71012</v>
      </c>
      <c r="I1600">
        <v>98967</v>
      </c>
      <c r="J1600" t="s">
        <v>1986</v>
      </c>
      <c r="K1600">
        <v>8.6</v>
      </c>
      <c r="L1600" t="s">
        <v>1983</v>
      </c>
      <c r="O1600">
        <v>3.3</v>
      </c>
      <c r="P1600">
        <v>112672</v>
      </c>
      <c r="U1600" t="s">
        <v>1528</v>
      </c>
      <c r="V1600" t="s">
        <v>690</v>
      </c>
      <c r="W1600">
        <v>29.7</v>
      </c>
      <c r="X1600">
        <v>34464</v>
      </c>
      <c r="Z1600" s="202" t="s">
        <v>1698</v>
      </c>
      <c r="AA1600" t="s">
        <v>690</v>
      </c>
      <c r="AB1600">
        <v>6.1</v>
      </c>
      <c r="AC1600">
        <v>44864</v>
      </c>
      <c r="AG1600" s="202" t="s">
        <v>1528</v>
      </c>
      <c r="AH1600" t="s">
        <v>690</v>
      </c>
      <c r="AI1600">
        <v>29.7</v>
      </c>
      <c r="AJ1600">
        <v>34464</v>
      </c>
    </row>
    <row r="1601" spans="1:36" hidden="1">
      <c r="A1601" s="202" t="s">
        <v>5154</v>
      </c>
      <c r="B1601" t="s">
        <v>5155</v>
      </c>
      <c r="C1601">
        <v>48113</v>
      </c>
      <c r="D1601" t="s">
        <v>4541</v>
      </c>
      <c r="E1601">
        <v>3</v>
      </c>
      <c r="G1601">
        <v>52390</v>
      </c>
      <c r="H1601">
        <v>71012</v>
      </c>
      <c r="I1601">
        <v>98967</v>
      </c>
      <c r="J1601" t="s">
        <v>1986</v>
      </c>
      <c r="K1601">
        <v>8.6</v>
      </c>
      <c r="L1601" t="s">
        <v>1983</v>
      </c>
      <c r="O1601">
        <v>0.9</v>
      </c>
      <c r="P1601">
        <v>144784</v>
      </c>
      <c r="U1601" t="s">
        <v>1743</v>
      </c>
      <c r="V1601" t="s">
        <v>690</v>
      </c>
      <c r="W1601">
        <v>47.2</v>
      </c>
      <c r="X1601">
        <v>22945</v>
      </c>
      <c r="Z1601" s="202" t="s">
        <v>1528</v>
      </c>
      <c r="AA1601" t="s">
        <v>690</v>
      </c>
      <c r="AB1601">
        <v>29.7</v>
      </c>
      <c r="AC1601">
        <v>34464</v>
      </c>
      <c r="AG1601" s="202" t="s">
        <v>1743</v>
      </c>
      <c r="AH1601" t="s">
        <v>690</v>
      </c>
      <c r="AI1601">
        <v>47.2</v>
      </c>
      <c r="AJ1601">
        <v>22945</v>
      </c>
    </row>
    <row r="1602" spans="1:36" hidden="1">
      <c r="A1602" s="202" t="s">
        <v>5156</v>
      </c>
      <c r="B1602" t="s">
        <v>5157</v>
      </c>
      <c r="C1602">
        <v>48113</v>
      </c>
      <c r="D1602" t="s">
        <v>4541</v>
      </c>
      <c r="E1602">
        <v>3</v>
      </c>
      <c r="G1602">
        <v>52390</v>
      </c>
      <c r="H1602">
        <v>71012</v>
      </c>
      <c r="I1602">
        <v>98967</v>
      </c>
      <c r="J1602" t="s">
        <v>1982</v>
      </c>
      <c r="K1602">
        <v>8.6</v>
      </c>
      <c r="L1602" t="s">
        <v>1983</v>
      </c>
      <c r="O1602">
        <v>3.9</v>
      </c>
      <c r="P1602">
        <v>77063</v>
      </c>
      <c r="U1602" t="s">
        <v>1053</v>
      </c>
      <c r="V1602" t="s">
        <v>690</v>
      </c>
      <c r="W1602">
        <v>13</v>
      </c>
      <c r="X1602">
        <v>69569</v>
      </c>
      <c r="Z1602" s="202" t="s">
        <v>1743</v>
      </c>
      <c r="AA1602" t="s">
        <v>690</v>
      </c>
      <c r="AB1602">
        <v>47.2</v>
      </c>
      <c r="AC1602">
        <v>22945</v>
      </c>
      <c r="AG1602" s="202" t="s">
        <v>1053</v>
      </c>
      <c r="AH1602" t="s">
        <v>690</v>
      </c>
      <c r="AI1602">
        <v>13</v>
      </c>
      <c r="AJ1602">
        <v>69569</v>
      </c>
    </row>
    <row r="1603" spans="1:36" hidden="1">
      <c r="A1603" s="202" t="s">
        <v>5158</v>
      </c>
      <c r="B1603" t="s">
        <v>5159</v>
      </c>
      <c r="C1603">
        <v>48113</v>
      </c>
      <c r="D1603" t="s">
        <v>4541</v>
      </c>
      <c r="E1603">
        <v>3</v>
      </c>
      <c r="G1603">
        <v>52390</v>
      </c>
      <c r="H1603">
        <v>71012</v>
      </c>
      <c r="I1603">
        <v>98967</v>
      </c>
      <c r="J1603" t="s">
        <v>1986</v>
      </c>
      <c r="K1603">
        <v>8.6</v>
      </c>
      <c r="L1603" t="s">
        <v>1983</v>
      </c>
      <c r="O1603">
        <v>0.5</v>
      </c>
      <c r="P1603">
        <v>165313</v>
      </c>
      <c r="U1603" t="s">
        <v>789</v>
      </c>
      <c r="V1603" t="s">
        <v>690</v>
      </c>
      <c r="W1603">
        <v>4.0999999999999996</v>
      </c>
      <c r="X1603">
        <v>125326</v>
      </c>
      <c r="Z1603" s="202" t="s">
        <v>1053</v>
      </c>
      <c r="AA1603" t="s">
        <v>690</v>
      </c>
      <c r="AB1603">
        <v>13</v>
      </c>
      <c r="AC1603">
        <v>69569</v>
      </c>
      <c r="AG1603" s="202" t="s">
        <v>789</v>
      </c>
      <c r="AH1603" t="s">
        <v>690</v>
      </c>
      <c r="AI1603">
        <v>4.0999999999999996</v>
      </c>
      <c r="AJ1603">
        <v>125326</v>
      </c>
    </row>
    <row r="1604" spans="1:36" hidden="1">
      <c r="A1604" s="202" t="s">
        <v>5160</v>
      </c>
      <c r="B1604" t="s">
        <v>5161</v>
      </c>
      <c r="C1604">
        <v>48113</v>
      </c>
      <c r="D1604" t="s">
        <v>4541</v>
      </c>
      <c r="E1604">
        <v>3</v>
      </c>
      <c r="G1604">
        <v>52390</v>
      </c>
      <c r="H1604">
        <v>71012</v>
      </c>
      <c r="I1604">
        <v>98967</v>
      </c>
      <c r="J1604" t="s">
        <v>1986</v>
      </c>
      <c r="K1604">
        <v>8.6</v>
      </c>
      <c r="L1604" t="s">
        <v>1983</v>
      </c>
      <c r="O1604">
        <v>2.9</v>
      </c>
      <c r="P1604">
        <v>159330</v>
      </c>
      <c r="U1604" t="s">
        <v>744</v>
      </c>
      <c r="V1604" t="s">
        <v>690</v>
      </c>
      <c r="W1604">
        <v>1.5</v>
      </c>
      <c r="X1604">
        <v>105912</v>
      </c>
      <c r="Z1604" s="202" t="s">
        <v>789</v>
      </c>
      <c r="AA1604" t="s">
        <v>690</v>
      </c>
      <c r="AB1604">
        <v>4.0999999999999996</v>
      </c>
      <c r="AC1604">
        <v>125326</v>
      </c>
      <c r="AG1604" s="202" t="s">
        <v>744</v>
      </c>
      <c r="AH1604" t="s">
        <v>690</v>
      </c>
      <c r="AI1604">
        <v>1.5</v>
      </c>
      <c r="AJ1604">
        <v>105912</v>
      </c>
    </row>
    <row r="1605" spans="1:36" hidden="1">
      <c r="A1605" s="202" t="s">
        <v>5162</v>
      </c>
      <c r="B1605" t="s">
        <v>5163</v>
      </c>
      <c r="C1605">
        <v>48113</v>
      </c>
      <c r="D1605" t="s">
        <v>4541</v>
      </c>
      <c r="E1605">
        <v>3</v>
      </c>
      <c r="G1605">
        <v>52390</v>
      </c>
      <c r="H1605">
        <v>71012</v>
      </c>
      <c r="I1605">
        <v>98967</v>
      </c>
      <c r="J1605" t="s">
        <v>1986</v>
      </c>
      <c r="K1605">
        <v>8.6</v>
      </c>
      <c r="L1605" t="s">
        <v>1983</v>
      </c>
      <c r="O1605">
        <v>1.1000000000000001</v>
      </c>
      <c r="P1605">
        <v>145573</v>
      </c>
      <c r="U1605" t="s">
        <v>1216</v>
      </c>
      <c r="V1605" t="s">
        <v>690</v>
      </c>
      <c r="W1605">
        <v>10.3</v>
      </c>
      <c r="X1605">
        <v>63040</v>
      </c>
      <c r="Z1605" s="202" t="s">
        <v>744</v>
      </c>
      <c r="AA1605" t="s">
        <v>690</v>
      </c>
      <c r="AB1605">
        <v>1.5</v>
      </c>
      <c r="AC1605">
        <v>105912</v>
      </c>
      <c r="AG1605" s="202" t="s">
        <v>1216</v>
      </c>
      <c r="AH1605" t="s">
        <v>690</v>
      </c>
      <c r="AI1605">
        <v>10.3</v>
      </c>
      <c r="AJ1605">
        <v>63040</v>
      </c>
    </row>
    <row r="1606" spans="1:36" hidden="1">
      <c r="A1606" s="202" t="s">
        <v>5164</v>
      </c>
      <c r="B1606" t="s">
        <v>5165</v>
      </c>
      <c r="C1606">
        <v>48113</v>
      </c>
      <c r="D1606" t="s">
        <v>4541</v>
      </c>
      <c r="E1606">
        <v>3</v>
      </c>
      <c r="G1606">
        <v>52390</v>
      </c>
      <c r="H1606">
        <v>71012</v>
      </c>
      <c r="I1606">
        <v>98967</v>
      </c>
      <c r="J1606" t="s">
        <v>1986</v>
      </c>
      <c r="K1606">
        <v>8.6</v>
      </c>
      <c r="L1606" t="s">
        <v>1983</v>
      </c>
      <c r="O1606">
        <v>3.9</v>
      </c>
      <c r="P1606">
        <v>109861</v>
      </c>
      <c r="U1606" t="s">
        <v>1231</v>
      </c>
      <c r="V1606" t="s">
        <v>690</v>
      </c>
      <c r="W1606">
        <v>26.7</v>
      </c>
      <c r="X1606">
        <v>71030</v>
      </c>
      <c r="Z1606" s="202" t="s">
        <v>1216</v>
      </c>
      <c r="AA1606" t="s">
        <v>690</v>
      </c>
      <c r="AB1606">
        <v>10.3</v>
      </c>
      <c r="AC1606">
        <v>63040</v>
      </c>
      <c r="AG1606" s="202" t="s">
        <v>1231</v>
      </c>
      <c r="AH1606" t="s">
        <v>690</v>
      </c>
      <c r="AI1606">
        <v>26.7</v>
      </c>
      <c r="AJ1606">
        <v>71030</v>
      </c>
    </row>
    <row r="1607" spans="1:36" hidden="1">
      <c r="A1607" s="202" t="s">
        <v>5166</v>
      </c>
      <c r="B1607" t="s">
        <v>5167</v>
      </c>
      <c r="C1607">
        <v>48113</v>
      </c>
      <c r="D1607" t="s">
        <v>4541</v>
      </c>
      <c r="E1607">
        <v>3</v>
      </c>
      <c r="G1607">
        <v>52390</v>
      </c>
      <c r="H1607">
        <v>71012</v>
      </c>
      <c r="I1607">
        <v>98967</v>
      </c>
      <c r="J1607" t="s">
        <v>1982</v>
      </c>
      <c r="K1607">
        <v>8.6</v>
      </c>
      <c r="L1607" t="s">
        <v>1983</v>
      </c>
      <c r="O1607">
        <v>8.1</v>
      </c>
      <c r="P1607">
        <v>96219</v>
      </c>
      <c r="U1607" t="s">
        <v>1347</v>
      </c>
      <c r="V1607" t="s">
        <v>690</v>
      </c>
      <c r="W1607">
        <v>2.2999999999999998</v>
      </c>
      <c r="X1607">
        <v>51097</v>
      </c>
      <c r="Z1607" s="202" t="s">
        <v>1231</v>
      </c>
      <c r="AA1607" t="s">
        <v>690</v>
      </c>
      <c r="AB1607">
        <v>26.7</v>
      </c>
      <c r="AC1607">
        <v>71030</v>
      </c>
      <c r="AG1607" s="202" t="s">
        <v>1347</v>
      </c>
      <c r="AH1607" t="s">
        <v>690</v>
      </c>
      <c r="AI1607">
        <v>2.2999999999999998</v>
      </c>
      <c r="AJ1607">
        <v>51097</v>
      </c>
    </row>
    <row r="1608" spans="1:36" hidden="1">
      <c r="A1608" s="202" t="s">
        <v>5168</v>
      </c>
      <c r="B1608" t="s">
        <v>5169</v>
      </c>
      <c r="C1608">
        <v>48113</v>
      </c>
      <c r="D1608" t="s">
        <v>4541</v>
      </c>
      <c r="E1608">
        <v>3</v>
      </c>
      <c r="G1608">
        <v>52390</v>
      </c>
      <c r="H1608">
        <v>71012</v>
      </c>
      <c r="I1608">
        <v>98967</v>
      </c>
      <c r="J1608" t="s">
        <v>1982</v>
      </c>
      <c r="K1608">
        <v>8.6</v>
      </c>
      <c r="L1608" t="s">
        <v>1983</v>
      </c>
      <c r="O1608">
        <v>16.3</v>
      </c>
      <c r="P1608">
        <v>71012</v>
      </c>
      <c r="U1608" t="s">
        <v>896</v>
      </c>
      <c r="V1608" t="s">
        <v>690</v>
      </c>
      <c r="W1608">
        <v>0.6</v>
      </c>
      <c r="X1608">
        <v>90089</v>
      </c>
      <c r="Z1608" s="202" t="s">
        <v>1347</v>
      </c>
      <c r="AA1608" t="s">
        <v>690</v>
      </c>
      <c r="AB1608">
        <v>2.2999999999999998</v>
      </c>
      <c r="AC1608">
        <v>51097</v>
      </c>
      <c r="AG1608" s="202" t="s">
        <v>896</v>
      </c>
      <c r="AH1608" t="s">
        <v>690</v>
      </c>
      <c r="AI1608">
        <v>0.6</v>
      </c>
      <c r="AJ1608">
        <v>90089</v>
      </c>
    </row>
    <row r="1609" spans="1:36" hidden="1">
      <c r="A1609" s="202" t="s">
        <v>5170</v>
      </c>
      <c r="B1609" t="s">
        <v>5171</v>
      </c>
      <c r="C1609">
        <v>48113</v>
      </c>
      <c r="D1609" t="s">
        <v>4541</v>
      </c>
      <c r="E1609">
        <v>3</v>
      </c>
      <c r="G1609">
        <v>52390</v>
      </c>
      <c r="H1609">
        <v>71012</v>
      </c>
      <c r="I1609">
        <v>98967</v>
      </c>
      <c r="J1609" t="s">
        <v>1986</v>
      </c>
      <c r="K1609">
        <v>8.6</v>
      </c>
      <c r="L1609" t="s">
        <v>1983</v>
      </c>
      <c r="O1609">
        <v>4.9000000000000004</v>
      </c>
      <c r="P1609">
        <v>140495</v>
      </c>
      <c r="U1609" t="s">
        <v>740</v>
      </c>
      <c r="V1609" t="s">
        <v>690</v>
      </c>
      <c r="W1609">
        <v>3.1</v>
      </c>
      <c r="X1609">
        <v>155000</v>
      </c>
      <c r="Z1609" s="202" t="s">
        <v>896</v>
      </c>
      <c r="AA1609" t="s">
        <v>690</v>
      </c>
      <c r="AB1609">
        <v>0.6</v>
      </c>
      <c r="AC1609">
        <v>90089</v>
      </c>
      <c r="AG1609" s="202" t="s">
        <v>740</v>
      </c>
      <c r="AH1609" t="s">
        <v>690</v>
      </c>
      <c r="AI1609">
        <v>3.1</v>
      </c>
      <c r="AJ1609">
        <v>155000</v>
      </c>
    </row>
    <row r="1610" spans="1:36" hidden="1">
      <c r="A1610" s="202" t="s">
        <v>5172</v>
      </c>
      <c r="B1610" t="s">
        <v>5173</v>
      </c>
      <c r="C1610">
        <v>48113</v>
      </c>
      <c r="D1610" t="s">
        <v>4541</v>
      </c>
      <c r="E1610">
        <v>3</v>
      </c>
      <c r="G1610">
        <v>52390</v>
      </c>
      <c r="H1610">
        <v>71012</v>
      </c>
      <c r="I1610">
        <v>98967</v>
      </c>
      <c r="J1610" t="s">
        <v>1986</v>
      </c>
      <c r="K1610">
        <v>8.6</v>
      </c>
      <c r="L1610" t="s">
        <v>1983</v>
      </c>
      <c r="O1610">
        <v>3.4</v>
      </c>
      <c r="P1610">
        <v>104239</v>
      </c>
      <c r="U1610" t="s">
        <v>1192</v>
      </c>
      <c r="V1610" t="s">
        <v>690</v>
      </c>
      <c r="W1610">
        <v>6</v>
      </c>
      <c r="X1610">
        <v>71293</v>
      </c>
      <c r="Z1610" s="202" t="s">
        <v>740</v>
      </c>
      <c r="AA1610" t="s">
        <v>690</v>
      </c>
      <c r="AB1610">
        <v>3.1</v>
      </c>
      <c r="AC1610">
        <v>155000</v>
      </c>
      <c r="AG1610" s="202" t="s">
        <v>1192</v>
      </c>
      <c r="AH1610" t="s">
        <v>690</v>
      </c>
      <c r="AI1610">
        <v>6</v>
      </c>
      <c r="AJ1610">
        <v>71293</v>
      </c>
    </row>
    <row r="1611" spans="1:36" hidden="1">
      <c r="A1611" s="202" t="s">
        <v>5174</v>
      </c>
      <c r="B1611" t="s">
        <v>5175</v>
      </c>
      <c r="C1611">
        <v>48113</v>
      </c>
      <c r="D1611" t="s">
        <v>4541</v>
      </c>
      <c r="E1611">
        <v>3</v>
      </c>
      <c r="G1611">
        <v>52390</v>
      </c>
      <c r="H1611">
        <v>71012</v>
      </c>
      <c r="I1611">
        <v>98967</v>
      </c>
      <c r="J1611" t="s">
        <v>1986</v>
      </c>
      <c r="K1611">
        <v>8.6</v>
      </c>
      <c r="L1611" t="s">
        <v>1983</v>
      </c>
      <c r="O1611">
        <v>1.6</v>
      </c>
      <c r="P1611">
        <v>100500</v>
      </c>
      <c r="U1611" t="s">
        <v>715</v>
      </c>
      <c r="V1611" t="s">
        <v>690</v>
      </c>
      <c r="W1611">
        <v>2.7</v>
      </c>
      <c r="X1611">
        <v>227019</v>
      </c>
      <c r="Z1611" s="202" t="s">
        <v>1192</v>
      </c>
      <c r="AA1611" t="s">
        <v>690</v>
      </c>
      <c r="AB1611">
        <v>6</v>
      </c>
      <c r="AC1611">
        <v>71293</v>
      </c>
      <c r="AG1611" s="202" t="s">
        <v>715</v>
      </c>
      <c r="AH1611" t="s">
        <v>690</v>
      </c>
      <c r="AI1611">
        <v>2.7</v>
      </c>
      <c r="AJ1611">
        <v>227019</v>
      </c>
    </row>
    <row r="1612" spans="1:36" hidden="1">
      <c r="A1612" s="202" t="s">
        <v>5176</v>
      </c>
      <c r="B1612" t="s">
        <v>5177</v>
      </c>
      <c r="C1612">
        <v>48113</v>
      </c>
      <c r="D1612" t="s">
        <v>4541</v>
      </c>
      <c r="E1612">
        <v>3</v>
      </c>
      <c r="G1612">
        <v>52390</v>
      </c>
      <c r="H1612">
        <v>71012</v>
      </c>
      <c r="I1612">
        <v>98967</v>
      </c>
      <c r="J1612" t="s">
        <v>2000</v>
      </c>
      <c r="K1612">
        <v>8.6</v>
      </c>
      <c r="L1612" t="s">
        <v>1983</v>
      </c>
      <c r="O1612">
        <v>7.8</v>
      </c>
      <c r="P1612">
        <v>65669</v>
      </c>
      <c r="U1612" t="s">
        <v>1111</v>
      </c>
      <c r="V1612" t="s">
        <v>690</v>
      </c>
      <c r="W1612">
        <v>13</v>
      </c>
      <c r="X1612">
        <v>54583</v>
      </c>
      <c r="Z1612" s="202" t="s">
        <v>715</v>
      </c>
      <c r="AA1612" t="s">
        <v>690</v>
      </c>
      <c r="AB1612">
        <v>2.7</v>
      </c>
      <c r="AC1612">
        <v>227019</v>
      </c>
      <c r="AG1612" s="202" t="s">
        <v>1111</v>
      </c>
      <c r="AH1612" t="s">
        <v>690</v>
      </c>
      <c r="AI1612">
        <v>13</v>
      </c>
      <c r="AJ1612">
        <v>54583</v>
      </c>
    </row>
    <row r="1613" spans="1:36" hidden="1">
      <c r="A1613" s="202" t="s">
        <v>5178</v>
      </c>
      <c r="B1613" t="s">
        <v>5179</v>
      </c>
      <c r="C1613">
        <v>48113</v>
      </c>
      <c r="D1613" t="s">
        <v>4541</v>
      </c>
      <c r="E1613">
        <v>3</v>
      </c>
      <c r="G1613">
        <v>52390</v>
      </c>
      <c r="H1613">
        <v>71012</v>
      </c>
      <c r="I1613">
        <v>98967</v>
      </c>
      <c r="J1613" t="s">
        <v>1993</v>
      </c>
      <c r="K1613">
        <v>8.6</v>
      </c>
      <c r="L1613" t="s">
        <v>1983</v>
      </c>
      <c r="O1613">
        <v>17.3</v>
      </c>
      <c r="P1613">
        <v>52222</v>
      </c>
      <c r="U1613" t="s">
        <v>1434</v>
      </c>
      <c r="V1613" t="s">
        <v>690</v>
      </c>
      <c r="W1613">
        <v>17.7</v>
      </c>
      <c r="X1613">
        <v>50590</v>
      </c>
      <c r="Z1613" s="202" t="s">
        <v>1111</v>
      </c>
      <c r="AA1613" t="s">
        <v>690</v>
      </c>
      <c r="AB1613">
        <v>13</v>
      </c>
      <c r="AC1613">
        <v>54583</v>
      </c>
      <c r="AG1613" s="202" t="s">
        <v>1434</v>
      </c>
      <c r="AH1613" t="s">
        <v>690</v>
      </c>
      <c r="AI1613">
        <v>17.7</v>
      </c>
      <c r="AJ1613">
        <v>50590</v>
      </c>
    </row>
    <row r="1614" spans="1:36" hidden="1">
      <c r="A1614" s="202" t="s">
        <v>5180</v>
      </c>
      <c r="B1614" t="s">
        <v>5181</v>
      </c>
      <c r="C1614">
        <v>48113</v>
      </c>
      <c r="D1614" t="s">
        <v>4541</v>
      </c>
      <c r="E1614">
        <v>3</v>
      </c>
      <c r="G1614">
        <v>52390</v>
      </c>
      <c r="H1614">
        <v>71012</v>
      </c>
      <c r="I1614">
        <v>98967</v>
      </c>
      <c r="J1614" t="s">
        <v>1982</v>
      </c>
      <c r="K1614">
        <v>8.6</v>
      </c>
      <c r="L1614" t="s">
        <v>1983</v>
      </c>
      <c r="O1614">
        <v>9.6</v>
      </c>
      <c r="P1614">
        <v>80092</v>
      </c>
      <c r="U1614" t="s">
        <v>1626</v>
      </c>
      <c r="V1614" t="s">
        <v>690</v>
      </c>
      <c r="W1614">
        <v>17.399999999999999</v>
      </c>
      <c r="X1614">
        <v>41410</v>
      </c>
      <c r="Z1614" s="202" t="s">
        <v>1434</v>
      </c>
      <c r="AA1614" t="s">
        <v>690</v>
      </c>
      <c r="AB1614">
        <v>17.7</v>
      </c>
      <c r="AC1614">
        <v>50590</v>
      </c>
      <c r="AG1614" s="202" t="s">
        <v>1626</v>
      </c>
      <c r="AH1614" t="s">
        <v>690</v>
      </c>
      <c r="AI1614">
        <v>17.399999999999999</v>
      </c>
      <c r="AJ1614">
        <v>41410</v>
      </c>
    </row>
    <row r="1615" spans="1:36" hidden="1">
      <c r="A1615" s="202" t="s">
        <v>5182</v>
      </c>
      <c r="B1615" t="s">
        <v>5183</v>
      </c>
      <c r="C1615">
        <v>48113</v>
      </c>
      <c r="D1615" t="s">
        <v>4541</v>
      </c>
      <c r="E1615">
        <v>3</v>
      </c>
      <c r="G1615">
        <v>52390</v>
      </c>
      <c r="H1615">
        <v>71012</v>
      </c>
      <c r="I1615">
        <v>98967</v>
      </c>
      <c r="J1615" t="s">
        <v>2000</v>
      </c>
      <c r="K1615">
        <v>8.6</v>
      </c>
      <c r="L1615" t="s">
        <v>1983</v>
      </c>
      <c r="O1615">
        <v>18</v>
      </c>
      <c r="P1615">
        <v>52823</v>
      </c>
      <c r="U1615" t="s">
        <v>1220</v>
      </c>
      <c r="V1615" t="s">
        <v>690</v>
      </c>
      <c r="W1615">
        <v>8.4</v>
      </c>
      <c r="X1615">
        <v>70882</v>
      </c>
      <c r="Z1615" s="202" t="s">
        <v>1626</v>
      </c>
      <c r="AA1615" t="s">
        <v>690</v>
      </c>
      <c r="AB1615">
        <v>17.399999999999999</v>
      </c>
      <c r="AC1615">
        <v>41410</v>
      </c>
      <c r="AG1615" s="202" t="s">
        <v>1220</v>
      </c>
      <c r="AH1615" t="s">
        <v>690</v>
      </c>
      <c r="AI1615">
        <v>8.4</v>
      </c>
      <c r="AJ1615">
        <v>70882</v>
      </c>
    </row>
    <row r="1616" spans="1:36" hidden="1">
      <c r="A1616" s="202" t="s">
        <v>5184</v>
      </c>
      <c r="B1616" t="s">
        <v>5185</v>
      </c>
      <c r="C1616">
        <v>48113</v>
      </c>
      <c r="D1616" t="s">
        <v>4541</v>
      </c>
      <c r="E1616">
        <v>3</v>
      </c>
      <c r="G1616">
        <v>52390</v>
      </c>
      <c r="H1616">
        <v>71012</v>
      </c>
      <c r="I1616">
        <v>98967</v>
      </c>
      <c r="J1616" t="s">
        <v>1986</v>
      </c>
      <c r="K1616">
        <v>8.6</v>
      </c>
      <c r="L1616" t="s">
        <v>1983</v>
      </c>
      <c r="O1616">
        <v>7.5</v>
      </c>
      <c r="P1616">
        <v>121000</v>
      </c>
      <c r="U1616" t="s">
        <v>1531</v>
      </c>
      <c r="V1616" t="s">
        <v>690</v>
      </c>
      <c r="W1616">
        <v>30.2</v>
      </c>
      <c r="X1616">
        <v>41370</v>
      </c>
      <c r="Z1616" s="202" t="s">
        <v>1220</v>
      </c>
      <c r="AA1616" t="s">
        <v>690</v>
      </c>
      <c r="AB1616">
        <v>8.4</v>
      </c>
      <c r="AC1616">
        <v>70882</v>
      </c>
      <c r="AG1616" s="202" t="s">
        <v>1531</v>
      </c>
      <c r="AH1616" t="s">
        <v>690</v>
      </c>
      <c r="AI1616">
        <v>30.2</v>
      </c>
      <c r="AJ1616">
        <v>41370</v>
      </c>
    </row>
    <row r="1617" spans="1:36" hidden="1">
      <c r="A1617" s="202" t="s">
        <v>5186</v>
      </c>
      <c r="B1617" t="s">
        <v>5187</v>
      </c>
      <c r="C1617">
        <v>48113</v>
      </c>
      <c r="D1617" t="s">
        <v>4541</v>
      </c>
      <c r="E1617">
        <v>3</v>
      </c>
      <c r="G1617">
        <v>52390</v>
      </c>
      <c r="H1617">
        <v>71012</v>
      </c>
      <c r="I1617">
        <v>98967</v>
      </c>
      <c r="J1617" t="s">
        <v>1982</v>
      </c>
      <c r="K1617">
        <v>8.6</v>
      </c>
      <c r="L1617" t="s">
        <v>1983</v>
      </c>
      <c r="O1617">
        <v>8.5</v>
      </c>
      <c r="P1617">
        <v>83731</v>
      </c>
      <c r="U1617" t="s">
        <v>1142</v>
      </c>
      <c r="V1617" t="s">
        <v>690</v>
      </c>
      <c r="W1617">
        <v>13.9</v>
      </c>
      <c r="X1617">
        <v>45275</v>
      </c>
      <c r="Z1617" s="202" t="s">
        <v>1531</v>
      </c>
      <c r="AA1617" t="s">
        <v>690</v>
      </c>
      <c r="AB1617">
        <v>30.2</v>
      </c>
      <c r="AC1617">
        <v>41370</v>
      </c>
      <c r="AG1617" s="202" t="s">
        <v>1142</v>
      </c>
      <c r="AH1617" t="s">
        <v>690</v>
      </c>
      <c r="AI1617">
        <v>13.9</v>
      </c>
      <c r="AJ1617">
        <v>45275</v>
      </c>
    </row>
    <row r="1618" spans="1:36" hidden="1">
      <c r="A1618" s="202" t="s">
        <v>5188</v>
      </c>
      <c r="B1618" t="s">
        <v>5189</v>
      </c>
      <c r="C1618">
        <v>48113</v>
      </c>
      <c r="D1618" t="s">
        <v>4541</v>
      </c>
      <c r="E1618">
        <v>3</v>
      </c>
      <c r="G1618">
        <v>52390</v>
      </c>
      <c r="H1618">
        <v>71012</v>
      </c>
      <c r="I1618">
        <v>98967</v>
      </c>
      <c r="J1618" t="s">
        <v>1993</v>
      </c>
      <c r="K1618">
        <v>8.6</v>
      </c>
      <c r="L1618" t="s">
        <v>1983</v>
      </c>
      <c r="O1618">
        <v>3.4</v>
      </c>
      <c r="P1618">
        <v>51642</v>
      </c>
      <c r="U1618" t="s">
        <v>1752</v>
      </c>
      <c r="V1618" t="s">
        <v>690</v>
      </c>
      <c r="W1618">
        <v>44.5</v>
      </c>
      <c r="X1618">
        <v>28975</v>
      </c>
      <c r="Z1618" s="202" t="s">
        <v>1142</v>
      </c>
      <c r="AA1618" t="s">
        <v>690</v>
      </c>
      <c r="AB1618">
        <v>13.9</v>
      </c>
      <c r="AC1618">
        <v>45275</v>
      </c>
      <c r="AG1618" s="202" t="s">
        <v>1752</v>
      </c>
      <c r="AH1618" t="s">
        <v>690</v>
      </c>
      <c r="AI1618">
        <v>44.5</v>
      </c>
      <c r="AJ1618">
        <v>28975</v>
      </c>
    </row>
    <row r="1619" spans="1:36" hidden="1">
      <c r="A1619" s="202" t="s">
        <v>5190</v>
      </c>
      <c r="B1619" t="s">
        <v>5191</v>
      </c>
      <c r="C1619">
        <v>48113</v>
      </c>
      <c r="D1619" t="s">
        <v>4541</v>
      </c>
      <c r="E1619">
        <v>3</v>
      </c>
      <c r="G1619">
        <v>52390</v>
      </c>
      <c r="H1619">
        <v>71012</v>
      </c>
      <c r="I1619">
        <v>98967</v>
      </c>
      <c r="J1619" t="s">
        <v>1993</v>
      </c>
      <c r="K1619">
        <v>8.6</v>
      </c>
      <c r="L1619" t="s">
        <v>1983</v>
      </c>
      <c r="O1619">
        <v>15.7</v>
      </c>
      <c r="P1619">
        <v>46799</v>
      </c>
      <c r="U1619" t="s">
        <v>973</v>
      </c>
      <c r="V1619" t="s">
        <v>690</v>
      </c>
      <c r="W1619">
        <v>2</v>
      </c>
      <c r="X1619">
        <v>98208</v>
      </c>
      <c r="Z1619" s="202" t="s">
        <v>1752</v>
      </c>
      <c r="AA1619" t="s">
        <v>690</v>
      </c>
      <c r="AB1619">
        <v>44.5</v>
      </c>
      <c r="AC1619">
        <v>28975</v>
      </c>
      <c r="AG1619" s="202" t="s">
        <v>973</v>
      </c>
      <c r="AH1619" t="s">
        <v>690</v>
      </c>
      <c r="AI1619">
        <v>2</v>
      </c>
      <c r="AJ1619">
        <v>98208</v>
      </c>
    </row>
    <row r="1620" spans="1:36" hidden="1">
      <c r="A1620" s="202" t="s">
        <v>5192</v>
      </c>
      <c r="B1620" t="s">
        <v>5193</v>
      </c>
      <c r="C1620">
        <v>48113</v>
      </c>
      <c r="D1620" t="s">
        <v>4541</v>
      </c>
      <c r="E1620">
        <v>3</v>
      </c>
      <c r="G1620">
        <v>52390</v>
      </c>
      <c r="H1620">
        <v>71012</v>
      </c>
      <c r="I1620">
        <v>98967</v>
      </c>
      <c r="J1620" t="s">
        <v>1993</v>
      </c>
      <c r="K1620">
        <v>8.6</v>
      </c>
      <c r="L1620" t="s">
        <v>1990</v>
      </c>
      <c r="O1620">
        <v>21.2</v>
      </c>
      <c r="P1620">
        <v>43906</v>
      </c>
      <c r="U1620" t="s">
        <v>1088</v>
      </c>
      <c r="V1620" t="s">
        <v>690</v>
      </c>
      <c r="W1620">
        <v>14</v>
      </c>
      <c r="X1620">
        <v>87196</v>
      </c>
      <c r="Z1620" s="202" t="s">
        <v>973</v>
      </c>
      <c r="AA1620" t="s">
        <v>690</v>
      </c>
      <c r="AB1620">
        <v>2</v>
      </c>
      <c r="AC1620">
        <v>98208</v>
      </c>
      <c r="AG1620" s="202" t="s">
        <v>1088</v>
      </c>
      <c r="AH1620" t="s">
        <v>690</v>
      </c>
      <c r="AI1620">
        <v>14</v>
      </c>
      <c r="AJ1620">
        <v>87196</v>
      </c>
    </row>
    <row r="1621" spans="1:36" hidden="1">
      <c r="A1621" s="202" t="s">
        <v>5194</v>
      </c>
      <c r="B1621" t="s">
        <v>5195</v>
      </c>
      <c r="C1621">
        <v>48113</v>
      </c>
      <c r="D1621" t="s">
        <v>4541</v>
      </c>
      <c r="E1621">
        <v>3</v>
      </c>
      <c r="G1621">
        <v>52390</v>
      </c>
      <c r="H1621">
        <v>71012</v>
      </c>
      <c r="I1621">
        <v>98967</v>
      </c>
      <c r="J1621" t="s">
        <v>1993</v>
      </c>
      <c r="K1621">
        <v>8.6</v>
      </c>
      <c r="L1621" t="s">
        <v>1983</v>
      </c>
      <c r="O1621">
        <v>7.7</v>
      </c>
      <c r="P1621">
        <v>47763</v>
      </c>
      <c r="U1621" t="s">
        <v>762</v>
      </c>
      <c r="V1621" t="s">
        <v>690</v>
      </c>
      <c r="W1621">
        <v>0.4</v>
      </c>
      <c r="X1621">
        <v>145743</v>
      </c>
      <c r="Z1621" s="202" t="s">
        <v>1088</v>
      </c>
      <c r="AA1621" t="s">
        <v>690</v>
      </c>
      <c r="AB1621">
        <v>14</v>
      </c>
      <c r="AC1621">
        <v>87196</v>
      </c>
      <c r="AG1621" s="202" t="s">
        <v>762</v>
      </c>
      <c r="AH1621" t="s">
        <v>690</v>
      </c>
      <c r="AI1621">
        <v>0.4</v>
      </c>
      <c r="AJ1621">
        <v>145743</v>
      </c>
    </row>
    <row r="1622" spans="1:36" hidden="1">
      <c r="A1622" s="202" t="s">
        <v>5196</v>
      </c>
      <c r="B1622" t="s">
        <v>5197</v>
      </c>
      <c r="C1622">
        <v>48113</v>
      </c>
      <c r="D1622" t="s">
        <v>4541</v>
      </c>
      <c r="E1622">
        <v>3</v>
      </c>
      <c r="G1622">
        <v>52390</v>
      </c>
      <c r="H1622">
        <v>71012</v>
      </c>
      <c r="I1622">
        <v>98967</v>
      </c>
      <c r="J1622" t="s">
        <v>1982</v>
      </c>
      <c r="K1622">
        <v>8.6</v>
      </c>
      <c r="L1622" t="s">
        <v>1983</v>
      </c>
      <c r="O1622">
        <v>2.9</v>
      </c>
      <c r="P1622">
        <v>91839</v>
      </c>
      <c r="U1622" t="s">
        <v>1181</v>
      </c>
      <c r="V1622" t="s">
        <v>690</v>
      </c>
      <c r="W1622">
        <v>13.1</v>
      </c>
      <c r="X1622">
        <v>67039</v>
      </c>
      <c r="Z1622" s="202" t="s">
        <v>762</v>
      </c>
      <c r="AA1622" t="s">
        <v>690</v>
      </c>
      <c r="AB1622">
        <v>0.4</v>
      </c>
      <c r="AC1622">
        <v>145743</v>
      </c>
      <c r="AG1622" s="202" t="s">
        <v>1181</v>
      </c>
      <c r="AH1622" t="s">
        <v>690</v>
      </c>
      <c r="AI1622">
        <v>13.1</v>
      </c>
      <c r="AJ1622">
        <v>67039</v>
      </c>
    </row>
    <row r="1623" spans="1:36" hidden="1">
      <c r="A1623" s="202" t="s">
        <v>5198</v>
      </c>
      <c r="B1623" t="s">
        <v>5199</v>
      </c>
      <c r="C1623">
        <v>48113</v>
      </c>
      <c r="D1623" t="s">
        <v>4541</v>
      </c>
      <c r="E1623">
        <v>3</v>
      </c>
      <c r="G1623">
        <v>52390</v>
      </c>
      <c r="H1623">
        <v>71012</v>
      </c>
      <c r="I1623">
        <v>98967</v>
      </c>
      <c r="J1623" t="s">
        <v>1986</v>
      </c>
      <c r="K1623">
        <v>8.6</v>
      </c>
      <c r="L1623" t="s">
        <v>1983</v>
      </c>
      <c r="O1623">
        <v>2.2999999999999998</v>
      </c>
      <c r="P1623">
        <v>116250</v>
      </c>
      <c r="U1623" t="s">
        <v>757</v>
      </c>
      <c r="V1623" t="s">
        <v>690</v>
      </c>
      <c r="W1623">
        <v>3.2</v>
      </c>
      <c r="X1623">
        <v>113445</v>
      </c>
      <c r="Z1623" s="202" t="s">
        <v>1181</v>
      </c>
      <c r="AA1623" t="s">
        <v>690</v>
      </c>
      <c r="AB1623">
        <v>13.1</v>
      </c>
      <c r="AC1623">
        <v>67039</v>
      </c>
      <c r="AG1623" s="202" t="s">
        <v>757</v>
      </c>
      <c r="AH1623" t="s">
        <v>690</v>
      </c>
      <c r="AI1623">
        <v>3.2</v>
      </c>
      <c r="AJ1623">
        <v>113445</v>
      </c>
    </row>
    <row r="1624" spans="1:36" hidden="1">
      <c r="A1624" s="202" t="s">
        <v>5200</v>
      </c>
      <c r="B1624" t="s">
        <v>5201</v>
      </c>
      <c r="C1624">
        <v>48113</v>
      </c>
      <c r="D1624" t="s">
        <v>4541</v>
      </c>
      <c r="E1624">
        <v>3</v>
      </c>
      <c r="G1624">
        <v>52390</v>
      </c>
      <c r="H1624">
        <v>71012</v>
      </c>
      <c r="I1624">
        <v>98967</v>
      </c>
      <c r="J1624" t="s">
        <v>1986</v>
      </c>
      <c r="K1624">
        <v>8.6</v>
      </c>
      <c r="L1624" t="s">
        <v>1983</v>
      </c>
      <c r="O1624">
        <v>8</v>
      </c>
      <c r="P1624">
        <v>106996</v>
      </c>
      <c r="U1624" t="s">
        <v>1366</v>
      </c>
      <c r="V1624" t="s">
        <v>690</v>
      </c>
      <c r="W1624">
        <v>10.6</v>
      </c>
      <c r="X1624">
        <v>51801</v>
      </c>
      <c r="Z1624" s="202" t="s">
        <v>757</v>
      </c>
      <c r="AA1624" t="s">
        <v>690</v>
      </c>
      <c r="AB1624">
        <v>3.2</v>
      </c>
      <c r="AC1624">
        <v>113445</v>
      </c>
      <c r="AG1624" s="202" t="s">
        <v>1366</v>
      </c>
      <c r="AH1624" t="s">
        <v>690</v>
      </c>
      <c r="AI1624">
        <v>10.6</v>
      </c>
      <c r="AJ1624">
        <v>51801</v>
      </c>
    </row>
    <row r="1625" spans="1:36" hidden="1">
      <c r="A1625" s="202" t="s">
        <v>5202</v>
      </c>
      <c r="B1625" t="s">
        <v>5203</v>
      </c>
      <c r="C1625">
        <v>48113</v>
      </c>
      <c r="D1625" t="s">
        <v>4541</v>
      </c>
      <c r="E1625">
        <v>3</v>
      </c>
      <c r="G1625">
        <v>52390</v>
      </c>
      <c r="H1625">
        <v>71012</v>
      </c>
      <c r="I1625">
        <v>98967</v>
      </c>
      <c r="J1625" t="s">
        <v>1982</v>
      </c>
      <c r="K1625">
        <v>8.6</v>
      </c>
      <c r="L1625" t="s">
        <v>1983</v>
      </c>
      <c r="O1625">
        <v>7.4</v>
      </c>
      <c r="P1625">
        <v>71761</v>
      </c>
      <c r="U1625" t="s">
        <v>1322</v>
      </c>
      <c r="V1625" t="s">
        <v>690</v>
      </c>
      <c r="W1625">
        <v>13.3</v>
      </c>
      <c r="X1625">
        <v>55456</v>
      </c>
      <c r="Z1625" s="202" t="s">
        <v>1366</v>
      </c>
      <c r="AA1625" t="s">
        <v>690</v>
      </c>
      <c r="AB1625">
        <v>10.6</v>
      </c>
      <c r="AC1625">
        <v>51801</v>
      </c>
      <c r="AG1625" s="202" t="s">
        <v>1322</v>
      </c>
      <c r="AH1625" t="s">
        <v>690</v>
      </c>
      <c r="AI1625">
        <v>13.3</v>
      </c>
      <c r="AJ1625">
        <v>55456</v>
      </c>
    </row>
    <row r="1626" spans="1:36" hidden="1">
      <c r="A1626" s="202" t="s">
        <v>5204</v>
      </c>
      <c r="B1626" t="s">
        <v>5205</v>
      </c>
      <c r="C1626">
        <v>48113</v>
      </c>
      <c r="D1626" t="s">
        <v>4541</v>
      </c>
      <c r="E1626">
        <v>3</v>
      </c>
      <c r="G1626">
        <v>52390</v>
      </c>
      <c r="H1626">
        <v>71012</v>
      </c>
      <c r="I1626">
        <v>98967</v>
      </c>
      <c r="J1626" t="s">
        <v>1993</v>
      </c>
      <c r="K1626">
        <v>8.6</v>
      </c>
      <c r="L1626" t="s">
        <v>1983</v>
      </c>
      <c r="O1626">
        <v>6</v>
      </c>
      <c r="P1626">
        <v>44574</v>
      </c>
      <c r="U1626" t="s">
        <v>1277</v>
      </c>
      <c r="V1626" t="s">
        <v>690</v>
      </c>
      <c r="W1626">
        <v>3.3</v>
      </c>
      <c r="X1626">
        <v>61863</v>
      </c>
      <c r="Z1626" s="202" t="s">
        <v>1322</v>
      </c>
      <c r="AA1626" t="s">
        <v>690</v>
      </c>
      <c r="AB1626">
        <v>13.3</v>
      </c>
      <c r="AC1626">
        <v>55456</v>
      </c>
      <c r="AG1626" s="202" t="s">
        <v>1277</v>
      </c>
      <c r="AH1626" t="s">
        <v>690</v>
      </c>
      <c r="AI1626">
        <v>3.3</v>
      </c>
      <c r="AJ1626">
        <v>61863</v>
      </c>
    </row>
    <row r="1627" spans="1:36" hidden="1">
      <c r="A1627" s="202" t="s">
        <v>5206</v>
      </c>
      <c r="B1627" t="s">
        <v>5207</v>
      </c>
      <c r="C1627">
        <v>48113</v>
      </c>
      <c r="D1627" t="s">
        <v>4541</v>
      </c>
      <c r="E1627">
        <v>3</v>
      </c>
      <c r="G1627">
        <v>52390</v>
      </c>
      <c r="H1627">
        <v>71012</v>
      </c>
      <c r="I1627">
        <v>98967</v>
      </c>
      <c r="J1627" t="s">
        <v>1982</v>
      </c>
      <c r="K1627">
        <v>8.6</v>
      </c>
      <c r="L1627" t="s">
        <v>1983</v>
      </c>
      <c r="O1627">
        <v>1.6</v>
      </c>
      <c r="P1627">
        <v>76167</v>
      </c>
      <c r="U1627" t="s">
        <v>1502</v>
      </c>
      <c r="V1627" t="s">
        <v>690</v>
      </c>
      <c r="W1627">
        <v>14.6</v>
      </c>
      <c r="X1627">
        <v>45941</v>
      </c>
      <c r="Z1627" s="202" t="s">
        <v>1277</v>
      </c>
      <c r="AA1627" t="s">
        <v>690</v>
      </c>
      <c r="AB1627">
        <v>3.3</v>
      </c>
      <c r="AC1627">
        <v>61863</v>
      </c>
      <c r="AG1627" s="202" t="s">
        <v>1502</v>
      </c>
      <c r="AH1627" t="s">
        <v>690</v>
      </c>
      <c r="AI1627">
        <v>14.6</v>
      </c>
      <c r="AJ1627">
        <v>45941</v>
      </c>
    </row>
    <row r="1628" spans="1:36" hidden="1">
      <c r="A1628" s="202" t="s">
        <v>5208</v>
      </c>
      <c r="B1628" t="s">
        <v>5209</v>
      </c>
      <c r="C1628">
        <v>48113</v>
      </c>
      <c r="D1628" t="s">
        <v>4541</v>
      </c>
      <c r="E1628">
        <v>3</v>
      </c>
      <c r="G1628">
        <v>52390</v>
      </c>
      <c r="H1628">
        <v>71012</v>
      </c>
      <c r="I1628">
        <v>98967</v>
      </c>
      <c r="J1628" t="s">
        <v>1982</v>
      </c>
      <c r="K1628">
        <v>8.6</v>
      </c>
      <c r="L1628" t="s">
        <v>1983</v>
      </c>
      <c r="O1628">
        <v>7.1</v>
      </c>
      <c r="P1628">
        <v>88031</v>
      </c>
      <c r="U1628" t="s">
        <v>1652</v>
      </c>
      <c r="V1628" t="s">
        <v>690</v>
      </c>
      <c r="W1628">
        <v>9.6999999999999993</v>
      </c>
      <c r="X1628">
        <v>37465</v>
      </c>
      <c r="Z1628" s="202" t="s">
        <v>1502</v>
      </c>
      <c r="AA1628" t="s">
        <v>690</v>
      </c>
      <c r="AB1628">
        <v>14.6</v>
      </c>
      <c r="AC1628">
        <v>45941</v>
      </c>
      <c r="AG1628" s="202" t="s">
        <v>1652</v>
      </c>
      <c r="AH1628" t="s">
        <v>690</v>
      </c>
      <c r="AI1628">
        <v>9.6999999999999993</v>
      </c>
      <c r="AJ1628">
        <v>37465</v>
      </c>
    </row>
    <row r="1629" spans="1:36" hidden="1">
      <c r="A1629" s="202" t="s">
        <v>5210</v>
      </c>
      <c r="B1629" t="s">
        <v>5211</v>
      </c>
      <c r="C1629">
        <v>48113</v>
      </c>
      <c r="D1629" t="s">
        <v>4541</v>
      </c>
      <c r="E1629">
        <v>3</v>
      </c>
      <c r="G1629">
        <v>52390</v>
      </c>
      <c r="H1629">
        <v>71012</v>
      </c>
      <c r="I1629">
        <v>98967</v>
      </c>
      <c r="J1629" t="s">
        <v>1986</v>
      </c>
      <c r="K1629">
        <v>8.6</v>
      </c>
      <c r="L1629" t="s">
        <v>1983</v>
      </c>
      <c r="O1629">
        <v>1.8</v>
      </c>
      <c r="P1629">
        <v>142118</v>
      </c>
      <c r="U1629" t="s">
        <v>1246</v>
      </c>
      <c r="V1629" t="s">
        <v>690</v>
      </c>
      <c r="W1629">
        <v>15.4</v>
      </c>
      <c r="X1629">
        <v>54715</v>
      </c>
      <c r="Z1629" s="202" t="s">
        <v>1652</v>
      </c>
      <c r="AA1629" t="s">
        <v>690</v>
      </c>
      <c r="AB1629">
        <v>9.6999999999999993</v>
      </c>
      <c r="AC1629">
        <v>37465</v>
      </c>
      <c r="AG1629" s="202" t="s">
        <v>1246</v>
      </c>
      <c r="AH1629" t="s">
        <v>690</v>
      </c>
      <c r="AI1629">
        <v>15.4</v>
      </c>
      <c r="AJ1629">
        <v>54715</v>
      </c>
    </row>
    <row r="1630" spans="1:36" hidden="1">
      <c r="A1630" s="202" t="s">
        <v>5212</v>
      </c>
      <c r="B1630" t="s">
        <v>5213</v>
      </c>
      <c r="C1630">
        <v>48113</v>
      </c>
      <c r="D1630" t="s">
        <v>4541</v>
      </c>
      <c r="E1630">
        <v>3</v>
      </c>
      <c r="G1630">
        <v>52390</v>
      </c>
      <c r="H1630">
        <v>71012</v>
      </c>
      <c r="I1630">
        <v>98967</v>
      </c>
      <c r="J1630" t="s">
        <v>1982</v>
      </c>
      <c r="K1630">
        <v>8.6</v>
      </c>
      <c r="L1630" t="s">
        <v>1983</v>
      </c>
      <c r="O1630">
        <v>6.4</v>
      </c>
      <c r="P1630">
        <v>76321</v>
      </c>
      <c r="U1630" t="s">
        <v>1456</v>
      </c>
      <c r="V1630" t="s">
        <v>690</v>
      </c>
      <c r="W1630">
        <v>12.9</v>
      </c>
      <c r="X1630">
        <v>45349</v>
      </c>
      <c r="Z1630" s="202" t="s">
        <v>1246</v>
      </c>
      <c r="AA1630" t="s">
        <v>690</v>
      </c>
      <c r="AB1630">
        <v>15.4</v>
      </c>
      <c r="AC1630">
        <v>54715</v>
      </c>
      <c r="AG1630" s="202" t="s">
        <v>1456</v>
      </c>
      <c r="AH1630" t="s">
        <v>690</v>
      </c>
      <c r="AI1630">
        <v>12.9</v>
      </c>
      <c r="AJ1630">
        <v>45349</v>
      </c>
    </row>
    <row r="1631" spans="1:36" hidden="1">
      <c r="A1631" s="202" t="s">
        <v>5214</v>
      </c>
      <c r="B1631" t="s">
        <v>5215</v>
      </c>
      <c r="C1631">
        <v>48113</v>
      </c>
      <c r="D1631" t="s">
        <v>4541</v>
      </c>
      <c r="E1631">
        <v>3</v>
      </c>
      <c r="G1631">
        <v>52390</v>
      </c>
      <c r="H1631">
        <v>71012</v>
      </c>
      <c r="I1631">
        <v>98967</v>
      </c>
      <c r="J1631" t="s">
        <v>1993</v>
      </c>
      <c r="K1631">
        <v>8.6</v>
      </c>
      <c r="L1631" t="s">
        <v>1990</v>
      </c>
      <c r="O1631">
        <v>33.4</v>
      </c>
      <c r="P1631">
        <v>44327</v>
      </c>
      <c r="U1631" t="s">
        <v>931</v>
      </c>
      <c r="V1631" t="s">
        <v>690</v>
      </c>
      <c r="W1631">
        <v>7.6</v>
      </c>
      <c r="X1631">
        <v>88643</v>
      </c>
      <c r="Z1631" s="202" t="s">
        <v>1456</v>
      </c>
      <c r="AA1631" t="s">
        <v>690</v>
      </c>
      <c r="AB1631">
        <v>12.9</v>
      </c>
      <c r="AC1631">
        <v>45349</v>
      </c>
      <c r="AG1631" s="202" t="s">
        <v>931</v>
      </c>
      <c r="AH1631" t="s">
        <v>690</v>
      </c>
      <c r="AI1631">
        <v>7.6</v>
      </c>
      <c r="AJ1631">
        <v>88643</v>
      </c>
    </row>
    <row r="1632" spans="1:36" hidden="1">
      <c r="A1632" s="202" t="s">
        <v>5216</v>
      </c>
      <c r="B1632" t="s">
        <v>5217</v>
      </c>
      <c r="C1632">
        <v>48113</v>
      </c>
      <c r="D1632" t="s">
        <v>4541</v>
      </c>
      <c r="E1632">
        <v>3</v>
      </c>
      <c r="G1632">
        <v>52390</v>
      </c>
      <c r="H1632">
        <v>71012</v>
      </c>
      <c r="I1632">
        <v>98967</v>
      </c>
      <c r="J1632" t="s">
        <v>1986</v>
      </c>
      <c r="K1632">
        <v>8.6</v>
      </c>
      <c r="L1632" t="s">
        <v>1983</v>
      </c>
      <c r="O1632">
        <v>2.1</v>
      </c>
      <c r="P1632">
        <v>174762</v>
      </c>
      <c r="U1632" t="s">
        <v>828</v>
      </c>
      <c r="V1632" t="s">
        <v>690</v>
      </c>
      <c r="W1632">
        <v>0.5</v>
      </c>
      <c r="X1632">
        <v>99205</v>
      </c>
      <c r="Z1632" s="202" t="s">
        <v>931</v>
      </c>
      <c r="AA1632" t="s">
        <v>690</v>
      </c>
      <c r="AB1632">
        <v>7.6</v>
      </c>
      <c r="AC1632">
        <v>88643</v>
      </c>
      <c r="AG1632" s="202" t="s">
        <v>828</v>
      </c>
      <c r="AH1632" t="s">
        <v>690</v>
      </c>
      <c r="AI1632">
        <v>0.5</v>
      </c>
      <c r="AJ1632">
        <v>99205</v>
      </c>
    </row>
    <row r="1633" spans="1:36" hidden="1">
      <c r="A1633" s="202" t="s">
        <v>5218</v>
      </c>
      <c r="B1633" t="s">
        <v>5219</v>
      </c>
      <c r="C1633">
        <v>48113</v>
      </c>
      <c r="D1633" t="s">
        <v>4541</v>
      </c>
      <c r="E1633">
        <v>3</v>
      </c>
      <c r="G1633">
        <v>52390</v>
      </c>
      <c r="H1633">
        <v>71012</v>
      </c>
      <c r="I1633">
        <v>98967</v>
      </c>
      <c r="J1633" t="s">
        <v>2000</v>
      </c>
      <c r="K1633">
        <v>8.6</v>
      </c>
      <c r="L1633" t="s">
        <v>1983</v>
      </c>
      <c r="O1633">
        <v>7.6</v>
      </c>
      <c r="P1633">
        <v>66906</v>
      </c>
      <c r="U1633" t="s">
        <v>1082</v>
      </c>
      <c r="V1633" t="s">
        <v>690</v>
      </c>
      <c r="W1633">
        <v>7.1</v>
      </c>
      <c r="X1633">
        <v>72109</v>
      </c>
      <c r="Z1633" s="202" t="s">
        <v>828</v>
      </c>
      <c r="AA1633" t="s">
        <v>690</v>
      </c>
      <c r="AB1633">
        <v>0.5</v>
      </c>
      <c r="AC1633">
        <v>99205</v>
      </c>
      <c r="AG1633" s="202" t="s">
        <v>1082</v>
      </c>
      <c r="AH1633" t="s">
        <v>690</v>
      </c>
      <c r="AI1633">
        <v>7.1</v>
      </c>
      <c r="AJ1633">
        <v>72109</v>
      </c>
    </row>
    <row r="1634" spans="1:36" hidden="1">
      <c r="A1634" s="202" t="s">
        <v>5220</v>
      </c>
      <c r="B1634" t="s">
        <v>5221</v>
      </c>
      <c r="C1634">
        <v>48113</v>
      </c>
      <c r="D1634" t="s">
        <v>4541</v>
      </c>
      <c r="E1634">
        <v>3</v>
      </c>
      <c r="G1634">
        <v>52390</v>
      </c>
      <c r="H1634">
        <v>71012</v>
      </c>
      <c r="I1634">
        <v>98967</v>
      </c>
      <c r="J1634" t="s">
        <v>1993</v>
      </c>
      <c r="K1634">
        <v>8.6</v>
      </c>
      <c r="L1634" t="s">
        <v>1983</v>
      </c>
      <c r="O1634">
        <v>4.5999999999999996</v>
      </c>
      <c r="P1634">
        <v>49142</v>
      </c>
      <c r="U1634" t="s">
        <v>937</v>
      </c>
      <c r="V1634" t="s">
        <v>690</v>
      </c>
      <c r="W1634">
        <v>7.8</v>
      </c>
      <c r="X1634">
        <v>96985</v>
      </c>
      <c r="Z1634" s="202" t="s">
        <v>1082</v>
      </c>
      <c r="AA1634" t="s">
        <v>690</v>
      </c>
      <c r="AB1634">
        <v>7.1</v>
      </c>
      <c r="AC1634">
        <v>72109</v>
      </c>
      <c r="AG1634" s="202" t="s">
        <v>937</v>
      </c>
      <c r="AH1634" t="s">
        <v>690</v>
      </c>
      <c r="AI1634">
        <v>7.8</v>
      </c>
      <c r="AJ1634">
        <v>96985</v>
      </c>
    </row>
    <row r="1635" spans="1:36" hidden="1">
      <c r="A1635" s="202" t="s">
        <v>5222</v>
      </c>
      <c r="B1635" t="s">
        <v>5223</v>
      </c>
      <c r="C1635">
        <v>48113</v>
      </c>
      <c r="D1635" t="s">
        <v>4541</v>
      </c>
      <c r="E1635">
        <v>3</v>
      </c>
      <c r="G1635">
        <v>52390</v>
      </c>
      <c r="H1635">
        <v>71012</v>
      </c>
      <c r="I1635">
        <v>98967</v>
      </c>
      <c r="J1635" t="s">
        <v>1982</v>
      </c>
      <c r="K1635">
        <v>8.6</v>
      </c>
      <c r="L1635" t="s">
        <v>1983</v>
      </c>
      <c r="O1635">
        <v>3.4</v>
      </c>
      <c r="P1635">
        <v>74630</v>
      </c>
      <c r="U1635" t="s">
        <v>1627</v>
      </c>
      <c r="V1635" t="s">
        <v>690</v>
      </c>
      <c r="W1635">
        <v>16</v>
      </c>
      <c r="X1635">
        <v>49671</v>
      </c>
      <c r="Z1635" s="202" t="s">
        <v>937</v>
      </c>
      <c r="AA1635" t="s">
        <v>690</v>
      </c>
      <c r="AB1635">
        <v>7.8</v>
      </c>
      <c r="AC1635">
        <v>96985</v>
      </c>
      <c r="AG1635" s="202" t="s">
        <v>1627</v>
      </c>
      <c r="AH1635" t="s">
        <v>690</v>
      </c>
      <c r="AI1635">
        <v>16</v>
      </c>
      <c r="AJ1635">
        <v>49671</v>
      </c>
    </row>
    <row r="1636" spans="1:36" hidden="1">
      <c r="A1636" s="202" t="s">
        <v>5224</v>
      </c>
      <c r="B1636" t="s">
        <v>5225</v>
      </c>
      <c r="C1636">
        <v>48113</v>
      </c>
      <c r="D1636" t="s">
        <v>4541</v>
      </c>
      <c r="E1636">
        <v>3</v>
      </c>
      <c r="G1636">
        <v>52390</v>
      </c>
      <c r="H1636">
        <v>71012</v>
      </c>
      <c r="I1636">
        <v>98967</v>
      </c>
      <c r="J1636" t="s">
        <v>1993</v>
      </c>
      <c r="K1636">
        <v>8.6</v>
      </c>
      <c r="L1636" t="s">
        <v>1990</v>
      </c>
      <c r="O1636">
        <v>20.7</v>
      </c>
      <c r="P1636">
        <v>42813</v>
      </c>
      <c r="U1636" t="s">
        <v>1375</v>
      </c>
      <c r="V1636" t="s">
        <v>690</v>
      </c>
      <c r="W1636">
        <v>18.7</v>
      </c>
      <c r="X1636">
        <v>57860</v>
      </c>
      <c r="Z1636" s="202" t="s">
        <v>1627</v>
      </c>
      <c r="AA1636" t="s">
        <v>690</v>
      </c>
      <c r="AB1636">
        <v>16</v>
      </c>
      <c r="AC1636">
        <v>49671</v>
      </c>
      <c r="AG1636" s="202" t="s">
        <v>1375</v>
      </c>
      <c r="AH1636" t="s">
        <v>690</v>
      </c>
      <c r="AI1636">
        <v>18.7</v>
      </c>
      <c r="AJ1636">
        <v>57860</v>
      </c>
    </row>
    <row r="1637" spans="1:36" hidden="1">
      <c r="A1637" s="202" t="s">
        <v>5226</v>
      </c>
      <c r="B1637" t="s">
        <v>5227</v>
      </c>
      <c r="C1637">
        <v>48113</v>
      </c>
      <c r="D1637" t="s">
        <v>4541</v>
      </c>
      <c r="E1637">
        <v>3</v>
      </c>
      <c r="G1637">
        <v>52390</v>
      </c>
      <c r="H1637">
        <v>71012</v>
      </c>
      <c r="I1637">
        <v>98967</v>
      </c>
      <c r="J1637" t="s">
        <v>1986</v>
      </c>
      <c r="K1637">
        <v>8.6</v>
      </c>
      <c r="L1637" t="s">
        <v>1983</v>
      </c>
      <c r="O1637">
        <v>5.4</v>
      </c>
      <c r="P1637">
        <v>137083</v>
      </c>
      <c r="U1637" t="s">
        <v>938</v>
      </c>
      <c r="V1637" t="s">
        <v>690</v>
      </c>
      <c r="W1637">
        <v>5.6</v>
      </c>
      <c r="X1637">
        <v>111875</v>
      </c>
      <c r="Z1637" s="202" t="s">
        <v>1375</v>
      </c>
      <c r="AA1637" t="s">
        <v>690</v>
      </c>
      <c r="AB1637">
        <v>18.7</v>
      </c>
      <c r="AC1637">
        <v>57860</v>
      </c>
      <c r="AG1637" s="202" t="s">
        <v>938</v>
      </c>
      <c r="AH1637" t="s">
        <v>690</v>
      </c>
      <c r="AI1637">
        <v>5.6</v>
      </c>
      <c r="AJ1637">
        <v>111875</v>
      </c>
    </row>
    <row r="1638" spans="1:36" hidden="1">
      <c r="A1638" s="202" t="s">
        <v>5228</v>
      </c>
      <c r="B1638" t="s">
        <v>5229</v>
      </c>
      <c r="C1638">
        <v>48113</v>
      </c>
      <c r="D1638" t="s">
        <v>4541</v>
      </c>
      <c r="E1638">
        <v>3</v>
      </c>
      <c r="G1638">
        <v>52390</v>
      </c>
      <c r="H1638">
        <v>71012</v>
      </c>
      <c r="I1638">
        <v>98967</v>
      </c>
      <c r="J1638" t="s">
        <v>1982</v>
      </c>
      <c r="K1638">
        <v>8.6</v>
      </c>
      <c r="L1638" t="s">
        <v>1983</v>
      </c>
      <c r="O1638">
        <v>1.3</v>
      </c>
      <c r="P1638">
        <v>87833</v>
      </c>
      <c r="U1638" t="s">
        <v>1757</v>
      </c>
      <c r="V1638" t="s">
        <v>690</v>
      </c>
      <c r="W1638">
        <v>32.5</v>
      </c>
      <c r="X1638">
        <v>36196</v>
      </c>
      <c r="Z1638" s="202" t="s">
        <v>938</v>
      </c>
      <c r="AA1638" t="s">
        <v>690</v>
      </c>
      <c r="AB1638">
        <v>5.6</v>
      </c>
      <c r="AC1638">
        <v>111875</v>
      </c>
      <c r="AG1638" s="202" t="s">
        <v>1757</v>
      </c>
      <c r="AH1638" t="s">
        <v>690</v>
      </c>
      <c r="AI1638">
        <v>32.5</v>
      </c>
      <c r="AJ1638">
        <v>36196</v>
      </c>
    </row>
    <row r="1639" spans="1:36" hidden="1">
      <c r="A1639" s="202" t="s">
        <v>5230</v>
      </c>
      <c r="B1639" t="s">
        <v>5231</v>
      </c>
      <c r="C1639">
        <v>48113</v>
      </c>
      <c r="D1639" t="s">
        <v>4541</v>
      </c>
      <c r="E1639">
        <v>3</v>
      </c>
      <c r="G1639">
        <v>52390</v>
      </c>
      <c r="H1639">
        <v>71012</v>
      </c>
      <c r="I1639">
        <v>98967</v>
      </c>
      <c r="J1639" t="s">
        <v>2000</v>
      </c>
      <c r="K1639">
        <v>8.6</v>
      </c>
      <c r="L1639" t="s">
        <v>1983</v>
      </c>
      <c r="O1639">
        <v>3.3</v>
      </c>
      <c r="P1639">
        <v>61756</v>
      </c>
      <c r="U1639" t="s">
        <v>1516</v>
      </c>
      <c r="V1639" t="s">
        <v>690</v>
      </c>
      <c r="W1639">
        <v>10.5</v>
      </c>
      <c r="X1639">
        <v>43873</v>
      </c>
      <c r="Z1639" s="202" t="s">
        <v>1757</v>
      </c>
      <c r="AA1639" t="s">
        <v>690</v>
      </c>
      <c r="AB1639">
        <v>32.5</v>
      </c>
      <c r="AC1639">
        <v>36196</v>
      </c>
      <c r="AG1639" s="202" t="s">
        <v>1516</v>
      </c>
      <c r="AH1639" t="s">
        <v>690</v>
      </c>
      <c r="AI1639">
        <v>10.5</v>
      </c>
      <c r="AJ1639">
        <v>43873</v>
      </c>
    </row>
    <row r="1640" spans="1:36" hidden="1">
      <c r="A1640" s="202" t="s">
        <v>5232</v>
      </c>
      <c r="B1640" t="s">
        <v>5233</v>
      </c>
      <c r="C1640">
        <v>48113</v>
      </c>
      <c r="D1640" t="s">
        <v>4541</v>
      </c>
      <c r="E1640">
        <v>3</v>
      </c>
      <c r="G1640">
        <v>52390</v>
      </c>
      <c r="H1640">
        <v>71012</v>
      </c>
      <c r="I1640">
        <v>98967</v>
      </c>
      <c r="J1640" t="s">
        <v>1986</v>
      </c>
      <c r="K1640">
        <v>8.6</v>
      </c>
      <c r="L1640" t="s">
        <v>1983</v>
      </c>
      <c r="O1640">
        <v>3.1</v>
      </c>
      <c r="P1640">
        <v>103957</v>
      </c>
      <c r="U1640" t="s">
        <v>1612</v>
      </c>
      <c r="V1640" t="s">
        <v>690</v>
      </c>
      <c r="W1640">
        <v>20.399999999999999</v>
      </c>
      <c r="X1640">
        <v>44583</v>
      </c>
      <c r="Z1640" s="202" t="s">
        <v>1516</v>
      </c>
      <c r="AA1640" t="s">
        <v>690</v>
      </c>
      <c r="AB1640">
        <v>10.5</v>
      </c>
      <c r="AC1640">
        <v>43873</v>
      </c>
      <c r="AG1640" s="202" t="s">
        <v>1612</v>
      </c>
      <c r="AH1640" t="s">
        <v>690</v>
      </c>
      <c r="AI1640">
        <v>20.399999999999999</v>
      </c>
      <c r="AJ1640">
        <v>44583</v>
      </c>
    </row>
    <row r="1641" spans="1:36" hidden="1">
      <c r="A1641" s="202" t="s">
        <v>5234</v>
      </c>
      <c r="B1641" t="s">
        <v>5235</v>
      </c>
      <c r="C1641">
        <v>48113</v>
      </c>
      <c r="D1641" t="s">
        <v>4541</v>
      </c>
      <c r="E1641">
        <v>3</v>
      </c>
      <c r="G1641">
        <v>52390</v>
      </c>
      <c r="H1641">
        <v>71012</v>
      </c>
      <c r="I1641">
        <v>98967</v>
      </c>
      <c r="J1641" t="s">
        <v>2000</v>
      </c>
      <c r="K1641">
        <v>8.6</v>
      </c>
      <c r="L1641" t="s">
        <v>1983</v>
      </c>
      <c r="O1641">
        <v>9.3000000000000007</v>
      </c>
      <c r="P1641">
        <v>63661</v>
      </c>
      <c r="U1641" t="s">
        <v>1461</v>
      </c>
      <c r="V1641" t="s">
        <v>690</v>
      </c>
      <c r="W1641">
        <v>14.8</v>
      </c>
      <c r="X1641">
        <v>45804</v>
      </c>
      <c r="Z1641" s="202" t="s">
        <v>1612</v>
      </c>
      <c r="AA1641" t="s">
        <v>690</v>
      </c>
      <c r="AB1641">
        <v>20.399999999999999</v>
      </c>
      <c r="AC1641">
        <v>44583</v>
      </c>
      <c r="AG1641" s="202" t="s">
        <v>1461</v>
      </c>
      <c r="AH1641" t="s">
        <v>690</v>
      </c>
      <c r="AI1641">
        <v>14.8</v>
      </c>
      <c r="AJ1641">
        <v>45804</v>
      </c>
    </row>
    <row r="1642" spans="1:36" hidden="1">
      <c r="A1642" s="202" t="s">
        <v>5236</v>
      </c>
      <c r="B1642" t="s">
        <v>5237</v>
      </c>
      <c r="C1642">
        <v>48113</v>
      </c>
      <c r="D1642" t="s">
        <v>4541</v>
      </c>
      <c r="E1642">
        <v>3</v>
      </c>
      <c r="G1642">
        <v>52390</v>
      </c>
      <c r="H1642">
        <v>71012</v>
      </c>
      <c r="I1642">
        <v>98967</v>
      </c>
      <c r="J1642" t="s">
        <v>1993</v>
      </c>
      <c r="K1642">
        <v>8.6</v>
      </c>
      <c r="L1642" t="s">
        <v>1983</v>
      </c>
      <c r="O1642">
        <v>10.9</v>
      </c>
      <c r="P1642">
        <v>46641</v>
      </c>
      <c r="U1642" t="s">
        <v>1258</v>
      </c>
      <c r="V1642" t="s">
        <v>690</v>
      </c>
      <c r="W1642">
        <v>18.8</v>
      </c>
      <c r="X1642">
        <v>68194</v>
      </c>
      <c r="Z1642" s="202" t="s">
        <v>1461</v>
      </c>
      <c r="AA1642" t="s">
        <v>690</v>
      </c>
      <c r="AB1642">
        <v>14.8</v>
      </c>
      <c r="AC1642">
        <v>45804</v>
      </c>
      <c r="AG1642" s="202" t="s">
        <v>1258</v>
      </c>
      <c r="AH1642" t="s">
        <v>690</v>
      </c>
      <c r="AI1642">
        <v>18.8</v>
      </c>
      <c r="AJ1642">
        <v>68194</v>
      </c>
    </row>
    <row r="1643" spans="1:36" hidden="1">
      <c r="A1643" s="202" t="s">
        <v>5238</v>
      </c>
      <c r="B1643" t="s">
        <v>5239</v>
      </c>
      <c r="C1643">
        <v>48113</v>
      </c>
      <c r="D1643" t="s">
        <v>4541</v>
      </c>
      <c r="E1643">
        <v>3</v>
      </c>
      <c r="G1643">
        <v>52390</v>
      </c>
      <c r="H1643">
        <v>71012</v>
      </c>
      <c r="I1643">
        <v>98967</v>
      </c>
      <c r="J1643" t="s">
        <v>1993</v>
      </c>
      <c r="K1643">
        <v>8.6</v>
      </c>
      <c r="L1643" t="s">
        <v>1990</v>
      </c>
      <c r="O1643">
        <v>23.3</v>
      </c>
      <c r="P1643">
        <v>39825</v>
      </c>
      <c r="U1643" t="s">
        <v>1482</v>
      </c>
      <c r="V1643" t="s">
        <v>690</v>
      </c>
      <c r="W1643">
        <v>21.8</v>
      </c>
      <c r="X1643">
        <v>65208</v>
      </c>
      <c r="Z1643" s="202" t="s">
        <v>1258</v>
      </c>
      <c r="AA1643" t="s">
        <v>690</v>
      </c>
      <c r="AB1643">
        <v>18.8</v>
      </c>
      <c r="AC1643">
        <v>68194</v>
      </c>
      <c r="AG1643" s="202" t="s">
        <v>1482</v>
      </c>
      <c r="AH1643" t="s">
        <v>690</v>
      </c>
      <c r="AI1643">
        <v>21.8</v>
      </c>
      <c r="AJ1643">
        <v>65208</v>
      </c>
    </row>
    <row r="1644" spans="1:36" hidden="1">
      <c r="A1644" s="202" t="s">
        <v>5240</v>
      </c>
      <c r="B1644" t="s">
        <v>5241</v>
      </c>
      <c r="C1644">
        <v>48113</v>
      </c>
      <c r="D1644" t="s">
        <v>4541</v>
      </c>
      <c r="E1644">
        <v>3</v>
      </c>
      <c r="G1644">
        <v>52390</v>
      </c>
      <c r="H1644">
        <v>71012</v>
      </c>
      <c r="I1644">
        <v>98967</v>
      </c>
      <c r="J1644" t="s">
        <v>2000</v>
      </c>
      <c r="K1644">
        <v>8.6</v>
      </c>
      <c r="L1644" t="s">
        <v>1983</v>
      </c>
      <c r="O1644">
        <v>9.6</v>
      </c>
      <c r="P1644">
        <v>62536</v>
      </c>
      <c r="U1644" t="s">
        <v>1094</v>
      </c>
      <c r="V1644" t="s">
        <v>690</v>
      </c>
      <c r="W1644">
        <v>36.5</v>
      </c>
      <c r="X1644">
        <v>41643</v>
      </c>
      <c r="Z1644" s="202" t="s">
        <v>1482</v>
      </c>
      <c r="AA1644" t="s">
        <v>690</v>
      </c>
      <c r="AB1644">
        <v>21.8</v>
      </c>
      <c r="AC1644">
        <v>65208</v>
      </c>
      <c r="AG1644" s="202" t="s">
        <v>1094</v>
      </c>
      <c r="AH1644" t="s">
        <v>690</v>
      </c>
      <c r="AI1644">
        <v>36.5</v>
      </c>
      <c r="AJ1644">
        <v>41643</v>
      </c>
    </row>
    <row r="1645" spans="1:36" hidden="1">
      <c r="A1645" s="202" t="s">
        <v>5242</v>
      </c>
      <c r="B1645" t="s">
        <v>5243</v>
      </c>
      <c r="C1645">
        <v>48113</v>
      </c>
      <c r="D1645" t="s">
        <v>4541</v>
      </c>
      <c r="E1645">
        <v>3</v>
      </c>
      <c r="G1645">
        <v>52390</v>
      </c>
      <c r="H1645">
        <v>71012</v>
      </c>
      <c r="I1645">
        <v>98967</v>
      </c>
      <c r="J1645" t="s">
        <v>1982</v>
      </c>
      <c r="K1645">
        <v>8.6</v>
      </c>
      <c r="L1645" t="s">
        <v>1983</v>
      </c>
      <c r="O1645">
        <v>5.8</v>
      </c>
      <c r="P1645">
        <v>87472</v>
      </c>
      <c r="U1645" t="s">
        <v>1507</v>
      </c>
      <c r="V1645" t="s">
        <v>690</v>
      </c>
      <c r="W1645">
        <v>17.2</v>
      </c>
      <c r="X1645">
        <v>42322</v>
      </c>
      <c r="Z1645" s="202" t="s">
        <v>1094</v>
      </c>
      <c r="AA1645" t="s">
        <v>690</v>
      </c>
      <c r="AB1645">
        <v>36.5</v>
      </c>
      <c r="AC1645">
        <v>41643</v>
      </c>
      <c r="AG1645" s="202" t="s">
        <v>1507</v>
      </c>
      <c r="AH1645" t="s">
        <v>690</v>
      </c>
      <c r="AI1645">
        <v>17.2</v>
      </c>
      <c r="AJ1645">
        <v>42322</v>
      </c>
    </row>
    <row r="1646" spans="1:36" hidden="1">
      <c r="A1646" s="202" t="s">
        <v>5244</v>
      </c>
      <c r="B1646" t="s">
        <v>5245</v>
      </c>
      <c r="C1646">
        <v>48113</v>
      </c>
      <c r="D1646" t="s">
        <v>4541</v>
      </c>
      <c r="E1646">
        <v>3</v>
      </c>
      <c r="G1646">
        <v>52390</v>
      </c>
      <c r="H1646">
        <v>71012</v>
      </c>
      <c r="I1646">
        <v>98967</v>
      </c>
      <c r="J1646" t="s">
        <v>1982</v>
      </c>
      <c r="K1646">
        <v>8.6</v>
      </c>
      <c r="L1646" t="s">
        <v>1983</v>
      </c>
      <c r="O1646">
        <v>1.1000000000000001</v>
      </c>
      <c r="P1646">
        <v>80703</v>
      </c>
      <c r="U1646" t="s">
        <v>1601</v>
      </c>
      <c r="V1646" t="s">
        <v>690</v>
      </c>
      <c r="W1646">
        <v>12.8</v>
      </c>
      <c r="X1646">
        <v>39854</v>
      </c>
      <c r="Z1646" s="202" t="s">
        <v>1507</v>
      </c>
      <c r="AA1646" t="s">
        <v>690</v>
      </c>
      <c r="AB1646">
        <v>17.2</v>
      </c>
      <c r="AC1646">
        <v>42322</v>
      </c>
      <c r="AG1646" s="202" t="s">
        <v>1601</v>
      </c>
      <c r="AH1646" t="s">
        <v>690</v>
      </c>
      <c r="AI1646">
        <v>12.8</v>
      </c>
      <c r="AJ1646">
        <v>39854</v>
      </c>
    </row>
    <row r="1647" spans="1:36" hidden="1">
      <c r="A1647" s="202" t="s">
        <v>5246</v>
      </c>
      <c r="B1647" t="s">
        <v>5247</v>
      </c>
      <c r="C1647">
        <v>48113</v>
      </c>
      <c r="D1647" t="s">
        <v>4541</v>
      </c>
      <c r="E1647">
        <v>3</v>
      </c>
      <c r="G1647">
        <v>52390</v>
      </c>
      <c r="H1647">
        <v>71012</v>
      </c>
      <c r="I1647">
        <v>98967</v>
      </c>
      <c r="J1647" t="s">
        <v>2000</v>
      </c>
      <c r="K1647">
        <v>8.6</v>
      </c>
      <c r="L1647" t="s">
        <v>1983</v>
      </c>
      <c r="O1647">
        <v>6.8</v>
      </c>
      <c r="P1647">
        <v>61961</v>
      </c>
      <c r="U1647" t="s">
        <v>1587</v>
      </c>
      <c r="V1647" t="s">
        <v>690</v>
      </c>
      <c r="W1647">
        <v>20.6</v>
      </c>
      <c r="X1647">
        <v>36709</v>
      </c>
      <c r="Z1647" s="202" t="s">
        <v>1601</v>
      </c>
      <c r="AA1647" t="s">
        <v>690</v>
      </c>
      <c r="AB1647">
        <v>12.8</v>
      </c>
      <c r="AC1647">
        <v>39854</v>
      </c>
      <c r="AG1647" s="202" t="s">
        <v>1587</v>
      </c>
      <c r="AH1647" t="s">
        <v>690</v>
      </c>
      <c r="AI1647">
        <v>20.6</v>
      </c>
      <c r="AJ1647">
        <v>36709</v>
      </c>
    </row>
    <row r="1648" spans="1:36" hidden="1">
      <c r="A1648" s="202" t="s">
        <v>5248</v>
      </c>
      <c r="B1648" t="s">
        <v>5249</v>
      </c>
      <c r="C1648">
        <v>48113</v>
      </c>
      <c r="D1648" t="s">
        <v>4541</v>
      </c>
      <c r="E1648">
        <v>3</v>
      </c>
      <c r="G1648">
        <v>52390</v>
      </c>
      <c r="H1648">
        <v>71012</v>
      </c>
      <c r="I1648">
        <v>98967</v>
      </c>
      <c r="J1648" t="s">
        <v>2000</v>
      </c>
      <c r="K1648">
        <v>8.6</v>
      </c>
      <c r="L1648" t="s">
        <v>1983</v>
      </c>
      <c r="O1648">
        <v>6.5</v>
      </c>
      <c r="P1648">
        <v>62031</v>
      </c>
      <c r="U1648" t="s">
        <v>1302</v>
      </c>
      <c r="V1648" t="s">
        <v>690</v>
      </c>
      <c r="W1648">
        <v>17.8</v>
      </c>
      <c r="X1648">
        <v>50982</v>
      </c>
      <c r="Z1648" s="202" t="s">
        <v>1587</v>
      </c>
      <c r="AA1648" t="s">
        <v>690</v>
      </c>
      <c r="AB1648">
        <v>20.6</v>
      </c>
      <c r="AC1648">
        <v>36709</v>
      </c>
      <c r="AG1648" s="202" t="s">
        <v>1302</v>
      </c>
      <c r="AH1648" t="s">
        <v>690</v>
      </c>
      <c r="AI1648">
        <v>17.8</v>
      </c>
      <c r="AJ1648">
        <v>50982</v>
      </c>
    </row>
    <row r="1649" spans="1:36" hidden="1">
      <c r="A1649" s="202" t="s">
        <v>5250</v>
      </c>
      <c r="B1649" t="s">
        <v>5251</v>
      </c>
      <c r="C1649">
        <v>48113</v>
      </c>
      <c r="D1649" t="s">
        <v>4541</v>
      </c>
      <c r="E1649">
        <v>3</v>
      </c>
      <c r="G1649">
        <v>52390</v>
      </c>
      <c r="H1649">
        <v>71012</v>
      </c>
      <c r="I1649">
        <v>98967</v>
      </c>
      <c r="J1649" t="s">
        <v>2000</v>
      </c>
      <c r="K1649">
        <v>8.6</v>
      </c>
      <c r="L1649" t="s">
        <v>1983</v>
      </c>
      <c r="O1649">
        <v>2.8</v>
      </c>
      <c r="P1649">
        <v>68553</v>
      </c>
      <c r="U1649" t="s">
        <v>1367</v>
      </c>
      <c r="V1649" t="s">
        <v>690</v>
      </c>
      <c r="W1649">
        <v>7.2</v>
      </c>
      <c r="X1649">
        <v>54261</v>
      </c>
      <c r="Z1649" s="202" t="s">
        <v>1302</v>
      </c>
      <c r="AA1649" t="s">
        <v>690</v>
      </c>
      <c r="AB1649">
        <v>17.8</v>
      </c>
      <c r="AC1649">
        <v>50982</v>
      </c>
      <c r="AG1649" s="202" t="s">
        <v>1367</v>
      </c>
      <c r="AH1649" t="s">
        <v>690</v>
      </c>
      <c r="AI1649">
        <v>7.2</v>
      </c>
      <c r="AJ1649">
        <v>54261</v>
      </c>
    </row>
    <row r="1650" spans="1:36" hidden="1">
      <c r="A1650" s="202" t="s">
        <v>5252</v>
      </c>
      <c r="B1650" t="s">
        <v>5253</v>
      </c>
      <c r="C1650">
        <v>48113</v>
      </c>
      <c r="D1650" t="s">
        <v>4541</v>
      </c>
      <c r="E1650">
        <v>3</v>
      </c>
      <c r="G1650">
        <v>52390</v>
      </c>
      <c r="H1650">
        <v>71012</v>
      </c>
      <c r="I1650">
        <v>98967</v>
      </c>
      <c r="J1650" t="s">
        <v>1982</v>
      </c>
      <c r="K1650">
        <v>8.6</v>
      </c>
      <c r="L1650" t="s">
        <v>1983</v>
      </c>
      <c r="O1650">
        <v>4.2</v>
      </c>
      <c r="P1650">
        <v>83125</v>
      </c>
      <c r="U1650" t="s">
        <v>1394</v>
      </c>
      <c r="V1650" t="s">
        <v>690</v>
      </c>
      <c r="W1650">
        <v>17.5</v>
      </c>
      <c r="X1650">
        <v>42661</v>
      </c>
      <c r="Z1650" s="202" t="s">
        <v>1367</v>
      </c>
      <c r="AA1650" t="s">
        <v>690</v>
      </c>
      <c r="AB1650">
        <v>7.2</v>
      </c>
      <c r="AC1650">
        <v>54261</v>
      </c>
      <c r="AG1650" s="202" t="s">
        <v>1394</v>
      </c>
      <c r="AH1650" t="s">
        <v>690</v>
      </c>
      <c r="AI1650">
        <v>17.5</v>
      </c>
      <c r="AJ1650">
        <v>42661</v>
      </c>
    </row>
    <row r="1651" spans="1:36" hidden="1">
      <c r="A1651" s="202" t="s">
        <v>5254</v>
      </c>
      <c r="B1651" t="s">
        <v>5255</v>
      </c>
      <c r="C1651">
        <v>48113</v>
      </c>
      <c r="D1651" t="s">
        <v>4541</v>
      </c>
      <c r="E1651">
        <v>3</v>
      </c>
      <c r="G1651">
        <v>52390</v>
      </c>
      <c r="H1651">
        <v>71012</v>
      </c>
      <c r="I1651">
        <v>98967</v>
      </c>
      <c r="J1651" t="s">
        <v>1982</v>
      </c>
      <c r="K1651">
        <v>8.6</v>
      </c>
      <c r="L1651" t="s">
        <v>1983</v>
      </c>
      <c r="O1651">
        <v>6.5</v>
      </c>
      <c r="P1651">
        <v>73958</v>
      </c>
      <c r="U1651" t="s">
        <v>1675</v>
      </c>
      <c r="V1651" t="s">
        <v>690</v>
      </c>
      <c r="W1651">
        <v>17.3</v>
      </c>
      <c r="X1651">
        <v>29725</v>
      </c>
      <c r="Z1651" s="202" t="s">
        <v>1394</v>
      </c>
      <c r="AA1651" t="s">
        <v>690</v>
      </c>
      <c r="AB1651">
        <v>17.5</v>
      </c>
      <c r="AC1651">
        <v>42661</v>
      </c>
      <c r="AG1651" s="202" t="s">
        <v>1675</v>
      </c>
      <c r="AH1651" t="s">
        <v>690</v>
      </c>
      <c r="AI1651">
        <v>17.3</v>
      </c>
      <c r="AJ1651">
        <v>29725</v>
      </c>
    </row>
    <row r="1652" spans="1:36" hidden="1">
      <c r="A1652" s="202" t="s">
        <v>5256</v>
      </c>
      <c r="B1652" t="s">
        <v>5257</v>
      </c>
      <c r="C1652">
        <v>48113</v>
      </c>
      <c r="D1652" t="s">
        <v>4541</v>
      </c>
      <c r="E1652">
        <v>3</v>
      </c>
      <c r="G1652">
        <v>52390</v>
      </c>
      <c r="H1652">
        <v>71012</v>
      </c>
      <c r="I1652">
        <v>98967</v>
      </c>
      <c r="J1652" t="s">
        <v>1986</v>
      </c>
      <c r="K1652">
        <v>8.6</v>
      </c>
      <c r="L1652" t="s">
        <v>1983</v>
      </c>
      <c r="O1652">
        <v>2.4</v>
      </c>
      <c r="P1652">
        <v>100830</v>
      </c>
      <c r="U1652" t="s">
        <v>1700</v>
      </c>
      <c r="V1652" t="s">
        <v>690</v>
      </c>
      <c r="W1652">
        <v>8.3000000000000007</v>
      </c>
      <c r="X1652">
        <v>39254</v>
      </c>
      <c r="Z1652" s="202" t="s">
        <v>1675</v>
      </c>
      <c r="AA1652" t="s">
        <v>690</v>
      </c>
      <c r="AB1652">
        <v>17.3</v>
      </c>
      <c r="AC1652">
        <v>29725</v>
      </c>
      <c r="AG1652" s="202" t="s">
        <v>1700</v>
      </c>
      <c r="AH1652" t="s">
        <v>690</v>
      </c>
      <c r="AI1652">
        <v>8.3000000000000007</v>
      </c>
      <c r="AJ1652">
        <v>39254</v>
      </c>
    </row>
    <row r="1653" spans="1:36" hidden="1">
      <c r="A1653" s="202" t="s">
        <v>5258</v>
      </c>
      <c r="B1653" t="s">
        <v>5259</v>
      </c>
      <c r="C1653">
        <v>48113</v>
      </c>
      <c r="D1653" t="s">
        <v>4541</v>
      </c>
      <c r="E1653">
        <v>3</v>
      </c>
      <c r="G1653">
        <v>52390</v>
      </c>
      <c r="H1653">
        <v>71012</v>
      </c>
      <c r="I1653">
        <v>98967</v>
      </c>
      <c r="J1653" t="s">
        <v>1993</v>
      </c>
      <c r="K1653">
        <v>8.6</v>
      </c>
      <c r="L1653" t="s">
        <v>1983</v>
      </c>
      <c r="O1653">
        <v>17.100000000000001</v>
      </c>
      <c r="P1653">
        <v>41513</v>
      </c>
      <c r="U1653" t="s">
        <v>1758</v>
      </c>
      <c r="V1653" t="s">
        <v>690</v>
      </c>
      <c r="W1653">
        <v>35.5</v>
      </c>
      <c r="X1653">
        <v>27794</v>
      </c>
      <c r="Z1653" s="202" t="s">
        <v>1700</v>
      </c>
      <c r="AA1653" t="s">
        <v>690</v>
      </c>
      <c r="AB1653">
        <v>8.3000000000000007</v>
      </c>
      <c r="AC1653">
        <v>39254</v>
      </c>
      <c r="AG1653" s="202" t="s">
        <v>1758</v>
      </c>
      <c r="AH1653" t="s">
        <v>690</v>
      </c>
      <c r="AI1653">
        <v>35.5</v>
      </c>
      <c r="AJ1653">
        <v>27794</v>
      </c>
    </row>
    <row r="1654" spans="1:36" hidden="1">
      <c r="A1654" s="202" t="s">
        <v>5260</v>
      </c>
      <c r="B1654" t="s">
        <v>5261</v>
      </c>
      <c r="C1654">
        <v>48113</v>
      </c>
      <c r="D1654" t="s">
        <v>4541</v>
      </c>
      <c r="E1654">
        <v>3</v>
      </c>
      <c r="G1654">
        <v>52390</v>
      </c>
      <c r="H1654">
        <v>71012</v>
      </c>
      <c r="I1654">
        <v>98967</v>
      </c>
      <c r="J1654" t="s">
        <v>2000</v>
      </c>
      <c r="K1654">
        <v>8.6</v>
      </c>
      <c r="L1654" t="s">
        <v>1983</v>
      </c>
      <c r="O1654">
        <v>19.100000000000001</v>
      </c>
      <c r="P1654">
        <v>59015</v>
      </c>
      <c r="U1654" t="s">
        <v>1266</v>
      </c>
      <c r="V1654" t="s">
        <v>690</v>
      </c>
      <c r="W1654">
        <v>18.2</v>
      </c>
      <c r="X1654">
        <v>50888</v>
      </c>
      <c r="Z1654" s="202" t="s">
        <v>1758</v>
      </c>
      <c r="AA1654" t="s">
        <v>690</v>
      </c>
      <c r="AB1654">
        <v>35.5</v>
      </c>
      <c r="AC1654">
        <v>27794</v>
      </c>
      <c r="AG1654" s="202" t="s">
        <v>1266</v>
      </c>
      <c r="AH1654" t="s">
        <v>690</v>
      </c>
      <c r="AI1654">
        <v>18.2</v>
      </c>
      <c r="AJ1654">
        <v>50888</v>
      </c>
    </row>
    <row r="1655" spans="1:36" hidden="1">
      <c r="A1655" s="202" t="s">
        <v>5262</v>
      </c>
      <c r="B1655" t="s">
        <v>5263</v>
      </c>
      <c r="C1655">
        <v>48113</v>
      </c>
      <c r="D1655" t="s">
        <v>4541</v>
      </c>
      <c r="E1655">
        <v>3</v>
      </c>
      <c r="G1655">
        <v>52390</v>
      </c>
      <c r="H1655">
        <v>71012</v>
      </c>
      <c r="I1655">
        <v>98967</v>
      </c>
      <c r="J1655" t="s">
        <v>1993</v>
      </c>
      <c r="K1655">
        <v>8.6</v>
      </c>
      <c r="L1655" t="s">
        <v>1983</v>
      </c>
      <c r="O1655">
        <v>12.7</v>
      </c>
      <c r="P1655">
        <v>41480</v>
      </c>
      <c r="U1655" t="s">
        <v>1229</v>
      </c>
      <c r="V1655" t="s">
        <v>690</v>
      </c>
      <c r="W1655">
        <v>11.4</v>
      </c>
      <c r="X1655">
        <v>55511</v>
      </c>
      <c r="Z1655" s="202" t="s">
        <v>1266</v>
      </c>
      <c r="AA1655" t="s">
        <v>690</v>
      </c>
      <c r="AB1655">
        <v>18.2</v>
      </c>
      <c r="AC1655">
        <v>50888</v>
      </c>
      <c r="AG1655" s="202" t="s">
        <v>1229</v>
      </c>
      <c r="AH1655" t="s">
        <v>690</v>
      </c>
      <c r="AI1655">
        <v>11.4</v>
      </c>
      <c r="AJ1655">
        <v>55511</v>
      </c>
    </row>
    <row r="1656" spans="1:36" hidden="1">
      <c r="A1656" s="202" t="s">
        <v>5264</v>
      </c>
      <c r="B1656" t="s">
        <v>5265</v>
      </c>
      <c r="C1656">
        <v>48113</v>
      </c>
      <c r="D1656" t="s">
        <v>4541</v>
      </c>
      <c r="E1656">
        <v>3</v>
      </c>
      <c r="G1656">
        <v>52390</v>
      </c>
      <c r="H1656">
        <v>71012</v>
      </c>
      <c r="I1656">
        <v>98967</v>
      </c>
      <c r="J1656" t="s">
        <v>2000</v>
      </c>
      <c r="K1656">
        <v>8.6</v>
      </c>
      <c r="L1656" t="s">
        <v>1983</v>
      </c>
      <c r="O1656">
        <v>16.8</v>
      </c>
      <c r="P1656">
        <v>68707</v>
      </c>
      <c r="U1656" t="s">
        <v>1704</v>
      </c>
      <c r="V1656" t="s">
        <v>690</v>
      </c>
      <c r="W1656">
        <v>8.1</v>
      </c>
      <c r="X1656">
        <v>36051</v>
      </c>
      <c r="Z1656" s="202" t="s">
        <v>1229</v>
      </c>
      <c r="AA1656" t="s">
        <v>690</v>
      </c>
      <c r="AB1656">
        <v>11.4</v>
      </c>
      <c r="AC1656">
        <v>55511</v>
      </c>
      <c r="AG1656" s="202" t="s">
        <v>1704</v>
      </c>
      <c r="AH1656" t="s">
        <v>690</v>
      </c>
      <c r="AI1656">
        <v>8.1</v>
      </c>
      <c r="AJ1656">
        <v>36051</v>
      </c>
    </row>
    <row r="1657" spans="1:36" hidden="1">
      <c r="A1657" s="202" t="s">
        <v>5266</v>
      </c>
      <c r="B1657" t="s">
        <v>5267</v>
      </c>
      <c r="C1657">
        <v>48113</v>
      </c>
      <c r="D1657" t="s">
        <v>4541</v>
      </c>
      <c r="E1657">
        <v>3</v>
      </c>
      <c r="G1657">
        <v>52390</v>
      </c>
      <c r="H1657">
        <v>71012</v>
      </c>
      <c r="I1657">
        <v>98967</v>
      </c>
      <c r="J1657" t="s">
        <v>1993</v>
      </c>
      <c r="K1657">
        <v>8.6</v>
      </c>
      <c r="L1657" t="s">
        <v>1983</v>
      </c>
      <c r="O1657">
        <v>15</v>
      </c>
      <c r="P1657">
        <v>45084</v>
      </c>
      <c r="U1657" t="s">
        <v>1565</v>
      </c>
      <c r="V1657" t="s">
        <v>690</v>
      </c>
      <c r="W1657">
        <v>17.7</v>
      </c>
      <c r="X1657">
        <v>41921</v>
      </c>
      <c r="Z1657" s="202" t="s">
        <v>1704</v>
      </c>
      <c r="AA1657" t="s">
        <v>690</v>
      </c>
      <c r="AB1657">
        <v>8.1</v>
      </c>
      <c r="AC1657">
        <v>36051</v>
      </c>
      <c r="AG1657" s="202" t="s">
        <v>1565</v>
      </c>
      <c r="AH1657" t="s">
        <v>690</v>
      </c>
      <c r="AI1657">
        <v>17.7</v>
      </c>
      <c r="AJ1657">
        <v>41921</v>
      </c>
    </row>
    <row r="1658" spans="1:36" hidden="1">
      <c r="A1658" s="202" t="s">
        <v>5268</v>
      </c>
      <c r="B1658" t="s">
        <v>5269</v>
      </c>
      <c r="C1658">
        <v>48113</v>
      </c>
      <c r="D1658" t="s">
        <v>4541</v>
      </c>
      <c r="E1658">
        <v>3</v>
      </c>
      <c r="G1658">
        <v>52390</v>
      </c>
      <c r="H1658">
        <v>71012</v>
      </c>
      <c r="I1658">
        <v>98967</v>
      </c>
      <c r="J1658" t="s">
        <v>1993</v>
      </c>
      <c r="K1658">
        <v>8.6</v>
      </c>
      <c r="L1658" t="s">
        <v>1983</v>
      </c>
      <c r="O1658">
        <v>13.8</v>
      </c>
      <c r="P1658">
        <v>43333</v>
      </c>
      <c r="U1658" t="s">
        <v>1436</v>
      </c>
      <c r="V1658" t="s">
        <v>690</v>
      </c>
      <c r="W1658">
        <v>23.5</v>
      </c>
      <c r="X1658">
        <v>49075</v>
      </c>
      <c r="Z1658" s="202" t="s">
        <v>1565</v>
      </c>
      <c r="AA1658" t="s">
        <v>690</v>
      </c>
      <c r="AB1658">
        <v>17.7</v>
      </c>
      <c r="AC1658">
        <v>41921</v>
      </c>
      <c r="AG1658" s="202" t="s">
        <v>1436</v>
      </c>
      <c r="AH1658" t="s">
        <v>690</v>
      </c>
      <c r="AI1658">
        <v>23.5</v>
      </c>
      <c r="AJ1658">
        <v>49075</v>
      </c>
    </row>
    <row r="1659" spans="1:36" hidden="1">
      <c r="A1659" s="202" t="s">
        <v>5270</v>
      </c>
      <c r="B1659" t="s">
        <v>5271</v>
      </c>
      <c r="C1659">
        <v>48113</v>
      </c>
      <c r="D1659" t="s">
        <v>4541</v>
      </c>
      <c r="E1659">
        <v>3</v>
      </c>
      <c r="G1659">
        <v>52390</v>
      </c>
      <c r="H1659">
        <v>71012</v>
      </c>
      <c r="I1659">
        <v>98967</v>
      </c>
      <c r="J1659" t="s">
        <v>1982</v>
      </c>
      <c r="K1659">
        <v>8.6</v>
      </c>
      <c r="L1659" t="s">
        <v>1983</v>
      </c>
      <c r="O1659">
        <v>10.4</v>
      </c>
      <c r="P1659">
        <v>82242</v>
      </c>
      <c r="U1659" t="s">
        <v>1494</v>
      </c>
      <c r="V1659" t="s">
        <v>690</v>
      </c>
      <c r="W1659">
        <v>24.8</v>
      </c>
      <c r="X1659">
        <v>48025</v>
      </c>
      <c r="Z1659" s="202" t="s">
        <v>1436</v>
      </c>
      <c r="AA1659" t="s">
        <v>690</v>
      </c>
      <c r="AB1659">
        <v>23.5</v>
      </c>
      <c r="AC1659">
        <v>49075</v>
      </c>
      <c r="AG1659" s="202" t="s">
        <v>1494</v>
      </c>
      <c r="AH1659" t="s">
        <v>690</v>
      </c>
      <c r="AI1659">
        <v>24.8</v>
      </c>
      <c r="AJ1659">
        <v>48025</v>
      </c>
    </row>
    <row r="1660" spans="1:36" hidden="1">
      <c r="A1660" s="202" t="s">
        <v>5272</v>
      </c>
      <c r="B1660" t="s">
        <v>5273</v>
      </c>
      <c r="C1660">
        <v>48113</v>
      </c>
      <c r="D1660" t="s">
        <v>4541</v>
      </c>
      <c r="E1660">
        <v>3</v>
      </c>
      <c r="G1660">
        <v>52390</v>
      </c>
      <c r="H1660">
        <v>71012</v>
      </c>
      <c r="I1660">
        <v>98967</v>
      </c>
      <c r="J1660" t="s">
        <v>2000</v>
      </c>
      <c r="K1660">
        <v>8.6</v>
      </c>
      <c r="L1660" t="s">
        <v>1983</v>
      </c>
      <c r="O1660">
        <v>12.2</v>
      </c>
      <c r="P1660">
        <v>56912</v>
      </c>
      <c r="U1660" t="s">
        <v>1307</v>
      </c>
      <c r="V1660" t="s">
        <v>690</v>
      </c>
      <c r="W1660">
        <v>23.3</v>
      </c>
      <c r="X1660">
        <v>55200</v>
      </c>
      <c r="Z1660" s="202" t="s">
        <v>1494</v>
      </c>
      <c r="AA1660" t="s">
        <v>690</v>
      </c>
      <c r="AB1660">
        <v>24.8</v>
      </c>
      <c r="AC1660">
        <v>48025</v>
      </c>
      <c r="AG1660" s="202" t="s">
        <v>1307</v>
      </c>
      <c r="AH1660" t="s">
        <v>690</v>
      </c>
      <c r="AI1660">
        <v>23.3</v>
      </c>
      <c r="AJ1660">
        <v>55200</v>
      </c>
    </row>
    <row r="1661" spans="1:36" hidden="1">
      <c r="A1661" s="202" t="s">
        <v>5274</v>
      </c>
      <c r="B1661" t="s">
        <v>5275</v>
      </c>
      <c r="C1661">
        <v>48113</v>
      </c>
      <c r="D1661" t="s">
        <v>4541</v>
      </c>
      <c r="E1661">
        <v>3</v>
      </c>
      <c r="G1661">
        <v>52390</v>
      </c>
      <c r="H1661">
        <v>71012</v>
      </c>
      <c r="I1661">
        <v>98967</v>
      </c>
      <c r="J1661" t="s">
        <v>2000</v>
      </c>
      <c r="K1661">
        <v>8.6</v>
      </c>
      <c r="L1661" t="s">
        <v>1983</v>
      </c>
      <c r="O1661">
        <v>13.3</v>
      </c>
      <c r="P1661">
        <v>53145</v>
      </c>
      <c r="U1661" t="s">
        <v>1418</v>
      </c>
      <c r="V1661" t="s">
        <v>690</v>
      </c>
      <c r="W1661">
        <v>9.3000000000000007</v>
      </c>
      <c r="X1661" t="s">
        <v>364</v>
      </c>
      <c r="Z1661" s="202" t="s">
        <v>1307</v>
      </c>
      <c r="AA1661" t="s">
        <v>690</v>
      </c>
      <c r="AB1661">
        <v>23.3</v>
      </c>
      <c r="AC1661">
        <v>55200</v>
      </c>
      <c r="AG1661" s="202" t="s">
        <v>1418</v>
      </c>
      <c r="AH1661" t="s">
        <v>690</v>
      </c>
      <c r="AI1661">
        <v>9.3000000000000007</v>
      </c>
      <c r="AJ1661" t="s">
        <v>364</v>
      </c>
    </row>
    <row r="1662" spans="1:36" hidden="1">
      <c r="A1662" s="202" t="s">
        <v>5276</v>
      </c>
      <c r="B1662" t="s">
        <v>5277</v>
      </c>
      <c r="C1662">
        <v>48113</v>
      </c>
      <c r="D1662" t="s">
        <v>4541</v>
      </c>
      <c r="E1662">
        <v>3</v>
      </c>
      <c r="G1662">
        <v>52390</v>
      </c>
      <c r="H1662">
        <v>71012</v>
      </c>
      <c r="I1662">
        <v>98967</v>
      </c>
      <c r="J1662" t="s">
        <v>2000</v>
      </c>
      <c r="K1662">
        <v>8.6</v>
      </c>
      <c r="L1662" t="s">
        <v>1983</v>
      </c>
      <c r="O1662">
        <v>16.5</v>
      </c>
      <c r="P1662">
        <v>52864</v>
      </c>
      <c r="U1662" t="s">
        <v>1269</v>
      </c>
      <c r="V1662" t="s">
        <v>690</v>
      </c>
      <c r="W1662">
        <v>10.4</v>
      </c>
      <c r="X1662">
        <v>70543</v>
      </c>
      <c r="Z1662" s="202" t="s">
        <v>1418</v>
      </c>
      <c r="AA1662" t="s">
        <v>690</v>
      </c>
      <c r="AB1662">
        <v>9.3000000000000007</v>
      </c>
      <c r="AC1662" t="s">
        <v>364</v>
      </c>
      <c r="AG1662" s="202" t="s">
        <v>1269</v>
      </c>
      <c r="AH1662" t="s">
        <v>690</v>
      </c>
      <c r="AI1662">
        <v>10.4</v>
      </c>
      <c r="AJ1662">
        <v>70543</v>
      </c>
    </row>
    <row r="1663" spans="1:36" hidden="1">
      <c r="A1663" s="202" t="s">
        <v>5278</v>
      </c>
      <c r="B1663" t="s">
        <v>5279</v>
      </c>
      <c r="C1663">
        <v>48113</v>
      </c>
      <c r="D1663" t="s">
        <v>4541</v>
      </c>
      <c r="E1663">
        <v>3</v>
      </c>
      <c r="G1663">
        <v>52390</v>
      </c>
      <c r="H1663">
        <v>71012</v>
      </c>
      <c r="I1663">
        <v>98967</v>
      </c>
      <c r="J1663" t="s">
        <v>1993</v>
      </c>
      <c r="K1663">
        <v>8.6</v>
      </c>
      <c r="L1663" t="s">
        <v>1983</v>
      </c>
      <c r="O1663">
        <v>7.7</v>
      </c>
      <c r="P1663">
        <v>51705</v>
      </c>
      <c r="U1663" t="s">
        <v>1737</v>
      </c>
      <c r="V1663" t="s">
        <v>690</v>
      </c>
      <c r="W1663">
        <v>37</v>
      </c>
      <c r="X1663">
        <v>26744</v>
      </c>
      <c r="Z1663" s="202" t="s">
        <v>1269</v>
      </c>
      <c r="AA1663" t="s">
        <v>690</v>
      </c>
      <c r="AB1663">
        <v>10.4</v>
      </c>
      <c r="AC1663">
        <v>70543</v>
      </c>
      <c r="AG1663" s="202" t="s">
        <v>1737</v>
      </c>
      <c r="AH1663" t="s">
        <v>690</v>
      </c>
      <c r="AI1663">
        <v>37</v>
      </c>
      <c r="AJ1663">
        <v>26744</v>
      </c>
    </row>
    <row r="1664" spans="1:36" hidden="1">
      <c r="A1664" s="202" t="s">
        <v>5280</v>
      </c>
      <c r="B1664" t="s">
        <v>5281</v>
      </c>
      <c r="C1664">
        <v>48113</v>
      </c>
      <c r="D1664" t="s">
        <v>4541</v>
      </c>
      <c r="E1664">
        <v>3</v>
      </c>
      <c r="G1664">
        <v>52390</v>
      </c>
      <c r="H1664">
        <v>71012</v>
      </c>
      <c r="I1664">
        <v>98967</v>
      </c>
      <c r="J1664" t="s">
        <v>1993</v>
      </c>
      <c r="K1664">
        <v>8.6</v>
      </c>
      <c r="L1664" t="s">
        <v>1983</v>
      </c>
      <c r="O1664">
        <v>11.6</v>
      </c>
      <c r="P1664">
        <v>44733</v>
      </c>
      <c r="U1664" t="s">
        <v>1479</v>
      </c>
      <c r="V1664" t="s">
        <v>690</v>
      </c>
      <c r="W1664">
        <v>34.9</v>
      </c>
      <c r="X1664">
        <v>39375</v>
      </c>
      <c r="Z1664" s="202" t="s">
        <v>1737</v>
      </c>
      <c r="AA1664" t="s">
        <v>690</v>
      </c>
      <c r="AB1664">
        <v>37</v>
      </c>
      <c r="AC1664">
        <v>26744</v>
      </c>
      <c r="AG1664" s="202" t="s">
        <v>1479</v>
      </c>
      <c r="AH1664" t="s">
        <v>690</v>
      </c>
      <c r="AI1664">
        <v>34.9</v>
      </c>
      <c r="AJ1664">
        <v>39375</v>
      </c>
    </row>
    <row r="1665" spans="1:36" hidden="1">
      <c r="A1665" s="202" t="s">
        <v>5282</v>
      </c>
      <c r="B1665" t="s">
        <v>5283</v>
      </c>
      <c r="C1665">
        <v>48113</v>
      </c>
      <c r="D1665" t="s">
        <v>4541</v>
      </c>
      <c r="E1665">
        <v>3</v>
      </c>
      <c r="G1665">
        <v>52390</v>
      </c>
      <c r="H1665">
        <v>71012</v>
      </c>
      <c r="I1665">
        <v>98967</v>
      </c>
      <c r="J1665" t="s">
        <v>1993</v>
      </c>
      <c r="K1665">
        <v>8.6</v>
      </c>
      <c r="L1665" t="s">
        <v>1990</v>
      </c>
      <c r="O1665">
        <v>21.7</v>
      </c>
      <c r="P1665">
        <v>46447</v>
      </c>
      <c r="U1665" t="s">
        <v>1437</v>
      </c>
      <c r="V1665" t="s">
        <v>690</v>
      </c>
      <c r="W1665">
        <v>30.9</v>
      </c>
      <c r="X1665">
        <v>48521</v>
      </c>
      <c r="Z1665" s="202" t="s">
        <v>1479</v>
      </c>
      <c r="AA1665" t="s">
        <v>690</v>
      </c>
      <c r="AB1665">
        <v>34.9</v>
      </c>
      <c r="AC1665">
        <v>39375</v>
      </c>
      <c r="AG1665" s="202" t="s">
        <v>1437</v>
      </c>
      <c r="AH1665" t="s">
        <v>690</v>
      </c>
      <c r="AI1665">
        <v>30.9</v>
      </c>
      <c r="AJ1665">
        <v>48521</v>
      </c>
    </row>
    <row r="1666" spans="1:36" hidden="1">
      <c r="A1666" s="202" t="s">
        <v>5284</v>
      </c>
      <c r="B1666" t="s">
        <v>5285</v>
      </c>
      <c r="C1666">
        <v>48113</v>
      </c>
      <c r="D1666" t="s">
        <v>4541</v>
      </c>
      <c r="E1666">
        <v>3</v>
      </c>
      <c r="G1666">
        <v>52390</v>
      </c>
      <c r="H1666">
        <v>71012</v>
      </c>
      <c r="I1666">
        <v>98967</v>
      </c>
      <c r="J1666" t="s">
        <v>2000</v>
      </c>
      <c r="K1666">
        <v>8.6</v>
      </c>
      <c r="L1666" t="s">
        <v>1983</v>
      </c>
      <c r="O1666">
        <v>13.7</v>
      </c>
      <c r="P1666">
        <v>56856</v>
      </c>
      <c r="U1666" t="s">
        <v>1728</v>
      </c>
      <c r="V1666" t="s">
        <v>690</v>
      </c>
      <c r="W1666">
        <v>37.200000000000003</v>
      </c>
      <c r="X1666">
        <v>31718</v>
      </c>
      <c r="Z1666" s="202" t="s">
        <v>1437</v>
      </c>
      <c r="AA1666" t="s">
        <v>690</v>
      </c>
      <c r="AB1666">
        <v>30.9</v>
      </c>
      <c r="AC1666">
        <v>48521</v>
      </c>
      <c r="AG1666" s="202" t="s">
        <v>1728</v>
      </c>
      <c r="AH1666" t="s">
        <v>690</v>
      </c>
      <c r="AI1666">
        <v>37.200000000000003</v>
      </c>
      <c r="AJ1666">
        <v>31718</v>
      </c>
    </row>
    <row r="1667" spans="1:36" hidden="1">
      <c r="A1667" s="202" t="s">
        <v>5286</v>
      </c>
      <c r="B1667" t="s">
        <v>5287</v>
      </c>
      <c r="C1667">
        <v>48113</v>
      </c>
      <c r="D1667" t="s">
        <v>4541</v>
      </c>
      <c r="E1667">
        <v>3</v>
      </c>
      <c r="G1667">
        <v>52390</v>
      </c>
      <c r="H1667">
        <v>71012</v>
      </c>
      <c r="I1667">
        <v>98967</v>
      </c>
      <c r="J1667" t="s">
        <v>2000</v>
      </c>
      <c r="K1667">
        <v>8.6</v>
      </c>
      <c r="L1667" t="s">
        <v>1983</v>
      </c>
      <c r="O1667">
        <v>8.4</v>
      </c>
      <c r="P1667">
        <v>65926</v>
      </c>
      <c r="U1667" t="s">
        <v>1270</v>
      </c>
      <c r="V1667" t="s">
        <v>690</v>
      </c>
      <c r="W1667">
        <v>18.7</v>
      </c>
      <c r="X1667">
        <v>47315</v>
      </c>
      <c r="Z1667" s="202" t="s">
        <v>1728</v>
      </c>
      <c r="AA1667" t="s">
        <v>690</v>
      </c>
      <c r="AB1667">
        <v>37.200000000000003</v>
      </c>
      <c r="AC1667">
        <v>31718</v>
      </c>
      <c r="AG1667" s="202" t="s">
        <v>1270</v>
      </c>
      <c r="AH1667" t="s">
        <v>690</v>
      </c>
      <c r="AI1667">
        <v>18.7</v>
      </c>
      <c r="AJ1667">
        <v>47315</v>
      </c>
    </row>
    <row r="1668" spans="1:36" hidden="1">
      <c r="A1668" s="202" t="s">
        <v>5288</v>
      </c>
      <c r="B1668" t="s">
        <v>5289</v>
      </c>
      <c r="C1668">
        <v>48113</v>
      </c>
      <c r="D1668" t="s">
        <v>4541</v>
      </c>
      <c r="E1668">
        <v>3</v>
      </c>
      <c r="G1668">
        <v>52390</v>
      </c>
      <c r="H1668">
        <v>71012</v>
      </c>
      <c r="I1668">
        <v>98967</v>
      </c>
      <c r="J1668" t="s">
        <v>2000</v>
      </c>
      <c r="K1668">
        <v>8.6</v>
      </c>
      <c r="L1668" t="s">
        <v>1983</v>
      </c>
      <c r="O1668">
        <v>12</v>
      </c>
      <c r="P1668">
        <v>68560</v>
      </c>
      <c r="U1668" t="s">
        <v>1714</v>
      </c>
      <c r="V1668" t="s">
        <v>690</v>
      </c>
      <c r="W1668">
        <v>38.700000000000003</v>
      </c>
      <c r="X1668">
        <v>30202</v>
      </c>
      <c r="Z1668" s="202" t="s">
        <v>1270</v>
      </c>
      <c r="AA1668" t="s">
        <v>690</v>
      </c>
      <c r="AB1668">
        <v>18.7</v>
      </c>
      <c r="AC1668">
        <v>47315</v>
      </c>
      <c r="AG1668" s="202" t="s">
        <v>1714</v>
      </c>
      <c r="AH1668" t="s">
        <v>690</v>
      </c>
      <c r="AI1668">
        <v>38.700000000000003</v>
      </c>
      <c r="AJ1668">
        <v>30202</v>
      </c>
    </row>
    <row r="1669" spans="1:36" hidden="1">
      <c r="A1669" s="202" t="s">
        <v>5290</v>
      </c>
      <c r="B1669" t="s">
        <v>5291</v>
      </c>
      <c r="C1669">
        <v>48113</v>
      </c>
      <c r="D1669" t="s">
        <v>4541</v>
      </c>
      <c r="E1669">
        <v>3</v>
      </c>
      <c r="G1669">
        <v>52390</v>
      </c>
      <c r="H1669">
        <v>71012</v>
      </c>
      <c r="I1669">
        <v>98967</v>
      </c>
      <c r="J1669" t="s">
        <v>2000</v>
      </c>
      <c r="K1669">
        <v>8.6</v>
      </c>
      <c r="L1669" t="s">
        <v>1983</v>
      </c>
      <c r="O1669">
        <v>18.7</v>
      </c>
      <c r="P1669">
        <v>66520</v>
      </c>
      <c r="U1669" t="s">
        <v>1667</v>
      </c>
      <c r="V1669" t="s">
        <v>690</v>
      </c>
      <c r="W1669">
        <v>27.2</v>
      </c>
      <c r="X1669">
        <v>51893</v>
      </c>
      <c r="Z1669" s="202" t="s">
        <v>1714</v>
      </c>
      <c r="AA1669" t="s">
        <v>690</v>
      </c>
      <c r="AB1669">
        <v>38.700000000000003</v>
      </c>
      <c r="AC1669">
        <v>30202</v>
      </c>
      <c r="AG1669" s="202" t="s">
        <v>1667</v>
      </c>
      <c r="AH1669" t="s">
        <v>690</v>
      </c>
      <c r="AI1669">
        <v>27.2</v>
      </c>
      <c r="AJ1669">
        <v>51893</v>
      </c>
    </row>
    <row r="1670" spans="1:36" hidden="1">
      <c r="A1670" s="202" t="s">
        <v>5292</v>
      </c>
      <c r="B1670" t="s">
        <v>5293</v>
      </c>
      <c r="C1670">
        <v>48113</v>
      </c>
      <c r="D1670" t="s">
        <v>4541</v>
      </c>
      <c r="E1670">
        <v>3</v>
      </c>
      <c r="G1670">
        <v>52390</v>
      </c>
      <c r="H1670">
        <v>71012</v>
      </c>
      <c r="I1670">
        <v>98967</v>
      </c>
      <c r="J1670" t="s">
        <v>1993</v>
      </c>
      <c r="K1670">
        <v>8.6</v>
      </c>
      <c r="L1670" t="s">
        <v>1990</v>
      </c>
      <c r="O1670">
        <v>36.9</v>
      </c>
      <c r="P1670">
        <v>42121</v>
      </c>
      <c r="U1670" t="s">
        <v>1717</v>
      </c>
      <c r="V1670" t="s">
        <v>690</v>
      </c>
      <c r="W1670">
        <v>35.6</v>
      </c>
      <c r="X1670">
        <v>32083</v>
      </c>
      <c r="Z1670" s="202" t="s">
        <v>1667</v>
      </c>
      <c r="AA1670" t="s">
        <v>690</v>
      </c>
      <c r="AB1670">
        <v>27.2</v>
      </c>
      <c r="AC1670">
        <v>51893</v>
      </c>
      <c r="AG1670" s="202" t="s">
        <v>1717</v>
      </c>
      <c r="AH1670" t="s">
        <v>690</v>
      </c>
      <c r="AI1670">
        <v>35.6</v>
      </c>
      <c r="AJ1670">
        <v>32083</v>
      </c>
    </row>
    <row r="1671" spans="1:36" hidden="1">
      <c r="A1671" s="202" t="s">
        <v>5294</v>
      </c>
      <c r="B1671" t="s">
        <v>5295</v>
      </c>
      <c r="C1671">
        <v>48113</v>
      </c>
      <c r="D1671" t="s">
        <v>4541</v>
      </c>
      <c r="E1671">
        <v>3</v>
      </c>
      <c r="G1671">
        <v>52390</v>
      </c>
      <c r="H1671">
        <v>71012</v>
      </c>
      <c r="I1671">
        <v>98967</v>
      </c>
      <c r="J1671" t="s">
        <v>1993</v>
      </c>
      <c r="K1671">
        <v>8.6</v>
      </c>
      <c r="L1671" t="s">
        <v>1983</v>
      </c>
      <c r="O1671">
        <v>15.3</v>
      </c>
      <c r="P1671">
        <v>49000</v>
      </c>
      <c r="U1671" t="s">
        <v>1346</v>
      </c>
      <c r="V1671" t="s">
        <v>690</v>
      </c>
      <c r="W1671">
        <v>13.8</v>
      </c>
      <c r="X1671">
        <v>48468</v>
      </c>
      <c r="Z1671" s="202" t="s">
        <v>1717</v>
      </c>
      <c r="AA1671" t="s">
        <v>690</v>
      </c>
      <c r="AB1671">
        <v>35.6</v>
      </c>
      <c r="AC1671">
        <v>32083</v>
      </c>
      <c r="AG1671" s="202" t="s">
        <v>1346</v>
      </c>
      <c r="AH1671" t="s">
        <v>690</v>
      </c>
      <c r="AI1671">
        <v>13.8</v>
      </c>
      <c r="AJ1671">
        <v>48468</v>
      </c>
    </row>
    <row r="1672" spans="1:36" hidden="1">
      <c r="A1672" s="202" t="s">
        <v>5296</v>
      </c>
      <c r="B1672" t="s">
        <v>5297</v>
      </c>
      <c r="C1672">
        <v>48113</v>
      </c>
      <c r="D1672" t="s">
        <v>4541</v>
      </c>
      <c r="E1672">
        <v>3</v>
      </c>
      <c r="G1672">
        <v>52390</v>
      </c>
      <c r="H1672">
        <v>71012</v>
      </c>
      <c r="I1672">
        <v>98967</v>
      </c>
      <c r="J1672" t="s">
        <v>1993</v>
      </c>
      <c r="K1672">
        <v>8.6</v>
      </c>
      <c r="L1672" t="s">
        <v>1990</v>
      </c>
      <c r="O1672">
        <v>32</v>
      </c>
      <c r="P1672">
        <v>38674</v>
      </c>
      <c r="U1672" t="s">
        <v>1388</v>
      </c>
      <c r="V1672" t="s">
        <v>690</v>
      </c>
      <c r="W1672">
        <v>19.100000000000001</v>
      </c>
      <c r="X1672">
        <v>51339</v>
      </c>
      <c r="Z1672" s="202" t="s">
        <v>1346</v>
      </c>
      <c r="AA1672" t="s">
        <v>690</v>
      </c>
      <c r="AB1672">
        <v>13.8</v>
      </c>
      <c r="AC1672">
        <v>48468</v>
      </c>
      <c r="AG1672" s="202" t="s">
        <v>1388</v>
      </c>
      <c r="AH1672" t="s">
        <v>690</v>
      </c>
      <c r="AI1672">
        <v>19.100000000000001</v>
      </c>
      <c r="AJ1672">
        <v>51339</v>
      </c>
    </row>
    <row r="1673" spans="1:36" hidden="1">
      <c r="A1673" s="202" t="s">
        <v>5298</v>
      </c>
      <c r="B1673" t="s">
        <v>5299</v>
      </c>
      <c r="C1673">
        <v>48113</v>
      </c>
      <c r="D1673" t="s">
        <v>4541</v>
      </c>
      <c r="E1673">
        <v>3</v>
      </c>
      <c r="G1673">
        <v>52390</v>
      </c>
      <c r="H1673">
        <v>71012</v>
      </c>
      <c r="I1673">
        <v>98967</v>
      </c>
      <c r="J1673" t="s">
        <v>2000</v>
      </c>
      <c r="K1673">
        <v>8.6</v>
      </c>
      <c r="L1673" t="s">
        <v>1983</v>
      </c>
      <c r="O1673">
        <v>11.1</v>
      </c>
      <c r="P1673">
        <v>63931</v>
      </c>
      <c r="U1673" t="s">
        <v>1778</v>
      </c>
      <c r="V1673" t="s">
        <v>690</v>
      </c>
      <c r="W1673">
        <v>28.8</v>
      </c>
      <c r="X1673">
        <v>31667</v>
      </c>
      <c r="Z1673" s="202" t="s">
        <v>1388</v>
      </c>
      <c r="AA1673" t="s">
        <v>690</v>
      </c>
      <c r="AB1673">
        <v>19.100000000000001</v>
      </c>
      <c r="AC1673">
        <v>51339</v>
      </c>
      <c r="AG1673" s="202" t="s">
        <v>1778</v>
      </c>
      <c r="AH1673" t="s">
        <v>690</v>
      </c>
      <c r="AI1673">
        <v>28.8</v>
      </c>
      <c r="AJ1673">
        <v>31667</v>
      </c>
    </row>
    <row r="1674" spans="1:36" hidden="1">
      <c r="A1674" s="202" t="s">
        <v>5300</v>
      </c>
      <c r="B1674" t="s">
        <v>5301</v>
      </c>
      <c r="C1674">
        <v>48113</v>
      </c>
      <c r="D1674" t="s">
        <v>4541</v>
      </c>
      <c r="E1674">
        <v>3</v>
      </c>
      <c r="G1674">
        <v>52390</v>
      </c>
      <c r="H1674">
        <v>71012</v>
      </c>
      <c r="I1674">
        <v>98967</v>
      </c>
      <c r="J1674" t="s">
        <v>1982</v>
      </c>
      <c r="K1674">
        <v>8.6</v>
      </c>
      <c r="L1674" t="s">
        <v>1983</v>
      </c>
      <c r="O1674">
        <v>3.5</v>
      </c>
      <c r="P1674">
        <v>81798</v>
      </c>
      <c r="U1674" t="s">
        <v>1703</v>
      </c>
      <c r="V1674" t="s">
        <v>690</v>
      </c>
      <c r="W1674">
        <v>20.7</v>
      </c>
      <c r="X1674">
        <v>31357</v>
      </c>
      <c r="Z1674" s="202" t="s">
        <v>1778</v>
      </c>
      <c r="AA1674" t="s">
        <v>690</v>
      </c>
      <c r="AB1674">
        <v>28.8</v>
      </c>
      <c r="AC1674">
        <v>31667</v>
      </c>
      <c r="AG1674" s="202" t="s">
        <v>1703</v>
      </c>
      <c r="AH1674" t="s">
        <v>690</v>
      </c>
      <c r="AI1674">
        <v>20.7</v>
      </c>
      <c r="AJ1674">
        <v>31357</v>
      </c>
    </row>
    <row r="1675" spans="1:36" hidden="1">
      <c r="A1675" s="202" t="s">
        <v>5302</v>
      </c>
      <c r="B1675" t="s">
        <v>5303</v>
      </c>
      <c r="C1675">
        <v>48113</v>
      </c>
      <c r="D1675" t="s">
        <v>4541</v>
      </c>
      <c r="E1675">
        <v>3</v>
      </c>
      <c r="G1675">
        <v>52390</v>
      </c>
      <c r="H1675">
        <v>71012</v>
      </c>
      <c r="I1675">
        <v>98967</v>
      </c>
      <c r="J1675" t="s">
        <v>1993</v>
      </c>
      <c r="K1675">
        <v>8.6</v>
      </c>
      <c r="L1675" t="s">
        <v>1983</v>
      </c>
      <c r="O1675">
        <v>17.899999999999999</v>
      </c>
      <c r="P1675">
        <v>42358</v>
      </c>
      <c r="U1675" t="s">
        <v>1062</v>
      </c>
      <c r="V1675" t="s">
        <v>690</v>
      </c>
      <c r="W1675">
        <v>8.9</v>
      </c>
      <c r="X1675">
        <v>68450</v>
      </c>
      <c r="Z1675" s="202" t="s">
        <v>1703</v>
      </c>
      <c r="AA1675" t="s">
        <v>690</v>
      </c>
      <c r="AB1675">
        <v>20.7</v>
      </c>
      <c r="AC1675">
        <v>31357</v>
      </c>
      <c r="AG1675" s="202" t="s">
        <v>1062</v>
      </c>
      <c r="AH1675" t="s">
        <v>690</v>
      </c>
      <c r="AI1675">
        <v>8.9</v>
      </c>
      <c r="AJ1675">
        <v>68450</v>
      </c>
    </row>
    <row r="1676" spans="1:36" hidden="1">
      <c r="A1676" s="202" t="s">
        <v>5304</v>
      </c>
      <c r="B1676" t="s">
        <v>5305</v>
      </c>
      <c r="C1676">
        <v>48113</v>
      </c>
      <c r="D1676" t="s">
        <v>4541</v>
      </c>
      <c r="E1676">
        <v>3</v>
      </c>
      <c r="G1676">
        <v>52390</v>
      </c>
      <c r="H1676">
        <v>71012</v>
      </c>
      <c r="I1676">
        <v>98967</v>
      </c>
      <c r="J1676" t="s">
        <v>1993</v>
      </c>
      <c r="K1676">
        <v>8.6</v>
      </c>
      <c r="L1676" t="s">
        <v>1983</v>
      </c>
      <c r="O1676">
        <v>8.5</v>
      </c>
      <c r="P1676">
        <v>50556</v>
      </c>
      <c r="U1676" t="s">
        <v>1329</v>
      </c>
      <c r="V1676" t="s">
        <v>690</v>
      </c>
      <c r="W1676">
        <v>18.3</v>
      </c>
      <c r="X1676">
        <v>54732</v>
      </c>
      <c r="Z1676" s="202" t="s">
        <v>1062</v>
      </c>
      <c r="AA1676" t="s">
        <v>690</v>
      </c>
      <c r="AB1676">
        <v>8.9</v>
      </c>
      <c r="AC1676">
        <v>68450</v>
      </c>
      <c r="AG1676" s="202" t="s">
        <v>1329</v>
      </c>
      <c r="AH1676" t="s">
        <v>690</v>
      </c>
      <c r="AI1676">
        <v>18.3</v>
      </c>
      <c r="AJ1676">
        <v>54732</v>
      </c>
    </row>
    <row r="1677" spans="1:36" hidden="1">
      <c r="A1677" s="202" t="s">
        <v>5306</v>
      </c>
      <c r="B1677" t="s">
        <v>5307</v>
      </c>
      <c r="C1677">
        <v>48113</v>
      </c>
      <c r="D1677" t="s">
        <v>4541</v>
      </c>
      <c r="E1677">
        <v>3</v>
      </c>
      <c r="G1677">
        <v>52390</v>
      </c>
      <c r="H1677">
        <v>71012</v>
      </c>
      <c r="I1677">
        <v>98967</v>
      </c>
      <c r="J1677" t="s">
        <v>2000</v>
      </c>
      <c r="K1677">
        <v>8.6</v>
      </c>
      <c r="L1677" t="s">
        <v>1990</v>
      </c>
      <c r="O1677">
        <v>21.9</v>
      </c>
      <c r="P1677">
        <v>53966</v>
      </c>
      <c r="U1677" t="s">
        <v>1556</v>
      </c>
      <c r="V1677" t="s">
        <v>690</v>
      </c>
      <c r="W1677">
        <v>12.7</v>
      </c>
      <c r="X1677">
        <v>46262</v>
      </c>
      <c r="Z1677" s="202" t="s">
        <v>1329</v>
      </c>
      <c r="AA1677" t="s">
        <v>690</v>
      </c>
      <c r="AB1677">
        <v>18.3</v>
      </c>
      <c r="AC1677">
        <v>54732</v>
      </c>
      <c r="AG1677" s="202" t="s">
        <v>1556</v>
      </c>
      <c r="AH1677" t="s">
        <v>690</v>
      </c>
      <c r="AI1677">
        <v>12.7</v>
      </c>
      <c r="AJ1677">
        <v>46262</v>
      </c>
    </row>
    <row r="1678" spans="1:36" hidden="1">
      <c r="A1678" s="202" t="s">
        <v>5308</v>
      </c>
      <c r="B1678" t="s">
        <v>5309</v>
      </c>
      <c r="C1678">
        <v>48113</v>
      </c>
      <c r="D1678" t="s">
        <v>4541</v>
      </c>
      <c r="E1678">
        <v>3</v>
      </c>
      <c r="G1678">
        <v>52390</v>
      </c>
      <c r="H1678">
        <v>71012</v>
      </c>
      <c r="I1678">
        <v>98967</v>
      </c>
      <c r="J1678" t="s">
        <v>2000</v>
      </c>
      <c r="K1678">
        <v>8.6</v>
      </c>
      <c r="L1678" t="s">
        <v>1983</v>
      </c>
      <c r="O1678">
        <v>16.7</v>
      </c>
      <c r="P1678">
        <v>67099</v>
      </c>
      <c r="U1678" t="s">
        <v>1491</v>
      </c>
      <c r="V1678" t="s">
        <v>690</v>
      </c>
      <c r="W1678">
        <v>20.7</v>
      </c>
      <c r="X1678">
        <v>44565</v>
      </c>
      <c r="Z1678" s="202" t="s">
        <v>1556</v>
      </c>
      <c r="AA1678" t="s">
        <v>690</v>
      </c>
      <c r="AB1678">
        <v>12.7</v>
      </c>
      <c r="AC1678">
        <v>46262</v>
      </c>
      <c r="AG1678" s="202" t="s">
        <v>1491</v>
      </c>
      <c r="AH1678" t="s">
        <v>690</v>
      </c>
      <c r="AI1678">
        <v>20.7</v>
      </c>
      <c r="AJ1678">
        <v>44565</v>
      </c>
    </row>
    <row r="1679" spans="1:36" hidden="1">
      <c r="A1679" s="202" t="s">
        <v>5310</v>
      </c>
      <c r="B1679" t="s">
        <v>5311</v>
      </c>
      <c r="C1679">
        <v>48113</v>
      </c>
      <c r="D1679" t="s">
        <v>4541</v>
      </c>
      <c r="E1679">
        <v>3</v>
      </c>
      <c r="G1679">
        <v>52390</v>
      </c>
      <c r="H1679">
        <v>71012</v>
      </c>
      <c r="I1679">
        <v>98967</v>
      </c>
      <c r="J1679" t="s">
        <v>1982</v>
      </c>
      <c r="K1679">
        <v>8.6</v>
      </c>
      <c r="L1679" t="s">
        <v>1983</v>
      </c>
      <c r="O1679">
        <v>11.7</v>
      </c>
      <c r="P1679">
        <v>74531</v>
      </c>
      <c r="U1679" t="s">
        <v>1152</v>
      </c>
      <c r="V1679" t="s">
        <v>690</v>
      </c>
      <c r="W1679">
        <v>2.7</v>
      </c>
      <c r="X1679">
        <v>70388</v>
      </c>
      <c r="Z1679" s="202" t="s">
        <v>1491</v>
      </c>
      <c r="AA1679" t="s">
        <v>690</v>
      </c>
      <c r="AB1679">
        <v>20.7</v>
      </c>
      <c r="AC1679">
        <v>44565</v>
      </c>
      <c r="AG1679" s="202" t="s">
        <v>1152</v>
      </c>
      <c r="AH1679" t="s">
        <v>690</v>
      </c>
      <c r="AI1679">
        <v>2.7</v>
      </c>
      <c r="AJ1679">
        <v>70388</v>
      </c>
    </row>
    <row r="1680" spans="1:36" hidden="1">
      <c r="A1680" s="202" t="s">
        <v>5312</v>
      </c>
      <c r="B1680" t="s">
        <v>5313</v>
      </c>
      <c r="C1680">
        <v>48113</v>
      </c>
      <c r="D1680" t="s">
        <v>4541</v>
      </c>
      <c r="E1680">
        <v>3</v>
      </c>
      <c r="G1680">
        <v>52390</v>
      </c>
      <c r="H1680">
        <v>71012</v>
      </c>
      <c r="I1680">
        <v>98967</v>
      </c>
      <c r="J1680" t="s">
        <v>1993</v>
      </c>
      <c r="K1680">
        <v>8.6</v>
      </c>
      <c r="L1680" t="s">
        <v>1983</v>
      </c>
      <c r="O1680">
        <v>19.5</v>
      </c>
      <c r="P1680">
        <v>40019</v>
      </c>
      <c r="U1680" t="s">
        <v>1607</v>
      </c>
      <c r="V1680" t="s">
        <v>690</v>
      </c>
      <c r="W1680">
        <v>28.5</v>
      </c>
      <c r="X1680">
        <v>36695</v>
      </c>
      <c r="Z1680" s="202" t="s">
        <v>1152</v>
      </c>
      <c r="AA1680" t="s">
        <v>690</v>
      </c>
      <c r="AB1680">
        <v>2.7</v>
      </c>
      <c r="AC1680">
        <v>70388</v>
      </c>
      <c r="AG1680" s="202" t="s">
        <v>1607</v>
      </c>
      <c r="AH1680" t="s">
        <v>690</v>
      </c>
      <c r="AI1680">
        <v>28.5</v>
      </c>
      <c r="AJ1680">
        <v>36695</v>
      </c>
    </row>
    <row r="1681" spans="1:36" hidden="1">
      <c r="A1681" s="202" t="s">
        <v>5314</v>
      </c>
      <c r="B1681" t="s">
        <v>5315</v>
      </c>
      <c r="C1681">
        <v>48113</v>
      </c>
      <c r="D1681" t="s">
        <v>4541</v>
      </c>
      <c r="E1681">
        <v>3</v>
      </c>
      <c r="G1681">
        <v>52390</v>
      </c>
      <c r="H1681">
        <v>71012</v>
      </c>
      <c r="I1681">
        <v>98967</v>
      </c>
      <c r="J1681" t="s">
        <v>1993</v>
      </c>
      <c r="K1681">
        <v>8.6</v>
      </c>
      <c r="L1681" t="s">
        <v>1990</v>
      </c>
      <c r="O1681">
        <v>32.4</v>
      </c>
      <c r="P1681">
        <v>46131</v>
      </c>
      <c r="U1681" t="s">
        <v>1090</v>
      </c>
      <c r="V1681" t="s">
        <v>690</v>
      </c>
      <c r="W1681">
        <v>4.2</v>
      </c>
      <c r="X1681">
        <v>69268</v>
      </c>
      <c r="Z1681" s="202" t="s">
        <v>1607</v>
      </c>
      <c r="AA1681" t="s">
        <v>690</v>
      </c>
      <c r="AB1681">
        <v>28.5</v>
      </c>
      <c r="AC1681">
        <v>36695</v>
      </c>
      <c r="AG1681" s="202" t="s">
        <v>1090</v>
      </c>
      <c r="AH1681" t="s">
        <v>690</v>
      </c>
      <c r="AI1681">
        <v>4.2</v>
      </c>
      <c r="AJ1681">
        <v>69268</v>
      </c>
    </row>
    <row r="1682" spans="1:36" hidden="1">
      <c r="A1682" s="202" t="s">
        <v>5316</v>
      </c>
      <c r="B1682" t="s">
        <v>5317</v>
      </c>
      <c r="C1682">
        <v>48113</v>
      </c>
      <c r="D1682" t="s">
        <v>4541</v>
      </c>
      <c r="E1682">
        <v>3</v>
      </c>
      <c r="G1682">
        <v>52390</v>
      </c>
      <c r="H1682">
        <v>71012</v>
      </c>
      <c r="I1682">
        <v>98967</v>
      </c>
      <c r="J1682" t="s">
        <v>1982</v>
      </c>
      <c r="K1682">
        <v>8.6</v>
      </c>
      <c r="L1682" t="s">
        <v>1983</v>
      </c>
      <c r="O1682">
        <v>10.4</v>
      </c>
      <c r="P1682">
        <v>75227</v>
      </c>
      <c r="U1682" t="s">
        <v>1310</v>
      </c>
      <c r="V1682" t="s">
        <v>690</v>
      </c>
      <c r="W1682">
        <v>3.4</v>
      </c>
      <c r="X1682">
        <v>56346</v>
      </c>
      <c r="Z1682" s="202" t="s">
        <v>1090</v>
      </c>
      <c r="AA1682" t="s">
        <v>690</v>
      </c>
      <c r="AB1682">
        <v>4.2</v>
      </c>
      <c r="AC1682">
        <v>69268</v>
      </c>
      <c r="AG1682" s="202" t="s">
        <v>1310</v>
      </c>
      <c r="AH1682" t="s">
        <v>690</v>
      </c>
      <c r="AI1682">
        <v>3.4</v>
      </c>
      <c r="AJ1682">
        <v>56346</v>
      </c>
    </row>
    <row r="1683" spans="1:36" hidden="1">
      <c r="A1683" s="202" t="s">
        <v>5318</v>
      </c>
      <c r="B1683" t="s">
        <v>5319</v>
      </c>
      <c r="C1683">
        <v>48113</v>
      </c>
      <c r="D1683" t="s">
        <v>4541</v>
      </c>
      <c r="E1683">
        <v>3</v>
      </c>
      <c r="G1683">
        <v>52390</v>
      </c>
      <c r="H1683">
        <v>71012</v>
      </c>
      <c r="I1683">
        <v>98967</v>
      </c>
      <c r="J1683" t="s">
        <v>2000</v>
      </c>
      <c r="K1683">
        <v>8.6</v>
      </c>
      <c r="L1683" t="s">
        <v>1983</v>
      </c>
      <c r="O1683">
        <v>1.2</v>
      </c>
      <c r="P1683">
        <v>63641</v>
      </c>
      <c r="U1683" t="s">
        <v>1155</v>
      </c>
      <c r="V1683" t="s">
        <v>690</v>
      </c>
      <c r="W1683">
        <v>4.9000000000000004</v>
      </c>
      <c r="X1683">
        <v>73456</v>
      </c>
      <c r="Z1683" s="202" t="s">
        <v>1310</v>
      </c>
      <c r="AA1683" t="s">
        <v>690</v>
      </c>
      <c r="AB1683">
        <v>3.4</v>
      </c>
      <c r="AC1683">
        <v>56346</v>
      </c>
      <c r="AG1683" s="202" t="s">
        <v>1155</v>
      </c>
      <c r="AH1683" t="s">
        <v>690</v>
      </c>
      <c r="AI1683">
        <v>4.9000000000000004</v>
      </c>
      <c r="AJ1683">
        <v>73456</v>
      </c>
    </row>
    <row r="1684" spans="1:36" hidden="1">
      <c r="A1684" s="202" t="s">
        <v>5320</v>
      </c>
      <c r="B1684" t="s">
        <v>5321</v>
      </c>
      <c r="C1684">
        <v>48113</v>
      </c>
      <c r="D1684" t="s">
        <v>4541</v>
      </c>
      <c r="E1684">
        <v>3</v>
      </c>
      <c r="G1684">
        <v>52390</v>
      </c>
      <c r="H1684">
        <v>71012</v>
      </c>
      <c r="I1684">
        <v>98967</v>
      </c>
      <c r="J1684" t="s">
        <v>2000</v>
      </c>
      <c r="K1684">
        <v>8.6</v>
      </c>
      <c r="L1684" t="s">
        <v>1983</v>
      </c>
      <c r="O1684">
        <v>12.1</v>
      </c>
      <c r="P1684">
        <v>69779</v>
      </c>
      <c r="U1684" t="s">
        <v>1227</v>
      </c>
      <c r="V1684" t="s">
        <v>690</v>
      </c>
      <c r="W1684">
        <v>6.3</v>
      </c>
      <c r="X1684">
        <v>63007</v>
      </c>
      <c r="Z1684" s="202" t="s">
        <v>1155</v>
      </c>
      <c r="AA1684" t="s">
        <v>690</v>
      </c>
      <c r="AB1684">
        <v>4.9000000000000004</v>
      </c>
      <c r="AC1684">
        <v>73456</v>
      </c>
      <c r="AG1684" s="202" t="s">
        <v>1227</v>
      </c>
      <c r="AH1684" t="s">
        <v>690</v>
      </c>
      <c r="AI1684">
        <v>6.3</v>
      </c>
      <c r="AJ1684">
        <v>63007</v>
      </c>
    </row>
    <row r="1685" spans="1:36" hidden="1">
      <c r="A1685" s="202" t="s">
        <v>5322</v>
      </c>
      <c r="B1685" t="s">
        <v>5323</v>
      </c>
      <c r="C1685">
        <v>48113</v>
      </c>
      <c r="D1685" t="s">
        <v>4541</v>
      </c>
      <c r="E1685">
        <v>3</v>
      </c>
      <c r="G1685">
        <v>52390</v>
      </c>
      <c r="H1685">
        <v>71012</v>
      </c>
      <c r="I1685">
        <v>98967</v>
      </c>
      <c r="J1685" t="s">
        <v>2000</v>
      </c>
      <c r="K1685">
        <v>8.6</v>
      </c>
      <c r="L1685" t="s">
        <v>1990</v>
      </c>
      <c r="O1685">
        <v>21.9</v>
      </c>
      <c r="P1685">
        <v>52933</v>
      </c>
      <c r="U1685" t="s">
        <v>1384</v>
      </c>
      <c r="V1685" t="s">
        <v>690</v>
      </c>
      <c r="W1685">
        <v>14.1</v>
      </c>
      <c r="X1685">
        <v>53795</v>
      </c>
      <c r="Z1685" s="202" t="s">
        <v>1227</v>
      </c>
      <c r="AA1685" t="s">
        <v>690</v>
      </c>
      <c r="AB1685">
        <v>6.3</v>
      </c>
      <c r="AC1685">
        <v>63007</v>
      </c>
      <c r="AG1685" s="202" t="s">
        <v>1384</v>
      </c>
      <c r="AH1685" t="s">
        <v>690</v>
      </c>
      <c r="AI1685">
        <v>14.1</v>
      </c>
      <c r="AJ1685">
        <v>53795</v>
      </c>
    </row>
    <row r="1686" spans="1:36" hidden="1">
      <c r="A1686" s="202" t="s">
        <v>5324</v>
      </c>
      <c r="B1686" t="s">
        <v>5325</v>
      </c>
      <c r="C1686">
        <v>48113</v>
      </c>
      <c r="D1686" t="s">
        <v>4541</v>
      </c>
      <c r="E1686">
        <v>3</v>
      </c>
      <c r="G1686">
        <v>52390</v>
      </c>
      <c r="H1686">
        <v>71012</v>
      </c>
      <c r="I1686">
        <v>98967</v>
      </c>
      <c r="J1686" t="s">
        <v>2000</v>
      </c>
      <c r="K1686">
        <v>8.6</v>
      </c>
      <c r="L1686" t="s">
        <v>1983</v>
      </c>
      <c r="O1686">
        <v>17.899999999999999</v>
      </c>
      <c r="P1686">
        <v>56731</v>
      </c>
      <c r="U1686" t="s">
        <v>1510</v>
      </c>
      <c r="V1686" t="s">
        <v>690</v>
      </c>
      <c r="W1686">
        <v>18.100000000000001</v>
      </c>
      <c r="X1686">
        <v>55144</v>
      </c>
      <c r="Z1686" s="202" t="s">
        <v>1384</v>
      </c>
      <c r="AA1686" t="s">
        <v>690</v>
      </c>
      <c r="AB1686">
        <v>14.1</v>
      </c>
      <c r="AC1686">
        <v>53795</v>
      </c>
      <c r="AG1686" s="202" t="s">
        <v>1510</v>
      </c>
      <c r="AH1686" t="s">
        <v>690</v>
      </c>
      <c r="AI1686">
        <v>18.100000000000001</v>
      </c>
      <c r="AJ1686">
        <v>55144</v>
      </c>
    </row>
    <row r="1687" spans="1:36" hidden="1">
      <c r="A1687" s="202" t="s">
        <v>5326</v>
      </c>
      <c r="B1687" t="s">
        <v>5327</v>
      </c>
      <c r="C1687">
        <v>48113</v>
      </c>
      <c r="D1687" t="s">
        <v>4541</v>
      </c>
      <c r="E1687">
        <v>3</v>
      </c>
      <c r="G1687">
        <v>52390</v>
      </c>
      <c r="H1687">
        <v>71012</v>
      </c>
      <c r="I1687">
        <v>98967</v>
      </c>
      <c r="J1687" t="s">
        <v>1993</v>
      </c>
      <c r="K1687">
        <v>8.6</v>
      </c>
      <c r="L1687" t="s">
        <v>1983</v>
      </c>
      <c r="O1687">
        <v>19.2</v>
      </c>
      <c r="P1687">
        <v>29638</v>
      </c>
      <c r="U1687" t="s">
        <v>1273</v>
      </c>
      <c r="V1687" t="s">
        <v>690</v>
      </c>
      <c r="W1687">
        <v>23.1</v>
      </c>
      <c r="X1687">
        <v>48250</v>
      </c>
      <c r="Z1687" s="202" t="s">
        <v>1510</v>
      </c>
      <c r="AA1687" t="s">
        <v>690</v>
      </c>
      <c r="AB1687">
        <v>18.100000000000001</v>
      </c>
      <c r="AC1687">
        <v>55144</v>
      </c>
      <c r="AG1687" s="202" t="s">
        <v>1273</v>
      </c>
      <c r="AH1687" t="s">
        <v>690</v>
      </c>
      <c r="AI1687">
        <v>23.1</v>
      </c>
      <c r="AJ1687">
        <v>48250</v>
      </c>
    </row>
    <row r="1688" spans="1:36" hidden="1">
      <c r="A1688" s="202" t="s">
        <v>5328</v>
      </c>
      <c r="B1688" t="s">
        <v>5329</v>
      </c>
      <c r="C1688">
        <v>48113</v>
      </c>
      <c r="D1688" t="s">
        <v>4541</v>
      </c>
      <c r="E1688">
        <v>3</v>
      </c>
      <c r="G1688">
        <v>52390</v>
      </c>
      <c r="H1688">
        <v>71012</v>
      </c>
      <c r="I1688">
        <v>98967</v>
      </c>
      <c r="J1688" t="s">
        <v>1993</v>
      </c>
      <c r="K1688">
        <v>8.6</v>
      </c>
      <c r="L1688" t="s">
        <v>1990</v>
      </c>
      <c r="O1688">
        <v>30.5</v>
      </c>
      <c r="P1688">
        <v>37803</v>
      </c>
      <c r="U1688" t="s">
        <v>1409</v>
      </c>
      <c r="V1688" t="s">
        <v>690</v>
      </c>
      <c r="W1688">
        <v>4</v>
      </c>
      <c r="X1688">
        <v>46719</v>
      </c>
      <c r="Z1688" s="202" t="s">
        <v>1273</v>
      </c>
      <c r="AA1688" t="s">
        <v>690</v>
      </c>
      <c r="AB1688">
        <v>23.1</v>
      </c>
      <c r="AC1688">
        <v>48250</v>
      </c>
      <c r="AG1688" s="202" t="s">
        <v>1409</v>
      </c>
      <c r="AH1688" t="s">
        <v>690</v>
      </c>
      <c r="AI1688">
        <v>4</v>
      </c>
      <c r="AJ1688">
        <v>46719</v>
      </c>
    </row>
    <row r="1689" spans="1:36" hidden="1">
      <c r="A1689" s="202" t="s">
        <v>5330</v>
      </c>
      <c r="B1689" t="s">
        <v>5331</v>
      </c>
      <c r="C1689">
        <v>48113</v>
      </c>
      <c r="D1689" t="s">
        <v>4541</v>
      </c>
      <c r="E1689">
        <v>3</v>
      </c>
      <c r="G1689">
        <v>52390</v>
      </c>
      <c r="H1689">
        <v>71012</v>
      </c>
      <c r="I1689">
        <v>98967</v>
      </c>
      <c r="J1689" t="s">
        <v>1993</v>
      </c>
      <c r="K1689">
        <v>8.6</v>
      </c>
      <c r="L1689" t="s">
        <v>1990</v>
      </c>
      <c r="O1689">
        <v>49.3</v>
      </c>
      <c r="P1689">
        <v>31580</v>
      </c>
      <c r="U1689" t="s">
        <v>723</v>
      </c>
      <c r="V1689" t="s">
        <v>690</v>
      </c>
      <c r="W1689">
        <v>6.5</v>
      </c>
      <c r="X1689">
        <v>200833</v>
      </c>
      <c r="Z1689" s="202" t="s">
        <v>1409</v>
      </c>
      <c r="AA1689" t="s">
        <v>690</v>
      </c>
      <c r="AB1689">
        <v>4</v>
      </c>
      <c r="AC1689">
        <v>46719</v>
      </c>
      <c r="AG1689" s="202" t="s">
        <v>723</v>
      </c>
      <c r="AH1689" t="s">
        <v>690</v>
      </c>
      <c r="AI1689">
        <v>6.5</v>
      </c>
      <c r="AJ1689">
        <v>200833</v>
      </c>
    </row>
    <row r="1690" spans="1:36" hidden="1">
      <c r="A1690" s="202" t="s">
        <v>5332</v>
      </c>
      <c r="B1690" t="s">
        <v>5333</v>
      </c>
      <c r="C1690">
        <v>48113</v>
      </c>
      <c r="D1690" t="s">
        <v>4541</v>
      </c>
      <c r="E1690">
        <v>3</v>
      </c>
      <c r="G1690">
        <v>52390</v>
      </c>
      <c r="H1690">
        <v>71012</v>
      </c>
      <c r="I1690">
        <v>98967</v>
      </c>
      <c r="J1690" t="s">
        <v>1993</v>
      </c>
      <c r="K1690">
        <v>8.6</v>
      </c>
      <c r="L1690" t="s">
        <v>1990</v>
      </c>
      <c r="O1690">
        <v>20.7</v>
      </c>
      <c r="P1690">
        <v>38125</v>
      </c>
      <c r="U1690" t="s">
        <v>743</v>
      </c>
      <c r="V1690" t="s">
        <v>690</v>
      </c>
      <c r="W1690">
        <v>0</v>
      </c>
      <c r="X1690">
        <v>162083</v>
      </c>
      <c r="Z1690" s="202" t="s">
        <v>723</v>
      </c>
      <c r="AA1690" t="s">
        <v>690</v>
      </c>
      <c r="AB1690">
        <v>6.5</v>
      </c>
      <c r="AC1690">
        <v>200833</v>
      </c>
      <c r="AG1690" s="202" t="s">
        <v>743</v>
      </c>
      <c r="AH1690" t="s">
        <v>690</v>
      </c>
      <c r="AI1690">
        <v>0</v>
      </c>
      <c r="AJ1690">
        <v>162083</v>
      </c>
    </row>
    <row r="1691" spans="1:36" hidden="1">
      <c r="A1691" s="202" t="s">
        <v>5334</v>
      </c>
      <c r="B1691" t="s">
        <v>5335</v>
      </c>
      <c r="C1691">
        <v>48113</v>
      </c>
      <c r="D1691" t="s">
        <v>4541</v>
      </c>
      <c r="E1691">
        <v>3</v>
      </c>
      <c r="G1691">
        <v>52390</v>
      </c>
      <c r="H1691">
        <v>71012</v>
      </c>
      <c r="I1691">
        <v>98967</v>
      </c>
      <c r="J1691" t="s">
        <v>2000</v>
      </c>
      <c r="K1691">
        <v>8.6</v>
      </c>
      <c r="L1691" t="s">
        <v>1983</v>
      </c>
      <c r="O1691">
        <v>2.4</v>
      </c>
      <c r="P1691">
        <v>67630</v>
      </c>
      <c r="U1691" t="s">
        <v>738</v>
      </c>
      <c r="V1691" t="s">
        <v>690</v>
      </c>
      <c r="W1691">
        <v>3</v>
      </c>
      <c r="X1691">
        <v>180299</v>
      </c>
      <c r="Z1691" s="202" t="s">
        <v>743</v>
      </c>
      <c r="AA1691" t="s">
        <v>690</v>
      </c>
      <c r="AB1691">
        <v>0</v>
      </c>
      <c r="AC1691">
        <v>162083</v>
      </c>
      <c r="AG1691" s="202" t="s">
        <v>738</v>
      </c>
      <c r="AH1691" t="s">
        <v>690</v>
      </c>
      <c r="AI1691">
        <v>3</v>
      </c>
      <c r="AJ1691">
        <v>180299</v>
      </c>
    </row>
    <row r="1692" spans="1:36" hidden="1">
      <c r="A1692" s="202" t="s">
        <v>5336</v>
      </c>
      <c r="B1692" t="s">
        <v>5337</v>
      </c>
      <c r="C1692">
        <v>48113</v>
      </c>
      <c r="D1692" t="s">
        <v>4541</v>
      </c>
      <c r="E1692">
        <v>3</v>
      </c>
      <c r="G1692">
        <v>52390</v>
      </c>
      <c r="H1692">
        <v>71012</v>
      </c>
      <c r="I1692">
        <v>98967</v>
      </c>
      <c r="J1692" t="s">
        <v>1993</v>
      </c>
      <c r="K1692">
        <v>8.6</v>
      </c>
      <c r="L1692" t="s">
        <v>1990</v>
      </c>
      <c r="O1692">
        <v>22.8</v>
      </c>
      <c r="P1692">
        <v>35651</v>
      </c>
      <c r="U1692" t="s">
        <v>727</v>
      </c>
      <c r="V1692" t="s">
        <v>690</v>
      </c>
      <c r="W1692">
        <v>7.1</v>
      </c>
      <c r="X1692">
        <v>150865</v>
      </c>
      <c r="Z1692" s="202" t="s">
        <v>738</v>
      </c>
      <c r="AA1692" t="s">
        <v>690</v>
      </c>
      <c r="AB1692">
        <v>3</v>
      </c>
      <c r="AC1692">
        <v>180299</v>
      </c>
      <c r="AG1692" s="202" t="s">
        <v>727</v>
      </c>
      <c r="AH1692" t="s">
        <v>690</v>
      </c>
      <c r="AI1692">
        <v>7.1</v>
      </c>
      <c r="AJ1692">
        <v>150865</v>
      </c>
    </row>
    <row r="1693" spans="1:36" hidden="1">
      <c r="A1693" s="202" t="s">
        <v>5338</v>
      </c>
      <c r="B1693" t="s">
        <v>5339</v>
      </c>
      <c r="C1693">
        <v>48113</v>
      </c>
      <c r="D1693" t="s">
        <v>4541</v>
      </c>
      <c r="E1693">
        <v>3</v>
      </c>
      <c r="G1693">
        <v>52390</v>
      </c>
      <c r="H1693">
        <v>71012</v>
      </c>
      <c r="I1693">
        <v>98967</v>
      </c>
      <c r="J1693" t="s">
        <v>1993</v>
      </c>
      <c r="K1693">
        <v>8.6</v>
      </c>
      <c r="L1693" t="s">
        <v>1983</v>
      </c>
      <c r="O1693">
        <v>16</v>
      </c>
      <c r="P1693">
        <v>46430</v>
      </c>
      <c r="U1693" t="s">
        <v>1544</v>
      </c>
      <c r="V1693" t="s">
        <v>690</v>
      </c>
      <c r="W1693">
        <v>6.8</v>
      </c>
      <c r="X1693">
        <v>51929</v>
      </c>
      <c r="Z1693" s="202" t="s">
        <v>727</v>
      </c>
      <c r="AA1693" t="s">
        <v>690</v>
      </c>
      <c r="AB1693">
        <v>7.1</v>
      </c>
      <c r="AC1693">
        <v>150865</v>
      </c>
      <c r="AG1693" s="202" t="s">
        <v>1544</v>
      </c>
      <c r="AH1693" t="s">
        <v>690</v>
      </c>
      <c r="AI1693">
        <v>6.8</v>
      </c>
      <c r="AJ1693">
        <v>51929</v>
      </c>
    </row>
    <row r="1694" spans="1:36" hidden="1">
      <c r="A1694" s="202" t="s">
        <v>5340</v>
      </c>
      <c r="B1694" t="s">
        <v>5341</v>
      </c>
      <c r="C1694">
        <v>48113</v>
      </c>
      <c r="D1694" t="s">
        <v>4541</v>
      </c>
      <c r="E1694">
        <v>3</v>
      </c>
      <c r="G1694">
        <v>52390</v>
      </c>
      <c r="H1694">
        <v>71012</v>
      </c>
      <c r="I1694">
        <v>98967</v>
      </c>
      <c r="J1694" t="s">
        <v>2000</v>
      </c>
      <c r="K1694">
        <v>8.6</v>
      </c>
      <c r="L1694" t="s">
        <v>1983</v>
      </c>
      <c r="O1694">
        <v>9.4</v>
      </c>
      <c r="P1694">
        <v>62461</v>
      </c>
      <c r="U1694" t="s">
        <v>818</v>
      </c>
      <c r="V1694" t="s">
        <v>690</v>
      </c>
      <c r="W1694">
        <v>7.3</v>
      </c>
      <c r="X1694">
        <v>123761</v>
      </c>
      <c r="Z1694" s="202" t="s">
        <v>1544</v>
      </c>
      <c r="AA1694" t="s">
        <v>690</v>
      </c>
      <c r="AB1694">
        <v>6.8</v>
      </c>
      <c r="AC1694">
        <v>51929</v>
      </c>
      <c r="AG1694" s="202" t="s">
        <v>818</v>
      </c>
      <c r="AH1694" t="s">
        <v>690</v>
      </c>
      <c r="AI1694">
        <v>7.3</v>
      </c>
      <c r="AJ1694">
        <v>123761</v>
      </c>
    </row>
    <row r="1695" spans="1:36" hidden="1">
      <c r="A1695" s="202" t="s">
        <v>5342</v>
      </c>
      <c r="B1695" t="s">
        <v>5343</v>
      </c>
      <c r="C1695">
        <v>48113</v>
      </c>
      <c r="D1695" t="s">
        <v>4541</v>
      </c>
      <c r="E1695">
        <v>3</v>
      </c>
      <c r="G1695">
        <v>52390</v>
      </c>
      <c r="H1695">
        <v>71012</v>
      </c>
      <c r="I1695">
        <v>98967</v>
      </c>
      <c r="J1695" t="s">
        <v>1993</v>
      </c>
      <c r="K1695">
        <v>8.6</v>
      </c>
      <c r="L1695" t="s">
        <v>1990</v>
      </c>
      <c r="O1695">
        <v>20.399999999999999</v>
      </c>
      <c r="P1695">
        <v>42070</v>
      </c>
      <c r="U1695" t="s">
        <v>1214</v>
      </c>
      <c r="V1695" t="s">
        <v>690</v>
      </c>
      <c r="W1695">
        <v>12.2</v>
      </c>
      <c r="X1695">
        <v>54083</v>
      </c>
      <c r="Z1695" s="202" t="s">
        <v>818</v>
      </c>
      <c r="AA1695" t="s">
        <v>690</v>
      </c>
      <c r="AB1695">
        <v>7.3</v>
      </c>
      <c r="AC1695">
        <v>123761</v>
      </c>
      <c r="AG1695" s="202" t="s">
        <v>1214</v>
      </c>
      <c r="AH1695" t="s">
        <v>690</v>
      </c>
      <c r="AI1695">
        <v>12.2</v>
      </c>
      <c r="AJ1695">
        <v>54083</v>
      </c>
    </row>
    <row r="1696" spans="1:36" hidden="1">
      <c r="A1696" s="202" t="s">
        <v>5344</v>
      </c>
      <c r="B1696" t="s">
        <v>5345</v>
      </c>
      <c r="C1696">
        <v>48113</v>
      </c>
      <c r="D1696" t="s">
        <v>4541</v>
      </c>
      <c r="E1696">
        <v>3</v>
      </c>
      <c r="G1696">
        <v>52390</v>
      </c>
      <c r="H1696">
        <v>71012</v>
      </c>
      <c r="I1696">
        <v>98967</v>
      </c>
      <c r="J1696" t="s">
        <v>2000</v>
      </c>
      <c r="K1696">
        <v>8.6</v>
      </c>
      <c r="L1696" t="s">
        <v>1983</v>
      </c>
      <c r="O1696">
        <v>10.1</v>
      </c>
      <c r="P1696">
        <v>64118</v>
      </c>
      <c r="U1696" t="s">
        <v>1001</v>
      </c>
      <c r="V1696" t="s">
        <v>690</v>
      </c>
      <c r="W1696">
        <v>3.3</v>
      </c>
      <c r="X1696">
        <v>80910</v>
      </c>
      <c r="Z1696" s="202" t="s">
        <v>1214</v>
      </c>
      <c r="AA1696" t="s">
        <v>690</v>
      </c>
      <c r="AB1696">
        <v>12.2</v>
      </c>
      <c r="AC1696">
        <v>54083</v>
      </c>
      <c r="AG1696" s="202" t="s">
        <v>1001</v>
      </c>
      <c r="AH1696" t="s">
        <v>690</v>
      </c>
      <c r="AI1696">
        <v>3.3</v>
      </c>
      <c r="AJ1696">
        <v>80910</v>
      </c>
    </row>
    <row r="1697" spans="1:36" hidden="1">
      <c r="A1697" s="202" t="s">
        <v>5346</v>
      </c>
      <c r="B1697" t="s">
        <v>5347</v>
      </c>
      <c r="C1697">
        <v>48113</v>
      </c>
      <c r="D1697" t="s">
        <v>4541</v>
      </c>
      <c r="E1697">
        <v>3</v>
      </c>
      <c r="G1697">
        <v>52390</v>
      </c>
      <c r="H1697">
        <v>71012</v>
      </c>
      <c r="I1697">
        <v>98967</v>
      </c>
      <c r="J1697" t="s">
        <v>2000</v>
      </c>
      <c r="K1697">
        <v>8.6</v>
      </c>
      <c r="L1697" t="s">
        <v>1983</v>
      </c>
      <c r="O1697">
        <v>13.8</v>
      </c>
      <c r="P1697">
        <v>59527</v>
      </c>
      <c r="U1697" t="s">
        <v>827</v>
      </c>
      <c r="V1697" t="s">
        <v>690</v>
      </c>
      <c r="W1697">
        <v>1.8</v>
      </c>
      <c r="X1697">
        <v>142542</v>
      </c>
      <c r="Z1697" s="202" t="s">
        <v>1001</v>
      </c>
      <c r="AA1697" t="s">
        <v>690</v>
      </c>
      <c r="AB1697">
        <v>3.3</v>
      </c>
      <c r="AC1697">
        <v>80910</v>
      </c>
      <c r="AG1697" s="202" t="s">
        <v>827</v>
      </c>
      <c r="AH1697" t="s">
        <v>690</v>
      </c>
      <c r="AI1697">
        <v>1.8</v>
      </c>
      <c r="AJ1697">
        <v>142542</v>
      </c>
    </row>
    <row r="1698" spans="1:36" hidden="1">
      <c r="A1698" s="202" t="s">
        <v>5348</v>
      </c>
      <c r="B1698" t="s">
        <v>5349</v>
      </c>
      <c r="C1698">
        <v>48113</v>
      </c>
      <c r="D1698" t="s">
        <v>4541</v>
      </c>
      <c r="E1698">
        <v>3</v>
      </c>
      <c r="G1698">
        <v>52390</v>
      </c>
      <c r="H1698">
        <v>71012</v>
      </c>
      <c r="I1698">
        <v>98967</v>
      </c>
      <c r="J1698" t="s">
        <v>1986</v>
      </c>
      <c r="K1698">
        <v>8.6</v>
      </c>
      <c r="L1698" t="s">
        <v>1983</v>
      </c>
      <c r="O1698">
        <v>2.4</v>
      </c>
      <c r="P1698">
        <v>110139</v>
      </c>
      <c r="U1698" t="s">
        <v>957</v>
      </c>
      <c r="V1698" t="s">
        <v>690</v>
      </c>
      <c r="W1698">
        <v>4.8</v>
      </c>
      <c r="X1698">
        <v>88062</v>
      </c>
      <c r="Z1698" s="202" t="s">
        <v>827</v>
      </c>
      <c r="AA1698" t="s">
        <v>690</v>
      </c>
      <c r="AB1698">
        <v>1.8</v>
      </c>
      <c r="AC1698">
        <v>142542</v>
      </c>
      <c r="AG1698" s="202" t="s">
        <v>957</v>
      </c>
      <c r="AH1698" t="s">
        <v>690</v>
      </c>
      <c r="AI1698">
        <v>4.8</v>
      </c>
      <c r="AJ1698">
        <v>88062</v>
      </c>
    </row>
    <row r="1699" spans="1:36" hidden="1">
      <c r="A1699" s="202" t="s">
        <v>5350</v>
      </c>
      <c r="B1699" t="s">
        <v>5351</v>
      </c>
      <c r="C1699">
        <v>48113</v>
      </c>
      <c r="D1699" t="s">
        <v>4541</v>
      </c>
      <c r="E1699">
        <v>3</v>
      </c>
      <c r="G1699">
        <v>52390</v>
      </c>
      <c r="H1699">
        <v>71012</v>
      </c>
      <c r="I1699">
        <v>98967</v>
      </c>
      <c r="J1699" t="s">
        <v>1982</v>
      </c>
      <c r="K1699">
        <v>8.6</v>
      </c>
      <c r="L1699" t="s">
        <v>1983</v>
      </c>
      <c r="O1699">
        <v>18.100000000000001</v>
      </c>
      <c r="P1699">
        <v>76585</v>
      </c>
      <c r="U1699" t="s">
        <v>1039</v>
      </c>
      <c r="V1699" t="s">
        <v>690</v>
      </c>
      <c r="W1699">
        <v>24.1</v>
      </c>
      <c r="X1699">
        <v>121667</v>
      </c>
      <c r="Z1699" s="202" t="s">
        <v>957</v>
      </c>
      <c r="AA1699" t="s">
        <v>690</v>
      </c>
      <c r="AB1699">
        <v>4.8</v>
      </c>
      <c r="AC1699">
        <v>88062</v>
      </c>
      <c r="AG1699" s="202" t="s">
        <v>1039</v>
      </c>
      <c r="AH1699" t="s">
        <v>690</v>
      </c>
      <c r="AI1699">
        <v>24.1</v>
      </c>
      <c r="AJ1699">
        <v>121667</v>
      </c>
    </row>
    <row r="1700" spans="1:36" hidden="1">
      <c r="A1700" s="202" t="s">
        <v>5352</v>
      </c>
      <c r="B1700" t="s">
        <v>5353</v>
      </c>
      <c r="C1700">
        <v>48113</v>
      </c>
      <c r="D1700" t="s">
        <v>4541</v>
      </c>
      <c r="E1700">
        <v>3</v>
      </c>
      <c r="G1700">
        <v>52390</v>
      </c>
      <c r="H1700">
        <v>71012</v>
      </c>
      <c r="I1700">
        <v>98967</v>
      </c>
      <c r="J1700" t="s">
        <v>1986</v>
      </c>
      <c r="K1700">
        <v>8.6</v>
      </c>
      <c r="L1700" t="s">
        <v>1983</v>
      </c>
      <c r="O1700">
        <v>2.1</v>
      </c>
      <c r="P1700">
        <v>106917</v>
      </c>
      <c r="U1700" t="s">
        <v>916</v>
      </c>
      <c r="V1700" t="s">
        <v>690</v>
      </c>
      <c r="W1700">
        <v>1</v>
      </c>
      <c r="X1700">
        <v>123782</v>
      </c>
      <c r="Z1700" s="202" t="s">
        <v>1039</v>
      </c>
      <c r="AA1700" t="s">
        <v>690</v>
      </c>
      <c r="AB1700">
        <v>24.1</v>
      </c>
      <c r="AC1700">
        <v>121667</v>
      </c>
      <c r="AG1700" s="202" t="s">
        <v>916</v>
      </c>
      <c r="AH1700" t="s">
        <v>690</v>
      </c>
      <c r="AI1700">
        <v>1</v>
      </c>
      <c r="AJ1700">
        <v>123782</v>
      </c>
    </row>
    <row r="1701" spans="1:36" hidden="1">
      <c r="A1701" s="202" t="s">
        <v>5354</v>
      </c>
      <c r="B1701" t="s">
        <v>5355</v>
      </c>
      <c r="C1701">
        <v>48113</v>
      </c>
      <c r="D1701" t="s">
        <v>4541</v>
      </c>
      <c r="E1701">
        <v>3</v>
      </c>
      <c r="G1701">
        <v>52390</v>
      </c>
      <c r="H1701">
        <v>71012</v>
      </c>
      <c r="I1701">
        <v>98967</v>
      </c>
      <c r="J1701" t="s">
        <v>1982</v>
      </c>
      <c r="K1701">
        <v>8.6</v>
      </c>
      <c r="L1701" t="s">
        <v>1983</v>
      </c>
      <c r="O1701">
        <v>2.2000000000000002</v>
      </c>
      <c r="P1701">
        <v>88594</v>
      </c>
      <c r="U1701" t="s">
        <v>926</v>
      </c>
      <c r="V1701" t="s">
        <v>690</v>
      </c>
      <c r="W1701">
        <v>12.8</v>
      </c>
      <c r="X1701">
        <v>93150</v>
      </c>
      <c r="Z1701" s="202" t="s">
        <v>916</v>
      </c>
      <c r="AA1701" t="s">
        <v>690</v>
      </c>
      <c r="AB1701">
        <v>1</v>
      </c>
      <c r="AC1701">
        <v>123782</v>
      </c>
      <c r="AG1701" s="202" t="s">
        <v>926</v>
      </c>
      <c r="AH1701" t="s">
        <v>690</v>
      </c>
      <c r="AI1701">
        <v>12.8</v>
      </c>
      <c r="AJ1701">
        <v>93150</v>
      </c>
    </row>
    <row r="1702" spans="1:36" hidden="1">
      <c r="A1702" s="202" t="s">
        <v>5356</v>
      </c>
      <c r="B1702" t="s">
        <v>5357</v>
      </c>
      <c r="C1702">
        <v>48113</v>
      </c>
      <c r="D1702" t="s">
        <v>4541</v>
      </c>
      <c r="E1702">
        <v>3</v>
      </c>
      <c r="G1702">
        <v>52390</v>
      </c>
      <c r="H1702">
        <v>71012</v>
      </c>
      <c r="I1702">
        <v>98967</v>
      </c>
      <c r="J1702" t="s">
        <v>1986</v>
      </c>
      <c r="K1702">
        <v>8.6</v>
      </c>
      <c r="L1702" t="s">
        <v>1983</v>
      </c>
      <c r="O1702">
        <v>12.5</v>
      </c>
      <c r="P1702">
        <v>105923</v>
      </c>
      <c r="U1702" t="s">
        <v>1211</v>
      </c>
      <c r="V1702" t="s">
        <v>690</v>
      </c>
      <c r="W1702">
        <v>3.9</v>
      </c>
      <c r="X1702">
        <v>63152</v>
      </c>
      <c r="Z1702" s="202" t="s">
        <v>926</v>
      </c>
      <c r="AA1702" t="s">
        <v>690</v>
      </c>
      <c r="AB1702">
        <v>12.8</v>
      </c>
      <c r="AC1702">
        <v>93150</v>
      </c>
      <c r="AG1702" s="202" t="s">
        <v>1211</v>
      </c>
      <c r="AH1702" t="s">
        <v>690</v>
      </c>
      <c r="AI1702">
        <v>3.9</v>
      </c>
      <c r="AJ1702">
        <v>63152</v>
      </c>
    </row>
    <row r="1703" spans="1:36" hidden="1">
      <c r="A1703" s="202" t="s">
        <v>5358</v>
      </c>
      <c r="B1703" t="s">
        <v>5359</v>
      </c>
      <c r="C1703">
        <v>48113</v>
      </c>
      <c r="D1703" t="s">
        <v>4541</v>
      </c>
      <c r="E1703">
        <v>3</v>
      </c>
      <c r="G1703">
        <v>52390</v>
      </c>
      <c r="H1703">
        <v>71012</v>
      </c>
      <c r="I1703">
        <v>98967</v>
      </c>
      <c r="J1703" t="s">
        <v>2000</v>
      </c>
      <c r="K1703">
        <v>8.6</v>
      </c>
      <c r="L1703" t="s">
        <v>1983</v>
      </c>
      <c r="O1703">
        <v>9.8000000000000007</v>
      </c>
      <c r="P1703">
        <v>58698</v>
      </c>
      <c r="U1703" t="s">
        <v>968</v>
      </c>
      <c r="V1703" t="s">
        <v>690</v>
      </c>
      <c r="W1703">
        <v>2.6</v>
      </c>
      <c r="X1703">
        <v>86599</v>
      </c>
      <c r="Z1703" s="202" t="s">
        <v>1211</v>
      </c>
      <c r="AA1703" t="s">
        <v>690</v>
      </c>
      <c r="AB1703">
        <v>3.9</v>
      </c>
      <c r="AC1703">
        <v>63152</v>
      </c>
      <c r="AG1703" s="202" t="s">
        <v>968</v>
      </c>
      <c r="AH1703" t="s">
        <v>690</v>
      </c>
      <c r="AI1703">
        <v>2.6</v>
      </c>
      <c r="AJ1703">
        <v>86599</v>
      </c>
    </row>
    <row r="1704" spans="1:36" hidden="1">
      <c r="A1704" s="202" t="s">
        <v>5360</v>
      </c>
      <c r="B1704" t="s">
        <v>5361</v>
      </c>
      <c r="C1704">
        <v>48113</v>
      </c>
      <c r="D1704" t="s">
        <v>4541</v>
      </c>
      <c r="E1704">
        <v>3</v>
      </c>
      <c r="G1704">
        <v>52390</v>
      </c>
      <c r="H1704">
        <v>71012</v>
      </c>
      <c r="I1704">
        <v>98967</v>
      </c>
      <c r="J1704" t="s">
        <v>1982</v>
      </c>
      <c r="K1704">
        <v>8.6</v>
      </c>
      <c r="L1704" t="s">
        <v>1983</v>
      </c>
      <c r="O1704">
        <v>12.7</v>
      </c>
      <c r="P1704">
        <v>89083</v>
      </c>
      <c r="U1704" t="s">
        <v>1208</v>
      </c>
      <c r="V1704" t="s">
        <v>690</v>
      </c>
      <c r="W1704">
        <v>6.4</v>
      </c>
      <c r="X1704">
        <v>68258</v>
      </c>
      <c r="Z1704" s="202" t="s">
        <v>968</v>
      </c>
      <c r="AA1704" t="s">
        <v>690</v>
      </c>
      <c r="AB1704">
        <v>2.6</v>
      </c>
      <c r="AC1704">
        <v>86599</v>
      </c>
      <c r="AG1704" s="202" t="s">
        <v>1208</v>
      </c>
      <c r="AH1704" t="s">
        <v>690</v>
      </c>
      <c r="AI1704">
        <v>6.4</v>
      </c>
      <c r="AJ1704">
        <v>68258</v>
      </c>
    </row>
    <row r="1705" spans="1:36" hidden="1">
      <c r="A1705" s="202" t="s">
        <v>5362</v>
      </c>
      <c r="B1705" t="s">
        <v>5363</v>
      </c>
      <c r="C1705">
        <v>48113</v>
      </c>
      <c r="D1705" t="s">
        <v>4541</v>
      </c>
      <c r="E1705">
        <v>3</v>
      </c>
      <c r="G1705">
        <v>52390</v>
      </c>
      <c r="H1705">
        <v>71012</v>
      </c>
      <c r="I1705">
        <v>98967</v>
      </c>
      <c r="J1705" t="s">
        <v>2000</v>
      </c>
      <c r="K1705">
        <v>8.6</v>
      </c>
      <c r="L1705" t="s">
        <v>1983</v>
      </c>
      <c r="O1705">
        <v>2.7</v>
      </c>
      <c r="P1705">
        <v>70691</v>
      </c>
      <c r="U1705" t="s">
        <v>770</v>
      </c>
      <c r="V1705" t="s">
        <v>690</v>
      </c>
      <c r="W1705">
        <v>4.4000000000000004</v>
      </c>
      <c r="X1705">
        <v>128083</v>
      </c>
      <c r="Z1705" s="202" t="s">
        <v>1208</v>
      </c>
      <c r="AA1705" t="s">
        <v>690</v>
      </c>
      <c r="AB1705">
        <v>6.4</v>
      </c>
      <c r="AC1705">
        <v>68258</v>
      </c>
      <c r="AG1705" s="202" t="s">
        <v>770</v>
      </c>
      <c r="AH1705" t="s">
        <v>690</v>
      </c>
      <c r="AI1705">
        <v>4.4000000000000004</v>
      </c>
      <c r="AJ1705">
        <v>128083</v>
      </c>
    </row>
    <row r="1706" spans="1:36" hidden="1">
      <c r="A1706" s="202" t="s">
        <v>5364</v>
      </c>
      <c r="B1706" t="s">
        <v>5365</v>
      </c>
      <c r="C1706">
        <v>48113</v>
      </c>
      <c r="D1706" t="s">
        <v>4541</v>
      </c>
      <c r="E1706">
        <v>3</v>
      </c>
      <c r="G1706">
        <v>52390</v>
      </c>
      <c r="H1706">
        <v>71012</v>
      </c>
      <c r="I1706">
        <v>98967</v>
      </c>
      <c r="J1706" t="s">
        <v>2000</v>
      </c>
      <c r="K1706">
        <v>8.6</v>
      </c>
      <c r="L1706" t="s">
        <v>1983</v>
      </c>
      <c r="O1706">
        <v>8.3000000000000007</v>
      </c>
      <c r="P1706">
        <v>70000</v>
      </c>
      <c r="U1706" t="s">
        <v>863</v>
      </c>
      <c r="V1706" t="s">
        <v>690</v>
      </c>
      <c r="W1706">
        <v>8.6</v>
      </c>
      <c r="X1706">
        <v>103524</v>
      </c>
      <c r="Z1706" s="202" t="s">
        <v>770</v>
      </c>
      <c r="AA1706" t="s">
        <v>690</v>
      </c>
      <c r="AB1706">
        <v>4.4000000000000004</v>
      </c>
      <c r="AC1706">
        <v>128083</v>
      </c>
      <c r="AG1706" s="202" t="s">
        <v>863</v>
      </c>
      <c r="AH1706" t="s">
        <v>690</v>
      </c>
      <c r="AI1706">
        <v>8.6</v>
      </c>
      <c r="AJ1706">
        <v>103524</v>
      </c>
    </row>
    <row r="1707" spans="1:36" hidden="1">
      <c r="A1707" s="202" t="s">
        <v>5366</v>
      </c>
      <c r="B1707" t="s">
        <v>5367</v>
      </c>
      <c r="C1707">
        <v>48113</v>
      </c>
      <c r="D1707" t="s">
        <v>4541</v>
      </c>
      <c r="E1707">
        <v>3</v>
      </c>
      <c r="G1707">
        <v>52390</v>
      </c>
      <c r="H1707">
        <v>71012</v>
      </c>
      <c r="I1707">
        <v>98967</v>
      </c>
      <c r="J1707" t="s">
        <v>1986</v>
      </c>
      <c r="K1707">
        <v>8.6</v>
      </c>
      <c r="L1707" t="s">
        <v>1983</v>
      </c>
      <c r="O1707">
        <v>2.2999999999999998</v>
      </c>
      <c r="P1707">
        <v>100469</v>
      </c>
      <c r="U1707" t="s">
        <v>876</v>
      </c>
      <c r="V1707" t="s">
        <v>690</v>
      </c>
      <c r="W1707">
        <v>8.6</v>
      </c>
      <c r="X1707">
        <v>100417</v>
      </c>
      <c r="Z1707" s="202" t="s">
        <v>863</v>
      </c>
      <c r="AA1707" t="s">
        <v>690</v>
      </c>
      <c r="AB1707">
        <v>8.6</v>
      </c>
      <c r="AC1707">
        <v>103524</v>
      </c>
      <c r="AG1707" s="202" t="s">
        <v>876</v>
      </c>
      <c r="AH1707" t="s">
        <v>690</v>
      </c>
      <c r="AI1707">
        <v>8.6</v>
      </c>
      <c r="AJ1707">
        <v>100417</v>
      </c>
    </row>
    <row r="1708" spans="1:36" hidden="1">
      <c r="A1708" s="202" t="s">
        <v>5368</v>
      </c>
      <c r="B1708" t="s">
        <v>5369</v>
      </c>
      <c r="C1708">
        <v>48113</v>
      </c>
      <c r="D1708" t="s">
        <v>4541</v>
      </c>
      <c r="E1708">
        <v>3</v>
      </c>
      <c r="G1708">
        <v>52390</v>
      </c>
      <c r="H1708">
        <v>71012</v>
      </c>
      <c r="I1708">
        <v>98967</v>
      </c>
      <c r="J1708" t="s">
        <v>1993</v>
      </c>
      <c r="K1708">
        <v>8.6</v>
      </c>
      <c r="L1708" t="s">
        <v>1983</v>
      </c>
      <c r="O1708">
        <v>7.8</v>
      </c>
      <c r="P1708">
        <v>51774</v>
      </c>
      <c r="U1708" t="s">
        <v>839</v>
      </c>
      <c r="V1708" t="s">
        <v>690</v>
      </c>
      <c r="W1708">
        <v>3.3</v>
      </c>
      <c r="X1708">
        <v>97589</v>
      </c>
      <c r="Z1708" s="202" t="s">
        <v>876</v>
      </c>
      <c r="AA1708" t="s">
        <v>690</v>
      </c>
      <c r="AB1708">
        <v>8.6</v>
      </c>
      <c r="AC1708">
        <v>100417</v>
      </c>
      <c r="AG1708" s="202" t="s">
        <v>839</v>
      </c>
      <c r="AH1708" t="s">
        <v>690</v>
      </c>
      <c r="AI1708">
        <v>3.3</v>
      </c>
      <c r="AJ1708">
        <v>97589</v>
      </c>
    </row>
    <row r="1709" spans="1:36" hidden="1">
      <c r="A1709" s="202" t="s">
        <v>5370</v>
      </c>
      <c r="B1709" t="s">
        <v>5371</v>
      </c>
      <c r="C1709">
        <v>48113</v>
      </c>
      <c r="D1709" t="s">
        <v>4541</v>
      </c>
      <c r="E1709">
        <v>3</v>
      </c>
      <c r="G1709">
        <v>52390</v>
      </c>
      <c r="H1709">
        <v>71012</v>
      </c>
      <c r="I1709">
        <v>98967</v>
      </c>
      <c r="J1709" t="s">
        <v>2000</v>
      </c>
      <c r="K1709">
        <v>8.6</v>
      </c>
      <c r="L1709" t="s">
        <v>1983</v>
      </c>
      <c r="O1709">
        <v>9.5</v>
      </c>
      <c r="P1709">
        <v>63988</v>
      </c>
      <c r="U1709" t="s">
        <v>810</v>
      </c>
      <c r="V1709" t="s">
        <v>690</v>
      </c>
      <c r="W1709">
        <v>1.6</v>
      </c>
      <c r="X1709">
        <v>114658</v>
      </c>
      <c r="Z1709" s="202" t="s">
        <v>839</v>
      </c>
      <c r="AA1709" t="s">
        <v>690</v>
      </c>
      <c r="AB1709">
        <v>3.3</v>
      </c>
      <c r="AC1709">
        <v>97589</v>
      </c>
      <c r="AG1709" s="202" t="s">
        <v>810</v>
      </c>
      <c r="AH1709" t="s">
        <v>690</v>
      </c>
      <c r="AI1709">
        <v>1.6</v>
      </c>
      <c r="AJ1709">
        <v>114658</v>
      </c>
    </row>
    <row r="1710" spans="1:36" hidden="1">
      <c r="A1710" s="202" t="s">
        <v>5372</v>
      </c>
      <c r="B1710" t="s">
        <v>5373</v>
      </c>
      <c r="C1710">
        <v>48113</v>
      </c>
      <c r="D1710" t="s">
        <v>4541</v>
      </c>
      <c r="E1710">
        <v>3</v>
      </c>
      <c r="G1710">
        <v>52390</v>
      </c>
      <c r="H1710">
        <v>71012</v>
      </c>
      <c r="I1710">
        <v>98967</v>
      </c>
      <c r="J1710" t="s">
        <v>1986</v>
      </c>
      <c r="K1710">
        <v>8.6</v>
      </c>
      <c r="L1710" t="s">
        <v>1983</v>
      </c>
      <c r="O1710">
        <v>7.3</v>
      </c>
      <c r="P1710">
        <v>115962</v>
      </c>
      <c r="U1710" t="s">
        <v>875</v>
      </c>
      <c r="V1710" t="s">
        <v>690</v>
      </c>
      <c r="W1710">
        <v>6.2</v>
      </c>
      <c r="X1710">
        <v>100088</v>
      </c>
      <c r="Z1710" s="202" t="s">
        <v>810</v>
      </c>
      <c r="AA1710" t="s">
        <v>690</v>
      </c>
      <c r="AB1710">
        <v>1.6</v>
      </c>
      <c r="AC1710">
        <v>114658</v>
      </c>
      <c r="AG1710" s="202" t="s">
        <v>875</v>
      </c>
      <c r="AH1710" t="s">
        <v>690</v>
      </c>
      <c r="AI1710">
        <v>6.2</v>
      </c>
      <c r="AJ1710">
        <v>100088</v>
      </c>
    </row>
    <row r="1711" spans="1:36" hidden="1">
      <c r="A1711" s="202" t="s">
        <v>5374</v>
      </c>
      <c r="B1711" t="s">
        <v>5375</v>
      </c>
      <c r="C1711">
        <v>48113</v>
      </c>
      <c r="D1711" t="s">
        <v>4541</v>
      </c>
      <c r="E1711">
        <v>3</v>
      </c>
      <c r="G1711">
        <v>52390</v>
      </c>
      <c r="H1711">
        <v>71012</v>
      </c>
      <c r="I1711">
        <v>98967</v>
      </c>
      <c r="J1711" t="s">
        <v>1993</v>
      </c>
      <c r="K1711">
        <v>8.6</v>
      </c>
      <c r="L1711" t="s">
        <v>1983</v>
      </c>
      <c r="O1711">
        <v>17.100000000000001</v>
      </c>
      <c r="P1711">
        <v>42896</v>
      </c>
      <c r="U1711" t="s">
        <v>766</v>
      </c>
      <c r="V1711" t="s">
        <v>690</v>
      </c>
      <c r="W1711">
        <v>4.0999999999999996</v>
      </c>
      <c r="X1711">
        <v>131625</v>
      </c>
      <c r="Z1711" s="202" t="s">
        <v>875</v>
      </c>
      <c r="AA1711" t="s">
        <v>690</v>
      </c>
      <c r="AB1711">
        <v>6.2</v>
      </c>
      <c r="AC1711">
        <v>100088</v>
      </c>
      <c r="AG1711" s="202" t="s">
        <v>766</v>
      </c>
      <c r="AH1711" t="s">
        <v>690</v>
      </c>
      <c r="AI1711">
        <v>4.0999999999999996</v>
      </c>
      <c r="AJ1711">
        <v>131625</v>
      </c>
    </row>
    <row r="1712" spans="1:36" hidden="1">
      <c r="A1712" s="202" t="s">
        <v>5376</v>
      </c>
      <c r="B1712" t="s">
        <v>5377</v>
      </c>
      <c r="C1712">
        <v>48113</v>
      </c>
      <c r="D1712" t="s">
        <v>4541</v>
      </c>
      <c r="E1712">
        <v>3</v>
      </c>
      <c r="G1712">
        <v>52390</v>
      </c>
      <c r="H1712">
        <v>71012</v>
      </c>
      <c r="I1712">
        <v>98967</v>
      </c>
      <c r="J1712" t="s">
        <v>2000</v>
      </c>
      <c r="K1712">
        <v>8.6</v>
      </c>
      <c r="L1712" t="s">
        <v>1983</v>
      </c>
      <c r="O1712">
        <v>15.4</v>
      </c>
      <c r="P1712">
        <v>59523</v>
      </c>
      <c r="U1712" t="s">
        <v>851</v>
      </c>
      <c r="V1712" t="s">
        <v>690</v>
      </c>
      <c r="W1712">
        <v>6.2</v>
      </c>
      <c r="X1712">
        <v>105557</v>
      </c>
      <c r="Z1712" s="202" t="s">
        <v>766</v>
      </c>
      <c r="AA1712" t="s">
        <v>690</v>
      </c>
      <c r="AB1712">
        <v>4.0999999999999996</v>
      </c>
      <c r="AC1712">
        <v>131625</v>
      </c>
      <c r="AG1712" s="202" t="s">
        <v>851</v>
      </c>
      <c r="AH1712" t="s">
        <v>690</v>
      </c>
      <c r="AI1712">
        <v>6.2</v>
      </c>
      <c r="AJ1712">
        <v>105557</v>
      </c>
    </row>
    <row r="1713" spans="1:36" hidden="1">
      <c r="A1713" s="202" t="s">
        <v>5378</v>
      </c>
      <c r="B1713" t="s">
        <v>5379</v>
      </c>
      <c r="C1713">
        <v>48113</v>
      </c>
      <c r="D1713" t="s">
        <v>4541</v>
      </c>
      <c r="E1713">
        <v>3</v>
      </c>
      <c r="G1713">
        <v>52390</v>
      </c>
      <c r="H1713">
        <v>71012</v>
      </c>
      <c r="I1713">
        <v>98967</v>
      </c>
      <c r="J1713" t="s">
        <v>1993</v>
      </c>
      <c r="K1713">
        <v>8.6</v>
      </c>
      <c r="L1713" t="s">
        <v>1983</v>
      </c>
      <c r="O1713">
        <v>8.1</v>
      </c>
      <c r="P1713">
        <v>40897</v>
      </c>
      <c r="U1713" t="s">
        <v>747</v>
      </c>
      <c r="V1713" t="s">
        <v>690</v>
      </c>
      <c r="W1713">
        <v>1.8</v>
      </c>
      <c r="X1713">
        <v>175197</v>
      </c>
      <c r="Z1713" s="202" t="s">
        <v>851</v>
      </c>
      <c r="AA1713" t="s">
        <v>690</v>
      </c>
      <c r="AB1713">
        <v>6.2</v>
      </c>
      <c r="AC1713">
        <v>105557</v>
      </c>
      <c r="AG1713" s="202" t="s">
        <v>747</v>
      </c>
      <c r="AH1713" t="s">
        <v>690</v>
      </c>
      <c r="AI1713">
        <v>1.8</v>
      </c>
      <c r="AJ1713">
        <v>175197</v>
      </c>
    </row>
    <row r="1714" spans="1:36" hidden="1">
      <c r="A1714" s="202" t="s">
        <v>5380</v>
      </c>
      <c r="B1714" t="s">
        <v>5381</v>
      </c>
      <c r="C1714">
        <v>48113</v>
      </c>
      <c r="D1714" t="s">
        <v>4541</v>
      </c>
      <c r="E1714">
        <v>3</v>
      </c>
      <c r="G1714">
        <v>52390</v>
      </c>
      <c r="H1714">
        <v>71012</v>
      </c>
      <c r="I1714">
        <v>98967</v>
      </c>
      <c r="J1714" t="s">
        <v>1982</v>
      </c>
      <c r="K1714">
        <v>8.6</v>
      </c>
      <c r="L1714" t="s">
        <v>1983</v>
      </c>
      <c r="O1714">
        <v>9.1999999999999993</v>
      </c>
      <c r="P1714">
        <v>74688</v>
      </c>
      <c r="U1714" t="s">
        <v>1126</v>
      </c>
      <c r="V1714" t="s">
        <v>690</v>
      </c>
      <c r="W1714">
        <v>6</v>
      </c>
      <c r="X1714">
        <v>76912</v>
      </c>
      <c r="Z1714" s="202" t="s">
        <v>747</v>
      </c>
      <c r="AA1714" t="s">
        <v>690</v>
      </c>
      <c r="AB1714">
        <v>1.8</v>
      </c>
      <c r="AC1714">
        <v>175197</v>
      </c>
      <c r="AG1714" s="202" t="s">
        <v>1126</v>
      </c>
      <c r="AH1714" t="s">
        <v>690</v>
      </c>
      <c r="AI1714">
        <v>6</v>
      </c>
      <c r="AJ1714">
        <v>76912</v>
      </c>
    </row>
    <row r="1715" spans="1:36" hidden="1">
      <c r="A1715" s="202" t="s">
        <v>5382</v>
      </c>
      <c r="B1715" t="s">
        <v>5383</v>
      </c>
      <c r="C1715">
        <v>48113</v>
      </c>
      <c r="D1715" t="s">
        <v>4541</v>
      </c>
      <c r="E1715">
        <v>3</v>
      </c>
      <c r="G1715">
        <v>52390</v>
      </c>
      <c r="H1715">
        <v>71012</v>
      </c>
      <c r="I1715">
        <v>98967</v>
      </c>
      <c r="J1715" t="s">
        <v>2000</v>
      </c>
      <c r="K1715">
        <v>8.6</v>
      </c>
      <c r="L1715" t="s">
        <v>1983</v>
      </c>
      <c r="O1715">
        <v>12.9</v>
      </c>
      <c r="P1715">
        <v>56591</v>
      </c>
      <c r="U1715" t="s">
        <v>714</v>
      </c>
      <c r="V1715" t="s">
        <v>690</v>
      </c>
      <c r="W1715">
        <v>1</v>
      </c>
      <c r="X1715">
        <v>208661</v>
      </c>
      <c r="Z1715" s="202" t="s">
        <v>1126</v>
      </c>
      <c r="AA1715" t="s">
        <v>690</v>
      </c>
      <c r="AB1715">
        <v>6</v>
      </c>
      <c r="AC1715">
        <v>76912</v>
      </c>
      <c r="AG1715" s="202" t="s">
        <v>714</v>
      </c>
      <c r="AH1715" t="s">
        <v>690</v>
      </c>
      <c r="AI1715">
        <v>1</v>
      </c>
      <c r="AJ1715">
        <v>208661</v>
      </c>
    </row>
    <row r="1716" spans="1:36" hidden="1">
      <c r="A1716" s="202" t="s">
        <v>5384</v>
      </c>
      <c r="B1716" t="s">
        <v>5385</v>
      </c>
      <c r="C1716">
        <v>48113</v>
      </c>
      <c r="D1716" t="s">
        <v>4541</v>
      </c>
      <c r="E1716">
        <v>3</v>
      </c>
      <c r="G1716">
        <v>52390</v>
      </c>
      <c r="H1716">
        <v>71012</v>
      </c>
      <c r="I1716">
        <v>98967</v>
      </c>
      <c r="J1716" t="s">
        <v>2000</v>
      </c>
      <c r="K1716">
        <v>8.6</v>
      </c>
      <c r="L1716" t="s">
        <v>1990</v>
      </c>
      <c r="O1716">
        <v>23.2</v>
      </c>
      <c r="P1716">
        <v>62112</v>
      </c>
      <c r="U1716" t="s">
        <v>781</v>
      </c>
      <c r="V1716" t="s">
        <v>690</v>
      </c>
      <c r="W1716">
        <v>3.1</v>
      </c>
      <c r="X1716">
        <v>126538</v>
      </c>
      <c r="Z1716" s="202" t="s">
        <v>714</v>
      </c>
      <c r="AA1716" t="s">
        <v>690</v>
      </c>
      <c r="AB1716">
        <v>1</v>
      </c>
      <c r="AC1716">
        <v>208661</v>
      </c>
      <c r="AG1716" s="202" t="s">
        <v>781</v>
      </c>
      <c r="AH1716" t="s">
        <v>690</v>
      </c>
      <c r="AI1716">
        <v>3.1</v>
      </c>
      <c r="AJ1716">
        <v>126538</v>
      </c>
    </row>
    <row r="1717" spans="1:36" hidden="1">
      <c r="A1717" s="202" t="s">
        <v>5386</v>
      </c>
      <c r="B1717" t="s">
        <v>5387</v>
      </c>
      <c r="C1717">
        <v>48113</v>
      </c>
      <c r="D1717" t="s">
        <v>4541</v>
      </c>
      <c r="E1717">
        <v>3</v>
      </c>
      <c r="G1717">
        <v>52390</v>
      </c>
      <c r="H1717">
        <v>71012</v>
      </c>
      <c r="I1717">
        <v>98967</v>
      </c>
      <c r="J1717" t="s">
        <v>1982</v>
      </c>
      <c r="K1717">
        <v>8.6</v>
      </c>
      <c r="L1717" t="s">
        <v>1983</v>
      </c>
      <c r="O1717">
        <v>5.9</v>
      </c>
      <c r="P1717">
        <v>87261</v>
      </c>
      <c r="U1717" t="s">
        <v>712</v>
      </c>
      <c r="V1717" t="s">
        <v>690</v>
      </c>
      <c r="W1717">
        <v>1.5</v>
      </c>
      <c r="X1717">
        <v>241947</v>
      </c>
      <c r="Z1717" s="202" t="s">
        <v>781</v>
      </c>
      <c r="AA1717" t="s">
        <v>690</v>
      </c>
      <c r="AB1717">
        <v>3.1</v>
      </c>
      <c r="AC1717">
        <v>126538</v>
      </c>
      <c r="AG1717" s="202" t="s">
        <v>712</v>
      </c>
      <c r="AH1717" t="s">
        <v>690</v>
      </c>
      <c r="AI1717">
        <v>1.5</v>
      </c>
      <c r="AJ1717">
        <v>241947</v>
      </c>
    </row>
    <row r="1718" spans="1:36" hidden="1">
      <c r="A1718" s="202" t="s">
        <v>5388</v>
      </c>
      <c r="B1718" t="s">
        <v>5389</v>
      </c>
      <c r="C1718">
        <v>48113</v>
      </c>
      <c r="D1718" t="s">
        <v>4541</v>
      </c>
      <c r="E1718">
        <v>3</v>
      </c>
      <c r="G1718">
        <v>52390</v>
      </c>
      <c r="H1718">
        <v>71012</v>
      </c>
      <c r="I1718">
        <v>98967</v>
      </c>
      <c r="J1718" t="s">
        <v>1986</v>
      </c>
      <c r="K1718">
        <v>8.6</v>
      </c>
      <c r="L1718" t="s">
        <v>1983</v>
      </c>
      <c r="O1718">
        <v>1</v>
      </c>
      <c r="P1718">
        <v>126029</v>
      </c>
      <c r="U1718" t="s">
        <v>912</v>
      </c>
      <c r="V1718" t="s">
        <v>690</v>
      </c>
      <c r="W1718">
        <v>3.3</v>
      </c>
      <c r="X1718">
        <v>111741</v>
      </c>
      <c r="Z1718" s="202" t="s">
        <v>712</v>
      </c>
      <c r="AA1718" t="s">
        <v>690</v>
      </c>
      <c r="AB1718">
        <v>1.5</v>
      </c>
      <c r="AC1718">
        <v>241947</v>
      </c>
      <c r="AG1718" s="202" t="s">
        <v>912</v>
      </c>
      <c r="AH1718" t="s">
        <v>690</v>
      </c>
      <c r="AI1718">
        <v>3.3</v>
      </c>
      <c r="AJ1718">
        <v>111741</v>
      </c>
    </row>
    <row r="1719" spans="1:36" hidden="1">
      <c r="A1719" s="202" t="s">
        <v>5390</v>
      </c>
      <c r="B1719" t="s">
        <v>5391</v>
      </c>
      <c r="C1719">
        <v>48113</v>
      </c>
      <c r="D1719" t="s">
        <v>4541</v>
      </c>
      <c r="E1719">
        <v>3</v>
      </c>
      <c r="G1719">
        <v>52390</v>
      </c>
      <c r="H1719">
        <v>71012</v>
      </c>
      <c r="I1719">
        <v>98967</v>
      </c>
      <c r="J1719" t="s">
        <v>1993</v>
      </c>
      <c r="K1719">
        <v>8.6</v>
      </c>
      <c r="L1719" t="s">
        <v>1983</v>
      </c>
      <c r="O1719">
        <v>8.1</v>
      </c>
      <c r="P1719">
        <v>46830</v>
      </c>
      <c r="U1719" t="s">
        <v>724</v>
      </c>
      <c r="V1719" t="s">
        <v>690</v>
      </c>
      <c r="W1719">
        <v>2.5</v>
      </c>
      <c r="X1719">
        <v>172791</v>
      </c>
      <c r="Z1719" s="202" t="s">
        <v>912</v>
      </c>
      <c r="AA1719" t="s">
        <v>690</v>
      </c>
      <c r="AB1719">
        <v>3.3</v>
      </c>
      <c r="AC1719">
        <v>111741</v>
      </c>
      <c r="AG1719" s="202" t="s">
        <v>724</v>
      </c>
      <c r="AH1719" t="s">
        <v>690</v>
      </c>
      <c r="AI1719">
        <v>2.5</v>
      </c>
      <c r="AJ1719">
        <v>172791</v>
      </c>
    </row>
    <row r="1720" spans="1:36" hidden="1">
      <c r="A1720" s="202" t="s">
        <v>5392</v>
      </c>
      <c r="B1720" t="s">
        <v>5393</v>
      </c>
      <c r="C1720">
        <v>48113</v>
      </c>
      <c r="D1720" t="s">
        <v>4541</v>
      </c>
      <c r="E1720">
        <v>3</v>
      </c>
      <c r="G1720">
        <v>52390</v>
      </c>
      <c r="H1720">
        <v>71012</v>
      </c>
      <c r="I1720">
        <v>98967</v>
      </c>
      <c r="J1720" t="s">
        <v>1982</v>
      </c>
      <c r="K1720">
        <v>8.6</v>
      </c>
      <c r="L1720" t="s">
        <v>1983</v>
      </c>
      <c r="O1720">
        <v>15.8</v>
      </c>
      <c r="P1720">
        <v>73920</v>
      </c>
      <c r="U1720" t="s">
        <v>842</v>
      </c>
      <c r="V1720" t="s">
        <v>690</v>
      </c>
      <c r="W1720">
        <v>4.5</v>
      </c>
      <c r="X1720">
        <v>114645</v>
      </c>
      <c r="Z1720" s="202" t="s">
        <v>724</v>
      </c>
      <c r="AA1720" t="s">
        <v>690</v>
      </c>
      <c r="AB1720">
        <v>2.5</v>
      </c>
      <c r="AC1720">
        <v>172791</v>
      </c>
      <c r="AG1720" s="202" t="s">
        <v>842</v>
      </c>
      <c r="AH1720" t="s">
        <v>690</v>
      </c>
      <c r="AI1720">
        <v>4.5</v>
      </c>
      <c r="AJ1720">
        <v>114645</v>
      </c>
    </row>
    <row r="1721" spans="1:36" hidden="1">
      <c r="A1721" s="202" t="s">
        <v>5394</v>
      </c>
      <c r="B1721" t="s">
        <v>5395</v>
      </c>
      <c r="C1721">
        <v>48113</v>
      </c>
      <c r="D1721" t="s">
        <v>4541</v>
      </c>
      <c r="E1721">
        <v>3</v>
      </c>
      <c r="G1721">
        <v>52390</v>
      </c>
      <c r="H1721">
        <v>71012</v>
      </c>
      <c r="I1721">
        <v>98967</v>
      </c>
      <c r="J1721" t="s">
        <v>2000</v>
      </c>
      <c r="K1721">
        <v>8.6</v>
      </c>
      <c r="L1721" t="s">
        <v>1983</v>
      </c>
      <c r="O1721">
        <v>0.8</v>
      </c>
      <c r="P1721">
        <v>60657</v>
      </c>
      <c r="U1721" t="s">
        <v>1002</v>
      </c>
      <c r="V1721" t="s">
        <v>690</v>
      </c>
      <c r="W1721">
        <v>7.2</v>
      </c>
      <c r="X1721">
        <v>75391</v>
      </c>
      <c r="Z1721" s="202" t="s">
        <v>842</v>
      </c>
      <c r="AA1721" t="s">
        <v>690</v>
      </c>
      <c r="AB1721">
        <v>4.5</v>
      </c>
      <c r="AC1721">
        <v>114645</v>
      </c>
      <c r="AG1721" s="202" t="s">
        <v>1002</v>
      </c>
      <c r="AH1721" t="s">
        <v>690</v>
      </c>
      <c r="AI1721">
        <v>7.2</v>
      </c>
      <c r="AJ1721">
        <v>75391</v>
      </c>
    </row>
    <row r="1722" spans="1:36" hidden="1">
      <c r="A1722" s="202" t="s">
        <v>5396</v>
      </c>
      <c r="B1722" t="s">
        <v>5397</v>
      </c>
      <c r="C1722">
        <v>48113</v>
      </c>
      <c r="D1722" t="s">
        <v>4541</v>
      </c>
      <c r="E1722">
        <v>3</v>
      </c>
      <c r="G1722">
        <v>52390</v>
      </c>
      <c r="H1722">
        <v>71012</v>
      </c>
      <c r="I1722">
        <v>98967</v>
      </c>
      <c r="J1722" t="s">
        <v>1982</v>
      </c>
      <c r="K1722">
        <v>8.6</v>
      </c>
      <c r="L1722" t="s">
        <v>1983</v>
      </c>
      <c r="O1722">
        <v>8.3000000000000007</v>
      </c>
      <c r="P1722">
        <v>71638</v>
      </c>
      <c r="U1722" t="s">
        <v>995</v>
      </c>
      <c r="V1722" t="s">
        <v>690</v>
      </c>
      <c r="W1722">
        <v>3.2</v>
      </c>
      <c r="X1722">
        <v>64457</v>
      </c>
      <c r="Z1722" s="202" t="s">
        <v>1002</v>
      </c>
      <c r="AA1722" t="s">
        <v>690</v>
      </c>
      <c r="AB1722">
        <v>7.2</v>
      </c>
      <c r="AC1722">
        <v>75391</v>
      </c>
      <c r="AG1722" s="202" t="s">
        <v>995</v>
      </c>
      <c r="AH1722" t="s">
        <v>690</v>
      </c>
      <c r="AI1722">
        <v>3.2</v>
      </c>
      <c r="AJ1722">
        <v>64457</v>
      </c>
    </row>
    <row r="1723" spans="1:36" hidden="1">
      <c r="A1723" s="202" t="s">
        <v>5398</v>
      </c>
      <c r="B1723" t="s">
        <v>5399</v>
      </c>
      <c r="C1723">
        <v>48113</v>
      </c>
      <c r="D1723" t="s">
        <v>4541</v>
      </c>
      <c r="E1723">
        <v>3</v>
      </c>
      <c r="G1723">
        <v>52390</v>
      </c>
      <c r="H1723">
        <v>71012</v>
      </c>
      <c r="I1723">
        <v>98967</v>
      </c>
      <c r="J1723" t="s">
        <v>2000</v>
      </c>
      <c r="K1723">
        <v>8.6</v>
      </c>
      <c r="L1723" t="s">
        <v>1983</v>
      </c>
      <c r="O1723">
        <v>3.3</v>
      </c>
      <c r="P1723">
        <v>67446</v>
      </c>
      <c r="U1723" t="s">
        <v>1037</v>
      </c>
      <c r="V1723" t="s">
        <v>690</v>
      </c>
      <c r="W1723">
        <v>6.1</v>
      </c>
      <c r="X1723">
        <v>67389</v>
      </c>
      <c r="Z1723" s="202" t="s">
        <v>995</v>
      </c>
      <c r="AA1723" t="s">
        <v>690</v>
      </c>
      <c r="AB1723">
        <v>3.2</v>
      </c>
      <c r="AC1723">
        <v>64457</v>
      </c>
      <c r="AG1723" s="202" t="s">
        <v>1037</v>
      </c>
      <c r="AH1723" t="s">
        <v>690</v>
      </c>
      <c r="AI1723">
        <v>6.1</v>
      </c>
      <c r="AJ1723">
        <v>67389</v>
      </c>
    </row>
    <row r="1724" spans="1:36" hidden="1">
      <c r="A1724" s="202" t="s">
        <v>5400</v>
      </c>
      <c r="B1724" t="s">
        <v>5401</v>
      </c>
      <c r="C1724">
        <v>48113</v>
      </c>
      <c r="D1724" t="s">
        <v>4541</v>
      </c>
      <c r="E1724">
        <v>3</v>
      </c>
      <c r="G1724">
        <v>52390</v>
      </c>
      <c r="H1724">
        <v>71012</v>
      </c>
      <c r="I1724">
        <v>98967</v>
      </c>
      <c r="J1724" t="s">
        <v>1982</v>
      </c>
      <c r="K1724">
        <v>8.6</v>
      </c>
      <c r="L1724" t="s">
        <v>1983</v>
      </c>
      <c r="O1724">
        <v>7.1</v>
      </c>
      <c r="P1724">
        <v>76886</v>
      </c>
      <c r="U1724" t="s">
        <v>796</v>
      </c>
      <c r="V1724" t="s">
        <v>690</v>
      </c>
      <c r="W1724">
        <v>6.8</v>
      </c>
      <c r="X1724">
        <v>130552</v>
      </c>
      <c r="Z1724" s="202" t="s">
        <v>1037</v>
      </c>
      <c r="AA1724" t="s">
        <v>690</v>
      </c>
      <c r="AB1724">
        <v>6.1</v>
      </c>
      <c r="AC1724">
        <v>67389</v>
      </c>
      <c r="AG1724" s="202" t="s">
        <v>796</v>
      </c>
      <c r="AH1724" t="s">
        <v>690</v>
      </c>
      <c r="AI1724">
        <v>6.8</v>
      </c>
      <c r="AJ1724">
        <v>130552</v>
      </c>
    </row>
    <row r="1725" spans="1:36" hidden="1">
      <c r="A1725" s="202" t="s">
        <v>5402</v>
      </c>
      <c r="B1725" t="s">
        <v>5403</v>
      </c>
      <c r="C1725">
        <v>48113</v>
      </c>
      <c r="D1725" t="s">
        <v>4541</v>
      </c>
      <c r="E1725">
        <v>3</v>
      </c>
      <c r="G1725">
        <v>52390</v>
      </c>
      <c r="H1725">
        <v>71012</v>
      </c>
      <c r="I1725">
        <v>98967</v>
      </c>
      <c r="J1725" t="s">
        <v>1982</v>
      </c>
      <c r="K1725">
        <v>8.6</v>
      </c>
      <c r="L1725" t="s">
        <v>1983</v>
      </c>
      <c r="O1725">
        <v>3.2</v>
      </c>
      <c r="P1725">
        <v>86773</v>
      </c>
      <c r="U1725" t="s">
        <v>734</v>
      </c>
      <c r="V1725" t="s">
        <v>690</v>
      </c>
      <c r="W1725">
        <v>1.8</v>
      </c>
      <c r="X1725">
        <v>161250</v>
      </c>
      <c r="Z1725" s="202" t="s">
        <v>796</v>
      </c>
      <c r="AA1725" t="s">
        <v>690</v>
      </c>
      <c r="AB1725">
        <v>6.8</v>
      </c>
      <c r="AC1725">
        <v>130552</v>
      </c>
      <c r="AG1725" s="202" t="s">
        <v>734</v>
      </c>
      <c r="AH1725" t="s">
        <v>690</v>
      </c>
      <c r="AI1725">
        <v>1.8</v>
      </c>
      <c r="AJ1725">
        <v>161250</v>
      </c>
    </row>
    <row r="1726" spans="1:36" hidden="1">
      <c r="A1726" s="202" t="s">
        <v>5404</v>
      </c>
      <c r="B1726" t="s">
        <v>5405</v>
      </c>
      <c r="C1726">
        <v>48113</v>
      </c>
      <c r="D1726" t="s">
        <v>4541</v>
      </c>
      <c r="E1726">
        <v>3</v>
      </c>
      <c r="G1726">
        <v>52390</v>
      </c>
      <c r="H1726">
        <v>71012</v>
      </c>
      <c r="I1726">
        <v>98967</v>
      </c>
      <c r="J1726" t="s">
        <v>1993</v>
      </c>
      <c r="K1726">
        <v>8.6</v>
      </c>
      <c r="L1726" t="s">
        <v>1983</v>
      </c>
      <c r="O1726">
        <v>15.1</v>
      </c>
      <c r="P1726">
        <v>50401</v>
      </c>
      <c r="U1726" t="s">
        <v>732</v>
      </c>
      <c r="V1726" t="s">
        <v>690</v>
      </c>
      <c r="W1726">
        <v>0</v>
      </c>
      <c r="X1726">
        <v>151910</v>
      </c>
      <c r="Z1726" s="202" t="s">
        <v>734</v>
      </c>
      <c r="AA1726" t="s">
        <v>690</v>
      </c>
      <c r="AB1726">
        <v>1.8</v>
      </c>
      <c r="AC1726">
        <v>161250</v>
      </c>
      <c r="AG1726" s="202" t="s">
        <v>732</v>
      </c>
      <c r="AH1726" t="s">
        <v>690</v>
      </c>
      <c r="AI1726">
        <v>0</v>
      </c>
      <c r="AJ1726">
        <v>151910</v>
      </c>
    </row>
    <row r="1727" spans="1:36" hidden="1">
      <c r="A1727" s="202" t="s">
        <v>5406</v>
      </c>
      <c r="B1727" t="s">
        <v>5407</v>
      </c>
      <c r="C1727">
        <v>48113</v>
      </c>
      <c r="D1727" t="s">
        <v>4541</v>
      </c>
      <c r="E1727">
        <v>3</v>
      </c>
      <c r="G1727">
        <v>52390</v>
      </c>
      <c r="H1727">
        <v>71012</v>
      </c>
      <c r="I1727">
        <v>98967</v>
      </c>
      <c r="J1727" t="s">
        <v>1993</v>
      </c>
      <c r="K1727">
        <v>8.6</v>
      </c>
      <c r="L1727" t="s">
        <v>1990</v>
      </c>
      <c r="O1727">
        <v>21.4</v>
      </c>
      <c r="P1727">
        <v>50308</v>
      </c>
      <c r="U1727" t="s">
        <v>750</v>
      </c>
      <c r="V1727" t="s">
        <v>690</v>
      </c>
      <c r="W1727">
        <v>12.4</v>
      </c>
      <c r="X1727">
        <v>111691</v>
      </c>
      <c r="Z1727" s="202" t="s">
        <v>732</v>
      </c>
      <c r="AA1727" t="s">
        <v>690</v>
      </c>
      <c r="AB1727">
        <v>0</v>
      </c>
      <c r="AC1727">
        <v>151910</v>
      </c>
      <c r="AG1727" s="202" t="s">
        <v>750</v>
      </c>
      <c r="AH1727" t="s">
        <v>690</v>
      </c>
      <c r="AI1727">
        <v>12.4</v>
      </c>
      <c r="AJ1727">
        <v>111691</v>
      </c>
    </row>
    <row r="1728" spans="1:36" hidden="1">
      <c r="A1728" s="202" t="s">
        <v>5408</v>
      </c>
      <c r="B1728" t="s">
        <v>5409</v>
      </c>
      <c r="C1728">
        <v>48113</v>
      </c>
      <c r="D1728" t="s">
        <v>4541</v>
      </c>
      <c r="E1728">
        <v>3</v>
      </c>
      <c r="G1728">
        <v>52390</v>
      </c>
      <c r="H1728">
        <v>71012</v>
      </c>
      <c r="I1728">
        <v>98967</v>
      </c>
      <c r="J1728" t="s">
        <v>1993</v>
      </c>
      <c r="K1728">
        <v>8.6</v>
      </c>
      <c r="L1728" t="s">
        <v>1983</v>
      </c>
      <c r="O1728">
        <v>10.4</v>
      </c>
      <c r="P1728">
        <v>51804</v>
      </c>
      <c r="U1728" t="s">
        <v>739</v>
      </c>
      <c r="V1728" t="s">
        <v>690</v>
      </c>
      <c r="W1728">
        <v>11.2</v>
      </c>
      <c r="X1728">
        <v>140469</v>
      </c>
      <c r="Z1728" s="202" t="s">
        <v>750</v>
      </c>
      <c r="AA1728" t="s">
        <v>690</v>
      </c>
      <c r="AB1728">
        <v>12.4</v>
      </c>
      <c r="AC1728">
        <v>111691</v>
      </c>
      <c r="AG1728" s="202" t="s">
        <v>739</v>
      </c>
      <c r="AH1728" t="s">
        <v>690</v>
      </c>
      <c r="AI1728">
        <v>11.2</v>
      </c>
      <c r="AJ1728">
        <v>140469</v>
      </c>
    </row>
    <row r="1729" spans="1:36" hidden="1">
      <c r="A1729" s="202" t="s">
        <v>5410</v>
      </c>
      <c r="B1729" t="s">
        <v>5411</v>
      </c>
      <c r="C1729">
        <v>48113</v>
      </c>
      <c r="D1729" t="s">
        <v>4541</v>
      </c>
      <c r="E1729">
        <v>3</v>
      </c>
      <c r="G1729">
        <v>52390</v>
      </c>
      <c r="H1729">
        <v>71012</v>
      </c>
      <c r="I1729">
        <v>98967</v>
      </c>
      <c r="J1729" t="s">
        <v>1993</v>
      </c>
      <c r="K1729">
        <v>8.6</v>
      </c>
      <c r="L1729" t="s">
        <v>1990</v>
      </c>
      <c r="O1729">
        <v>30.1</v>
      </c>
      <c r="P1729">
        <v>45360</v>
      </c>
      <c r="U1729" t="s">
        <v>756</v>
      </c>
      <c r="V1729" t="s">
        <v>690</v>
      </c>
      <c r="W1729">
        <v>9.6999999999999993</v>
      </c>
      <c r="X1729">
        <v>133824</v>
      </c>
      <c r="Z1729" s="202" t="s">
        <v>739</v>
      </c>
      <c r="AA1729" t="s">
        <v>690</v>
      </c>
      <c r="AB1729">
        <v>11.2</v>
      </c>
      <c r="AC1729">
        <v>140469</v>
      </c>
      <c r="AG1729" s="202" t="s">
        <v>756</v>
      </c>
      <c r="AH1729" t="s">
        <v>690</v>
      </c>
      <c r="AI1729">
        <v>9.6999999999999993</v>
      </c>
      <c r="AJ1729">
        <v>133824</v>
      </c>
    </row>
    <row r="1730" spans="1:36" hidden="1">
      <c r="A1730" s="202" t="s">
        <v>5412</v>
      </c>
      <c r="B1730" t="s">
        <v>5413</v>
      </c>
      <c r="C1730">
        <v>48113</v>
      </c>
      <c r="D1730" t="s">
        <v>4541</v>
      </c>
      <c r="E1730">
        <v>3</v>
      </c>
      <c r="G1730">
        <v>52390</v>
      </c>
      <c r="H1730">
        <v>71012</v>
      </c>
      <c r="I1730">
        <v>98967</v>
      </c>
      <c r="J1730" t="s">
        <v>1993</v>
      </c>
      <c r="K1730">
        <v>8.6</v>
      </c>
      <c r="L1730" t="s">
        <v>1990</v>
      </c>
      <c r="O1730">
        <v>33.5</v>
      </c>
      <c r="P1730">
        <v>25023</v>
      </c>
      <c r="U1730" t="s">
        <v>782</v>
      </c>
      <c r="V1730" t="s">
        <v>690</v>
      </c>
      <c r="W1730">
        <v>0</v>
      </c>
      <c r="X1730">
        <v>151765</v>
      </c>
      <c r="Z1730" s="202" t="s">
        <v>756</v>
      </c>
      <c r="AA1730" t="s">
        <v>690</v>
      </c>
      <c r="AB1730">
        <v>9.6999999999999993</v>
      </c>
      <c r="AC1730">
        <v>133824</v>
      </c>
      <c r="AG1730" s="202" t="s">
        <v>782</v>
      </c>
      <c r="AH1730" t="s">
        <v>690</v>
      </c>
      <c r="AI1730">
        <v>0</v>
      </c>
      <c r="AJ1730">
        <v>151765</v>
      </c>
    </row>
    <row r="1731" spans="1:36" hidden="1">
      <c r="A1731" s="202" t="s">
        <v>5414</v>
      </c>
      <c r="B1731" t="s">
        <v>5415</v>
      </c>
      <c r="C1731">
        <v>48113</v>
      </c>
      <c r="D1731" t="s">
        <v>4541</v>
      </c>
      <c r="E1731">
        <v>3</v>
      </c>
      <c r="G1731">
        <v>52390</v>
      </c>
      <c r="H1731">
        <v>71012</v>
      </c>
      <c r="I1731">
        <v>98967</v>
      </c>
      <c r="J1731" t="s">
        <v>1993</v>
      </c>
      <c r="K1731">
        <v>8.6</v>
      </c>
      <c r="L1731" t="s">
        <v>1983</v>
      </c>
      <c r="O1731">
        <v>9.6</v>
      </c>
      <c r="P1731">
        <v>47906</v>
      </c>
      <c r="U1731" t="s">
        <v>729</v>
      </c>
      <c r="V1731" t="s">
        <v>690</v>
      </c>
      <c r="W1731">
        <v>12</v>
      </c>
      <c r="X1731">
        <v>141484</v>
      </c>
      <c r="Z1731" s="202" t="s">
        <v>782</v>
      </c>
      <c r="AA1731" t="s">
        <v>690</v>
      </c>
      <c r="AB1731">
        <v>0</v>
      </c>
      <c r="AC1731">
        <v>151765</v>
      </c>
      <c r="AG1731" s="202" t="s">
        <v>729</v>
      </c>
      <c r="AH1731" t="s">
        <v>690</v>
      </c>
      <c r="AI1731">
        <v>12</v>
      </c>
      <c r="AJ1731">
        <v>141484</v>
      </c>
    </row>
    <row r="1732" spans="1:36" hidden="1">
      <c r="A1732" s="202" t="s">
        <v>5416</v>
      </c>
      <c r="B1732" t="s">
        <v>5417</v>
      </c>
      <c r="C1732">
        <v>48113</v>
      </c>
      <c r="D1732" t="s">
        <v>4541</v>
      </c>
      <c r="E1732">
        <v>3</v>
      </c>
      <c r="G1732">
        <v>52390</v>
      </c>
      <c r="H1732">
        <v>71012</v>
      </c>
      <c r="I1732">
        <v>98967</v>
      </c>
      <c r="J1732" t="s">
        <v>1982</v>
      </c>
      <c r="K1732">
        <v>8.6</v>
      </c>
      <c r="L1732" t="s">
        <v>1983</v>
      </c>
      <c r="O1732">
        <v>7</v>
      </c>
      <c r="P1732">
        <v>83224</v>
      </c>
      <c r="U1732" t="s">
        <v>1116</v>
      </c>
      <c r="V1732" t="s">
        <v>690</v>
      </c>
      <c r="W1732">
        <v>9.4</v>
      </c>
      <c r="X1732">
        <v>64271</v>
      </c>
      <c r="Z1732" s="202" t="s">
        <v>729</v>
      </c>
      <c r="AA1732" t="s">
        <v>690</v>
      </c>
      <c r="AB1732">
        <v>12</v>
      </c>
      <c r="AC1732">
        <v>141484</v>
      </c>
      <c r="AG1732" s="202" t="s">
        <v>1116</v>
      </c>
      <c r="AH1732" t="s">
        <v>690</v>
      </c>
      <c r="AI1732">
        <v>9.4</v>
      </c>
      <c r="AJ1732">
        <v>64271</v>
      </c>
    </row>
    <row r="1733" spans="1:36" hidden="1">
      <c r="A1733" s="202" t="s">
        <v>5418</v>
      </c>
      <c r="B1733" t="s">
        <v>5419</v>
      </c>
      <c r="C1733">
        <v>48113</v>
      </c>
      <c r="D1733" t="s">
        <v>4541</v>
      </c>
      <c r="E1733">
        <v>3</v>
      </c>
      <c r="G1733">
        <v>52390</v>
      </c>
      <c r="H1733">
        <v>71012</v>
      </c>
      <c r="I1733">
        <v>98967</v>
      </c>
      <c r="J1733" t="s">
        <v>1982</v>
      </c>
      <c r="K1733">
        <v>8.6</v>
      </c>
      <c r="L1733" t="s">
        <v>1983</v>
      </c>
      <c r="O1733">
        <v>6.1</v>
      </c>
      <c r="P1733">
        <v>72370</v>
      </c>
      <c r="U1733" t="s">
        <v>794</v>
      </c>
      <c r="V1733" t="s">
        <v>690</v>
      </c>
      <c r="W1733">
        <v>7</v>
      </c>
      <c r="X1733">
        <v>124931</v>
      </c>
      <c r="Z1733" s="202" t="s">
        <v>1116</v>
      </c>
      <c r="AA1733" t="s">
        <v>690</v>
      </c>
      <c r="AB1733">
        <v>9.4</v>
      </c>
      <c r="AC1733">
        <v>64271</v>
      </c>
      <c r="AG1733" s="202" t="s">
        <v>794</v>
      </c>
      <c r="AH1733" t="s">
        <v>690</v>
      </c>
      <c r="AI1733">
        <v>7</v>
      </c>
      <c r="AJ1733">
        <v>124931</v>
      </c>
    </row>
    <row r="1734" spans="1:36" hidden="1">
      <c r="A1734" s="202" t="s">
        <v>5420</v>
      </c>
      <c r="B1734" t="s">
        <v>5421</v>
      </c>
      <c r="C1734">
        <v>48113</v>
      </c>
      <c r="D1734" t="s">
        <v>4541</v>
      </c>
      <c r="E1734">
        <v>3</v>
      </c>
      <c r="G1734">
        <v>52390</v>
      </c>
      <c r="H1734">
        <v>71012</v>
      </c>
      <c r="I1734">
        <v>98967</v>
      </c>
      <c r="J1734" t="s">
        <v>1982</v>
      </c>
      <c r="K1734">
        <v>8.6</v>
      </c>
      <c r="L1734" t="s">
        <v>1983</v>
      </c>
      <c r="O1734">
        <v>3.8</v>
      </c>
      <c r="P1734">
        <v>98480</v>
      </c>
      <c r="U1734" t="s">
        <v>894</v>
      </c>
      <c r="V1734" t="s">
        <v>690</v>
      </c>
      <c r="W1734">
        <v>7.5</v>
      </c>
      <c r="X1734">
        <v>108494</v>
      </c>
      <c r="Z1734" s="202" t="s">
        <v>794</v>
      </c>
      <c r="AA1734" t="s">
        <v>690</v>
      </c>
      <c r="AB1734">
        <v>7</v>
      </c>
      <c r="AC1734">
        <v>124931</v>
      </c>
      <c r="AG1734" s="202" t="s">
        <v>894</v>
      </c>
      <c r="AH1734" t="s">
        <v>690</v>
      </c>
      <c r="AI1734">
        <v>7.5</v>
      </c>
      <c r="AJ1734">
        <v>108494</v>
      </c>
    </row>
    <row r="1735" spans="1:36" hidden="1">
      <c r="A1735" s="202" t="s">
        <v>5422</v>
      </c>
      <c r="B1735" t="s">
        <v>5423</v>
      </c>
      <c r="C1735">
        <v>48113</v>
      </c>
      <c r="D1735" t="s">
        <v>4541</v>
      </c>
      <c r="E1735">
        <v>3</v>
      </c>
      <c r="G1735">
        <v>52390</v>
      </c>
      <c r="H1735">
        <v>71012</v>
      </c>
      <c r="I1735">
        <v>98967</v>
      </c>
      <c r="J1735" t="s">
        <v>2000</v>
      </c>
      <c r="K1735">
        <v>8.6</v>
      </c>
      <c r="L1735" t="s">
        <v>1983</v>
      </c>
      <c r="O1735">
        <v>4.8</v>
      </c>
      <c r="P1735">
        <v>64135</v>
      </c>
      <c r="U1735" t="s">
        <v>1295</v>
      </c>
      <c r="V1735" t="s">
        <v>690</v>
      </c>
      <c r="W1735">
        <v>21.7</v>
      </c>
      <c r="X1735">
        <v>56366</v>
      </c>
      <c r="Z1735" s="202" t="s">
        <v>894</v>
      </c>
      <c r="AA1735" t="s">
        <v>690</v>
      </c>
      <c r="AB1735">
        <v>7.5</v>
      </c>
      <c r="AC1735">
        <v>108494</v>
      </c>
      <c r="AG1735" s="202" t="s">
        <v>1295</v>
      </c>
      <c r="AH1735" t="s">
        <v>690</v>
      </c>
      <c r="AI1735">
        <v>21.7</v>
      </c>
      <c r="AJ1735">
        <v>56366</v>
      </c>
    </row>
    <row r="1736" spans="1:36" hidden="1">
      <c r="A1736" s="202" t="s">
        <v>5424</v>
      </c>
      <c r="B1736" t="s">
        <v>5425</v>
      </c>
      <c r="C1736">
        <v>48113</v>
      </c>
      <c r="D1736" t="s">
        <v>4541</v>
      </c>
      <c r="E1736">
        <v>3</v>
      </c>
      <c r="G1736">
        <v>52390</v>
      </c>
      <c r="H1736">
        <v>71012</v>
      </c>
      <c r="I1736">
        <v>98967</v>
      </c>
      <c r="J1736" t="s">
        <v>1993</v>
      </c>
      <c r="K1736">
        <v>8.6</v>
      </c>
      <c r="L1736" t="s">
        <v>1983</v>
      </c>
      <c r="O1736">
        <v>16.3</v>
      </c>
      <c r="P1736">
        <v>43292</v>
      </c>
      <c r="U1736" t="s">
        <v>1594</v>
      </c>
      <c r="V1736" t="s">
        <v>690</v>
      </c>
      <c r="W1736">
        <v>45</v>
      </c>
      <c r="X1736">
        <v>31047</v>
      </c>
      <c r="Z1736" s="202" t="s">
        <v>1295</v>
      </c>
      <c r="AA1736" t="s">
        <v>690</v>
      </c>
      <c r="AB1736">
        <v>21.7</v>
      </c>
      <c r="AC1736">
        <v>56366</v>
      </c>
      <c r="AG1736" s="202" t="s">
        <v>1594</v>
      </c>
      <c r="AH1736" t="s">
        <v>690</v>
      </c>
      <c r="AI1736">
        <v>45</v>
      </c>
      <c r="AJ1736">
        <v>31047</v>
      </c>
    </row>
    <row r="1737" spans="1:36" hidden="1">
      <c r="A1737" s="202" t="s">
        <v>5426</v>
      </c>
      <c r="B1737" t="s">
        <v>5427</v>
      </c>
      <c r="C1737">
        <v>48113</v>
      </c>
      <c r="D1737" t="s">
        <v>4541</v>
      </c>
      <c r="E1737">
        <v>3</v>
      </c>
      <c r="G1737">
        <v>52390</v>
      </c>
      <c r="H1737">
        <v>71012</v>
      </c>
      <c r="I1737">
        <v>98967</v>
      </c>
      <c r="J1737" t="s">
        <v>1982</v>
      </c>
      <c r="K1737">
        <v>8.6</v>
      </c>
      <c r="L1737" t="s">
        <v>1983</v>
      </c>
      <c r="O1737">
        <v>10.8</v>
      </c>
      <c r="P1737">
        <v>96477</v>
      </c>
      <c r="U1737" t="s">
        <v>1662</v>
      </c>
      <c r="V1737" t="s">
        <v>690</v>
      </c>
      <c r="W1737">
        <v>38.700000000000003</v>
      </c>
      <c r="X1737">
        <v>30612</v>
      </c>
      <c r="Z1737" s="202" t="s">
        <v>1594</v>
      </c>
      <c r="AA1737" t="s">
        <v>690</v>
      </c>
      <c r="AB1737">
        <v>45</v>
      </c>
      <c r="AC1737">
        <v>31047</v>
      </c>
      <c r="AG1737" s="202" t="s">
        <v>1662</v>
      </c>
      <c r="AH1737" t="s">
        <v>690</v>
      </c>
      <c r="AI1737">
        <v>38.700000000000003</v>
      </c>
      <c r="AJ1737">
        <v>30612</v>
      </c>
    </row>
    <row r="1738" spans="1:36" hidden="1">
      <c r="A1738" s="202" t="s">
        <v>5428</v>
      </c>
      <c r="B1738" t="s">
        <v>5429</v>
      </c>
      <c r="C1738">
        <v>48113</v>
      </c>
      <c r="D1738" t="s">
        <v>4541</v>
      </c>
      <c r="E1738">
        <v>3</v>
      </c>
      <c r="G1738">
        <v>52390</v>
      </c>
      <c r="H1738">
        <v>71012</v>
      </c>
      <c r="I1738">
        <v>98967</v>
      </c>
      <c r="J1738" t="s">
        <v>2000</v>
      </c>
      <c r="K1738">
        <v>8.6</v>
      </c>
      <c r="L1738" t="s">
        <v>1983</v>
      </c>
      <c r="O1738">
        <v>11.5</v>
      </c>
      <c r="P1738">
        <v>64205</v>
      </c>
      <c r="U1738" t="s">
        <v>1431</v>
      </c>
      <c r="V1738" t="s">
        <v>690</v>
      </c>
      <c r="W1738">
        <v>9.3000000000000007</v>
      </c>
      <c r="X1738">
        <v>41295</v>
      </c>
      <c r="Z1738" s="202" t="s">
        <v>1662</v>
      </c>
      <c r="AA1738" t="s">
        <v>690</v>
      </c>
      <c r="AB1738">
        <v>38.700000000000003</v>
      </c>
      <c r="AC1738">
        <v>30612</v>
      </c>
      <c r="AG1738" s="202" t="s">
        <v>1431</v>
      </c>
      <c r="AH1738" t="s">
        <v>690</v>
      </c>
      <c r="AI1738">
        <v>9.3000000000000007</v>
      </c>
      <c r="AJ1738">
        <v>41295</v>
      </c>
    </row>
    <row r="1739" spans="1:36" hidden="1">
      <c r="A1739" s="202" t="s">
        <v>5430</v>
      </c>
      <c r="B1739" t="s">
        <v>5431</v>
      </c>
      <c r="C1739">
        <v>48113</v>
      </c>
      <c r="D1739" t="s">
        <v>4541</v>
      </c>
      <c r="E1739">
        <v>3</v>
      </c>
      <c r="G1739">
        <v>52390</v>
      </c>
      <c r="H1739">
        <v>71012</v>
      </c>
      <c r="I1739">
        <v>98967</v>
      </c>
      <c r="J1739" t="s">
        <v>1982</v>
      </c>
      <c r="K1739">
        <v>8.6</v>
      </c>
      <c r="L1739" t="s">
        <v>1983</v>
      </c>
      <c r="O1739">
        <v>14.2</v>
      </c>
      <c r="P1739">
        <v>74926</v>
      </c>
      <c r="U1739" t="s">
        <v>1515</v>
      </c>
      <c r="V1739" t="s">
        <v>690</v>
      </c>
      <c r="W1739">
        <v>32.299999999999997</v>
      </c>
      <c r="X1739">
        <v>48458</v>
      </c>
      <c r="Z1739" s="202" t="s">
        <v>1431</v>
      </c>
      <c r="AA1739" t="s">
        <v>690</v>
      </c>
      <c r="AB1739">
        <v>9.3000000000000007</v>
      </c>
      <c r="AC1739">
        <v>41295</v>
      </c>
      <c r="AG1739" s="202" t="s">
        <v>1515</v>
      </c>
      <c r="AH1739" t="s">
        <v>690</v>
      </c>
      <c r="AI1739">
        <v>32.299999999999997</v>
      </c>
      <c r="AJ1739">
        <v>48458</v>
      </c>
    </row>
    <row r="1740" spans="1:36" hidden="1">
      <c r="A1740" s="202" t="s">
        <v>5432</v>
      </c>
      <c r="B1740" t="s">
        <v>5433</v>
      </c>
      <c r="C1740">
        <v>48113</v>
      </c>
      <c r="D1740" t="s">
        <v>4541</v>
      </c>
      <c r="E1740">
        <v>3</v>
      </c>
      <c r="G1740">
        <v>52390</v>
      </c>
      <c r="H1740">
        <v>71012</v>
      </c>
      <c r="I1740">
        <v>98967</v>
      </c>
      <c r="J1740" t="s">
        <v>1982</v>
      </c>
      <c r="K1740">
        <v>8.6</v>
      </c>
      <c r="L1740" t="s">
        <v>1983</v>
      </c>
      <c r="O1740">
        <v>12.8</v>
      </c>
      <c r="P1740">
        <v>84219</v>
      </c>
      <c r="U1740" t="s">
        <v>1595</v>
      </c>
      <c r="V1740" t="s">
        <v>690</v>
      </c>
      <c r="W1740">
        <v>35.1</v>
      </c>
      <c r="X1740">
        <v>40000</v>
      </c>
      <c r="Z1740" s="202" t="s">
        <v>1515</v>
      </c>
      <c r="AA1740" t="s">
        <v>690</v>
      </c>
      <c r="AB1740">
        <v>32.299999999999997</v>
      </c>
      <c r="AC1740">
        <v>48458</v>
      </c>
      <c r="AG1740" s="202" t="s">
        <v>1595</v>
      </c>
      <c r="AH1740" t="s">
        <v>690</v>
      </c>
      <c r="AI1740">
        <v>35.1</v>
      </c>
      <c r="AJ1740">
        <v>40000</v>
      </c>
    </row>
    <row r="1741" spans="1:36" hidden="1">
      <c r="A1741" s="202" t="s">
        <v>5434</v>
      </c>
      <c r="B1741" t="s">
        <v>5435</v>
      </c>
      <c r="C1741">
        <v>48113</v>
      </c>
      <c r="D1741" t="s">
        <v>4541</v>
      </c>
      <c r="E1741">
        <v>3</v>
      </c>
      <c r="G1741">
        <v>52390</v>
      </c>
      <c r="H1741">
        <v>71012</v>
      </c>
      <c r="I1741">
        <v>98967</v>
      </c>
      <c r="J1741" t="s">
        <v>2000</v>
      </c>
      <c r="K1741">
        <v>8.6</v>
      </c>
      <c r="L1741" t="s">
        <v>1983</v>
      </c>
      <c r="O1741">
        <v>3.7</v>
      </c>
      <c r="P1741">
        <v>64967</v>
      </c>
      <c r="U1741" t="s">
        <v>1632</v>
      </c>
      <c r="V1741" t="s">
        <v>690</v>
      </c>
      <c r="W1741">
        <v>11.1</v>
      </c>
      <c r="X1741">
        <v>34821</v>
      </c>
      <c r="Z1741" s="202" t="s">
        <v>1595</v>
      </c>
      <c r="AA1741" t="s">
        <v>690</v>
      </c>
      <c r="AB1741">
        <v>35.1</v>
      </c>
      <c r="AC1741">
        <v>40000</v>
      </c>
      <c r="AG1741" s="202" t="s">
        <v>1632</v>
      </c>
      <c r="AH1741" t="s">
        <v>690</v>
      </c>
      <c r="AI1741">
        <v>11.1</v>
      </c>
      <c r="AJ1741">
        <v>34821</v>
      </c>
    </row>
    <row r="1742" spans="1:36" hidden="1">
      <c r="A1742" s="202" t="s">
        <v>5436</v>
      </c>
      <c r="B1742" t="s">
        <v>5437</v>
      </c>
      <c r="C1742">
        <v>48113</v>
      </c>
      <c r="D1742" t="s">
        <v>4541</v>
      </c>
      <c r="E1742">
        <v>3</v>
      </c>
      <c r="G1742">
        <v>52390</v>
      </c>
      <c r="H1742">
        <v>71012</v>
      </c>
      <c r="I1742">
        <v>98967</v>
      </c>
      <c r="J1742" t="s">
        <v>2000</v>
      </c>
      <c r="K1742">
        <v>8.6</v>
      </c>
      <c r="L1742" t="s">
        <v>1983</v>
      </c>
      <c r="O1742">
        <v>16</v>
      </c>
      <c r="P1742">
        <v>53693</v>
      </c>
      <c r="U1742" t="s">
        <v>1200</v>
      </c>
      <c r="V1742" t="s">
        <v>690</v>
      </c>
      <c r="W1742">
        <v>23.5</v>
      </c>
      <c r="X1742">
        <v>55000</v>
      </c>
      <c r="Z1742" s="202" t="s">
        <v>1632</v>
      </c>
      <c r="AA1742" t="s">
        <v>690</v>
      </c>
      <c r="AB1742">
        <v>11.1</v>
      </c>
      <c r="AC1742">
        <v>34821</v>
      </c>
      <c r="AG1742" s="202" t="s">
        <v>1200</v>
      </c>
      <c r="AH1742" t="s">
        <v>690</v>
      </c>
      <c r="AI1742">
        <v>23.5</v>
      </c>
      <c r="AJ1742">
        <v>55000</v>
      </c>
    </row>
    <row r="1743" spans="1:36" hidden="1">
      <c r="A1743" s="202" t="s">
        <v>5438</v>
      </c>
      <c r="B1743" t="s">
        <v>5439</v>
      </c>
      <c r="C1743">
        <v>48113</v>
      </c>
      <c r="D1743" t="s">
        <v>4541</v>
      </c>
      <c r="E1743">
        <v>3</v>
      </c>
      <c r="G1743">
        <v>52390</v>
      </c>
      <c r="H1743">
        <v>71012</v>
      </c>
      <c r="I1743">
        <v>98967</v>
      </c>
      <c r="J1743" t="s">
        <v>1982</v>
      </c>
      <c r="K1743">
        <v>8.6</v>
      </c>
      <c r="L1743" t="s">
        <v>1983</v>
      </c>
      <c r="O1743">
        <v>0</v>
      </c>
      <c r="P1743">
        <v>93214</v>
      </c>
      <c r="U1743" t="s">
        <v>823</v>
      </c>
      <c r="V1743" t="s">
        <v>690</v>
      </c>
      <c r="W1743">
        <v>7</v>
      </c>
      <c r="X1743">
        <v>113583</v>
      </c>
      <c r="Z1743" s="202" t="s">
        <v>1200</v>
      </c>
      <c r="AA1743" t="s">
        <v>690</v>
      </c>
      <c r="AB1743">
        <v>23.5</v>
      </c>
      <c r="AC1743">
        <v>55000</v>
      </c>
      <c r="AG1743" s="202" t="s">
        <v>823</v>
      </c>
      <c r="AH1743" t="s">
        <v>690</v>
      </c>
      <c r="AI1743">
        <v>7</v>
      </c>
      <c r="AJ1743">
        <v>113583</v>
      </c>
    </row>
    <row r="1744" spans="1:36" hidden="1">
      <c r="A1744" s="202" t="s">
        <v>5440</v>
      </c>
      <c r="B1744" t="s">
        <v>5441</v>
      </c>
      <c r="C1744">
        <v>48113</v>
      </c>
      <c r="D1744" t="s">
        <v>4541</v>
      </c>
      <c r="E1744">
        <v>3</v>
      </c>
      <c r="G1744">
        <v>52390</v>
      </c>
      <c r="H1744">
        <v>71012</v>
      </c>
      <c r="I1744">
        <v>98967</v>
      </c>
      <c r="J1744" t="s">
        <v>2000</v>
      </c>
      <c r="K1744">
        <v>8.6</v>
      </c>
      <c r="L1744" t="s">
        <v>1983</v>
      </c>
      <c r="O1744">
        <v>3.8</v>
      </c>
      <c r="P1744">
        <v>64263</v>
      </c>
      <c r="U1744" t="s">
        <v>1536</v>
      </c>
      <c r="V1744" t="s">
        <v>690</v>
      </c>
      <c r="W1744">
        <v>37.200000000000003</v>
      </c>
      <c r="X1744">
        <v>40302</v>
      </c>
      <c r="Z1744" s="202" t="s">
        <v>823</v>
      </c>
      <c r="AA1744" t="s">
        <v>690</v>
      </c>
      <c r="AB1744">
        <v>7</v>
      </c>
      <c r="AC1744">
        <v>113583</v>
      </c>
      <c r="AG1744" s="202" t="s">
        <v>1536</v>
      </c>
      <c r="AH1744" t="s">
        <v>690</v>
      </c>
      <c r="AI1744">
        <v>37.200000000000003</v>
      </c>
      <c r="AJ1744">
        <v>40302</v>
      </c>
    </row>
    <row r="1745" spans="1:36" hidden="1">
      <c r="A1745" s="202" t="s">
        <v>5442</v>
      </c>
      <c r="B1745" t="s">
        <v>5443</v>
      </c>
      <c r="C1745">
        <v>48113</v>
      </c>
      <c r="D1745" t="s">
        <v>4541</v>
      </c>
      <c r="E1745">
        <v>3</v>
      </c>
      <c r="G1745">
        <v>52390</v>
      </c>
      <c r="H1745">
        <v>71012</v>
      </c>
      <c r="I1745">
        <v>98967</v>
      </c>
      <c r="J1745" t="s">
        <v>1982</v>
      </c>
      <c r="K1745">
        <v>8.6</v>
      </c>
      <c r="L1745" t="s">
        <v>1983</v>
      </c>
      <c r="O1745">
        <v>15.8</v>
      </c>
      <c r="P1745">
        <v>74927</v>
      </c>
      <c r="U1745" t="s">
        <v>1616</v>
      </c>
      <c r="V1745" t="s">
        <v>690</v>
      </c>
      <c r="W1745">
        <v>39.5</v>
      </c>
      <c r="X1745">
        <v>29688</v>
      </c>
      <c r="Z1745" s="202" t="s">
        <v>1536</v>
      </c>
      <c r="AA1745" t="s">
        <v>690</v>
      </c>
      <c r="AB1745">
        <v>37.200000000000003</v>
      </c>
      <c r="AC1745">
        <v>40302</v>
      </c>
      <c r="AG1745" s="202" t="s">
        <v>1616</v>
      </c>
      <c r="AH1745" t="s">
        <v>690</v>
      </c>
      <c r="AI1745">
        <v>39.5</v>
      </c>
      <c r="AJ1745">
        <v>29688</v>
      </c>
    </row>
    <row r="1746" spans="1:36" hidden="1">
      <c r="A1746" s="202" t="s">
        <v>5444</v>
      </c>
      <c r="B1746" t="s">
        <v>5445</v>
      </c>
      <c r="C1746">
        <v>48113</v>
      </c>
      <c r="D1746" t="s">
        <v>4541</v>
      </c>
      <c r="E1746">
        <v>3</v>
      </c>
      <c r="G1746">
        <v>52390</v>
      </c>
      <c r="H1746">
        <v>71012</v>
      </c>
      <c r="I1746">
        <v>98967</v>
      </c>
      <c r="J1746" t="s">
        <v>1982</v>
      </c>
      <c r="K1746">
        <v>8.6</v>
      </c>
      <c r="L1746" t="s">
        <v>1983</v>
      </c>
      <c r="O1746">
        <v>3.3</v>
      </c>
      <c r="P1746">
        <v>98567</v>
      </c>
      <c r="U1746" t="s">
        <v>1387</v>
      </c>
      <c r="V1746" t="s">
        <v>690</v>
      </c>
      <c r="W1746">
        <v>18.100000000000001</v>
      </c>
      <c r="X1746">
        <v>51326</v>
      </c>
      <c r="Z1746" s="202" t="s">
        <v>1616</v>
      </c>
      <c r="AA1746" t="s">
        <v>690</v>
      </c>
      <c r="AB1746">
        <v>39.5</v>
      </c>
      <c r="AC1746">
        <v>29688</v>
      </c>
      <c r="AG1746" s="202" t="s">
        <v>1387</v>
      </c>
      <c r="AH1746" t="s">
        <v>690</v>
      </c>
      <c r="AI1746">
        <v>18.100000000000001</v>
      </c>
      <c r="AJ1746">
        <v>51326</v>
      </c>
    </row>
    <row r="1747" spans="1:36" hidden="1">
      <c r="A1747" s="202" t="s">
        <v>5446</v>
      </c>
      <c r="B1747" t="s">
        <v>5447</v>
      </c>
      <c r="C1747">
        <v>48113</v>
      </c>
      <c r="D1747" t="s">
        <v>4541</v>
      </c>
      <c r="E1747">
        <v>3</v>
      </c>
      <c r="G1747">
        <v>52390</v>
      </c>
      <c r="H1747">
        <v>71012</v>
      </c>
      <c r="I1747">
        <v>98967</v>
      </c>
      <c r="J1747" t="s">
        <v>1986</v>
      </c>
      <c r="K1747">
        <v>8.6</v>
      </c>
      <c r="L1747" t="s">
        <v>1983</v>
      </c>
      <c r="O1747">
        <v>9.5</v>
      </c>
      <c r="P1747">
        <v>112936</v>
      </c>
      <c r="U1747" t="s">
        <v>1407</v>
      </c>
      <c r="V1747" t="s">
        <v>690</v>
      </c>
      <c r="W1747">
        <v>6</v>
      </c>
      <c r="X1747">
        <v>48882</v>
      </c>
      <c r="Z1747" s="202" t="s">
        <v>1387</v>
      </c>
      <c r="AA1747" t="s">
        <v>690</v>
      </c>
      <c r="AB1747">
        <v>18.100000000000001</v>
      </c>
      <c r="AC1747">
        <v>51326</v>
      </c>
      <c r="AG1747" s="202" t="s">
        <v>1407</v>
      </c>
      <c r="AH1747" t="s">
        <v>690</v>
      </c>
      <c r="AI1747">
        <v>6</v>
      </c>
      <c r="AJ1747">
        <v>48882</v>
      </c>
    </row>
    <row r="1748" spans="1:36" hidden="1">
      <c r="A1748" s="202" t="s">
        <v>5448</v>
      </c>
      <c r="B1748" t="s">
        <v>5449</v>
      </c>
      <c r="C1748">
        <v>48113</v>
      </c>
      <c r="D1748" t="s">
        <v>4541</v>
      </c>
      <c r="E1748">
        <v>3</v>
      </c>
      <c r="G1748">
        <v>52390</v>
      </c>
      <c r="H1748">
        <v>71012</v>
      </c>
      <c r="I1748">
        <v>98967</v>
      </c>
      <c r="J1748" t="s">
        <v>1982</v>
      </c>
      <c r="K1748">
        <v>8.6</v>
      </c>
      <c r="L1748" t="s">
        <v>1983</v>
      </c>
      <c r="O1748">
        <v>6.9</v>
      </c>
      <c r="P1748">
        <v>80638</v>
      </c>
      <c r="U1748" t="s">
        <v>1402</v>
      </c>
      <c r="V1748" t="s">
        <v>690</v>
      </c>
      <c r="W1748">
        <v>22</v>
      </c>
      <c r="X1748">
        <v>42302</v>
      </c>
      <c r="Z1748" s="202" t="s">
        <v>1407</v>
      </c>
      <c r="AA1748" t="s">
        <v>690</v>
      </c>
      <c r="AB1748">
        <v>6</v>
      </c>
      <c r="AC1748">
        <v>48882</v>
      </c>
      <c r="AG1748" s="202" t="s">
        <v>1402</v>
      </c>
      <c r="AH1748" t="s">
        <v>690</v>
      </c>
      <c r="AI1748">
        <v>22</v>
      </c>
      <c r="AJ1748">
        <v>42302</v>
      </c>
    </row>
    <row r="1749" spans="1:36" hidden="1">
      <c r="A1749" s="202" t="s">
        <v>5450</v>
      </c>
      <c r="B1749" t="s">
        <v>5451</v>
      </c>
      <c r="C1749">
        <v>48113</v>
      </c>
      <c r="D1749" t="s">
        <v>4541</v>
      </c>
      <c r="E1749">
        <v>3</v>
      </c>
      <c r="G1749">
        <v>52390</v>
      </c>
      <c r="H1749">
        <v>71012</v>
      </c>
      <c r="I1749">
        <v>98967</v>
      </c>
      <c r="J1749" t="s">
        <v>1982</v>
      </c>
      <c r="K1749">
        <v>8.6</v>
      </c>
      <c r="L1749" t="s">
        <v>1983</v>
      </c>
      <c r="O1749">
        <v>16.5</v>
      </c>
      <c r="P1749">
        <v>87745</v>
      </c>
      <c r="U1749" t="s">
        <v>1441</v>
      </c>
      <c r="V1749" t="s">
        <v>690</v>
      </c>
      <c r="W1749">
        <v>41</v>
      </c>
      <c r="X1749">
        <v>41774</v>
      </c>
      <c r="Z1749" s="202" t="s">
        <v>1402</v>
      </c>
      <c r="AA1749" t="s">
        <v>690</v>
      </c>
      <c r="AB1749">
        <v>22</v>
      </c>
      <c r="AC1749">
        <v>42302</v>
      </c>
      <c r="AG1749" s="202" t="s">
        <v>1441</v>
      </c>
      <c r="AH1749" t="s">
        <v>690</v>
      </c>
      <c r="AI1749">
        <v>41</v>
      </c>
      <c r="AJ1749">
        <v>41774</v>
      </c>
    </row>
    <row r="1750" spans="1:36" hidden="1">
      <c r="A1750" s="202" t="s">
        <v>5452</v>
      </c>
      <c r="B1750" t="s">
        <v>5453</v>
      </c>
      <c r="C1750">
        <v>48113</v>
      </c>
      <c r="D1750" t="s">
        <v>4541</v>
      </c>
      <c r="E1750">
        <v>3</v>
      </c>
      <c r="G1750">
        <v>52390</v>
      </c>
      <c r="H1750">
        <v>71012</v>
      </c>
      <c r="I1750">
        <v>98967</v>
      </c>
      <c r="J1750" t="s">
        <v>1993</v>
      </c>
      <c r="K1750">
        <v>8.6</v>
      </c>
      <c r="L1750" t="s">
        <v>1990</v>
      </c>
      <c r="O1750">
        <v>25.9</v>
      </c>
      <c r="P1750">
        <v>37052</v>
      </c>
      <c r="U1750" t="s">
        <v>1463</v>
      </c>
      <c r="V1750" t="s">
        <v>690</v>
      </c>
      <c r="W1750">
        <v>36.200000000000003</v>
      </c>
      <c r="X1750">
        <v>37697</v>
      </c>
      <c r="Z1750" s="202" t="s">
        <v>1441</v>
      </c>
      <c r="AA1750" t="s">
        <v>690</v>
      </c>
      <c r="AB1750">
        <v>41</v>
      </c>
      <c r="AC1750">
        <v>41774</v>
      </c>
      <c r="AG1750" s="202" t="s">
        <v>1463</v>
      </c>
      <c r="AH1750" t="s">
        <v>690</v>
      </c>
      <c r="AI1750">
        <v>36.200000000000003</v>
      </c>
      <c r="AJ1750">
        <v>37697</v>
      </c>
    </row>
    <row r="1751" spans="1:36" hidden="1">
      <c r="A1751" s="202" t="s">
        <v>5454</v>
      </c>
      <c r="B1751" t="s">
        <v>5455</v>
      </c>
      <c r="C1751">
        <v>48113</v>
      </c>
      <c r="D1751" t="s">
        <v>4541</v>
      </c>
      <c r="E1751">
        <v>3</v>
      </c>
      <c r="G1751">
        <v>52390</v>
      </c>
      <c r="H1751">
        <v>71012</v>
      </c>
      <c r="I1751">
        <v>98967</v>
      </c>
      <c r="J1751" t="s">
        <v>1993</v>
      </c>
      <c r="K1751">
        <v>8.6</v>
      </c>
      <c r="L1751" t="s">
        <v>1990</v>
      </c>
      <c r="O1751">
        <v>37.9</v>
      </c>
      <c r="P1751">
        <v>22334</v>
      </c>
      <c r="U1751" t="s">
        <v>1362</v>
      </c>
      <c r="V1751" t="s">
        <v>690</v>
      </c>
      <c r="W1751">
        <v>16.899999999999999</v>
      </c>
      <c r="X1751">
        <v>51605</v>
      </c>
      <c r="Z1751" s="202" t="s">
        <v>1463</v>
      </c>
      <c r="AA1751" t="s">
        <v>690</v>
      </c>
      <c r="AB1751">
        <v>36.200000000000003</v>
      </c>
      <c r="AC1751">
        <v>37697</v>
      </c>
      <c r="AG1751" s="202" t="s">
        <v>1362</v>
      </c>
      <c r="AH1751" t="s">
        <v>690</v>
      </c>
      <c r="AI1751">
        <v>16.899999999999999</v>
      </c>
      <c r="AJ1751">
        <v>51605</v>
      </c>
    </row>
    <row r="1752" spans="1:36" hidden="1">
      <c r="A1752" s="202" t="s">
        <v>5456</v>
      </c>
      <c r="B1752" t="s">
        <v>5457</v>
      </c>
      <c r="C1752">
        <v>48113</v>
      </c>
      <c r="D1752" t="s">
        <v>4541</v>
      </c>
      <c r="E1752">
        <v>3</v>
      </c>
      <c r="G1752">
        <v>52390</v>
      </c>
      <c r="H1752">
        <v>71012</v>
      </c>
      <c r="I1752">
        <v>98967</v>
      </c>
      <c r="J1752" t="s">
        <v>2000</v>
      </c>
      <c r="K1752">
        <v>8.6</v>
      </c>
      <c r="L1752" t="s">
        <v>1983</v>
      </c>
      <c r="O1752">
        <v>18.3</v>
      </c>
      <c r="P1752">
        <v>58500</v>
      </c>
      <c r="U1752" t="s">
        <v>1059</v>
      </c>
      <c r="V1752" t="s">
        <v>690</v>
      </c>
      <c r="W1752">
        <v>9.6999999999999993</v>
      </c>
      <c r="X1752">
        <v>86781</v>
      </c>
      <c r="Z1752" s="202" t="s">
        <v>1362</v>
      </c>
      <c r="AA1752" t="s">
        <v>690</v>
      </c>
      <c r="AB1752">
        <v>16.899999999999999</v>
      </c>
      <c r="AC1752">
        <v>51605</v>
      </c>
      <c r="AG1752" s="202" t="s">
        <v>1059</v>
      </c>
      <c r="AH1752" t="s">
        <v>690</v>
      </c>
      <c r="AI1752">
        <v>9.6999999999999993</v>
      </c>
      <c r="AJ1752">
        <v>86781</v>
      </c>
    </row>
    <row r="1753" spans="1:36" hidden="1">
      <c r="A1753" s="202" t="s">
        <v>5458</v>
      </c>
      <c r="B1753" t="s">
        <v>5459</v>
      </c>
      <c r="C1753">
        <v>48113</v>
      </c>
      <c r="D1753" t="s">
        <v>4541</v>
      </c>
      <c r="E1753">
        <v>3</v>
      </c>
      <c r="G1753">
        <v>52390</v>
      </c>
      <c r="H1753">
        <v>71012</v>
      </c>
      <c r="I1753">
        <v>98967</v>
      </c>
      <c r="J1753" t="s">
        <v>2000</v>
      </c>
      <c r="K1753">
        <v>8.6</v>
      </c>
      <c r="L1753" t="s">
        <v>1983</v>
      </c>
      <c r="O1753">
        <v>12.3</v>
      </c>
      <c r="P1753">
        <v>57216</v>
      </c>
      <c r="U1753" t="s">
        <v>1035</v>
      </c>
      <c r="V1753" t="s">
        <v>690</v>
      </c>
      <c r="W1753">
        <v>14.3</v>
      </c>
      <c r="X1753">
        <v>52460</v>
      </c>
      <c r="Z1753" s="202" t="s">
        <v>1059</v>
      </c>
      <c r="AA1753" t="s">
        <v>690</v>
      </c>
      <c r="AB1753">
        <v>9.6999999999999993</v>
      </c>
      <c r="AC1753">
        <v>86781</v>
      </c>
      <c r="AG1753" s="202" t="s">
        <v>1035</v>
      </c>
      <c r="AH1753" t="s">
        <v>690</v>
      </c>
      <c r="AI1753">
        <v>14.3</v>
      </c>
      <c r="AJ1753">
        <v>52460</v>
      </c>
    </row>
    <row r="1754" spans="1:36" hidden="1">
      <c r="A1754" s="202" t="s">
        <v>5460</v>
      </c>
      <c r="B1754" t="s">
        <v>5461</v>
      </c>
      <c r="C1754">
        <v>48113</v>
      </c>
      <c r="D1754" t="s">
        <v>4541</v>
      </c>
      <c r="E1754">
        <v>3</v>
      </c>
      <c r="G1754">
        <v>52390</v>
      </c>
      <c r="H1754">
        <v>71012</v>
      </c>
      <c r="I1754">
        <v>98967</v>
      </c>
      <c r="J1754" t="s">
        <v>2000</v>
      </c>
      <c r="K1754">
        <v>8.6</v>
      </c>
      <c r="L1754" t="s">
        <v>1983</v>
      </c>
      <c r="O1754">
        <v>0.9</v>
      </c>
      <c r="P1754">
        <v>58125</v>
      </c>
      <c r="U1754" t="s">
        <v>1762</v>
      </c>
      <c r="V1754" t="s">
        <v>690</v>
      </c>
      <c r="W1754">
        <v>39.700000000000003</v>
      </c>
      <c r="X1754">
        <v>33333</v>
      </c>
      <c r="Z1754" s="202" t="s">
        <v>1035</v>
      </c>
      <c r="AA1754" t="s">
        <v>690</v>
      </c>
      <c r="AB1754">
        <v>14.3</v>
      </c>
      <c r="AC1754">
        <v>52460</v>
      </c>
      <c r="AG1754" s="202" t="s">
        <v>1762</v>
      </c>
      <c r="AH1754" t="s">
        <v>690</v>
      </c>
      <c r="AI1754">
        <v>39.700000000000003</v>
      </c>
      <c r="AJ1754">
        <v>33333</v>
      </c>
    </row>
    <row r="1755" spans="1:36" hidden="1">
      <c r="A1755" s="202" t="s">
        <v>5462</v>
      </c>
      <c r="B1755" t="s">
        <v>5463</v>
      </c>
      <c r="C1755">
        <v>48113</v>
      </c>
      <c r="D1755" t="s">
        <v>4541</v>
      </c>
      <c r="E1755">
        <v>3</v>
      </c>
      <c r="G1755">
        <v>52390</v>
      </c>
      <c r="H1755">
        <v>71012</v>
      </c>
      <c r="I1755">
        <v>98967</v>
      </c>
      <c r="J1755" t="s">
        <v>2000</v>
      </c>
      <c r="K1755">
        <v>8.6</v>
      </c>
      <c r="L1755" t="s">
        <v>1983</v>
      </c>
      <c r="O1755">
        <v>19.899999999999999</v>
      </c>
      <c r="P1755">
        <v>58048</v>
      </c>
      <c r="U1755" t="s">
        <v>1742</v>
      </c>
      <c r="V1755" t="s">
        <v>690</v>
      </c>
      <c r="W1755">
        <v>30</v>
      </c>
      <c r="X1755">
        <v>27107</v>
      </c>
      <c r="Z1755" s="202" t="s">
        <v>1762</v>
      </c>
      <c r="AA1755" t="s">
        <v>690</v>
      </c>
      <c r="AB1755">
        <v>39.700000000000003</v>
      </c>
      <c r="AC1755">
        <v>33333</v>
      </c>
      <c r="AG1755" s="202" t="s">
        <v>1742</v>
      </c>
      <c r="AH1755" t="s">
        <v>690</v>
      </c>
      <c r="AI1755">
        <v>30</v>
      </c>
      <c r="AJ1755">
        <v>27107</v>
      </c>
    </row>
    <row r="1756" spans="1:36" hidden="1">
      <c r="A1756" s="202" t="s">
        <v>5464</v>
      </c>
      <c r="B1756" t="s">
        <v>5465</v>
      </c>
      <c r="C1756">
        <v>48113</v>
      </c>
      <c r="D1756" t="s">
        <v>4541</v>
      </c>
      <c r="E1756">
        <v>3</v>
      </c>
      <c r="G1756">
        <v>52390</v>
      </c>
      <c r="H1756">
        <v>71012</v>
      </c>
      <c r="I1756">
        <v>98967</v>
      </c>
      <c r="J1756" t="s">
        <v>1993</v>
      </c>
      <c r="K1756">
        <v>8.6</v>
      </c>
      <c r="L1756" t="s">
        <v>1990</v>
      </c>
      <c r="O1756">
        <v>43.4</v>
      </c>
      <c r="P1756">
        <v>35784</v>
      </c>
      <c r="U1756" t="s">
        <v>1219</v>
      </c>
      <c r="V1756" t="s">
        <v>690</v>
      </c>
      <c r="W1756">
        <v>7.1</v>
      </c>
      <c r="X1756">
        <v>65182</v>
      </c>
      <c r="Z1756" s="202" t="s">
        <v>1742</v>
      </c>
      <c r="AA1756" t="s">
        <v>690</v>
      </c>
      <c r="AB1756">
        <v>30</v>
      </c>
      <c r="AC1756">
        <v>27107</v>
      </c>
      <c r="AG1756" s="202" t="s">
        <v>1219</v>
      </c>
      <c r="AH1756" t="s">
        <v>690</v>
      </c>
      <c r="AI1756">
        <v>7.1</v>
      </c>
      <c r="AJ1756">
        <v>65182</v>
      </c>
    </row>
    <row r="1757" spans="1:36" hidden="1">
      <c r="A1757" s="202" t="s">
        <v>5466</v>
      </c>
      <c r="B1757" t="s">
        <v>5467</v>
      </c>
      <c r="C1757">
        <v>48113</v>
      </c>
      <c r="D1757" t="s">
        <v>4541</v>
      </c>
      <c r="E1757">
        <v>3</v>
      </c>
      <c r="G1757">
        <v>52390</v>
      </c>
      <c r="H1757">
        <v>71012</v>
      </c>
      <c r="I1757">
        <v>98967</v>
      </c>
      <c r="J1757" t="s">
        <v>1993</v>
      </c>
      <c r="K1757">
        <v>8.6</v>
      </c>
      <c r="L1757" t="s">
        <v>1983</v>
      </c>
      <c r="O1757">
        <v>4.4000000000000004</v>
      </c>
      <c r="P1757">
        <v>51312</v>
      </c>
      <c r="U1757" t="s">
        <v>1085</v>
      </c>
      <c r="V1757" t="s">
        <v>690</v>
      </c>
      <c r="W1757">
        <v>3.6</v>
      </c>
      <c r="X1757">
        <v>72878</v>
      </c>
      <c r="Z1757" s="202" t="s">
        <v>1219</v>
      </c>
      <c r="AA1757" t="s">
        <v>690</v>
      </c>
      <c r="AB1757">
        <v>7.1</v>
      </c>
      <c r="AC1757">
        <v>65182</v>
      </c>
      <c r="AG1757" s="202" t="s">
        <v>1085</v>
      </c>
      <c r="AH1757" t="s">
        <v>690</v>
      </c>
      <c r="AI1757">
        <v>3.6</v>
      </c>
      <c r="AJ1757">
        <v>72878</v>
      </c>
    </row>
    <row r="1758" spans="1:36" hidden="1">
      <c r="A1758" s="202" t="s">
        <v>5468</v>
      </c>
      <c r="B1758" t="s">
        <v>5469</v>
      </c>
      <c r="C1758">
        <v>48113</v>
      </c>
      <c r="D1758" t="s">
        <v>4541</v>
      </c>
      <c r="E1758">
        <v>3</v>
      </c>
      <c r="G1758">
        <v>52390</v>
      </c>
      <c r="H1758">
        <v>71012</v>
      </c>
      <c r="I1758">
        <v>98967</v>
      </c>
      <c r="J1758" t="s">
        <v>1986</v>
      </c>
      <c r="K1758">
        <v>8.6</v>
      </c>
      <c r="L1758" t="s">
        <v>1983</v>
      </c>
      <c r="O1758">
        <v>5</v>
      </c>
      <c r="P1758">
        <v>100138</v>
      </c>
      <c r="U1758" t="s">
        <v>1274</v>
      </c>
      <c r="V1758" t="s">
        <v>690</v>
      </c>
      <c r="W1758">
        <v>25.9</v>
      </c>
      <c r="X1758">
        <v>44643</v>
      </c>
      <c r="Z1758" s="202" t="s">
        <v>1085</v>
      </c>
      <c r="AA1758" t="s">
        <v>690</v>
      </c>
      <c r="AB1758">
        <v>3.6</v>
      </c>
      <c r="AC1758">
        <v>72878</v>
      </c>
      <c r="AG1758" s="202" t="s">
        <v>1274</v>
      </c>
      <c r="AH1758" t="s">
        <v>690</v>
      </c>
      <c r="AI1758">
        <v>25.9</v>
      </c>
      <c r="AJ1758">
        <v>44643</v>
      </c>
    </row>
    <row r="1759" spans="1:36" hidden="1">
      <c r="A1759" s="202" t="s">
        <v>5470</v>
      </c>
      <c r="B1759" t="s">
        <v>5471</v>
      </c>
      <c r="C1759">
        <v>48113</v>
      </c>
      <c r="D1759" t="s">
        <v>4541</v>
      </c>
      <c r="E1759">
        <v>3</v>
      </c>
      <c r="G1759">
        <v>52390</v>
      </c>
      <c r="H1759">
        <v>71012</v>
      </c>
      <c r="I1759">
        <v>98967</v>
      </c>
      <c r="J1759" t="s">
        <v>1993</v>
      </c>
      <c r="K1759">
        <v>8.6</v>
      </c>
      <c r="L1759" t="s">
        <v>1990</v>
      </c>
      <c r="O1759">
        <v>53.5</v>
      </c>
      <c r="P1759">
        <v>24688</v>
      </c>
      <c r="U1759" t="s">
        <v>988</v>
      </c>
      <c r="V1759" t="s">
        <v>690</v>
      </c>
      <c r="W1759">
        <v>24.1</v>
      </c>
      <c r="X1759">
        <v>78039</v>
      </c>
      <c r="Z1759" s="202" t="s">
        <v>1274</v>
      </c>
      <c r="AA1759" t="s">
        <v>690</v>
      </c>
      <c r="AB1759">
        <v>25.9</v>
      </c>
      <c r="AC1759">
        <v>44643</v>
      </c>
      <c r="AG1759" s="202" t="s">
        <v>988</v>
      </c>
      <c r="AH1759" t="s">
        <v>690</v>
      </c>
      <c r="AI1759">
        <v>24.1</v>
      </c>
      <c r="AJ1759">
        <v>78039</v>
      </c>
    </row>
    <row r="1760" spans="1:36" hidden="1">
      <c r="A1760" s="202" t="s">
        <v>5472</v>
      </c>
      <c r="B1760" t="s">
        <v>5473</v>
      </c>
      <c r="C1760">
        <v>48113</v>
      </c>
      <c r="D1760" t="s">
        <v>4541</v>
      </c>
      <c r="E1760">
        <v>3</v>
      </c>
      <c r="G1760">
        <v>52390</v>
      </c>
      <c r="H1760">
        <v>71012</v>
      </c>
      <c r="I1760">
        <v>98967</v>
      </c>
      <c r="J1760" t="s">
        <v>1993</v>
      </c>
      <c r="K1760">
        <v>8.6</v>
      </c>
      <c r="L1760" t="s">
        <v>1990</v>
      </c>
      <c r="O1760">
        <v>21.3</v>
      </c>
      <c r="P1760">
        <v>40316</v>
      </c>
      <c r="U1760" t="s">
        <v>1567</v>
      </c>
      <c r="V1760" t="s">
        <v>690</v>
      </c>
      <c r="W1760">
        <v>14.8</v>
      </c>
      <c r="X1760">
        <v>50821</v>
      </c>
      <c r="Z1760" s="202" t="s">
        <v>988</v>
      </c>
      <c r="AA1760" t="s">
        <v>690</v>
      </c>
      <c r="AB1760">
        <v>24.1</v>
      </c>
      <c r="AC1760">
        <v>78039</v>
      </c>
      <c r="AG1760" s="202" t="s">
        <v>1567</v>
      </c>
      <c r="AH1760" t="s">
        <v>690</v>
      </c>
      <c r="AI1760">
        <v>14.8</v>
      </c>
      <c r="AJ1760">
        <v>50821</v>
      </c>
    </row>
    <row r="1761" spans="1:36" hidden="1">
      <c r="A1761" s="202" t="s">
        <v>5474</v>
      </c>
      <c r="B1761" t="s">
        <v>5475</v>
      </c>
      <c r="C1761">
        <v>48113</v>
      </c>
      <c r="D1761" t="s">
        <v>4541</v>
      </c>
      <c r="E1761">
        <v>3</v>
      </c>
      <c r="G1761">
        <v>52390</v>
      </c>
      <c r="H1761">
        <v>71012</v>
      </c>
      <c r="I1761">
        <v>98967</v>
      </c>
      <c r="J1761" t="s">
        <v>1993</v>
      </c>
      <c r="K1761">
        <v>8.6</v>
      </c>
      <c r="L1761" t="s">
        <v>1983</v>
      </c>
      <c r="O1761">
        <v>17.2</v>
      </c>
      <c r="P1761">
        <v>34250</v>
      </c>
      <c r="U1761" t="s">
        <v>1034</v>
      </c>
      <c r="V1761" t="s">
        <v>690</v>
      </c>
      <c r="W1761">
        <v>17.8</v>
      </c>
      <c r="X1761">
        <v>75534</v>
      </c>
      <c r="Z1761" s="202" t="s">
        <v>1567</v>
      </c>
      <c r="AA1761" t="s">
        <v>690</v>
      </c>
      <c r="AB1761">
        <v>14.8</v>
      </c>
      <c r="AC1761">
        <v>50821</v>
      </c>
      <c r="AG1761" s="202" t="s">
        <v>1034</v>
      </c>
      <c r="AH1761" t="s">
        <v>690</v>
      </c>
      <c r="AI1761">
        <v>17.8</v>
      </c>
      <c r="AJ1761">
        <v>75534</v>
      </c>
    </row>
    <row r="1762" spans="1:36" hidden="1">
      <c r="A1762" s="202" t="s">
        <v>5476</v>
      </c>
      <c r="B1762" t="s">
        <v>5477</v>
      </c>
      <c r="C1762">
        <v>48113</v>
      </c>
      <c r="D1762" t="s">
        <v>4541</v>
      </c>
      <c r="E1762">
        <v>3</v>
      </c>
      <c r="G1762">
        <v>52390</v>
      </c>
      <c r="H1762">
        <v>71012</v>
      </c>
      <c r="I1762">
        <v>98967</v>
      </c>
      <c r="J1762" t="s">
        <v>1982</v>
      </c>
      <c r="K1762">
        <v>8.6</v>
      </c>
      <c r="L1762" t="s">
        <v>1983</v>
      </c>
      <c r="O1762">
        <v>13.9</v>
      </c>
      <c r="P1762">
        <v>75875</v>
      </c>
      <c r="U1762" t="s">
        <v>1140</v>
      </c>
      <c r="V1762" t="s">
        <v>690</v>
      </c>
      <c r="W1762">
        <v>23.8</v>
      </c>
      <c r="X1762">
        <v>60375</v>
      </c>
      <c r="Z1762" s="202" t="s">
        <v>1034</v>
      </c>
      <c r="AA1762" t="s">
        <v>690</v>
      </c>
      <c r="AB1762">
        <v>17.8</v>
      </c>
      <c r="AC1762">
        <v>75534</v>
      </c>
      <c r="AG1762" s="202" t="s">
        <v>1140</v>
      </c>
      <c r="AH1762" t="s">
        <v>690</v>
      </c>
      <c r="AI1762">
        <v>23.8</v>
      </c>
      <c r="AJ1762">
        <v>60375</v>
      </c>
    </row>
    <row r="1763" spans="1:36" hidden="1">
      <c r="A1763" s="202" t="s">
        <v>5478</v>
      </c>
      <c r="B1763" t="s">
        <v>5479</v>
      </c>
      <c r="C1763">
        <v>48113</v>
      </c>
      <c r="D1763" t="s">
        <v>4541</v>
      </c>
      <c r="E1763">
        <v>3</v>
      </c>
      <c r="G1763">
        <v>52390</v>
      </c>
      <c r="H1763">
        <v>71012</v>
      </c>
      <c r="I1763">
        <v>98967</v>
      </c>
      <c r="J1763" t="s">
        <v>1993</v>
      </c>
      <c r="K1763">
        <v>8.6</v>
      </c>
      <c r="L1763" t="s">
        <v>1990</v>
      </c>
      <c r="O1763">
        <v>26.8</v>
      </c>
      <c r="P1763">
        <v>42852</v>
      </c>
      <c r="U1763" t="s">
        <v>1300</v>
      </c>
      <c r="V1763" t="s">
        <v>690</v>
      </c>
      <c r="W1763">
        <v>33.1</v>
      </c>
      <c r="X1763">
        <v>52222</v>
      </c>
      <c r="Z1763" s="202" t="s">
        <v>1140</v>
      </c>
      <c r="AA1763" t="s">
        <v>690</v>
      </c>
      <c r="AB1763">
        <v>23.8</v>
      </c>
      <c r="AC1763">
        <v>60375</v>
      </c>
      <c r="AG1763" s="202" t="s">
        <v>1300</v>
      </c>
      <c r="AH1763" t="s">
        <v>690</v>
      </c>
      <c r="AI1763">
        <v>33.1</v>
      </c>
      <c r="AJ1763">
        <v>52222</v>
      </c>
    </row>
    <row r="1764" spans="1:36" hidden="1">
      <c r="A1764" s="202" t="s">
        <v>5480</v>
      </c>
      <c r="B1764" t="s">
        <v>5481</v>
      </c>
      <c r="C1764">
        <v>48113</v>
      </c>
      <c r="D1764" t="s">
        <v>4541</v>
      </c>
      <c r="E1764">
        <v>3</v>
      </c>
      <c r="G1764">
        <v>52390</v>
      </c>
      <c r="H1764">
        <v>71012</v>
      </c>
      <c r="I1764">
        <v>98967</v>
      </c>
      <c r="J1764" t="s">
        <v>1982</v>
      </c>
      <c r="K1764">
        <v>8.6</v>
      </c>
      <c r="L1764" t="s">
        <v>1983</v>
      </c>
      <c r="O1764">
        <v>4.0999999999999996</v>
      </c>
      <c r="P1764">
        <v>72679</v>
      </c>
      <c r="U1764" t="s">
        <v>1393</v>
      </c>
      <c r="V1764" t="s">
        <v>690</v>
      </c>
      <c r="W1764">
        <v>23.2</v>
      </c>
      <c r="X1764">
        <v>46522</v>
      </c>
      <c r="Z1764" s="202" t="s">
        <v>1300</v>
      </c>
      <c r="AA1764" t="s">
        <v>690</v>
      </c>
      <c r="AB1764">
        <v>33.1</v>
      </c>
      <c r="AC1764">
        <v>52222</v>
      </c>
      <c r="AG1764" s="202" t="s">
        <v>1393</v>
      </c>
      <c r="AH1764" t="s">
        <v>690</v>
      </c>
      <c r="AI1764">
        <v>23.2</v>
      </c>
      <c r="AJ1764">
        <v>46522</v>
      </c>
    </row>
    <row r="1765" spans="1:36" hidden="1">
      <c r="A1765" s="202" t="s">
        <v>5482</v>
      </c>
      <c r="B1765" t="s">
        <v>5483</v>
      </c>
      <c r="C1765">
        <v>48113</v>
      </c>
      <c r="D1765" t="s">
        <v>4541</v>
      </c>
      <c r="E1765">
        <v>3</v>
      </c>
      <c r="G1765">
        <v>52390</v>
      </c>
      <c r="H1765">
        <v>71012</v>
      </c>
      <c r="I1765">
        <v>98967</v>
      </c>
      <c r="J1765" t="s">
        <v>1982</v>
      </c>
      <c r="K1765">
        <v>8.6</v>
      </c>
      <c r="L1765" t="s">
        <v>1983</v>
      </c>
      <c r="O1765">
        <v>8.1</v>
      </c>
      <c r="P1765">
        <v>78310</v>
      </c>
      <c r="U1765" t="s">
        <v>1406</v>
      </c>
      <c r="V1765" t="s">
        <v>690</v>
      </c>
      <c r="W1765">
        <v>25.7</v>
      </c>
      <c r="X1765">
        <v>57750</v>
      </c>
      <c r="Z1765" s="202" t="s">
        <v>1393</v>
      </c>
      <c r="AA1765" t="s">
        <v>690</v>
      </c>
      <c r="AB1765">
        <v>23.2</v>
      </c>
      <c r="AC1765">
        <v>46522</v>
      </c>
      <c r="AG1765" s="202" t="s">
        <v>1406</v>
      </c>
      <c r="AH1765" t="s">
        <v>690</v>
      </c>
      <c r="AI1765">
        <v>25.7</v>
      </c>
      <c r="AJ1765">
        <v>57750</v>
      </c>
    </row>
    <row r="1766" spans="1:36" hidden="1">
      <c r="A1766" s="202" t="s">
        <v>5484</v>
      </c>
      <c r="B1766" t="s">
        <v>5485</v>
      </c>
      <c r="C1766">
        <v>48113</v>
      </c>
      <c r="D1766" t="s">
        <v>4541</v>
      </c>
      <c r="E1766">
        <v>3</v>
      </c>
      <c r="G1766">
        <v>52390</v>
      </c>
      <c r="H1766">
        <v>71012</v>
      </c>
      <c r="I1766">
        <v>98967</v>
      </c>
      <c r="J1766" t="s">
        <v>1993</v>
      </c>
      <c r="K1766">
        <v>8.6</v>
      </c>
      <c r="L1766" t="s">
        <v>1990</v>
      </c>
      <c r="O1766">
        <v>32.799999999999997</v>
      </c>
      <c r="P1766">
        <v>33977</v>
      </c>
      <c r="U1766" t="s">
        <v>1165</v>
      </c>
      <c r="V1766" t="s">
        <v>690</v>
      </c>
      <c r="W1766">
        <v>12.7</v>
      </c>
      <c r="X1766">
        <v>76300</v>
      </c>
      <c r="Z1766" s="202" t="s">
        <v>1406</v>
      </c>
      <c r="AA1766" t="s">
        <v>690</v>
      </c>
      <c r="AB1766">
        <v>25.7</v>
      </c>
      <c r="AC1766">
        <v>57750</v>
      </c>
      <c r="AG1766" s="202" t="s">
        <v>1165</v>
      </c>
      <c r="AH1766" t="s">
        <v>690</v>
      </c>
      <c r="AI1766">
        <v>12.7</v>
      </c>
      <c r="AJ1766">
        <v>76300</v>
      </c>
    </row>
    <row r="1767" spans="1:36" hidden="1">
      <c r="A1767" s="202" t="s">
        <v>5486</v>
      </c>
      <c r="B1767" t="s">
        <v>5487</v>
      </c>
      <c r="C1767">
        <v>48113</v>
      </c>
      <c r="D1767" t="s">
        <v>4541</v>
      </c>
      <c r="E1767">
        <v>3</v>
      </c>
      <c r="G1767">
        <v>52390</v>
      </c>
      <c r="H1767">
        <v>71012</v>
      </c>
      <c r="I1767">
        <v>98967</v>
      </c>
      <c r="J1767" t="s">
        <v>2000</v>
      </c>
      <c r="K1767">
        <v>8.6</v>
      </c>
      <c r="L1767" t="s">
        <v>1990</v>
      </c>
      <c r="O1767">
        <v>22.7</v>
      </c>
      <c r="P1767">
        <v>55173</v>
      </c>
      <c r="U1767" t="s">
        <v>1185</v>
      </c>
      <c r="V1767" t="s">
        <v>690</v>
      </c>
      <c r="W1767">
        <v>15.8</v>
      </c>
      <c r="X1767">
        <v>63438</v>
      </c>
      <c r="Z1767" s="202" t="s">
        <v>1165</v>
      </c>
      <c r="AA1767" t="s">
        <v>690</v>
      </c>
      <c r="AB1767">
        <v>12.7</v>
      </c>
      <c r="AC1767">
        <v>76300</v>
      </c>
      <c r="AG1767" s="202" t="s">
        <v>1185</v>
      </c>
      <c r="AH1767" t="s">
        <v>690</v>
      </c>
      <c r="AI1767">
        <v>15.8</v>
      </c>
      <c r="AJ1767">
        <v>63438</v>
      </c>
    </row>
    <row r="1768" spans="1:36" hidden="1">
      <c r="A1768" s="202" t="s">
        <v>5488</v>
      </c>
      <c r="B1768" t="s">
        <v>5489</v>
      </c>
      <c r="C1768">
        <v>48113</v>
      </c>
      <c r="D1768" t="s">
        <v>4541</v>
      </c>
      <c r="E1768">
        <v>3</v>
      </c>
      <c r="G1768">
        <v>52390</v>
      </c>
      <c r="H1768">
        <v>71012</v>
      </c>
      <c r="I1768">
        <v>98967</v>
      </c>
      <c r="J1768" t="s">
        <v>2000</v>
      </c>
      <c r="K1768">
        <v>8.6</v>
      </c>
      <c r="L1768" t="s">
        <v>1990</v>
      </c>
      <c r="O1768">
        <v>22</v>
      </c>
      <c r="P1768">
        <v>57764</v>
      </c>
      <c r="U1768" t="s">
        <v>717</v>
      </c>
      <c r="V1768" t="s">
        <v>690</v>
      </c>
      <c r="W1768">
        <v>1.8</v>
      </c>
      <c r="X1768">
        <v>214750</v>
      </c>
      <c r="Z1768" s="202" t="s">
        <v>1185</v>
      </c>
      <c r="AA1768" t="s">
        <v>690</v>
      </c>
      <c r="AB1768">
        <v>15.8</v>
      </c>
      <c r="AC1768">
        <v>63438</v>
      </c>
      <c r="AG1768" s="202" t="s">
        <v>717</v>
      </c>
      <c r="AH1768" t="s">
        <v>690</v>
      </c>
      <c r="AI1768">
        <v>1.8</v>
      </c>
      <c r="AJ1768">
        <v>214750</v>
      </c>
    </row>
    <row r="1769" spans="1:36" hidden="1">
      <c r="A1769" s="202" t="s">
        <v>5490</v>
      </c>
      <c r="B1769" t="s">
        <v>5491</v>
      </c>
      <c r="C1769">
        <v>48113</v>
      </c>
      <c r="D1769" t="s">
        <v>4541</v>
      </c>
      <c r="E1769">
        <v>3</v>
      </c>
      <c r="G1769">
        <v>52390</v>
      </c>
      <c r="H1769">
        <v>71012</v>
      </c>
      <c r="I1769">
        <v>98967</v>
      </c>
      <c r="J1769" t="s">
        <v>2000</v>
      </c>
      <c r="K1769">
        <v>8.6</v>
      </c>
      <c r="L1769" t="s">
        <v>1983</v>
      </c>
      <c r="O1769">
        <v>8.4</v>
      </c>
      <c r="P1769">
        <v>54400</v>
      </c>
      <c r="U1769" t="s">
        <v>1676</v>
      </c>
      <c r="V1769" t="s">
        <v>690</v>
      </c>
      <c r="W1769">
        <v>28.1</v>
      </c>
      <c r="X1769">
        <v>34013</v>
      </c>
      <c r="Z1769" s="202" t="s">
        <v>717</v>
      </c>
      <c r="AA1769" t="s">
        <v>690</v>
      </c>
      <c r="AB1769">
        <v>1.8</v>
      </c>
      <c r="AC1769">
        <v>214750</v>
      </c>
      <c r="AG1769" s="202" t="s">
        <v>1676</v>
      </c>
      <c r="AH1769" t="s">
        <v>690</v>
      </c>
      <c r="AI1769">
        <v>28.1</v>
      </c>
      <c r="AJ1769">
        <v>34013</v>
      </c>
    </row>
    <row r="1770" spans="1:36" hidden="1">
      <c r="A1770" s="202" t="s">
        <v>5492</v>
      </c>
      <c r="B1770" t="s">
        <v>5493</v>
      </c>
      <c r="C1770">
        <v>48113</v>
      </c>
      <c r="D1770" t="s">
        <v>4541</v>
      </c>
      <c r="E1770">
        <v>3</v>
      </c>
      <c r="G1770">
        <v>52390</v>
      </c>
      <c r="H1770">
        <v>71012</v>
      </c>
      <c r="I1770">
        <v>98967</v>
      </c>
      <c r="J1770" t="s">
        <v>1993</v>
      </c>
      <c r="K1770">
        <v>8.6</v>
      </c>
      <c r="L1770" t="s">
        <v>1990</v>
      </c>
      <c r="O1770">
        <v>26.3</v>
      </c>
      <c r="P1770">
        <v>50164</v>
      </c>
      <c r="U1770" t="s">
        <v>1276</v>
      </c>
      <c r="V1770" t="s">
        <v>690</v>
      </c>
      <c r="W1770">
        <v>14.8</v>
      </c>
      <c r="X1770">
        <v>55245</v>
      </c>
      <c r="Z1770" s="202" t="s">
        <v>1676</v>
      </c>
      <c r="AA1770" t="s">
        <v>690</v>
      </c>
      <c r="AB1770">
        <v>28.1</v>
      </c>
      <c r="AC1770">
        <v>34013</v>
      </c>
      <c r="AG1770" s="202" t="s">
        <v>1276</v>
      </c>
      <c r="AH1770" t="s">
        <v>690</v>
      </c>
      <c r="AI1770">
        <v>14.8</v>
      </c>
      <c r="AJ1770">
        <v>55245</v>
      </c>
    </row>
    <row r="1771" spans="1:36" hidden="1">
      <c r="A1771" s="202" t="s">
        <v>5494</v>
      </c>
      <c r="B1771" t="s">
        <v>5495</v>
      </c>
      <c r="C1771">
        <v>48113</v>
      </c>
      <c r="D1771" t="s">
        <v>4541</v>
      </c>
      <c r="E1771">
        <v>3</v>
      </c>
      <c r="G1771">
        <v>52390</v>
      </c>
      <c r="H1771">
        <v>71012</v>
      </c>
      <c r="I1771">
        <v>98967</v>
      </c>
      <c r="J1771" t="s">
        <v>2000</v>
      </c>
      <c r="K1771">
        <v>8.6</v>
      </c>
      <c r="L1771" t="s">
        <v>1983</v>
      </c>
      <c r="O1771">
        <v>8.6999999999999993</v>
      </c>
      <c r="P1771">
        <v>70306</v>
      </c>
      <c r="U1771" t="s">
        <v>817</v>
      </c>
      <c r="V1771" t="s">
        <v>690</v>
      </c>
      <c r="W1771">
        <v>14.9</v>
      </c>
      <c r="X1771">
        <v>96311</v>
      </c>
      <c r="Z1771" s="202" t="s">
        <v>1276</v>
      </c>
      <c r="AA1771" t="s">
        <v>690</v>
      </c>
      <c r="AB1771">
        <v>14.8</v>
      </c>
      <c r="AC1771">
        <v>55245</v>
      </c>
      <c r="AG1771" s="202" t="s">
        <v>817</v>
      </c>
      <c r="AH1771" t="s">
        <v>690</v>
      </c>
      <c r="AI1771">
        <v>14.9</v>
      </c>
      <c r="AJ1771">
        <v>96311</v>
      </c>
    </row>
    <row r="1772" spans="1:36" hidden="1">
      <c r="A1772" s="202" t="s">
        <v>5496</v>
      </c>
      <c r="B1772" t="s">
        <v>5497</v>
      </c>
      <c r="C1772">
        <v>48113</v>
      </c>
      <c r="D1772" t="s">
        <v>4541</v>
      </c>
      <c r="E1772">
        <v>3</v>
      </c>
      <c r="G1772">
        <v>52390</v>
      </c>
      <c r="H1772">
        <v>71012</v>
      </c>
      <c r="I1772">
        <v>98967</v>
      </c>
      <c r="J1772" t="s">
        <v>1993</v>
      </c>
      <c r="K1772">
        <v>8.6</v>
      </c>
      <c r="L1772" t="s">
        <v>1990</v>
      </c>
      <c r="O1772">
        <v>29.1</v>
      </c>
      <c r="P1772">
        <v>32527</v>
      </c>
      <c r="U1772" t="s">
        <v>1148</v>
      </c>
      <c r="V1772" t="s">
        <v>690</v>
      </c>
      <c r="W1772">
        <v>33.9</v>
      </c>
      <c r="X1772">
        <v>35294</v>
      </c>
      <c r="Z1772" s="202" t="s">
        <v>817</v>
      </c>
      <c r="AA1772" t="s">
        <v>690</v>
      </c>
      <c r="AB1772">
        <v>14.9</v>
      </c>
      <c r="AC1772">
        <v>96311</v>
      </c>
      <c r="AG1772" s="202" t="s">
        <v>1148</v>
      </c>
      <c r="AH1772" t="s">
        <v>690</v>
      </c>
      <c r="AI1772">
        <v>33.9</v>
      </c>
      <c r="AJ1772">
        <v>35294</v>
      </c>
    </row>
    <row r="1773" spans="1:36" hidden="1">
      <c r="A1773" s="202" t="s">
        <v>5498</v>
      </c>
      <c r="B1773" t="s">
        <v>5499</v>
      </c>
      <c r="C1773">
        <v>48113</v>
      </c>
      <c r="D1773" t="s">
        <v>4541</v>
      </c>
      <c r="E1773">
        <v>3</v>
      </c>
      <c r="G1773">
        <v>52390</v>
      </c>
      <c r="H1773">
        <v>71012</v>
      </c>
      <c r="I1773">
        <v>98967</v>
      </c>
      <c r="J1773" t="s">
        <v>2000</v>
      </c>
      <c r="K1773">
        <v>8.6</v>
      </c>
      <c r="L1773" t="s">
        <v>1983</v>
      </c>
      <c r="O1773">
        <v>19.5</v>
      </c>
      <c r="P1773">
        <v>62516</v>
      </c>
      <c r="U1773" t="s">
        <v>1318</v>
      </c>
      <c r="V1773" t="s">
        <v>690</v>
      </c>
      <c r="W1773">
        <v>18.100000000000001</v>
      </c>
      <c r="X1773">
        <v>43243</v>
      </c>
      <c r="Z1773" s="202" t="s">
        <v>1148</v>
      </c>
      <c r="AA1773" t="s">
        <v>690</v>
      </c>
      <c r="AB1773">
        <v>33.9</v>
      </c>
      <c r="AC1773">
        <v>35294</v>
      </c>
      <c r="AG1773" s="202" t="s">
        <v>1318</v>
      </c>
      <c r="AH1773" t="s">
        <v>690</v>
      </c>
      <c r="AI1773">
        <v>18.100000000000001</v>
      </c>
      <c r="AJ1773">
        <v>43243</v>
      </c>
    </row>
    <row r="1774" spans="1:36" hidden="1">
      <c r="A1774" s="202" t="s">
        <v>5500</v>
      </c>
      <c r="B1774" t="s">
        <v>5501</v>
      </c>
      <c r="C1774">
        <v>48113</v>
      </c>
      <c r="D1774" t="s">
        <v>4541</v>
      </c>
      <c r="E1774">
        <v>3</v>
      </c>
      <c r="G1774">
        <v>52390</v>
      </c>
      <c r="H1774">
        <v>71012</v>
      </c>
      <c r="I1774">
        <v>98967</v>
      </c>
      <c r="J1774" t="s">
        <v>1993</v>
      </c>
      <c r="K1774">
        <v>8.6</v>
      </c>
      <c r="L1774" t="s">
        <v>1983</v>
      </c>
      <c r="O1774">
        <v>15.4</v>
      </c>
      <c r="P1774">
        <v>44722</v>
      </c>
      <c r="U1774" t="s">
        <v>1542</v>
      </c>
      <c r="V1774" t="s">
        <v>690</v>
      </c>
      <c r="W1774">
        <v>44.7</v>
      </c>
      <c r="X1774">
        <v>25727</v>
      </c>
      <c r="Z1774" s="202" t="s">
        <v>1318</v>
      </c>
      <c r="AA1774" t="s">
        <v>690</v>
      </c>
      <c r="AB1774">
        <v>18.100000000000001</v>
      </c>
      <c r="AC1774">
        <v>43243</v>
      </c>
      <c r="AG1774" s="202" t="s">
        <v>1542</v>
      </c>
      <c r="AH1774" t="s">
        <v>690</v>
      </c>
      <c r="AI1774">
        <v>44.7</v>
      </c>
      <c r="AJ1774">
        <v>25727</v>
      </c>
    </row>
    <row r="1775" spans="1:36" hidden="1">
      <c r="A1775" s="202" t="s">
        <v>5502</v>
      </c>
      <c r="B1775" t="s">
        <v>5503</v>
      </c>
      <c r="C1775">
        <v>48113</v>
      </c>
      <c r="D1775" t="s">
        <v>4541</v>
      </c>
      <c r="E1775">
        <v>3</v>
      </c>
      <c r="G1775">
        <v>52390</v>
      </c>
      <c r="H1775">
        <v>71012</v>
      </c>
      <c r="I1775">
        <v>98967</v>
      </c>
      <c r="J1775" t="s">
        <v>2000</v>
      </c>
      <c r="K1775">
        <v>8.6</v>
      </c>
      <c r="L1775" t="s">
        <v>1990</v>
      </c>
      <c r="O1775">
        <v>27.2</v>
      </c>
      <c r="P1775">
        <v>54554</v>
      </c>
      <c r="U1775" t="s">
        <v>1591</v>
      </c>
      <c r="V1775" t="s">
        <v>690</v>
      </c>
      <c r="W1775">
        <v>30.4</v>
      </c>
      <c r="X1775">
        <v>37232</v>
      </c>
      <c r="Z1775" s="202" t="s">
        <v>1542</v>
      </c>
      <c r="AA1775" t="s">
        <v>690</v>
      </c>
      <c r="AB1775">
        <v>44.7</v>
      </c>
      <c r="AC1775">
        <v>25727</v>
      </c>
      <c r="AG1775" s="202" t="s">
        <v>1591</v>
      </c>
      <c r="AH1775" t="s">
        <v>690</v>
      </c>
      <c r="AI1775">
        <v>30.4</v>
      </c>
      <c r="AJ1775">
        <v>37232</v>
      </c>
    </row>
    <row r="1776" spans="1:36" hidden="1">
      <c r="A1776" s="202" t="s">
        <v>5504</v>
      </c>
      <c r="B1776" t="s">
        <v>5505</v>
      </c>
      <c r="C1776">
        <v>48113</v>
      </c>
      <c r="D1776" t="s">
        <v>4541</v>
      </c>
      <c r="E1776">
        <v>3</v>
      </c>
      <c r="G1776">
        <v>52390</v>
      </c>
      <c r="H1776">
        <v>71012</v>
      </c>
      <c r="I1776">
        <v>98967</v>
      </c>
      <c r="J1776" t="s">
        <v>1993</v>
      </c>
      <c r="K1776">
        <v>8.6</v>
      </c>
      <c r="L1776" t="s">
        <v>1983</v>
      </c>
      <c r="O1776">
        <v>18.899999999999999</v>
      </c>
      <c r="P1776">
        <v>47627</v>
      </c>
      <c r="U1776" t="s">
        <v>1321</v>
      </c>
      <c r="V1776" t="s">
        <v>690</v>
      </c>
      <c r="W1776">
        <v>35.6</v>
      </c>
      <c r="X1776">
        <v>41696</v>
      </c>
      <c r="Z1776" s="202" t="s">
        <v>1591</v>
      </c>
      <c r="AA1776" t="s">
        <v>690</v>
      </c>
      <c r="AB1776">
        <v>30.4</v>
      </c>
      <c r="AC1776">
        <v>37232</v>
      </c>
      <c r="AG1776" s="202" t="s">
        <v>1321</v>
      </c>
      <c r="AH1776" t="s">
        <v>690</v>
      </c>
      <c r="AI1776">
        <v>35.6</v>
      </c>
      <c r="AJ1776">
        <v>41696</v>
      </c>
    </row>
    <row r="1777" spans="1:36" hidden="1">
      <c r="A1777" s="202" t="s">
        <v>5506</v>
      </c>
      <c r="B1777" t="s">
        <v>5507</v>
      </c>
      <c r="C1777">
        <v>48113</v>
      </c>
      <c r="D1777" t="s">
        <v>4541</v>
      </c>
      <c r="E1777">
        <v>3</v>
      </c>
      <c r="G1777">
        <v>52390</v>
      </c>
      <c r="H1777">
        <v>71012</v>
      </c>
      <c r="I1777">
        <v>98967</v>
      </c>
      <c r="J1777" t="s">
        <v>1993</v>
      </c>
      <c r="K1777">
        <v>8.6</v>
      </c>
      <c r="L1777" t="s">
        <v>1983</v>
      </c>
      <c r="O1777">
        <v>18.7</v>
      </c>
      <c r="P1777">
        <v>51412</v>
      </c>
      <c r="U1777" t="s">
        <v>1800</v>
      </c>
      <c r="V1777" t="s">
        <v>690</v>
      </c>
      <c r="W1777">
        <v>51.7</v>
      </c>
      <c r="X1777">
        <v>19590</v>
      </c>
      <c r="Z1777" s="202" t="s">
        <v>1321</v>
      </c>
      <c r="AA1777" t="s">
        <v>690</v>
      </c>
      <c r="AB1777">
        <v>35.6</v>
      </c>
      <c r="AC1777">
        <v>41696</v>
      </c>
      <c r="AG1777" s="202" t="s">
        <v>1800</v>
      </c>
      <c r="AH1777" t="s">
        <v>690</v>
      </c>
      <c r="AI1777">
        <v>51.7</v>
      </c>
      <c r="AJ1777">
        <v>19590</v>
      </c>
    </row>
    <row r="1778" spans="1:36" hidden="1">
      <c r="A1778" s="202" t="s">
        <v>5508</v>
      </c>
      <c r="B1778" t="s">
        <v>5509</v>
      </c>
      <c r="C1778">
        <v>48113</v>
      </c>
      <c r="D1778" t="s">
        <v>4541</v>
      </c>
      <c r="E1778">
        <v>3</v>
      </c>
      <c r="G1778">
        <v>52390</v>
      </c>
      <c r="H1778">
        <v>71012</v>
      </c>
      <c r="I1778">
        <v>98967</v>
      </c>
      <c r="J1778" t="s">
        <v>1993</v>
      </c>
      <c r="K1778">
        <v>8.6</v>
      </c>
      <c r="L1778" t="s">
        <v>1983</v>
      </c>
      <c r="O1778">
        <v>9.8000000000000007</v>
      </c>
      <c r="P1778">
        <v>49718</v>
      </c>
      <c r="U1778" t="s">
        <v>1672</v>
      </c>
      <c r="V1778" t="s">
        <v>690</v>
      </c>
      <c r="W1778">
        <v>32.200000000000003</v>
      </c>
      <c r="X1778">
        <v>32743</v>
      </c>
      <c r="Z1778" s="202" t="s">
        <v>1800</v>
      </c>
      <c r="AA1778" t="s">
        <v>690</v>
      </c>
      <c r="AB1778">
        <v>51.7</v>
      </c>
      <c r="AC1778">
        <v>19590</v>
      </c>
      <c r="AG1778" s="202" t="s">
        <v>1672</v>
      </c>
      <c r="AH1778" t="s">
        <v>690</v>
      </c>
      <c r="AI1778">
        <v>32.200000000000003</v>
      </c>
      <c r="AJ1778">
        <v>32743</v>
      </c>
    </row>
    <row r="1779" spans="1:36" hidden="1">
      <c r="A1779" s="202" t="s">
        <v>5510</v>
      </c>
      <c r="B1779" t="s">
        <v>5511</v>
      </c>
      <c r="C1779">
        <v>48113</v>
      </c>
      <c r="D1779" t="s">
        <v>4541</v>
      </c>
      <c r="E1779">
        <v>3</v>
      </c>
      <c r="G1779">
        <v>52390</v>
      </c>
      <c r="H1779">
        <v>71012</v>
      </c>
      <c r="I1779">
        <v>98967</v>
      </c>
      <c r="J1779" t="s">
        <v>1986</v>
      </c>
      <c r="K1779">
        <v>8.6</v>
      </c>
      <c r="L1779" t="s">
        <v>1983</v>
      </c>
      <c r="O1779">
        <v>0.5</v>
      </c>
      <c r="P1779">
        <v>104762</v>
      </c>
      <c r="U1779" t="s">
        <v>1581</v>
      </c>
      <c r="V1779" t="s">
        <v>690</v>
      </c>
      <c r="W1779">
        <v>18.399999999999999</v>
      </c>
      <c r="X1779">
        <v>39401</v>
      </c>
      <c r="Z1779" s="202" t="s">
        <v>1672</v>
      </c>
      <c r="AA1779" t="s">
        <v>690</v>
      </c>
      <c r="AB1779">
        <v>32.200000000000003</v>
      </c>
      <c r="AC1779">
        <v>32743</v>
      </c>
      <c r="AG1779" s="202" t="s">
        <v>1581</v>
      </c>
      <c r="AH1779" t="s">
        <v>690</v>
      </c>
      <c r="AI1779">
        <v>18.399999999999999</v>
      </c>
      <c r="AJ1779">
        <v>39401</v>
      </c>
    </row>
    <row r="1780" spans="1:36" hidden="1">
      <c r="A1780" s="202" t="s">
        <v>5512</v>
      </c>
      <c r="B1780" t="s">
        <v>5513</v>
      </c>
      <c r="C1780">
        <v>48113</v>
      </c>
      <c r="D1780" t="s">
        <v>4541</v>
      </c>
      <c r="E1780">
        <v>3</v>
      </c>
      <c r="G1780">
        <v>52390</v>
      </c>
      <c r="H1780">
        <v>71012</v>
      </c>
      <c r="I1780">
        <v>98967</v>
      </c>
      <c r="J1780" t="s">
        <v>1982</v>
      </c>
      <c r="K1780">
        <v>8.6</v>
      </c>
      <c r="L1780" t="s">
        <v>1983</v>
      </c>
      <c r="O1780">
        <v>12.1</v>
      </c>
      <c r="P1780">
        <v>83701</v>
      </c>
      <c r="U1780" t="s">
        <v>980</v>
      </c>
      <c r="V1780" t="s">
        <v>690</v>
      </c>
      <c r="W1780">
        <v>7.4</v>
      </c>
      <c r="X1780">
        <v>84221</v>
      </c>
      <c r="Z1780" s="202" t="s">
        <v>1581</v>
      </c>
      <c r="AA1780" t="s">
        <v>690</v>
      </c>
      <c r="AB1780">
        <v>18.399999999999999</v>
      </c>
      <c r="AC1780">
        <v>39401</v>
      </c>
      <c r="AG1780" s="202" t="s">
        <v>980</v>
      </c>
      <c r="AH1780" t="s">
        <v>690</v>
      </c>
      <c r="AI1780">
        <v>7.4</v>
      </c>
      <c r="AJ1780">
        <v>84221</v>
      </c>
    </row>
    <row r="1781" spans="1:36" hidden="1">
      <c r="A1781" s="202" t="s">
        <v>5514</v>
      </c>
      <c r="B1781" t="s">
        <v>5515</v>
      </c>
      <c r="C1781">
        <v>48113</v>
      </c>
      <c r="D1781" t="s">
        <v>4541</v>
      </c>
      <c r="E1781">
        <v>3</v>
      </c>
      <c r="G1781">
        <v>52390</v>
      </c>
      <c r="H1781">
        <v>71012</v>
      </c>
      <c r="I1781">
        <v>98967</v>
      </c>
      <c r="J1781" t="s">
        <v>1982</v>
      </c>
      <c r="K1781">
        <v>8.6</v>
      </c>
      <c r="L1781" t="s">
        <v>1983</v>
      </c>
      <c r="O1781">
        <v>3.4</v>
      </c>
      <c r="P1781">
        <v>84359</v>
      </c>
      <c r="U1781" t="s">
        <v>807</v>
      </c>
      <c r="V1781" t="s">
        <v>690</v>
      </c>
      <c r="W1781">
        <v>5</v>
      </c>
      <c r="X1781">
        <v>103274</v>
      </c>
      <c r="Z1781" s="202" t="s">
        <v>980</v>
      </c>
      <c r="AA1781" t="s">
        <v>690</v>
      </c>
      <c r="AB1781">
        <v>7.4</v>
      </c>
      <c r="AC1781">
        <v>84221</v>
      </c>
      <c r="AG1781" s="202" t="s">
        <v>807</v>
      </c>
      <c r="AH1781" t="s">
        <v>690</v>
      </c>
      <c r="AI1781">
        <v>5</v>
      </c>
      <c r="AJ1781">
        <v>103274</v>
      </c>
    </row>
    <row r="1782" spans="1:36" hidden="1">
      <c r="A1782" s="202" t="s">
        <v>5516</v>
      </c>
      <c r="B1782" t="s">
        <v>5517</v>
      </c>
      <c r="C1782">
        <v>48113</v>
      </c>
      <c r="D1782" t="s">
        <v>4541</v>
      </c>
      <c r="E1782">
        <v>3</v>
      </c>
      <c r="G1782">
        <v>52390</v>
      </c>
      <c r="H1782">
        <v>71012</v>
      </c>
      <c r="I1782">
        <v>98967</v>
      </c>
      <c r="J1782" t="s">
        <v>1982</v>
      </c>
      <c r="K1782">
        <v>8.6</v>
      </c>
      <c r="L1782" t="s">
        <v>1983</v>
      </c>
      <c r="O1782">
        <v>9.6</v>
      </c>
      <c r="P1782">
        <v>84682</v>
      </c>
      <c r="U1782" t="s">
        <v>745</v>
      </c>
      <c r="V1782" t="s">
        <v>690</v>
      </c>
      <c r="W1782">
        <v>4.7</v>
      </c>
      <c r="X1782">
        <v>148803</v>
      </c>
      <c r="Z1782" s="202" t="s">
        <v>807</v>
      </c>
      <c r="AA1782" t="s">
        <v>690</v>
      </c>
      <c r="AB1782">
        <v>5</v>
      </c>
      <c r="AC1782">
        <v>103274</v>
      </c>
      <c r="AG1782" s="202" t="s">
        <v>745</v>
      </c>
      <c r="AH1782" t="s">
        <v>690</v>
      </c>
      <c r="AI1782">
        <v>4.7</v>
      </c>
      <c r="AJ1782">
        <v>148803</v>
      </c>
    </row>
    <row r="1783" spans="1:36" hidden="1">
      <c r="A1783" s="202" t="s">
        <v>5518</v>
      </c>
      <c r="B1783" t="s">
        <v>5519</v>
      </c>
      <c r="C1783">
        <v>48113</v>
      </c>
      <c r="D1783" t="s">
        <v>4541</v>
      </c>
      <c r="E1783">
        <v>3</v>
      </c>
      <c r="G1783">
        <v>52390</v>
      </c>
      <c r="H1783">
        <v>71012</v>
      </c>
      <c r="I1783">
        <v>98967</v>
      </c>
      <c r="J1783" t="s">
        <v>2000</v>
      </c>
      <c r="K1783">
        <v>8.6</v>
      </c>
      <c r="L1783" t="s">
        <v>1983</v>
      </c>
      <c r="O1783">
        <v>6.9</v>
      </c>
      <c r="P1783">
        <v>64012</v>
      </c>
      <c r="U1783" t="s">
        <v>1115</v>
      </c>
      <c r="V1783" t="s">
        <v>690</v>
      </c>
      <c r="W1783">
        <v>11.1</v>
      </c>
      <c r="X1783">
        <v>65579</v>
      </c>
      <c r="Z1783" s="202" t="s">
        <v>745</v>
      </c>
      <c r="AA1783" t="s">
        <v>690</v>
      </c>
      <c r="AB1783">
        <v>4.7</v>
      </c>
      <c r="AC1783">
        <v>148803</v>
      </c>
      <c r="AG1783" s="202" t="s">
        <v>1115</v>
      </c>
      <c r="AH1783" t="s">
        <v>690</v>
      </c>
      <c r="AI1783">
        <v>11.1</v>
      </c>
      <c r="AJ1783">
        <v>65579</v>
      </c>
    </row>
    <row r="1784" spans="1:36" hidden="1">
      <c r="A1784" s="202" t="s">
        <v>5520</v>
      </c>
      <c r="B1784" t="s">
        <v>5521</v>
      </c>
      <c r="C1784">
        <v>48113</v>
      </c>
      <c r="D1784" t="s">
        <v>4541</v>
      </c>
      <c r="E1784">
        <v>3</v>
      </c>
      <c r="G1784">
        <v>52390</v>
      </c>
      <c r="H1784">
        <v>71012</v>
      </c>
      <c r="I1784">
        <v>98967</v>
      </c>
      <c r="J1784" t="s">
        <v>2000</v>
      </c>
      <c r="K1784">
        <v>8.6</v>
      </c>
      <c r="L1784" t="s">
        <v>1983</v>
      </c>
      <c r="O1784">
        <v>9.3000000000000007</v>
      </c>
      <c r="P1784">
        <v>66528</v>
      </c>
      <c r="U1784" t="s">
        <v>1357</v>
      </c>
      <c r="V1784" t="s">
        <v>690</v>
      </c>
      <c r="W1784">
        <v>32.799999999999997</v>
      </c>
      <c r="X1784">
        <v>32163</v>
      </c>
      <c r="Z1784" s="202" t="s">
        <v>1115</v>
      </c>
      <c r="AA1784" t="s">
        <v>690</v>
      </c>
      <c r="AB1784">
        <v>11.1</v>
      </c>
      <c r="AC1784">
        <v>65579</v>
      </c>
      <c r="AG1784" s="202" t="s">
        <v>1357</v>
      </c>
      <c r="AH1784" t="s">
        <v>690</v>
      </c>
      <c r="AI1784">
        <v>32.799999999999997</v>
      </c>
      <c r="AJ1784">
        <v>32163</v>
      </c>
    </row>
    <row r="1785" spans="1:36" hidden="1">
      <c r="A1785" s="202" t="s">
        <v>5522</v>
      </c>
      <c r="B1785" t="s">
        <v>5523</v>
      </c>
      <c r="C1785">
        <v>48113</v>
      </c>
      <c r="D1785" t="s">
        <v>4541</v>
      </c>
      <c r="E1785">
        <v>3</v>
      </c>
      <c r="G1785">
        <v>52390</v>
      </c>
      <c r="H1785">
        <v>71012</v>
      </c>
      <c r="I1785">
        <v>98967</v>
      </c>
      <c r="J1785" t="s">
        <v>1986</v>
      </c>
      <c r="K1785">
        <v>8.6</v>
      </c>
      <c r="L1785" t="s">
        <v>1983</v>
      </c>
      <c r="O1785">
        <v>3.2</v>
      </c>
      <c r="P1785">
        <v>102202</v>
      </c>
      <c r="U1785" t="s">
        <v>997</v>
      </c>
      <c r="V1785" t="s">
        <v>690</v>
      </c>
      <c r="W1785">
        <v>7</v>
      </c>
      <c r="X1785">
        <v>75398</v>
      </c>
      <c r="Z1785" s="202" t="s">
        <v>1357</v>
      </c>
      <c r="AA1785" t="s">
        <v>690</v>
      </c>
      <c r="AB1785">
        <v>32.799999999999997</v>
      </c>
      <c r="AC1785">
        <v>32163</v>
      </c>
      <c r="AG1785" s="202" t="s">
        <v>997</v>
      </c>
      <c r="AH1785" t="s">
        <v>690</v>
      </c>
      <c r="AI1785">
        <v>7</v>
      </c>
      <c r="AJ1785">
        <v>75398</v>
      </c>
    </row>
    <row r="1786" spans="1:36" hidden="1">
      <c r="A1786" s="202" t="s">
        <v>5524</v>
      </c>
      <c r="B1786" t="s">
        <v>5525</v>
      </c>
      <c r="C1786">
        <v>48113</v>
      </c>
      <c r="D1786" t="s">
        <v>4541</v>
      </c>
      <c r="E1786">
        <v>3</v>
      </c>
      <c r="G1786">
        <v>52390</v>
      </c>
      <c r="H1786">
        <v>71012</v>
      </c>
      <c r="I1786">
        <v>98967</v>
      </c>
      <c r="J1786" t="s">
        <v>1982</v>
      </c>
      <c r="K1786">
        <v>8.6</v>
      </c>
      <c r="L1786" t="s">
        <v>1983</v>
      </c>
      <c r="O1786">
        <v>5.3</v>
      </c>
      <c r="P1786">
        <v>81146</v>
      </c>
      <c r="U1786" t="s">
        <v>1052</v>
      </c>
      <c r="V1786" t="s">
        <v>690</v>
      </c>
      <c r="W1786">
        <v>13.8</v>
      </c>
      <c r="X1786">
        <v>57958</v>
      </c>
      <c r="Z1786" s="202" t="s">
        <v>997</v>
      </c>
      <c r="AA1786" t="s">
        <v>690</v>
      </c>
      <c r="AB1786">
        <v>7</v>
      </c>
      <c r="AC1786">
        <v>75398</v>
      </c>
      <c r="AG1786" s="202" t="s">
        <v>1052</v>
      </c>
      <c r="AH1786" t="s">
        <v>690</v>
      </c>
      <c r="AI1786">
        <v>13.8</v>
      </c>
      <c r="AJ1786">
        <v>57958</v>
      </c>
    </row>
    <row r="1787" spans="1:36" hidden="1">
      <c r="A1787" s="202" t="s">
        <v>5526</v>
      </c>
      <c r="B1787" t="s">
        <v>5527</v>
      </c>
      <c r="C1787">
        <v>48113</v>
      </c>
      <c r="D1787" t="s">
        <v>4541</v>
      </c>
      <c r="E1787">
        <v>3</v>
      </c>
      <c r="G1787">
        <v>52390</v>
      </c>
      <c r="H1787">
        <v>71012</v>
      </c>
      <c r="I1787">
        <v>98967</v>
      </c>
      <c r="J1787" t="s">
        <v>2000</v>
      </c>
      <c r="K1787">
        <v>8.6</v>
      </c>
      <c r="L1787" t="s">
        <v>1983</v>
      </c>
      <c r="O1787">
        <v>15.3</v>
      </c>
      <c r="P1787">
        <v>59609</v>
      </c>
      <c r="U1787" t="s">
        <v>792</v>
      </c>
      <c r="V1787" t="s">
        <v>690</v>
      </c>
      <c r="W1787">
        <v>5.2</v>
      </c>
      <c r="X1787">
        <v>116307</v>
      </c>
      <c r="Z1787" s="202" t="s">
        <v>1052</v>
      </c>
      <c r="AA1787" t="s">
        <v>690</v>
      </c>
      <c r="AB1787">
        <v>13.8</v>
      </c>
      <c r="AC1787">
        <v>57958</v>
      </c>
      <c r="AG1787" s="202" t="s">
        <v>792</v>
      </c>
      <c r="AH1787" t="s">
        <v>690</v>
      </c>
      <c r="AI1787">
        <v>5.2</v>
      </c>
      <c r="AJ1787">
        <v>116307</v>
      </c>
    </row>
    <row r="1788" spans="1:36" hidden="1">
      <c r="A1788" s="202" t="s">
        <v>5528</v>
      </c>
      <c r="B1788" t="s">
        <v>5529</v>
      </c>
      <c r="C1788">
        <v>48113</v>
      </c>
      <c r="D1788" t="s">
        <v>4541</v>
      </c>
      <c r="E1788">
        <v>3</v>
      </c>
      <c r="G1788">
        <v>52390</v>
      </c>
      <c r="H1788">
        <v>71012</v>
      </c>
      <c r="I1788">
        <v>98967</v>
      </c>
      <c r="J1788" t="s">
        <v>2000</v>
      </c>
      <c r="K1788">
        <v>8.6</v>
      </c>
      <c r="L1788" t="s">
        <v>1983</v>
      </c>
      <c r="O1788">
        <v>16.899999999999999</v>
      </c>
      <c r="P1788">
        <v>57727</v>
      </c>
      <c r="U1788" t="s">
        <v>735</v>
      </c>
      <c r="V1788" t="s">
        <v>690</v>
      </c>
      <c r="W1788">
        <v>0.9</v>
      </c>
      <c r="X1788">
        <v>141506</v>
      </c>
      <c r="Z1788" s="202" t="s">
        <v>792</v>
      </c>
      <c r="AA1788" t="s">
        <v>690</v>
      </c>
      <c r="AB1788">
        <v>5.2</v>
      </c>
      <c r="AC1788">
        <v>116307</v>
      </c>
      <c r="AG1788" s="202" t="s">
        <v>735</v>
      </c>
      <c r="AH1788" t="s">
        <v>690</v>
      </c>
      <c r="AI1788">
        <v>0.9</v>
      </c>
      <c r="AJ1788">
        <v>141506</v>
      </c>
    </row>
    <row r="1789" spans="1:36" hidden="1">
      <c r="A1789" s="202" t="s">
        <v>5530</v>
      </c>
      <c r="B1789" t="s">
        <v>5531</v>
      </c>
      <c r="C1789">
        <v>48113</v>
      </c>
      <c r="D1789" t="s">
        <v>4541</v>
      </c>
      <c r="E1789">
        <v>3</v>
      </c>
      <c r="G1789">
        <v>52390</v>
      </c>
      <c r="H1789">
        <v>71012</v>
      </c>
      <c r="I1789">
        <v>98967</v>
      </c>
      <c r="J1789" t="s">
        <v>1982</v>
      </c>
      <c r="K1789">
        <v>8.6</v>
      </c>
      <c r="L1789" t="s">
        <v>1983</v>
      </c>
      <c r="O1789">
        <v>1.9</v>
      </c>
      <c r="P1789">
        <v>78563</v>
      </c>
      <c r="U1789" t="s">
        <v>1738</v>
      </c>
      <c r="V1789" t="s">
        <v>690</v>
      </c>
      <c r="W1789">
        <v>35.9</v>
      </c>
      <c r="X1789">
        <v>30670</v>
      </c>
      <c r="Z1789" s="202" t="s">
        <v>735</v>
      </c>
      <c r="AA1789" t="s">
        <v>690</v>
      </c>
      <c r="AB1789">
        <v>0.9</v>
      </c>
      <c r="AC1789">
        <v>141506</v>
      </c>
      <c r="AG1789" s="202" t="s">
        <v>1738</v>
      </c>
      <c r="AH1789" t="s">
        <v>690</v>
      </c>
      <c r="AI1789">
        <v>35.9</v>
      </c>
      <c r="AJ1789">
        <v>30670</v>
      </c>
    </row>
    <row r="1790" spans="1:36" hidden="1">
      <c r="A1790" s="202" t="s">
        <v>5532</v>
      </c>
      <c r="B1790" t="s">
        <v>5533</v>
      </c>
      <c r="C1790">
        <v>48113</v>
      </c>
      <c r="D1790" t="s">
        <v>4541</v>
      </c>
      <c r="E1790">
        <v>3</v>
      </c>
      <c r="G1790">
        <v>52390</v>
      </c>
      <c r="H1790">
        <v>71012</v>
      </c>
      <c r="I1790">
        <v>98967</v>
      </c>
      <c r="J1790" t="s">
        <v>2000</v>
      </c>
      <c r="K1790">
        <v>8.6</v>
      </c>
      <c r="L1790" t="s">
        <v>1990</v>
      </c>
      <c r="O1790">
        <v>23.7</v>
      </c>
      <c r="P1790">
        <v>52885</v>
      </c>
      <c r="U1790" t="s">
        <v>1663</v>
      </c>
      <c r="V1790" t="s">
        <v>690</v>
      </c>
      <c r="W1790">
        <v>25.7</v>
      </c>
      <c r="X1790">
        <v>34115</v>
      </c>
      <c r="Z1790" s="202" t="s">
        <v>1738</v>
      </c>
      <c r="AA1790" t="s">
        <v>690</v>
      </c>
      <c r="AB1790">
        <v>35.9</v>
      </c>
      <c r="AC1790">
        <v>30670</v>
      </c>
      <c r="AG1790" s="202" t="s">
        <v>1663</v>
      </c>
      <c r="AH1790" t="s">
        <v>690</v>
      </c>
      <c r="AI1790">
        <v>25.7</v>
      </c>
      <c r="AJ1790">
        <v>34115</v>
      </c>
    </row>
    <row r="1791" spans="1:36" hidden="1">
      <c r="A1791" s="202" t="s">
        <v>5534</v>
      </c>
      <c r="B1791" t="s">
        <v>5535</v>
      </c>
      <c r="C1791">
        <v>48113</v>
      </c>
      <c r="D1791" t="s">
        <v>4541</v>
      </c>
      <c r="E1791">
        <v>3</v>
      </c>
      <c r="G1791">
        <v>52390</v>
      </c>
      <c r="H1791">
        <v>71012</v>
      </c>
      <c r="I1791">
        <v>98967</v>
      </c>
      <c r="J1791" t="s">
        <v>1993</v>
      </c>
      <c r="K1791">
        <v>8.6</v>
      </c>
      <c r="L1791" t="s">
        <v>1983</v>
      </c>
      <c r="O1791">
        <v>9.5</v>
      </c>
      <c r="P1791">
        <v>47188</v>
      </c>
      <c r="U1791" t="s">
        <v>1621</v>
      </c>
      <c r="V1791" t="s">
        <v>690</v>
      </c>
      <c r="W1791">
        <v>40.700000000000003</v>
      </c>
      <c r="X1791">
        <v>37813</v>
      </c>
      <c r="Z1791" s="202" t="s">
        <v>1663</v>
      </c>
      <c r="AA1791" t="s">
        <v>690</v>
      </c>
      <c r="AB1791">
        <v>25.7</v>
      </c>
      <c r="AC1791">
        <v>34115</v>
      </c>
      <c r="AG1791" s="202" t="s">
        <v>1621</v>
      </c>
      <c r="AH1791" t="s">
        <v>690</v>
      </c>
      <c r="AI1791">
        <v>40.700000000000003</v>
      </c>
      <c r="AJ1791">
        <v>37813</v>
      </c>
    </row>
    <row r="1792" spans="1:36" hidden="1">
      <c r="A1792" s="202" t="s">
        <v>5536</v>
      </c>
      <c r="B1792" t="s">
        <v>5537</v>
      </c>
      <c r="C1792">
        <v>48113</v>
      </c>
      <c r="D1792" t="s">
        <v>4541</v>
      </c>
      <c r="E1792">
        <v>3</v>
      </c>
      <c r="G1792">
        <v>52390</v>
      </c>
      <c r="H1792">
        <v>71012</v>
      </c>
      <c r="I1792">
        <v>98967</v>
      </c>
      <c r="J1792" t="s">
        <v>1993</v>
      </c>
      <c r="K1792">
        <v>8.6</v>
      </c>
      <c r="L1792" t="s">
        <v>1990</v>
      </c>
      <c r="O1792">
        <v>21.3</v>
      </c>
      <c r="P1792">
        <v>47235</v>
      </c>
      <c r="U1792" t="s">
        <v>1750</v>
      </c>
      <c r="V1792" t="s">
        <v>690</v>
      </c>
      <c r="W1792">
        <v>23.8</v>
      </c>
      <c r="X1792">
        <v>31997</v>
      </c>
      <c r="Z1792" s="202" t="s">
        <v>1621</v>
      </c>
      <c r="AA1792" t="s">
        <v>690</v>
      </c>
      <c r="AB1792">
        <v>40.700000000000003</v>
      </c>
      <c r="AC1792">
        <v>37813</v>
      </c>
      <c r="AG1792" s="202" t="s">
        <v>1750</v>
      </c>
      <c r="AH1792" t="s">
        <v>690</v>
      </c>
      <c r="AI1792">
        <v>23.8</v>
      </c>
      <c r="AJ1792">
        <v>31997</v>
      </c>
    </row>
    <row r="1793" spans="1:36" hidden="1">
      <c r="A1793" s="202" t="s">
        <v>5538</v>
      </c>
      <c r="B1793" t="s">
        <v>5539</v>
      </c>
      <c r="C1793">
        <v>48113</v>
      </c>
      <c r="D1793" t="s">
        <v>4541</v>
      </c>
      <c r="E1793">
        <v>3</v>
      </c>
      <c r="G1793">
        <v>52390</v>
      </c>
      <c r="H1793">
        <v>71012</v>
      </c>
      <c r="I1793">
        <v>98967</v>
      </c>
      <c r="J1793" t="s">
        <v>1993</v>
      </c>
      <c r="K1793">
        <v>8.6</v>
      </c>
      <c r="L1793" t="s">
        <v>1983</v>
      </c>
      <c r="O1793">
        <v>17.8</v>
      </c>
      <c r="P1793">
        <v>46221</v>
      </c>
      <c r="U1793" t="s">
        <v>1191</v>
      </c>
      <c r="V1793" t="s">
        <v>690</v>
      </c>
      <c r="W1793">
        <v>21.4</v>
      </c>
      <c r="X1793">
        <v>65457</v>
      </c>
      <c r="Z1793" s="202" t="s">
        <v>1750</v>
      </c>
      <c r="AA1793" t="s">
        <v>690</v>
      </c>
      <c r="AB1793">
        <v>23.8</v>
      </c>
      <c r="AC1793">
        <v>31997</v>
      </c>
      <c r="AG1793" s="202" t="s">
        <v>1191</v>
      </c>
      <c r="AH1793" t="s">
        <v>690</v>
      </c>
      <c r="AI1793">
        <v>21.4</v>
      </c>
      <c r="AJ1793">
        <v>65457</v>
      </c>
    </row>
    <row r="1794" spans="1:36" hidden="1">
      <c r="A1794" s="202" t="s">
        <v>5540</v>
      </c>
      <c r="B1794" t="s">
        <v>5541</v>
      </c>
      <c r="C1794">
        <v>48113</v>
      </c>
      <c r="D1794" t="s">
        <v>4541</v>
      </c>
      <c r="E1794">
        <v>3</v>
      </c>
      <c r="G1794">
        <v>52390</v>
      </c>
      <c r="H1794">
        <v>71012</v>
      </c>
      <c r="I1794">
        <v>98967</v>
      </c>
      <c r="J1794" t="s">
        <v>1993</v>
      </c>
      <c r="K1794">
        <v>8.6</v>
      </c>
      <c r="L1794" t="s">
        <v>1990</v>
      </c>
      <c r="O1794">
        <v>21.9</v>
      </c>
      <c r="P1794">
        <v>38002</v>
      </c>
      <c r="U1794" t="s">
        <v>1744</v>
      </c>
      <c r="V1794" t="s">
        <v>690</v>
      </c>
      <c r="W1794">
        <v>21.5</v>
      </c>
      <c r="X1794">
        <v>29250</v>
      </c>
      <c r="Z1794" s="202" t="s">
        <v>1191</v>
      </c>
      <c r="AA1794" t="s">
        <v>690</v>
      </c>
      <c r="AB1794">
        <v>21.4</v>
      </c>
      <c r="AC1794">
        <v>65457</v>
      </c>
      <c r="AG1794" s="202" t="s">
        <v>1744</v>
      </c>
      <c r="AH1794" t="s">
        <v>690</v>
      </c>
      <c r="AI1794">
        <v>21.5</v>
      </c>
      <c r="AJ1794">
        <v>29250</v>
      </c>
    </row>
    <row r="1795" spans="1:36" hidden="1">
      <c r="A1795" s="202" t="s">
        <v>5542</v>
      </c>
      <c r="B1795" t="s">
        <v>5543</v>
      </c>
      <c r="C1795">
        <v>48113</v>
      </c>
      <c r="D1795" t="s">
        <v>4541</v>
      </c>
      <c r="E1795">
        <v>3</v>
      </c>
      <c r="G1795">
        <v>52390</v>
      </c>
      <c r="H1795">
        <v>71012</v>
      </c>
      <c r="I1795">
        <v>98967</v>
      </c>
      <c r="J1795" t="s">
        <v>1993</v>
      </c>
      <c r="K1795">
        <v>8.6</v>
      </c>
      <c r="L1795" t="s">
        <v>1990</v>
      </c>
      <c r="O1795">
        <v>22.4</v>
      </c>
      <c r="P1795">
        <v>50471</v>
      </c>
      <c r="U1795" t="s">
        <v>1719</v>
      </c>
      <c r="V1795" t="s">
        <v>690</v>
      </c>
      <c r="W1795">
        <v>44</v>
      </c>
      <c r="X1795">
        <v>32067</v>
      </c>
      <c r="Z1795" s="202" t="s">
        <v>1744</v>
      </c>
      <c r="AA1795" t="s">
        <v>690</v>
      </c>
      <c r="AB1795">
        <v>21.5</v>
      </c>
      <c r="AC1795">
        <v>29250</v>
      </c>
      <c r="AG1795" s="202" t="s">
        <v>1719</v>
      </c>
      <c r="AH1795" t="s">
        <v>690</v>
      </c>
      <c r="AI1795">
        <v>44</v>
      </c>
      <c r="AJ1795">
        <v>32067</v>
      </c>
    </row>
    <row r="1796" spans="1:36" hidden="1">
      <c r="A1796" s="202" t="s">
        <v>5544</v>
      </c>
      <c r="B1796" t="s">
        <v>5545</v>
      </c>
      <c r="C1796">
        <v>48113</v>
      </c>
      <c r="D1796" t="s">
        <v>4541</v>
      </c>
      <c r="E1796">
        <v>3</v>
      </c>
      <c r="G1796">
        <v>52390</v>
      </c>
      <c r="H1796">
        <v>71012</v>
      </c>
      <c r="I1796">
        <v>98967</v>
      </c>
      <c r="J1796" t="s">
        <v>1993</v>
      </c>
      <c r="K1796">
        <v>8.6</v>
      </c>
      <c r="L1796" t="s">
        <v>1990</v>
      </c>
      <c r="O1796">
        <v>24.1</v>
      </c>
      <c r="P1796">
        <v>37041</v>
      </c>
      <c r="U1796" t="s">
        <v>1355</v>
      </c>
      <c r="V1796" t="s">
        <v>690</v>
      </c>
      <c r="W1796">
        <v>4.5999999999999996</v>
      </c>
      <c r="X1796">
        <v>66738</v>
      </c>
      <c r="Z1796" s="202" t="s">
        <v>1719</v>
      </c>
      <c r="AA1796" t="s">
        <v>690</v>
      </c>
      <c r="AB1796">
        <v>44</v>
      </c>
      <c r="AC1796">
        <v>32067</v>
      </c>
      <c r="AG1796" s="202" t="s">
        <v>1355</v>
      </c>
      <c r="AH1796" t="s">
        <v>690</v>
      </c>
      <c r="AI1796">
        <v>4.5999999999999996</v>
      </c>
      <c r="AJ1796">
        <v>66738</v>
      </c>
    </row>
    <row r="1797" spans="1:36" hidden="1">
      <c r="A1797" s="202" t="s">
        <v>5546</v>
      </c>
      <c r="B1797" t="s">
        <v>5547</v>
      </c>
      <c r="C1797">
        <v>48113</v>
      </c>
      <c r="D1797" t="s">
        <v>4541</v>
      </c>
      <c r="E1797">
        <v>3</v>
      </c>
      <c r="G1797">
        <v>52390</v>
      </c>
      <c r="H1797">
        <v>71012</v>
      </c>
      <c r="I1797">
        <v>98967</v>
      </c>
      <c r="J1797" t="s">
        <v>2000</v>
      </c>
      <c r="K1797">
        <v>8.6</v>
      </c>
      <c r="L1797" t="s">
        <v>1983</v>
      </c>
      <c r="O1797">
        <v>8.6999999999999993</v>
      </c>
      <c r="P1797">
        <v>66985</v>
      </c>
      <c r="U1797" t="s">
        <v>1364</v>
      </c>
      <c r="V1797" t="s">
        <v>690</v>
      </c>
      <c r="W1797">
        <v>12.9</v>
      </c>
      <c r="X1797">
        <v>43883</v>
      </c>
      <c r="Z1797" s="202" t="s">
        <v>1355</v>
      </c>
      <c r="AA1797" t="s">
        <v>690</v>
      </c>
      <c r="AB1797">
        <v>4.5999999999999996</v>
      </c>
      <c r="AC1797">
        <v>66738</v>
      </c>
      <c r="AG1797" s="202" t="s">
        <v>1364</v>
      </c>
      <c r="AH1797" t="s">
        <v>690</v>
      </c>
      <c r="AI1797">
        <v>12.9</v>
      </c>
      <c r="AJ1797">
        <v>43883</v>
      </c>
    </row>
    <row r="1798" spans="1:36" hidden="1">
      <c r="A1798" s="202" t="s">
        <v>5548</v>
      </c>
      <c r="B1798" t="s">
        <v>5549</v>
      </c>
      <c r="C1798">
        <v>48113</v>
      </c>
      <c r="D1798" t="s">
        <v>4541</v>
      </c>
      <c r="E1798">
        <v>3</v>
      </c>
      <c r="G1798">
        <v>52390</v>
      </c>
      <c r="H1798">
        <v>71012</v>
      </c>
      <c r="I1798">
        <v>98967</v>
      </c>
      <c r="J1798" t="s">
        <v>1993</v>
      </c>
      <c r="K1798">
        <v>8.6</v>
      </c>
      <c r="L1798" t="s">
        <v>1983</v>
      </c>
      <c r="O1798">
        <v>13.4</v>
      </c>
      <c r="P1798">
        <v>48676</v>
      </c>
      <c r="U1798" t="s">
        <v>1372</v>
      </c>
      <c r="V1798" t="s">
        <v>690</v>
      </c>
      <c r="W1798">
        <v>8.4</v>
      </c>
      <c r="X1798">
        <v>70895</v>
      </c>
      <c r="Z1798" s="202" t="s">
        <v>1364</v>
      </c>
      <c r="AA1798" t="s">
        <v>690</v>
      </c>
      <c r="AB1798">
        <v>12.9</v>
      </c>
      <c r="AC1798">
        <v>43883</v>
      </c>
      <c r="AG1798" s="202" t="s">
        <v>1372</v>
      </c>
      <c r="AH1798" t="s">
        <v>690</v>
      </c>
      <c r="AI1798">
        <v>8.4</v>
      </c>
      <c r="AJ1798">
        <v>70895</v>
      </c>
    </row>
    <row r="1799" spans="1:36" hidden="1">
      <c r="A1799" s="202" t="s">
        <v>5550</v>
      </c>
      <c r="B1799" t="s">
        <v>5551</v>
      </c>
      <c r="C1799">
        <v>48113</v>
      </c>
      <c r="D1799" t="s">
        <v>4541</v>
      </c>
      <c r="E1799">
        <v>3</v>
      </c>
      <c r="G1799">
        <v>52390</v>
      </c>
      <c r="H1799">
        <v>71012</v>
      </c>
      <c r="I1799">
        <v>98967</v>
      </c>
      <c r="J1799" t="s">
        <v>1993</v>
      </c>
      <c r="K1799">
        <v>8.6</v>
      </c>
      <c r="L1799" t="s">
        <v>1983</v>
      </c>
      <c r="O1799">
        <v>15.9</v>
      </c>
      <c r="P1799">
        <v>48359</v>
      </c>
      <c r="U1799" t="s">
        <v>1425</v>
      </c>
      <c r="V1799" t="s">
        <v>690</v>
      </c>
      <c r="W1799">
        <v>23</v>
      </c>
      <c r="X1799">
        <v>46511</v>
      </c>
      <c r="Z1799" s="202" t="s">
        <v>1372</v>
      </c>
      <c r="AA1799" t="s">
        <v>690</v>
      </c>
      <c r="AB1799">
        <v>8.4</v>
      </c>
      <c r="AC1799">
        <v>70895</v>
      </c>
      <c r="AG1799" s="202" t="s">
        <v>1425</v>
      </c>
      <c r="AH1799" t="s">
        <v>690</v>
      </c>
      <c r="AI1799">
        <v>23</v>
      </c>
      <c r="AJ1799">
        <v>46511</v>
      </c>
    </row>
    <row r="1800" spans="1:36" hidden="1">
      <c r="A1800" s="202" t="s">
        <v>5552</v>
      </c>
      <c r="B1800" t="s">
        <v>5553</v>
      </c>
      <c r="C1800">
        <v>48113</v>
      </c>
      <c r="D1800" t="s">
        <v>4541</v>
      </c>
      <c r="E1800">
        <v>3</v>
      </c>
      <c r="G1800">
        <v>52390</v>
      </c>
      <c r="H1800">
        <v>71012</v>
      </c>
      <c r="I1800">
        <v>98967</v>
      </c>
      <c r="J1800" t="s">
        <v>1982</v>
      </c>
      <c r="K1800">
        <v>8.6</v>
      </c>
      <c r="L1800" t="s">
        <v>1983</v>
      </c>
      <c r="O1800">
        <v>9.4</v>
      </c>
      <c r="P1800">
        <v>72330</v>
      </c>
      <c r="U1800" t="s">
        <v>1049</v>
      </c>
      <c r="V1800" t="s">
        <v>690</v>
      </c>
      <c r="W1800">
        <v>12.6</v>
      </c>
      <c r="X1800">
        <v>67157</v>
      </c>
      <c r="Z1800" s="202" t="s">
        <v>1425</v>
      </c>
      <c r="AA1800" t="s">
        <v>690</v>
      </c>
      <c r="AB1800">
        <v>23</v>
      </c>
      <c r="AC1800">
        <v>46511</v>
      </c>
      <c r="AG1800" s="202" t="s">
        <v>1049</v>
      </c>
      <c r="AH1800" t="s">
        <v>690</v>
      </c>
      <c r="AI1800">
        <v>12.6</v>
      </c>
      <c r="AJ1800">
        <v>67157</v>
      </c>
    </row>
    <row r="1801" spans="1:36" hidden="1">
      <c r="A1801" s="202" t="s">
        <v>5554</v>
      </c>
      <c r="B1801" t="s">
        <v>5555</v>
      </c>
      <c r="C1801">
        <v>48113</v>
      </c>
      <c r="D1801" t="s">
        <v>4541</v>
      </c>
      <c r="E1801">
        <v>3</v>
      </c>
      <c r="G1801">
        <v>52390</v>
      </c>
      <c r="H1801">
        <v>71012</v>
      </c>
      <c r="I1801">
        <v>98967</v>
      </c>
      <c r="J1801" t="s">
        <v>1982</v>
      </c>
      <c r="K1801">
        <v>8.6</v>
      </c>
      <c r="L1801" t="s">
        <v>1983</v>
      </c>
      <c r="O1801">
        <v>6.5</v>
      </c>
      <c r="P1801">
        <v>72241</v>
      </c>
      <c r="U1801" t="s">
        <v>941</v>
      </c>
      <c r="V1801" t="s">
        <v>690</v>
      </c>
      <c r="W1801">
        <v>5.9</v>
      </c>
      <c r="X1801">
        <v>80580</v>
      </c>
      <c r="Z1801" s="202" t="s">
        <v>1049</v>
      </c>
      <c r="AA1801" t="s">
        <v>690</v>
      </c>
      <c r="AB1801">
        <v>12.6</v>
      </c>
      <c r="AC1801">
        <v>67157</v>
      </c>
      <c r="AG1801" s="202" t="s">
        <v>941</v>
      </c>
      <c r="AH1801" t="s">
        <v>690</v>
      </c>
      <c r="AI1801">
        <v>5.9</v>
      </c>
      <c r="AJ1801">
        <v>80580</v>
      </c>
    </row>
    <row r="1802" spans="1:36" hidden="1">
      <c r="A1802" s="202" t="s">
        <v>5556</v>
      </c>
      <c r="B1802" t="s">
        <v>5557</v>
      </c>
      <c r="C1802">
        <v>48113</v>
      </c>
      <c r="D1802" t="s">
        <v>4541</v>
      </c>
      <c r="E1802">
        <v>3</v>
      </c>
      <c r="G1802">
        <v>52390</v>
      </c>
      <c r="H1802">
        <v>71012</v>
      </c>
      <c r="I1802">
        <v>98967</v>
      </c>
      <c r="J1802" t="s">
        <v>2000</v>
      </c>
      <c r="K1802">
        <v>8.6</v>
      </c>
      <c r="L1802" t="s">
        <v>1983</v>
      </c>
      <c r="O1802">
        <v>9.6999999999999993</v>
      </c>
      <c r="P1802">
        <v>65778</v>
      </c>
      <c r="U1802" t="s">
        <v>1496</v>
      </c>
      <c r="V1802" t="s">
        <v>690</v>
      </c>
      <c r="W1802">
        <v>19</v>
      </c>
      <c r="X1802">
        <v>41250</v>
      </c>
      <c r="Z1802" s="202" t="s">
        <v>941</v>
      </c>
      <c r="AA1802" t="s">
        <v>690</v>
      </c>
      <c r="AB1802">
        <v>5.9</v>
      </c>
      <c r="AC1802">
        <v>80580</v>
      </c>
      <c r="AG1802" s="202" t="s">
        <v>1496</v>
      </c>
      <c r="AH1802" t="s">
        <v>690</v>
      </c>
      <c r="AI1802">
        <v>19</v>
      </c>
      <c r="AJ1802">
        <v>41250</v>
      </c>
    </row>
    <row r="1803" spans="1:36" hidden="1">
      <c r="A1803" s="202" t="s">
        <v>5558</v>
      </c>
      <c r="B1803" t="s">
        <v>5559</v>
      </c>
      <c r="C1803">
        <v>48113</v>
      </c>
      <c r="D1803" t="s">
        <v>4541</v>
      </c>
      <c r="E1803">
        <v>3</v>
      </c>
      <c r="G1803">
        <v>52390</v>
      </c>
      <c r="H1803">
        <v>71012</v>
      </c>
      <c r="I1803">
        <v>98967</v>
      </c>
      <c r="J1803" t="s">
        <v>1982</v>
      </c>
      <c r="K1803">
        <v>8.6</v>
      </c>
      <c r="L1803" t="s">
        <v>1983</v>
      </c>
      <c r="O1803">
        <v>3.6</v>
      </c>
      <c r="P1803">
        <v>78711</v>
      </c>
      <c r="U1803" t="s">
        <v>1380</v>
      </c>
      <c r="V1803" t="s">
        <v>690</v>
      </c>
      <c r="W1803">
        <v>13.4</v>
      </c>
      <c r="X1803">
        <v>56786</v>
      </c>
      <c r="Z1803" s="202" t="s">
        <v>1496</v>
      </c>
      <c r="AA1803" t="s">
        <v>690</v>
      </c>
      <c r="AB1803">
        <v>19</v>
      </c>
      <c r="AC1803">
        <v>41250</v>
      </c>
      <c r="AG1803" s="202" t="s">
        <v>1380</v>
      </c>
      <c r="AH1803" t="s">
        <v>690</v>
      </c>
      <c r="AI1803">
        <v>13.4</v>
      </c>
      <c r="AJ1803">
        <v>56786</v>
      </c>
    </row>
    <row r="1804" spans="1:36" hidden="1">
      <c r="A1804" s="202" t="s">
        <v>5560</v>
      </c>
      <c r="B1804" t="s">
        <v>5561</v>
      </c>
      <c r="C1804">
        <v>48113</v>
      </c>
      <c r="D1804" t="s">
        <v>4541</v>
      </c>
      <c r="E1804">
        <v>3</v>
      </c>
      <c r="G1804">
        <v>52390</v>
      </c>
      <c r="H1804">
        <v>71012</v>
      </c>
      <c r="I1804">
        <v>98967</v>
      </c>
      <c r="J1804" t="s">
        <v>1993</v>
      </c>
      <c r="K1804">
        <v>8.6</v>
      </c>
      <c r="L1804" t="s">
        <v>1990</v>
      </c>
      <c r="O1804">
        <v>21.8</v>
      </c>
      <c r="P1804">
        <v>32483</v>
      </c>
      <c r="U1804" t="s">
        <v>1160</v>
      </c>
      <c r="V1804" t="s">
        <v>690</v>
      </c>
      <c r="W1804">
        <v>18.2</v>
      </c>
      <c r="X1804">
        <v>70433</v>
      </c>
      <c r="Z1804" s="202" t="s">
        <v>1380</v>
      </c>
      <c r="AA1804" t="s">
        <v>690</v>
      </c>
      <c r="AB1804">
        <v>13.4</v>
      </c>
      <c r="AC1804">
        <v>56786</v>
      </c>
      <c r="AG1804" s="202" t="s">
        <v>1160</v>
      </c>
      <c r="AH1804" t="s">
        <v>690</v>
      </c>
      <c r="AI1804">
        <v>18.2</v>
      </c>
      <c r="AJ1804">
        <v>70433</v>
      </c>
    </row>
    <row r="1805" spans="1:36" hidden="1">
      <c r="A1805" s="202" t="s">
        <v>5562</v>
      </c>
      <c r="B1805" t="s">
        <v>5563</v>
      </c>
      <c r="C1805">
        <v>48113</v>
      </c>
      <c r="D1805" t="s">
        <v>4541</v>
      </c>
      <c r="E1805">
        <v>3</v>
      </c>
      <c r="G1805">
        <v>52390</v>
      </c>
      <c r="H1805">
        <v>71012</v>
      </c>
      <c r="I1805">
        <v>98967</v>
      </c>
      <c r="J1805" t="s">
        <v>2000</v>
      </c>
      <c r="K1805">
        <v>8.6</v>
      </c>
      <c r="L1805" t="s">
        <v>1983</v>
      </c>
      <c r="O1805">
        <v>19.899999999999999</v>
      </c>
      <c r="P1805">
        <v>60625</v>
      </c>
      <c r="U1805" t="s">
        <v>1656</v>
      </c>
      <c r="V1805" t="s">
        <v>690</v>
      </c>
      <c r="W1805">
        <v>29.5</v>
      </c>
      <c r="X1805">
        <v>37596</v>
      </c>
      <c r="Z1805" s="202" t="s">
        <v>1160</v>
      </c>
      <c r="AA1805" t="s">
        <v>690</v>
      </c>
      <c r="AB1805">
        <v>18.2</v>
      </c>
      <c r="AC1805">
        <v>70433</v>
      </c>
      <c r="AG1805" s="202" t="s">
        <v>1656</v>
      </c>
      <c r="AH1805" t="s">
        <v>690</v>
      </c>
      <c r="AI1805">
        <v>29.5</v>
      </c>
      <c r="AJ1805">
        <v>37596</v>
      </c>
    </row>
    <row r="1806" spans="1:36" hidden="1">
      <c r="A1806" s="202" t="s">
        <v>5564</v>
      </c>
      <c r="B1806" t="s">
        <v>5565</v>
      </c>
      <c r="C1806">
        <v>48113</v>
      </c>
      <c r="D1806" t="s">
        <v>4541</v>
      </c>
      <c r="E1806">
        <v>3</v>
      </c>
      <c r="G1806">
        <v>52390</v>
      </c>
      <c r="H1806">
        <v>71012</v>
      </c>
      <c r="I1806">
        <v>98967</v>
      </c>
      <c r="J1806" t="s">
        <v>2000</v>
      </c>
      <c r="K1806">
        <v>8.6</v>
      </c>
      <c r="L1806" t="s">
        <v>1983</v>
      </c>
      <c r="O1806">
        <v>1.8</v>
      </c>
      <c r="P1806">
        <v>56004</v>
      </c>
      <c r="U1806" t="s">
        <v>1756</v>
      </c>
      <c r="V1806" t="s">
        <v>690</v>
      </c>
      <c r="W1806">
        <v>31.7</v>
      </c>
      <c r="X1806">
        <v>29556</v>
      </c>
      <c r="Z1806" s="202" t="s">
        <v>1656</v>
      </c>
      <c r="AA1806" t="s">
        <v>690</v>
      </c>
      <c r="AB1806">
        <v>29.5</v>
      </c>
      <c r="AC1806">
        <v>37596</v>
      </c>
      <c r="AG1806" s="202" t="s">
        <v>1756</v>
      </c>
      <c r="AH1806" t="s">
        <v>690</v>
      </c>
      <c r="AI1806">
        <v>31.7</v>
      </c>
      <c r="AJ1806">
        <v>29556</v>
      </c>
    </row>
    <row r="1807" spans="1:36" hidden="1">
      <c r="A1807" s="202" t="s">
        <v>5566</v>
      </c>
      <c r="B1807" t="s">
        <v>5567</v>
      </c>
      <c r="C1807">
        <v>48113</v>
      </c>
      <c r="D1807" t="s">
        <v>4541</v>
      </c>
      <c r="E1807">
        <v>3</v>
      </c>
      <c r="G1807">
        <v>52390</v>
      </c>
      <c r="H1807">
        <v>71012</v>
      </c>
      <c r="I1807">
        <v>98967</v>
      </c>
      <c r="J1807" t="s">
        <v>2000</v>
      </c>
      <c r="K1807">
        <v>8.6</v>
      </c>
      <c r="L1807" t="s">
        <v>1983</v>
      </c>
      <c r="O1807">
        <v>6.4</v>
      </c>
      <c r="P1807">
        <v>61206</v>
      </c>
      <c r="U1807" t="s">
        <v>1327</v>
      </c>
      <c r="V1807" t="s">
        <v>690</v>
      </c>
      <c r="W1807">
        <v>19.3</v>
      </c>
      <c r="X1807">
        <v>57141</v>
      </c>
      <c r="Z1807" s="202" t="s">
        <v>1756</v>
      </c>
      <c r="AA1807" t="s">
        <v>690</v>
      </c>
      <c r="AB1807">
        <v>31.7</v>
      </c>
      <c r="AC1807">
        <v>29556</v>
      </c>
      <c r="AG1807" s="202" t="s">
        <v>1327</v>
      </c>
      <c r="AH1807" t="s">
        <v>690</v>
      </c>
      <c r="AI1807">
        <v>19.3</v>
      </c>
      <c r="AJ1807">
        <v>57141</v>
      </c>
    </row>
    <row r="1808" spans="1:36" hidden="1">
      <c r="A1808" s="202" t="s">
        <v>5568</v>
      </c>
      <c r="B1808" t="s">
        <v>5569</v>
      </c>
      <c r="C1808">
        <v>48113</v>
      </c>
      <c r="D1808" t="s">
        <v>4541</v>
      </c>
      <c r="E1808">
        <v>3</v>
      </c>
      <c r="G1808">
        <v>52390</v>
      </c>
      <c r="H1808">
        <v>71012</v>
      </c>
      <c r="I1808">
        <v>98967</v>
      </c>
      <c r="J1808" t="s">
        <v>1993</v>
      </c>
      <c r="K1808">
        <v>8.6</v>
      </c>
      <c r="L1808" t="s">
        <v>1983</v>
      </c>
      <c r="O1808">
        <v>7.2</v>
      </c>
      <c r="P1808">
        <v>42780</v>
      </c>
      <c r="U1808" t="s">
        <v>1693</v>
      </c>
      <c r="V1808" t="s">
        <v>690</v>
      </c>
      <c r="W1808">
        <v>27</v>
      </c>
      <c r="X1808">
        <v>35788</v>
      </c>
      <c r="Z1808" s="202" t="s">
        <v>1327</v>
      </c>
      <c r="AA1808" t="s">
        <v>690</v>
      </c>
      <c r="AB1808">
        <v>19.3</v>
      </c>
      <c r="AC1808">
        <v>57141</v>
      </c>
      <c r="AG1808" s="202" t="s">
        <v>1693</v>
      </c>
      <c r="AH1808" t="s">
        <v>690</v>
      </c>
      <c r="AI1808">
        <v>27</v>
      </c>
      <c r="AJ1808">
        <v>35788</v>
      </c>
    </row>
    <row r="1809" spans="1:36" hidden="1">
      <c r="A1809" s="202" t="s">
        <v>5570</v>
      </c>
      <c r="B1809" t="s">
        <v>5571</v>
      </c>
      <c r="C1809">
        <v>48113</v>
      </c>
      <c r="D1809" t="s">
        <v>4541</v>
      </c>
      <c r="E1809">
        <v>3</v>
      </c>
      <c r="G1809">
        <v>52390</v>
      </c>
      <c r="H1809">
        <v>71012</v>
      </c>
      <c r="I1809">
        <v>98967</v>
      </c>
      <c r="J1809" t="s">
        <v>1982</v>
      </c>
      <c r="K1809">
        <v>8.6</v>
      </c>
      <c r="L1809" t="s">
        <v>1983</v>
      </c>
      <c r="O1809">
        <v>3.7</v>
      </c>
      <c r="P1809">
        <v>90109</v>
      </c>
      <c r="U1809" t="s">
        <v>1645</v>
      </c>
      <c r="V1809" t="s">
        <v>690</v>
      </c>
      <c r="W1809">
        <v>32.1</v>
      </c>
      <c r="X1809">
        <v>32417</v>
      </c>
      <c r="Z1809" s="202" t="s">
        <v>1693</v>
      </c>
      <c r="AA1809" t="s">
        <v>690</v>
      </c>
      <c r="AB1809">
        <v>27</v>
      </c>
      <c r="AC1809">
        <v>35788</v>
      </c>
      <c r="AG1809" s="202" t="s">
        <v>1645</v>
      </c>
      <c r="AH1809" t="s">
        <v>690</v>
      </c>
      <c r="AI1809">
        <v>32.1</v>
      </c>
      <c r="AJ1809">
        <v>32417</v>
      </c>
    </row>
    <row r="1810" spans="1:36" hidden="1">
      <c r="A1810" s="202" t="s">
        <v>5572</v>
      </c>
      <c r="B1810" t="s">
        <v>5573</v>
      </c>
      <c r="C1810">
        <v>48113</v>
      </c>
      <c r="D1810" t="s">
        <v>4541</v>
      </c>
      <c r="E1810">
        <v>3</v>
      </c>
      <c r="G1810">
        <v>52390</v>
      </c>
      <c r="H1810">
        <v>71012</v>
      </c>
      <c r="I1810">
        <v>98967</v>
      </c>
      <c r="J1810" t="s">
        <v>2000</v>
      </c>
      <c r="K1810">
        <v>8.6</v>
      </c>
      <c r="L1810" t="s">
        <v>1983</v>
      </c>
      <c r="O1810">
        <v>12.5</v>
      </c>
      <c r="P1810">
        <v>54130</v>
      </c>
      <c r="U1810" t="s">
        <v>1415</v>
      </c>
      <c r="V1810" t="s">
        <v>690</v>
      </c>
      <c r="W1810">
        <v>34.799999999999997</v>
      </c>
      <c r="X1810">
        <v>38260</v>
      </c>
      <c r="Z1810" s="202" t="s">
        <v>1645</v>
      </c>
      <c r="AA1810" t="s">
        <v>690</v>
      </c>
      <c r="AB1810">
        <v>32.1</v>
      </c>
      <c r="AC1810">
        <v>32417</v>
      </c>
      <c r="AG1810" s="202" t="s">
        <v>1415</v>
      </c>
      <c r="AH1810" t="s">
        <v>690</v>
      </c>
      <c r="AI1810">
        <v>34.799999999999997</v>
      </c>
      <c r="AJ1810">
        <v>38260</v>
      </c>
    </row>
    <row r="1811" spans="1:36" hidden="1">
      <c r="A1811" s="202" t="s">
        <v>5574</v>
      </c>
      <c r="B1811" t="s">
        <v>5575</v>
      </c>
      <c r="C1811">
        <v>48113</v>
      </c>
      <c r="D1811" t="s">
        <v>4541</v>
      </c>
      <c r="E1811">
        <v>3</v>
      </c>
      <c r="G1811">
        <v>52390</v>
      </c>
      <c r="H1811">
        <v>71012</v>
      </c>
      <c r="I1811">
        <v>98967</v>
      </c>
      <c r="J1811" t="s">
        <v>1993</v>
      </c>
      <c r="K1811">
        <v>8.6</v>
      </c>
      <c r="L1811" t="s">
        <v>1983</v>
      </c>
      <c r="O1811">
        <v>9.4</v>
      </c>
      <c r="P1811">
        <v>51875</v>
      </c>
      <c r="U1811" t="s">
        <v>1512</v>
      </c>
      <c r="V1811" t="s">
        <v>690</v>
      </c>
      <c r="W1811">
        <v>14</v>
      </c>
      <c r="X1811">
        <v>46983</v>
      </c>
      <c r="Z1811" s="202" t="s">
        <v>1415</v>
      </c>
      <c r="AA1811" t="s">
        <v>690</v>
      </c>
      <c r="AB1811">
        <v>34.799999999999997</v>
      </c>
      <c r="AC1811">
        <v>38260</v>
      </c>
      <c r="AG1811" s="202" t="s">
        <v>1512</v>
      </c>
      <c r="AH1811" t="s">
        <v>690</v>
      </c>
      <c r="AI1811">
        <v>14</v>
      </c>
      <c r="AJ1811">
        <v>46983</v>
      </c>
    </row>
    <row r="1812" spans="1:36" hidden="1">
      <c r="A1812" s="202" t="s">
        <v>5576</v>
      </c>
      <c r="B1812" t="s">
        <v>5577</v>
      </c>
      <c r="C1812">
        <v>48113</v>
      </c>
      <c r="D1812" t="s">
        <v>4541</v>
      </c>
      <c r="E1812">
        <v>3</v>
      </c>
      <c r="G1812">
        <v>52390</v>
      </c>
      <c r="H1812">
        <v>71012</v>
      </c>
      <c r="I1812">
        <v>98967</v>
      </c>
      <c r="J1812" t="s">
        <v>2000</v>
      </c>
      <c r="K1812">
        <v>8.6</v>
      </c>
      <c r="L1812" t="s">
        <v>1983</v>
      </c>
      <c r="O1812">
        <v>15.3</v>
      </c>
      <c r="P1812">
        <v>56292</v>
      </c>
      <c r="U1812" t="s">
        <v>1546</v>
      </c>
      <c r="V1812" t="s">
        <v>690</v>
      </c>
      <c r="W1812">
        <v>12.1</v>
      </c>
      <c r="X1812">
        <v>41071</v>
      </c>
      <c r="Z1812" s="202" t="s">
        <v>1512</v>
      </c>
      <c r="AA1812" t="s">
        <v>690</v>
      </c>
      <c r="AB1812">
        <v>14</v>
      </c>
      <c r="AC1812">
        <v>46983</v>
      </c>
      <c r="AG1812" s="202" t="s">
        <v>1546</v>
      </c>
      <c r="AH1812" t="s">
        <v>690</v>
      </c>
      <c r="AI1812">
        <v>12.1</v>
      </c>
      <c r="AJ1812">
        <v>41071</v>
      </c>
    </row>
    <row r="1813" spans="1:36" hidden="1">
      <c r="A1813" s="202" t="s">
        <v>5578</v>
      </c>
      <c r="B1813" t="s">
        <v>5579</v>
      </c>
      <c r="C1813">
        <v>48113</v>
      </c>
      <c r="D1813" t="s">
        <v>4541</v>
      </c>
      <c r="E1813">
        <v>3</v>
      </c>
      <c r="G1813">
        <v>52390</v>
      </c>
      <c r="H1813">
        <v>71012</v>
      </c>
      <c r="I1813">
        <v>98967</v>
      </c>
      <c r="J1813" t="s">
        <v>2000</v>
      </c>
      <c r="K1813">
        <v>8.6</v>
      </c>
      <c r="L1813" t="s">
        <v>1983</v>
      </c>
      <c r="O1813">
        <v>2.8</v>
      </c>
      <c r="P1813">
        <v>62852</v>
      </c>
      <c r="U1813" t="s">
        <v>1350</v>
      </c>
      <c r="V1813" t="s">
        <v>690</v>
      </c>
      <c r="W1813">
        <v>12.9</v>
      </c>
      <c r="X1813">
        <v>57427</v>
      </c>
      <c r="Z1813" s="202" t="s">
        <v>1546</v>
      </c>
      <c r="AA1813" t="s">
        <v>690</v>
      </c>
      <c r="AB1813">
        <v>12.1</v>
      </c>
      <c r="AC1813">
        <v>41071</v>
      </c>
      <c r="AG1813" s="202" t="s">
        <v>1350</v>
      </c>
      <c r="AH1813" t="s">
        <v>690</v>
      </c>
      <c r="AI1813">
        <v>12.9</v>
      </c>
      <c r="AJ1813">
        <v>57427</v>
      </c>
    </row>
    <row r="1814" spans="1:36" hidden="1">
      <c r="A1814" s="202" t="s">
        <v>5580</v>
      </c>
      <c r="B1814" t="s">
        <v>5581</v>
      </c>
      <c r="C1814">
        <v>48113</v>
      </c>
      <c r="D1814" t="s">
        <v>4541</v>
      </c>
      <c r="E1814">
        <v>3</v>
      </c>
      <c r="G1814">
        <v>52390</v>
      </c>
      <c r="H1814">
        <v>71012</v>
      </c>
      <c r="I1814">
        <v>98967</v>
      </c>
      <c r="J1814" t="s">
        <v>1982</v>
      </c>
      <c r="K1814">
        <v>8.6</v>
      </c>
      <c r="L1814" t="s">
        <v>1983</v>
      </c>
      <c r="O1814">
        <v>3.2</v>
      </c>
      <c r="P1814">
        <v>79688</v>
      </c>
      <c r="U1814" t="s">
        <v>1681</v>
      </c>
      <c r="V1814" t="s">
        <v>690</v>
      </c>
      <c r="W1814">
        <v>29.6</v>
      </c>
      <c r="X1814">
        <v>32369</v>
      </c>
      <c r="Z1814" s="202" t="s">
        <v>1350</v>
      </c>
      <c r="AA1814" t="s">
        <v>690</v>
      </c>
      <c r="AB1814">
        <v>12.9</v>
      </c>
      <c r="AC1814">
        <v>57427</v>
      </c>
      <c r="AG1814" s="202" t="s">
        <v>1681</v>
      </c>
      <c r="AH1814" t="s">
        <v>690</v>
      </c>
      <c r="AI1814">
        <v>29.6</v>
      </c>
      <c r="AJ1814">
        <v>32369</v>
      </c>
    </row>
    <row r="1815" spans="1:36" hidden="1">
      <c r="A1815" s="202" t="s">
        <v>5582</v>
      </c>
      <c r="B1815" t="s">
        <v>5583</v>
      </c>
      <c r="C1815">
        <v>48113</v>
      </c>
      <c r="D1815" t="s">
        <v>4541</v>
      </c>
      <c r="E1815">
        <v>3</v>
      </c>
      <c r="G1815">
        <v>52390</v>
      </c>
      <c r="H1815">
        <v>71012</v>
      </c>
      <c r="I1815">
        <v>98967</v>
      </c>
      <c r="J1815" t="s">
        <v>1982</v>
      </c>
      <c r="K1815">
        <v>8.6</v>
      </c>
      <c r="L1815" t="s">
        <v>1983</v>
      </c>
      <c r="O1815">
        <v>15</v>
      </c>
      <c r="P1815">
        <v>73246</v>
      </c>
      <c r="U1815" t="s">
        <v>1707</v>
      </c>
      <c r="V1815" t="s">
        <v>690</v>
      </c>
      <c r="W1815">
        <v>36.700000000000003</v>
      </c>
      <c r="X1815">
        <v>28167</v>
      </c>
      <c r="Z1815" s="202" t="s">
        <v>1681</v>
      </c>
      <c r="AA1815" t="s">
        <v>690</v>
      </c>
      <c r="AB1815">
        <v>29.6</v>
      </c>
      <c r="AC1815">
        <v>32369</v>
      </c>
      <c r="AG1815" s="202" t="s">
        <v>1707</v>
      </c>
      <c r="AH1815" t="s">
        <v>690</v>
      </c>
      <c r="AI1815">
        <v>36.700000000000003</v>
      </c>
      <c r="AJ1815">
        <v>28167</v>
      </c>
    </row>
    <row r="1816" spans="1:36" hidden="1">
      <c r="A1816" s="202" t="s">
        <v>5584</v>
      </c>
      <c r="B1816" t="s">
        <v>5585</v>
      </c>
      <c r="C1816">
        <v>48113</v>
      </c>
      <c r="D1816" t="s">
        <v>4541</v>
      </c>
      <c r="E1816">
        <v>3</v>
      </c>
      <c r="G1816">
        <v>52390</v>
      </c>
      <c r="H1816">
        <v>71012</v>
      </c>
      <c r="I1816">
        <v>98967</v>
      </c>
      <c r="J1816" t="s">
        <v>1982</v>
      </c>
      <c r="K1816">
        <v>8.6</v>
      </c>
      <c r="L1816" t="s">
        <v>1983</v>
      </c>
      <c r="O1816">
        <v>4.0999999999999996</v>
      </c>
      <c r="P1816">
        <v>83564</v>
      </c>
      <c r="U1816" t="s">
        <v>1500</v>
      </c>
      <c r="V1816" t="s">
        <v>690</v>
      </c>
      <c r="W1816">
        <v>24.7</v>
      </c>
      <c r="X1816">
        <v>42244</v>
      </c>
      <c r="Z1816" s="202" t="s">
        <v>1707</v>
      </c>
      <c r="AA1816" t="s">
        <v>690</v>
      </c>
      <c r="AB1816">
        <v>36.700000000000003</v>
      </c>
      <c r="AC1816">
        <v>28167</v>
      </c>
      <c r="AG1816" s="202" t="s">
        <v>1500</v>
      </c>
      <c r="AH1816" t="s">
        <v>690</v>
      </c>
      <c r="AI1816">
        <v>24.7</v>
      </c>
      <c r="AJ1816">
        <v>42244</v>
      </c>
    </row>
    <row r="1817" spans="1:36" hidden="1">
      <c r="A1817" s="202" t="s">
        <v>5586</v>
      </c>
      <c r="B1817" t="s">
        <v>5587</v>
      </c>
      <c r="C1817">
        <v>48113</v>
      </c>
      <c r="D1817" t="s">
        <v>4541</v>
      </c>
      <c r="E1817">
        <v>3</v>
      </c>
      <c r="G1817">
        <v>52390</v>
      </c>
      <c r="H1817">
        <v>71012</v>
      </c>
      <c r="I1817">
        <v>98967</v>
      </c>
      <c r="J1817" t="s">
        <v>2000</v>
      </c>
      <c r="K1817">
        <v>8.6</v>
      </c>
      <c r="L1817" t="s">
        <v>1983</v>
      </c>
      <c r="O1817">
        <v>16.100000000000001</v>
      </c>
      <c r="P1817">
        <v>57105</v>
      </c>
      <c r="U1817" t="s">
        <v>1305</v>
      </c>
      <c r="V1817" t="s">
        <v>690</v>
      </c>
      <c r="W1817">
        <v>19.2</v>
      </c>
      <c r="X1817">
        <v>51870</v>
      </c>
      <c r="Z1817" s="202" t="s">
        <v>1500</v>
      </c>
      <c r="AA1817" t="s">
        <v>690</v>
      </c>
      <c r="AB1817">
        <v>24.7</v>
      </c>
      <c r="AC1817">
        <v>42244</v>
      </c>
      <c r="AG1817" s="202" t="s">
        <v>1305</v>
      </c>
      <c r="AH1817" t="s">
        <v>690</v>
      </c>
      <c r="AI1817">
        <v>19.2</v>
      </c>
      <c r="AJ1817">
        <v>51870</v>
      </c>
    </row>
    <row r="1818" spans="1:36" hidden="1">
      <c r="A1818" s="202" t="s">
        <v>5588</v>
      </c>
      <c r="B1818" t="s">
        <v>5589</v>
      </c>
      <c r="C1818">
        <v>48113</v>
      </c>
      <c r="D1818" t="s">
        <v>4541</v>
      </c>
      <c r="E1818">
        <v>3</v>
      </c>
      <c r="G1818">
        <v>52390</v>
      </c>
      <c r="H1818">
        <v>71012</v>
      </c>
      <c r="I1818">
        <v>98967</v>
      </c>
      <c r="J1818" t="s">
        <v>1982</v>
      </c>
      <c r="K1818">
        <v>8.6</v>
      </c>
      <c r="L1818" t="s">
        <v>1983</v>
      </c>
      <c r="O1818">
        <v>5.8</v>
      </c>
      <c r="P1818">
        <v>80582</v>
      </c>
      <c r="U1818" t="s">
        <v>1378</v>
      </c>
      <c r="V1818" t="s">
        <v>690</v>
      </c>
      <c r="W1818">
        <v>19.399999999999999</v>
      </c>
      <c r="X1818">
        <v>51724</v>
      </c>
      <c r="Z1818" s="202" t="s">
        <v>1305</v>
      </c>
      <c r="AA1818" t="s">
        <v>690</v>
      </c>
      <c r="AB1818">
        <v>19.2</v>
      </c>
      <c r="AC1818">
        <v>51870</v>
      </c>
      <c r="AG1818" s="202" t="s">
        <v>1378</v>
      </c>
      <c r="AH1818" t="s">
        <v>690</v>
      </c>
      <c r="AI1818">
        <v>19.399999999999999</v>
      </c>
      <c r="AJ1818">
        <v>51724</v>
      </c>
    </row>
    <row r="1819" spans="1:36" hidden="1">
      <c r="A1819" s="202" t="s">
        <v>5590</v>
      </c>
      <c r="B1819" t="s">
        <v>5591</v>
      </c>
      <c r="C1819">
        <v>48113</v>
      </c>
      <c r="D1819" t="s">
        <v>4541</v>
      </c>
      <c r="E1819">
        <v>3</v>
      </c>
      <c r="G1819">
        <v>52390</v>
      </c>
      <c r="H1819">
        <v>71012</v>
      </c>
      <c r="I1819">
        <v>98967</v>
      </c>
      <c r="J1819" t="s">
        <v>2000</v>
      </c>
      <c r="K1819">
        <v>8.6</v>
      </c>
      <c r="L1819" t="s">
        <v>1983</v>
      </c>
      <c r="O1819">
        <v>16.2</v>
      </c>
      <c r="P1819">
        <v>60590</v>
      </c>
      <c r="U1819" t="s">
        <v>999</v>
      </c>
      <c r="V1819" t="s">
        <v>690</v>
      </c>
      <c r="W1819">
        <v>2.2999999999999998</v>
      </c>
      <c r="X1819">
        <v>88540</v>
      </c>
      <c r="Z1819" s="202" t="s">
        <v>1378</v>
      </c>
      <c r="AA1819" t="s">
        <v>690</v>
      </c>
      <c r="AB1819">
        <v>19.399999999999999</v>
      </c>
      <c r="AC1819">
        <v>51724</v>
      </c>
      <c r="AG1819" s="202" t="s">
        <v>999</v>
      </c>
      <c r="AH1819" t="s">
        <v>690</v>
      </c>
      <c r="AI1819">
        <v>2.2999999999999998</v>
      </c>
      <c r="AJ1819">
        <v>88540</v>
      </c>
    </row>
    <row r="1820" spans="1:36" hidden="1">
      <c r="A1820" s="202" t="s">
        <v>5592</v>
      </c>
      <c r="B1820" t="s">
        <v>5593</v>
      </c>
      <c r="C1820">
        <v>48113</v>
      </c>
      <c r="D1820" t="s">
        <v>4541</v>
      </c>
      <c r="E1820">
        <v>3</v>
      </c>
      <c r="G1820">
        <v>52390</v>
      </c>
      <c r="H1820">
        <v>71012</v>
      </c>
      <c r="I1820">
        <v>98967</v>
      </c>
      <c r="J1820" t="s">
        <v>2000</v>
      </c>
      <c r="K1820">
        <v>8.6</v>
      </c>
      <c r="L1820" t="s">
        <v>1983</v>
      </c>
      <c r="O1820">
        <v>8.1</v>
      </c>
      <c r="P1820">
        <v>53125</v>
      </c>
      <c r="U1820" t="s">
        <v>1791</v>
      </c>
      <c r="V1820" t="s">
        <v>690</v>
      </c>
      <c r="W1820">
        <v>28.3</v>
      </c>
      <c r="X1820">
        <v>27316</v>
      </c>
      <c r="Z1820" s="202" t="s">
        <v>999</v>
      </c>
      <c r="AA1820" t="s">
        <v>690</v>
      </c>
      <c r="AB1820">
        <v>2.2999999999999998</v>
      </c>
      <c r="AC1820">
        <v>88540</v>
      </c>
      <c r="AG1820" s="202" t="s">
        <v>1791</v>
      </c>
      <c r="AH1820" t="s">
        <v>690</v>
      </c>
      <c r="AI1820">
        <v>28.3</v>
      </c>
      <c r="AJ1820">
        <v>27316</v>
      </c>
    </row>
    <row r="1821" spans="1:36" hidden="1">
      <c r="A1821" s="202" t="s">
        <v>5594</v>
      </c>
      <c r="B1821" t="s">
        <v>5595</v>
      </c>
      <c r="C1821">
        <v>48113</v>
      </c>
      <c r="D1821" t="s">
        <v>4541</v>
      </c>
      <c r="E1821">
        <v>3</v>
      </c>
      <c r="G1821">
        <v>52390</v>
      </c>
      <c r="H1821">
        <v>71012</v>
      </c>
      <c r="I1821">
        <v>98967</v>
      </c>
      <c r="J1821" t="s">
        <v>2000</v>
      </c>
      <c r="K1821">
        <v>8.6</v>
      </c>
      <c r="L1821" t="s">
        <v>1983</v>
      </c>
      <c r="O1821">
        <v>2.7</v>
      </c>
      <c r="P1821">
        <v>58964</v>
      </c>
      <c r="U1821" t="s">
        <v>1065</v>
      </c>
      <c r="V1821" t="s">
        <v>690</v>
      </c>
      <c r="W1821">
        <v>26.6</v>
      </c>
      <c r="X1821">
        <v>48735</v>
      </c>
      <c r="Z1821" s="202" t="s">
        <v>1791</v>
      </c>
      <c r="AA1821" t="s">
        <v>690</v>
      </c>
      <c r="AB1821">
        <v>28.3</v>
      </c>
      <c r="AC1821">
        <v>27316</v>
      </c>
      <c r="AG1821" s="202" t="s">
        <v>1065</v>
      </c>
      <c r="AH1821" t="s">
        <v>690</v>
      </c>
      <c r="AI1821">
        <v>26.6</v>
      </c>
      <c r="AJ1821">
        <v>48735</v>
      </c>
    </row>
    <row r="1822" spans="1:36" hidden="1">
      <c r="A1822" s="202" t="s">
        <v>5596</v>
      </c>
      <c r="B1822" t="s">
        <v>5597</v>
      </c>
      <c r="C1822">
        <v>48113</v>
      </c>
      <c r="D1822" t="s">
        <v>4541</v>
      </c>
      <c r="E1822">
        <v>3</v>
      </c>
      <c r="G1822">
        <v>52390</v>
      </c>
      <c r="H1822">
        <v>71012</v>
      </c>
      <c r="I1822">
        <v>98967</v>
      </c>
      <c r="J1822" t="s">
        <v>1993</v>
      </c>
      <c r="K1822">
        <v>8.6</v>
      </c>
      <c r="L1822" t="s">
        <v>1983</v>
      </c>
      <c r="O1822">
        <v>14.2</v>
      </c>
      <c r="P1822">
        <v>39482</v>
      </c>
      <c r="U1822" t="s">
        <v>1391</v>
      </c>
      <c r="V1822" t="s">
        <v>690</v>
      </c>
      <c r="W1822">
        <v>15.8</v>
      </c>
      <c r="X1822">
        <v>44974</v>
      </c>
      <c r="Z1822" s="202" t="s">
        <v>1065</v>
      </c>
      <c r="AA1822" t="s">
        <v>690</v>
      </c>
      <c r="AB1822">
        <v>26.6</v>
      </c>
      <c r="AC1822">
        <v>48735</v>
      </c>
      <c r="AG1822" s="202" t="s">
        <v>1391</v>
      </c>
      <c r="AH1822" t="s">
        <v>690</v>
      </c>
      <c r="AI1822">
        <v>15.8</v>
      </c>
      <c r="AJ1822">
        <v>44974</v>
      </c>
    </row>
    <row r="1823" spans="1:36" hidden="1">
      <c r="A1823" s="202" t="s">
        <v>5598</v>
      </c>
      <c r="B1823" t="s">
        <v>5599</v>
      </c>
      <c r="C1823">
        <v>48113</v>
      </c>
      <c r="D1823" t="s">
        <v>4541</v>
      </c>
      <c r="E1823">
        <v>3</v>
      </c>
      <c r="G1823">
        <v>52390</v>
      </c>
      <c r="H1823">
        <v>71012</v>
      </c>
      <c r="I1823">
        <v>98967</v>
      </c>
      <c r="J1823" t="s">
        <v>1982</v>
      </c>
      <c r="K1823">
        <v>8.6</v>
      </c>
      <c r="L1823" t="s">
        <v>1983</v>
      </c>
      <c r="O1823">
        <v>4.3</v>
      </c>
      <c r="P1823">
        <v>74138</v>
      </c>
      <c r="U1823" t="s">
        <v>1344</v>
      </c>
      <c r="V1823" t="s">
        <v>690</v>
      </c>
      <c r="W1823">
        <v>28.8</v>
      </c>
      <c r="X1823">
        <v>44600</v>
      </c>
      <c r="Z1823" s="202" t="s">
        <v>1391</v>
      </c>
      <c r="AA1823" t="s">
        <v>690</v>
      </c>
      <c r="AB1823">
        <v>15.8</v>
      </c>
      <c r="AC1823">
        <v>44974</v>
      </c>
      <c r="AG1823" s="202" t="s">
        <v>1344</v>
      </c>
      <c r="AH1823" t="s">
        <v>690</v>
      </c>
      <c r="AI1823">
        <v>28.8</v>
      </c>
      <c r="AJ1823">
        <v>44600</v>
      </c>
    </row>
    <row r="1824" spans="1:36" hidden="1">
      <c r="A1824" s="202" t="s">
        <v>5600</v>
      </c>
      <c r="B1824" t="s">
        <v>5601</v>
      </c>
      <c r="C1824">
        <v>48113</v>
      </c>
      <c r="D1824" t="s">
        <v>4541</v>
      </c>
      <c r="E1824">
        <v>3</v>
      </c>
      <c r="G1824">
        <v>52390</v>
      </c>
      <c r="H1824">
        <v>71012</v>
      </c>
      <c r="I1824">
        <v>98967</v>
      </c>
      <c r="J1824" t="s">
        <v>1982</v>
      </c>
      <c r="K1824">
        <v>8.6</v>
      </c>
      <c r="L1824" t="s">
        <v>1983</v>
      </c>
      <c r="O1824">
        <v>4.5</v>
      </c>
      <c r="P1824">
        <v>89552</v>
      </c>
      <c r="U1824" t="s">
        <v>1416</v>
      </c>
      <c r="V1824" t="s">
        <v>690</v>
      </c>
      <c r="W1824">
        <v>23.4</v>
      </c>
      <c r="X1824">
        <v>50257</v>
      </c>
      <c r="Z1824" s="202" t="s">
        <v>1344</v>
      </c>
      <c r="AA1824" t="s">
        <v>690</v>
      </c>
      <c r="AB1824">
        <v>28.8</v>
      </c>
      <c r="AC1824">
        <v>44600</v>
      </c>
      <c r="AG1824" s="202" t="s">
        <v>1416</v>
      </c>
      <c r="AH1824" t="s">
        <v>690</v>
      </c>
      <c r="AI1824">
        <v>23.4</v>
      </c>
      <c r="AJ1824">
        <v>50257</v>
      </c>
    </row>
    <row r="1825" spans="1:36" hidden="1">
      <c r="A1825" s="202" t="s">
        <v>5602</v>
      </c>
      <c r="B1825" t="s">
        <v>5603</v>
      </c>
      <c r="C1825">
        <v>48113</v>
      </c>
      <c r="D1825" t="s">
        <v>4541</v>
      </c>
      <c r="E1825">
        <v>3</v>
      </c>
      <c r="G1825">
        <v>52390</v>
      </c>
      <c r="H1825">
        <v>71012</v>
      </c>
      <c r="I1825">
        <v>98967</v>
      </c>
      <c r="J1825" t="s">
        <v>1982</v>
      </c>
      <c r="K1825">
        <v>8.6</v>
      </c>
      <c r="L1825" t="s">
        <v>1983</v>
      </c>
      <c r="O1825">
        <v>2.9</v>
      </c>
      <c r="P1825">
        <v>90225</v>
      </c>
      <c r="U1825" t="s">
        <v>953</v>
      </c>
      <c r="V1825" t="s">
        <v>690</v>
      </c>
      <c r="W1825">
        <v>13.5</v>
      </c>
      <c r="X1825">
        <v>66161</v>
      </c>
      <c r="Z1825" s="202" t="s">
        <v>1416</v>
      </c>
      <c r="AA1825" t="s">
        <v>690</v>
      </c>
      <c r="AB1825">
        <v>23.4</v>
      </c>
      <c r="AC1825">
        <v>50257</v>
      </c>
      <c r="AG1825" s="202" t="s">
        <v>953</v>
      </c>
      <c r="AH1825" t="s">
        <v>690</v>
      </c>
      <c r="AI1825">
        <v>13.5</v>
      </c>
      <c r="AJ1825">
        <v>66161</v>
      </c>
    </row>
    <row r="1826" spans="1:36" hidden="1">
      <c r="A1826" s="202" t="s">
        <v>5604</v>
      </c>
      <c r="B1826" t="s">
        <v>5605</v>
      </c>
      <c r="C1826">
        <v>48113</v>
      </c>
      <c r="D1826" t="s">
        <v>4541</v>
      </c>
      <c r="E1826">
        <v>3</v>
      </c>
      <c r="G1826">
        <v>52390</v>
      </c>
      <c r="H1826">
        <v>71012</v>
      </c>
      <c r="I1826">
        <v>98967</v>
      </c>
      <c r="J1826" t="s">
        <v>1982</v>
      </c>
      <c r="K1826">
        <v>8.6</v>
      </c>
      <c r="L1826" t="s">
        <v>1983</v>
      </c>
      <c r="O1826">
        <v>7.8</v>
      </c>
      <c r="P1826">
        <v>76080</v>
      </c>
      <c r="U1826" t="s">
        <v>1079</v>
      </c>
      <c r="V1826" t="s">
        <v>690</v>
      </c>
      <c r="W1826">
        <v>8.8000000000000007</v>
      </c>
      <c r="X1826">
        <v>103883</v>
      </c>
      <c r="Z1826" s="202" t="s">
        <v>953</v>
      </c>
      <c r="AA1826" t="s">
        <v>690</v>
      </c>
      <c r="AB1826">
        <v>13.5</v>
      </c>
      <c r="AC1826">
        <v>66161</v>
      </c>
      <c r="AG1826" s="202" t="s">
        <v>1079</v>
      </c>
      <c r="AH1826" t="s">
        <v>690</v>
      </c>
      <c r="AI1826">
        <v>8.8000000000000007</v>
      </c>
      <c r="AJ1826">
        <v>103883</v>
      </c>
    </row>
    <row r="1827" spans="1:36" hidden="1">
      <c r="A1827" s="202" t="s">
        <v>5606</v>
      </c>
      <c r="B1827" t="s">
        <v>5607</v>
      </c>
      <c r="C1827">
        <v>48113</v>
      </c>
      <c r="D1827" t="s">
        <v>4541</v>
      </c>
      <c r="E1827">
        <v>3</v>
      </c>
      <c r="G1827">
        <v>52390</v>
      </c>
      <c r="H1827">
        <v>71012</v>
      </c>
      <c r="I1827">
        <v>98967</v>
      </c>
      <c r="J1827" t="s">
        <v>2000</v>
      </c>
      <c r="K1827">
        <v>8.6</v>
      </c>
      <c r="L1827" t="s">
        <v>1983</v>
      </c>
      <c r="O1827">
        <v>6.8</v>
      </c>
      <c r="P1827">
        <v>64091</v>
      </c>
      <c r="U1827" t="s">
        <v>1066</v>
      </c>
      <c r="V1827" t="s">
        <v>690</v>
      </c>
      <c r="W1827">
        <v>24.9</v>
      </c>
      <c r="X1827">
        <v>88832</v>
      </c>
      <c r="Z1827" s="202" t="s">
        <v>1079</v>
      </c>
      <c r="AA1827" t="s">
        <v>690</v>
      </c>
      <c r="AB1827">
        <v>8.8000000000000007</v>
      </c>
      <c r="AC1827">
        <v>103883</v>
      </c>
      <c r="AG1827" s="202" t="s">
        <v>1066</v>
      </c>
      <c r="AH1827" t="s">
        <v>690</v>
      </c>
      <c r="AI1827">
        <v>24.9</v>
      </c>
      <c r="AJ1827">
        <v>88832</v>
      </c>
    </row>
    <row r="1828" spans="1:36" hidden="1">
      <c r="A1828" s="202" t="s">
        <v>5608</v>
      </c>
      <c r="B1828" t="s">
        <v>5609</v>
      </c>
      <c r="C1828">
        <v>48113</v>
      </c>
      <c r="D1828" t="s">
        <v>4541</v>
      </c>
      <c r="E1828">
        <v>3</v>
      </c>
      <c r="G1828">
        <v>52390</v>
      </c>
      <c r="H1828">
        <v>71012</v>
      </c>
      <c r="I1828">
        <v>98967</v>
      </c>
      <c r="J1828" t="s">
        <v>1993</v>
      </c>
      <c r="K1828">
        <v>8.6</v>
      </c>
      <c r="L1828" t="s">
        <v>1990</v>
      </c>
      <c r="O1828">
        <v>21.6</v>
      </c>
      <c r="P1828">
        <v>39199</v>
      </c>
      <c r="U1828" t="s">
        <v>1264</v>
      </c>
      <c r="V1828" t="s">
        <v>690</v>
      </c>
      <c r="W1828">
        <v>10.4</v>
      </c>
      <c r="X1828">
        <v>54879</v>
      </c>
      <c r="Z1828" s="202" t="s">
        <v>1066</v>
      </c>
      <c r="AA1828" t="s">
        <v>690</v>
      </c>
      <c r="AB1828">
        <v>24.9</v>
      </c>
      <c r="AC1828">
        <v>88832</v>
      </c>
      <c r="AG1828" s="202" t="s">
        <v>1264</v>
      </c>
      <c r="AH1828" t="s">
        <v>690</v>
      </c>
      <c r="AI1828">
        <v>10.4</v>
      </c>
      <c r="AJ1828">
        <v>54879</v>
      </c>
    </row>
    <row r="1829" spans="1:36" hidden="1">
      <c r="A1829" s="202" t="s">
        <v>5610</v>
      </c>
      <c r="B1829" t="s">
        <v>5611</v>
      </c>
      <c r="C1829">
        <v>48113</v>
      </c>
      <c r="D1829" t="s">
        <v>4541</v>
      </c>
      <c r="E1829">
        <v>3</v>
      </c>
      <c r="G1829">
        <v>52390</v>
      </c>
      <c r="H1829">
        <v>71012</v>
      </c>
      <c r="I1829">
        <v>98967</v>
      </c>
      <c r="J1829" t="s">
        <v>1986</v>
      </c>
      <c r="K1829">
        <v>8.6</v>
      </c>
      <c r="L1829" t="s">
        <v>1983</v>
      </c>
      <c r="O1829">
        <v>3.8</v>
      </c>
      <c r="P1829">
        <v>105213</v>
      </c>
      <c r="U1829" t="s">
        <v>1369</v>
      </c>
      <c r="V1829" t="s">
        <v>690</v>
      </c>
      <c r="W1829">
        <v>8.5</v>
      </c>
      <c r="X1829">
        <v>50417</v>
      </c>
      <c r="Z1829" s="202" t="s">
        <v>1264</v>
      </c>
      <c r="AA1829" t="s">
        <v>690</v>
      </c>
      <c r="AB1829">
        <v>10.4</v>
      </c>
      <c r="AC1829">
        <v>54879</v>
      </c>
      <c r="AG1829" s="202" t="s">
        <v>1369</v>
      </c>
      <c r="AH1829" t="s">
        <v>690</v>
      </c>
      <c r="AI1829">
        <v>8.5</v>
      </c>
      <c r="AJ1829">
        <v>50417</v>
      </c>
    </row>
    <row r="1830" spans="1:36" hidden="1">
      <c r="A1830" s="202" t="s">
        <v>5612</v>
      </c>
      <c r="B1830" t="s">
        <v>5613</v>
      </c>
      <c r="C1830">
        <v>48113</v>
      </c>
      <c r="D1830" t="s">
        <v>4541</v>
      </c>
      <c r="E1830">
        <v>3</v>
      </c>
      <c r="G1830">
        <v>52390</v>
      </c>
      <c r="H1830">
        <v>71012</v>
      </c>
      <c r="I1830">
        <v>98967</v>
      </c>
      <c r="J1830" t="s">
        <v>1993</v>
      </c>
      <c r="K1830">
        <v>8.6</v>
      </c>
      <c r="L1830" t="s">
        <v>1983</v>
      </c>
      <c r="O1830">
        <v>14.8</v>
      </c>
      <c r="P1830">
        <v>45052</v>
      </c>
      <c r="U1830" t="s">
        <v>1190</v>
      </c>
      <c r="V1830" t="s">
        <v>690</v>
      </c>
      <c r="W1830">
        <v>11.3</v>
      </c>
      <c r="X1830">
        <v>75673</v>
      </c>
      <c r="Z1830" s="202" t="s">
        <v>1369</v>
      </c>
      <c r="AA1830" t="s">
        <v>690</v>
      </c>
      <c r="AB1830">
        <v>8.5</v>
      </c>
      <c r="AC1830">
        <v>50417</v>
      </c>
      <c r="AG1830" s="202" t="s">
        <v>1190</v>
      </c>
      <c r="AH1830" t="s">
        <v>690</v>
      </c>
      <c r="AI1830">
        <v>11.3</v>
      </c>
      <c r="AJ1830">
        <v>75673</v>
      </c>
    </row>
    <row r="1831" spans="1:36" hidden="1">
      <c r="A1831" s="202" t="s">
        <v>5614</v>
      </c>
      <c r="B1831" t="s">
        <v>5615</v>
      </c>
      <c r="C1831">
        <v>48113</v>
      </c>
      <c r="D1831" t="s">
        <v>4541</v>
      </c>
      <c r="E1831">
        <v>3</v>
      </c>
      <c r="G1831">
        <v>52390</v>
      </c>
      <c r="H1831">
        <v>71012</v>
      </c>
      <c r="I1831">
        <v>98967</v>
      </c>
      <c r="J1831" t="s">
        <v>1982</v>
      </c>
      <c r="K1831">
        <v>8.6</v>
      </c>
      <c r="L1831" t="s">
        <v>1983</v>
      </c>
      <c r="O1831">
        <v>4.4000000000000004</v>
      </c>
      <c r="P1831">
        <v>81858</v>
      </c>
      <c r="U1831" t="s">
        <v>1032</v>
      </c>
      <c r="V1831" t="s">
        <v>690</v>
      </c>
      <c r="W1831">
        <v>2.8</v>
      </c>
      <c r="X1831">
        <v>94514</v>
      </c>
      <c r="Z1831" s="202" t="s">
        <v>1190</v>
      </c>
      <c r="AA1831" t="s">
        <v>690</v>
      </c>
      <c r="AB1831">
        <v>11.3</v>
      </c>
      <c r="AC1831">
        <v>75673</v>
      </c>
      <c r="AG1831" s="202" t="s">
        <v>1032</v>
      </c>
      <c r="AH1831" t="s">
        <v>690</v>
      </c>
      <c r="AI1831">
        <v>2.8</v>
      </c>
      <c r="AJ1831">
        <v>94514</v>
      </c>
    </row>
    <row r="1832" spans="1:36" hidden="1">
      <c r="A1832" s="202" t="s">
        <v>5616</v>
      </c>
      <c r="B1832" t="s">
        <v>5617</v>
      </c>
      <c r="C1832">
        <v>48113</v>
      </c>
      <c r="D1832" t="s">
        <v>4541</v>
      </c>
      <c r="E1832">
        <v>3</v>
      </c>
      <c r="G1832">
        <v>52390</v>
      </c>
      <c r="H1832">
        <v>71012</v>
      </c>
      <c r="I1832">
        <v>98967</v>
      </c>
      <c r="J1832" t="s">
        <v>1986</v>
      </c>
      <c r="K1832">
        <v>8.6</v>
      </c>
      <c r="L1832" t="s">
        <v>1983</v>
      </c>
      <c r="O1832">
        <v>10.7</v>
      </c>
      <c r="P1832">
        <v>120809</v>
      </c>
      <c r="U1832" t="s">
        <v>716</v>
      </c>
      <c r="V1832" t="s">
        <v>690</v>
      </c>
      <c r="W1832">
        <v>1.7</v>
      </c>
      <c r="X1832">
        <v>190458</v>
      </c>
      <c r="Z1832" s="202" t="s">
        <v>1032</v>
      </c>
      <c r="AA1832" t="s">
        <v>690</v>
      </c>
      <c r="AB1832">
        <v>2.8</v>
      </c>
      <c r="AC1832">
        <v>94514</v>
      </c>
      <c r="AG1832" s="202" t="s">
        <v>716</v>
      </c>
      <c r="AH1832" t="s">
        <v>690</v>
      </c>
      <c r="AI1832">
        <v>1.7</v>
      </c>
      <c r="AJ1832">
        <v>190458</v>
      </c>
    </row>
    <row r="1833" spans="1:36" hidden="1">
      <c r="A1833" s="202" t="s">
        <v>5618</v>
      </c>
      <c r="B1833" t="s">
        <v>5619</v>
      </c>
      <c r="C1833">
        <v>48113</v>
      </c>
      <c r="D1833" t="s">
        <v>4541</v>
      </c>
      <c r="E1833">
        <v>3</v>
      </c>
      <c r="G1833">
        <v>52390</v>
      </c>
      <c r="H1833">
        <v>71012</v>
      </c>
      <c r="I1833">
        <v>98967</v>
      </c>
      <c r="J1833" t="s">
        <v>1986</v>
      </c>
      <c r="K1833">
        <v>8.6</v>
      </c>
      <c r="L1833" t="s">
        <v>1983</v>
      </c>
      <c r="O1833">
        <v>7.5</v>
      </c>
      <c r="P1833">
        <v>123415</v>
      </c>
      <c r="U1833" t="s">
        <v>1117</v>
      </c>
      <c r="V1833" t="s">
        <v>690</v>
      </c>
      <c r="W1833">
        <v>17.100000000000001</v>
      </c>
      <c r="X1833">
        <v>109803</v>
      </c>
      <c r="Z1833" s="202" t="s">
        <v>716</v>
      </c>
      <c r="AA1833" t="s">
        <v>690</v>
      </c>
      <c r="AB1833">
        <v>1.7</v>
      </c>
      <c r="AC1833">
        <v>190458</v>
      </c>
      <c r="AG1833" s="202" t="s">
        <v>1117</v>
      </c>
      <c r="AH1833" t="s">
        <v>690</v>
      </c>
      <c r="AI1833">
        <v>17.100000000000001</v>
      </c>
      <c r="AJ1833">
        <v>109803</v>
      </c>
    </row>
    <row r="1834" spans="1:36" hidden="1">
      <c r="A1834" s="202" t="s">
        <v>5620</v>
      </c>
      <c r="B1834" t="s">
        <v>5621</v>
      </c>
      <c r="C1834">
        <v>48113</v>
      </c>
      <c r="D1834" t="s">
        <v>4541</v>
      </c>
      <c r="E1834">
        <v>3</v>
      </c>
      <c r="G1834">
        <v>52390</v>
      </c>
      <c r="H1834">
        <v>71012</v>
      </c>
      <c r="I1834">
        <v>98967</v>
      </c>
      <c r="J1834" t="s">
        <v>1986</v>
      </c>
      <c r="K1834">
        <v>8.6</v>
      </c>
      <c r="L1834" t="s">
        <v>1983</v>
      </c>
      <c r="O1834">
        <v>4.3</v>
      </c>
      <c r="P1834">
        <v>124592</v>
      </c>
      <c r="U1834" t="s">
        <v>1550</v>
      </c>
      <c r="V1834" t="s">
        <v>690</v>
      </c>
      <c r="W1834">
        <v>13.3</v>
      </c>
      <c r="X1834">
        <v>48077</v>
      </c>
      <c r="Z1834" s="202" t="s">
        <v>1117</v>
      </c>
      <c r="AA1834" t="s">
        <v>690</v>
      </c>
      <c r="AB1834">
        <v>17.100000000000001</v>
      </c>
      <c r="AC1834">
        <v>109803</v>
      </c>
      <c r="AG1834" s="202" t="s">
        <v>1550</v>
      </c>
      <c r="AH1834" t="s">
        <v>690</v>
      </c>
      <c r="AI1834">
        <v>13.3</v>
      </c>
      <c r="AJ1834">
        <v>48077</v>
      </c>
    </row>
    <row r="1835" spans="1:36" hidden="1">
      <c r="A1835" s="202" t="s">
        <v>5622</v>
      </c>
      <c r="B1835" t="s">
        <v>5623</v>
      </c>
      <c r="C1835">
        <v>48113</v>
      </c>
      <c r="D1835" t="s">
        <v>4541</v>
      </c>
      <c r="E1835">
        <v>3</v>
      </c>
      <c r="G1835">
        <v>52390</v>
      </c>
      <c r="H1835">
        <v>71012</v>
      </c>
      <c r="I1835">
        <v>98967</v>
      </c>
      <c r="J1835" t="s">
        <v>1986</v>
      </c>
      <c r="K1835">
        <v>8.6</v>
      </c>
      <c r="L1835" t="s">
        <v>1983</v>
      </c>
      <c r="O1835">
        <v>1.7</v>
      </c>
      <c r="P1835">
        <v>123188</v>
      </c>
      <c r="U1835" t="s">
        <v>1046</v>
      </c>
      <c r="V1835" t="s">
        <v>690</v>
      </c>
      <c r="W1835">
        <v>6.5</v>
      </c>
      <c r="X1835">
        <v>76544</v>
      </c>
      <c r="Z1835" s="202" t="s">
        <v>1550</v>
      </c>
      <c r="AA1835" t="s">
        <v>690</v>
      </c>
      <c r="AB1835">
        <v>13.3</v>
      </c>
      <c r="AC1835">
        <v>48077</v>
      </c>
      <c r="AG1835" s="202" t="s">
        <v>1046</v>
      </c>
      <c r="AH1835" t="s">
        <v>690</v>
      </c>
      <c r="AI1835">
        <v>6.5</v>
      </c>
      <c r="AJ1835">
        <v>76544</v>
      </c>
    </row>
    <row r="1836" spans="1:36" hidden="1">
      <c r="A1836" s="202" t="s">
        <v>5624</v>
      </c>
      <c r="B1836" t="s">
        <v>5625</v>
      </c>
      <c r="C1836">
        <v>48113</v>
      </c>
      <c r="D1836" t="s">
        <v>4541</v>
      </c>
      <c r="E1836">
        <v>3</v>
      </c>
      <c r="G1836">
        <v>52390</v>
      </c>
      <c r="H1836">
        <v>71012</v>
      </c>
      <c r="I1836">
        <v>98967</v>
      </c>
      <c r="J1836" t="s">
        <v>1986</v>
      </c>
      <c r="K1836">
        <v>8.6</v>
      </c>
      <c r="L1836" t="s">
        <v>1983</v>
      </c>
      <c r="O1836">
        <v>2</v>
      </c>
      <c r="P1836">
        <v>125498</v>
      </c>
      <c r="U1836" t="s">
        <v>1677</v>
      </c>
      <c r="V1836" t="s">
        <v>690</v>
      </c>
      <c r="W1836">
        <v>23.9</v>
      </c>
      <c r="X1836">
        <v>36274</v>
      </c>
      <c r="Z1836" s="202" t="s">
        <v>1046</v>
      </c>
      <c r="AA1836" t="s">
        <v>690</v>
      </c>
      <c r="AB1836">
        <v>6.5</v>
      </c>
      <c r="AC1836">
        <v>76544</v>
      </c>
      <c r="AG1836" s="202" t="s">
        <v>1677</v>
      </c>
      <c r="AH1836" t="s">
        <v>690</v>
      </c>
      <c r="AI1836">
        <v>23.9</v>
      </c>
      <c r="AJ1836">
        <v>36274</v>
      </c>
    </row>
    <row r="1837" spans="1:36" hidden="1">
      <c r="A1837" s="202" t="s">
        <v>5626</v>
      </c>
      <c r="B1837" t="s">
        <v>5627</v>
      </c>
      <c r="C1837">
        <v>48113</v>
      </c>
      <c r="D1837" t="s">
        <v>4541</v>
      </c>
      <c r="E1837">
        <v>3</v>
      </c>
      <c r="G1837">
        <v>52390</v>
      </c>
      <c r="H1837">
        <v>71012</v>
      </c>
      <c r="I1837">
        <v>98967</v>
      </c>
      <c r="J1837" t="s">
        <v>2000</v>
      </c>
      <c r="K1837">
        <v>8.6</v>
      </c>
      <c r="L1837" t="s">
        <v>1990</v>
      </c>
      <c r="O1837">
        <v>21.5</v>
      </c>
      <c r="P1837">
        <v>61850</v>
      </c>
      <c r="U1837" t="s">
        <v>1400</v>
      </c>
      <c r="V1837" t="s">
        <v>690</v>
      </c>
      <c r="W1837">
        <v>43.3</v>
      </c>
      <c r="X1837">
        <v>47652</v>
      </c>
      <c r="Z1837" s="202" t="s">
        <v>1677</v>
      </c>
      <c r="AA1837" t="s">
        <v>690</v>
      </c>
      <c r="AB1837">
        <v>23.9</v>
      </c>
      <c r="AC1837">
        <v>36274</v>
      </c>
      <c r="AG1837" s="202" t="s">
        <v>1400</v>
      </c>
      <c r="AH1837" t="s">
        <v>690</v>
      </c>
      <c r="AI1837">
        <v>43.3</v>
      </c>
      <c r="AJ1837">
        <v>47652</v>
      </c>
    </row>
    <row r="1838" spans="1:36" hidden="1">
      <c r="A1838" s="202" t="s">
        <v>5628</v>
      </c>
      <c r="B1838" t="s">
        <v>5629</v>
      </c>
      <c r="C1838">
        <v>48113</v>
      </c>
      <c r="D1838" t="s">
        <v>4541</v>
      </c>
      <c r="E1838">
        <v>3</v>
      </c>
      <c r="G1838">
        <v>52390</v>
      </c>
      <c r="H1838">
        <v>71012</v>
      </c>
      <c r="I1838">
        <v>98967</v>
      </c>
      <c r="J1838" t="s">
        <v>1986</v>
      </c>
      <c r="K1838">
        <v>8.6</v>
      </c>
      <c r="L1838" t="s">
        <v>1983</v>
      </c>
      <c r="O1838">
        <v>4.5999999999999996</v>
      </c>
      <c r="P1838">
        <v>126411</v>
      </c>
      <c r="U1838" t="s">
        <v>1017</v>
      </c>
      <c r="V1838" t="s">
        <v>690</v>
      </c>
      <c r="W1838">
        <v>11.8</v>
      </c>
      <c r="X1838">
        <v>75000</v>
      </c>
      <c r="Z1838" s="202" t="s">
        <v>1400</v>
      </c>
      <c r="AA1838" t="s">
        <v>690</v>
      </c>
      <c r="AB1838">
        <v>43.3</v>
      </c>
      <c r="AC1838">
        <v>47652</v>
      </c>
      <c r="AG1838" s="202" t="s">
        <v>1017</v>
      </c>
      <c r="AH1838" t="s">
        <v>690</v>
      </c>
      <c r="AI1838">
        <v>11.8</v>
      </c>
      <c r="AJ1838">
        <v>75000</v>
      </c>
    </row>
    <row r="1839" spans="1:36" hidden="1">
      <c r="A1839" s="202" t="s">
        <v>5630</v>
      </c>
      <c r="B1839" t="s">
        <v>5631</v>
      </c>
      <c r="C1839">
        <v>48113</v>
      </c>
      <c r="D1839" t="s">
        <v>4541</v>
      </c>
      <c r="E1839">
        <v>3</v>
      </c>
      <c r="G1839">
        <v>52390</v>
      </c>
      <c r="H1839">
        <v>71012</v>
      </c>
      <c r="I1839">
        <v>98967</v>
      </c>
      <c r="J1839" t="s">
        <v>1986</v>
      </c>
      <c r="K1839">
        <v>8.6</v>
      </c>
      <c r="L1839" t="s">
        <v>1983</v>
      </c>
      <c r="O1839">
        <v>9.6</v>
      </c>
      <c r="P1839">
        <v>103305</v>
      </c>
      <c r="U1839" t="s">
        <v>1011</v>
      </c>
      <c r="V1839" t="s">
        <v>690</v>
      </c>
      <c r="W1839">
        <v>1.4</v>
      </c>
      <c r="X1839">
        <v>69583</v>
      </c>
      <c r="Z1839" s="202" t="s">
        <v>1017</v>
      </c>
      <c r="AA1839" t="s">
        <v>690</v>
      </c>
      <c r="AB1839">
        <v>11.8</v>
      </c>
      <c r="AC1839">
        <v>75000</v>
      </c>
      <c r="AG1839" s="202" t="s">
        <v>1011</v>
      </c>
      <c r="AH1839" t="s">
        <v>690</v>
      </c>
      <c r="AI1839">
        <v>1.4</v>
      </c>
      <c r="AJ1839">
        <v>69583</v>
      </c>
    </row>
    <row r="1840" spans="1:36" hidden="1">
      <c r="A1840" s="202" t="s">
        <v>5632</v>
      </c>
      <c r="B1840" t="s">
        <v>5633</v>
      </c>
      <c r="C1840">
        <v>48113</v>
      </c>
      <c r="D1840" t="s">
        <v>4541</v>
      </c>
      <c r="E1840">
        <v>3</v>
      </c>
      <c r="G1840">
        <v>52390</v>
      </c>
      <c r="H1840">
        <v>71012</v>
      </c>
      <c r="I1840">
        <v>98967</v>
      </c>
      <c r="J1840" t="s">
        <v>1982</v>
      </c>
      <c r="K1840">
        <v>8.6</v>
      </c>
      <c r="L1840" t="s">
        <v>1983</v>
      </c>
      <c r="O1840">
        <v>3.2</v>
      </c>
      <c r="P1840">
        <v>92792</v>
      </c>
      <c r="U1840" t="s">
        <v>1083</v>
      </c>
      <c r="V1840" t="s">
        <v>690</v>
      </c>
      <c r="W1840">
        <v>5.7</v>
      </c>
      <c r="X1840">
        <v>85824</v>
      </c>
      <c r="Z1840" s="202" t="s">
        <v>1011</v>
      </c>
      <c r="AA1840" t="s">
        <v>690</v>
      </c>
      <c r="AB1840">
        <v>1.4</v>
      </c>
      <c r="AC1840">
        <v>69583</v>
      </c>
      <c r="AG1840" s="202" t="s">
        <v>1083</v>
      </c>
      <c r="AH1840" t="s">
        <v>690</v>
      </c>
      <c r="AI1840">
        <v>5.7</v>
      </c>
      <c r="AJ1840">
        <v>85824</v>
      </c>
    </row>
    <row r="1841" spans="1:36" hidden="1">
      <c r="A1841" s="202" t="s">
        <v>5634</v>
      </c>
      <c r="B1841" t="s">
        <v>5635</v>
      </c>
      <c r="C1841">
        <v>48113</v>
      </c>
      <c r="D1841" t="s">
        <v>4541</v>
      </c>
      <c r="E1841">
        <v>3</v>
      </c>
      <c r="G1841">
        <v>52390</v>
      </c>
      <c r="H1841">
        <v>71012</v>
      </c>
      <c r="I1841">
        <v>98967</v>
      </c>
      <c r="J1841" t="s">
        <v>1982</v>
      </c>
      <c r="K1841">
        <v>8.6</v>
      </c>
      <c r="L1841" t="s">
        <v>1983</v>
      </c>
      <c r="O1841">
        <v>8.6</v>
      </c>
      <c r="P1841">
        <v>71113</v>
      </c>
      <c r="U1841" t="s">
        <v>1267</v>
      </c>
      <c r="V1841" t="s">
        <v>690</v>
      </c>
      <c r="W1841">
        <v>4.5</v>
      </c>
      <c r="X1841">
        <v>70951</v>
      </c>
      <c r="Z1841" s="202" t="s">
        <v>1083</v>
      </c>
      <c r="AA1841" t="s">
        <v>690</v>
      </c>
      <c r="AB1841">
        <v>5.7</v>
      </c>
      <c r="AC1841">
        <v>85824</v>
      </c>
      <c r="AG1841" s="202" t="s">
        <v>1267</v>
      </c>
      <c r="AH1841" t="s">
        <v>690</v>
      </c>
      <c r="AI1841">
        <v>4.5</v>
      </c>
      <c r="AJ1841">
        <v>70951</v>
      </c>
    </row>
    <row r="1842" spans="1:36" hidden="1">
      <c r="A1842" s="202" t="s">
        <v>5636</v>
      </c>
      <c r="B1842" t="s">
        <v>5637</v>
      </c>
      <c r="C1842">
        <v>48113</v>
      </c>
      <c r="D1842" t="s">
        <v>4541</v>
      </c>
      <c r="E1842">
        <v>3</v>
      </c>
      <c r="G1842">
        <v>52390</v>
      </c>
      <c r="H1842">
        <v>71012</v>
      </c>
      <c r="I1842">
        <v>98967</v>
      </c>
      <c r="J1842" t="s">
        <v>1986</v>
      </c>
      <c r="K1842">
        <v>8.6</v>
      </c>
      <c r="L1842" t="s">
        <v>1983</v>
      </c>
      <c r="O1842">
        <v>2.2999999999999998</v>
      </c>
      <c r="P1842">
        <v>111849</v>
      </c>
      <c r="U1842" t="s">
        <v>844</v>
      </c>
      <c r="V1842" t="s">
        <v>690</v>
      </c>
      <c r="W1842">
        <v>6.2</v>
      </c>
      <c r="X1842">
        <v>119760</v>
      </c>
      <c r="Z1842" s="202" t="s">
        <v>1267</v>
      </c>
      <c r="AA1842" t="s">
        <v>690</v>
      </c>
      <c r="AB1842">
        <v>4.5</v>
      </c>
      <c r="AC1842">
        <v>70951</v>
      </c>
      <c r="AG1842" s="202" t="s">
        <v>844</v>
      </c>
      <c r="AH1842" t="s">
        <v>690</v>
      </c>
      <c r="AI1842">
        <v>6.2</v>
      </c>
      <c r="AJ1842">
        <v>119760</v>
      </c>
    </row>
    <row r="1843" spans="1:36" hidden="1">
      <c r="A1843" s="202" t="s">
        <v>5638</v>
      </c>
      <c r="B1843" t="s">
        <v>5639</v>
      </c>
      <c r="C1843">
        <v>48113</v>
      </c>
      <c r="D1843" t="s">
        <v>4541</v>
      </c>
      <c r="E1843">
        <v>3</v>
      </c>
      <c r="G1843">
        <v>52390</v>
      </c>
      <c r="H1843">
        <v>71012</v>
      </c>
      <c r="I1843">
        <v>98967</v>
      </c>
      <c r="J1843" t="s">
        <v>1982</v>
      </c>
      <c r="K1843">
        <v>8.6</v>
      </c>
      <c r="L1843" t="s">
        <v>1983</v>
      </c>
      <c r="O1843">
        <v>10.3</v>
      </c>
      <c r="P1843">
        <v>87143</v>
      </c>
      <c r="U1843" t="s">
        <v>1306</v>
      </c>
      <c r="V1843" t="s">
        <v>690</v>
      </c>
      <c r="W1843">
        <v>2.8</v>
      </c>
      <c r="X1843">
        <v>70110</v>
      </c>
      <c r="Z1843" s="202" t="s">
        <v>844</v>
      </c>
      <c r="AA1843" t="s">
        <v>690</v>
      </c>
      <c r="AB1843">
        <v>6.2</v>
      </c>
      <c r="AC1843">
        <v>119760</v>
      </c>
      <c r="AG1843" s="202" t="s">
        <v>1306</v>
      </c>
      <c r="AH1843" t="s">
        <v>690</v>
      </c>
      <c r="AI1843">
        <v>2.8</v>
      </c>
      <c r="AJ1843">
        <v>70110</v>
      </c>
    </row>
    <row r="1844" spans="1:36" hidden="1">
      <c r="A1844" s="202" t="s">
        <v>5640</v>
      </c>
      <c r="B1844" t="s">
        <v>5641</v>
      </c>
      <c r="C1844">
        <v>48113</v>
      </c>
      <c r="D1844" t="s">
        <v>4541</v>
      </c>
      <c r="E1844">
        <v>3</v>
      </c>
      <c r="G1844">
        <v>52390</v>
      </c>
      <c r="H1844">
        <v>71012</v>
      </c>
      <c r="I1844">
        <v>98967</v>
      </c>
      <c r="J1844" t="s">
        <v>1986</v>
      </c>
      <c r="K1844">
        <v>8.6</v>
      </c>
      <c r="L1844" t="s">
        <v>1983</v>
      </c>
      <c r="O1844">
        <v>4.2</v>
      </c>
      <c r="P1844">
        <v>105126</v>
      </c>
      <c r="U1844" t="s">
        <v>1179</v>
      </c>
      <c r="V1844" t="s">
        <v>690</v>
      </c>
      <c r="W1844">
        <v>10.9</v>
      </c>
      <c r="X1844">
        <v>61833</v>
      </c>
      <c r="Z1844" s="202" t="s">
        <v>1306</v>
      </c>
      <c r="AA1844" t="s">
        <v>690</v>
      </c>
      <c r="AB1844">
        <v>2.8</v>
      </c>
      <c r="AC1844">
        <v>70110</v>
      </c>
      <c r="AG1844" s="202" t="s">
        <v>1179</v>
      </c>
      <c r="AH1844" t="s">
        <v>690</v>
      </c>
      <c r="AI1844">
        <v>10.9</v>
      </c>
      <c r="AJ1844">
        <v>61833</v>
      </c>
    </row>
    <row r="1845" spans="1:36" hidden="1">
      <c r="A1845" s="202" t="s">
        <v>5642</v>
      </c>
      <c r="B1845" t="s">
        <v>5643</v>
      </c>
      <c r="C1845">
        <v>48113</v>
      </c>
      <c r="D1845" t="s">
        <v>4541</v>
      </c>
      <c r="E1845">
        <v>3</v>
      </c>
      <c r="G1845">
        <v>52390</v>
      </c>
      <c r="H1845">
        <v>71012</v>
      </c>
      <c r="I1845">
        <v>98967</v>
      </c>
      <c r="J1845" t="s">
        <v>1986</v>
      </c>
      <c r="K1845">
        <v>8.6</v>
      </c>
      <c r="L1845" t="s">
        <v>1983</v>
      </c>
      <c r="O1845">
        <v>3.5</v>
      </c>
      <c r="P1845">
        <v>99948</v>
      </c>
      <c r="U1845" t="s">
        <v>1092</v>
      </c>
      <c r="V1845" t="s">
        <v>690</v>
      </c>
      <c r="W1845">
        <v>3.8</v>
      </c>
      <c r="X1845">
        <v>91422</v>
      </c>
      <c r="Z1845" s="202" t="s">
        <v>1179</v>
      </c>
      <c r="AA1845" t="s">
        <v>690</v>
      </c>
      <c r="AB1845">
        <v>10.9</v>
      </c>
      <c r="AC1845">
        <v>61833</v>
      </c>
      <c r="AG1845" s="202" t="s">
        <v>1092</v>
      </c>
      <c r="AH1845" t="s">
        <v>690</v>
      </c>
      <c r="AI1845">
        <v>3.8</v>
      </c>
      <c r="AJ1845">
        <v>91422</v>
      </c>
    </row>
    <row r="1846" spans="1:36" hidden="1">
      <c r="A1846" s="202" t="s">
        <v>5644</v>
      </c>
      <c r="B1846" t="s">
        <v>5645</v>
      </c>
      <c r="C1846">
        <v>48113</v>
      </c>
      <c r="D1846" t="s">
        <v>4541</v>
      </c>
      <c r="E1846">
        <v>3</v>
      </c>
      <c r="G1846">
        <v>52390</v>
      </c>
      <c r="H1846">
        <v>71012</v>
      </c>
      <c r="I1846">
        <v>98967</v>
      </c>
      <c r="J1846" t="s">
        <v>1982</v>
      </c>
      <c r="K1846">
        <v>8.6</v>
      </c>
      <c r="L1846" t="s">
        <v>1983</v>
      </c>
      <c r="O1846">
        <v>3.2</v>
      </c>
      <c r="P1846">
        <v>75714</v>
      </c>
      <c r="U1846" t="s">
        <v>1240</v>
      </c>
      <c r="V1846" t="s">
        <v>690</v>
      </c>
      <c r="W1846">
        <v>4.2</v>
      </c>
      <c r="X1846">
        <v>66073</v>
      </c>
      <c r="Z1846" s="202" t="s">
        <v>1092</v>
      </c>
      <c r="AA1846" t="s">
        <v>690</v>
      </c>
      <c r="AB1846">
        <v>3.8</v>
      </c>
      <c r="AC1846">
        <v>91422</v>
      </c>
      <c r="AG1846" s="202" t="s">
        <v>1240</v>
      </c>
      <c r="AH1846" t="s">
        <v>690</v>
      </c>
      <c r="AI1846">
        <v>4.2</v>
      </c>
      <c r="AJ1846">
        <v>66073</v>
      </c>
    </row>
    <row r="1847" spans="1:36" hidden="1">
      <c r="A1847" s="202" t="s">
        <v>5646</v>
      </c>
      <c r="B1847" t="s">
        <v>5647</v>
      </c>
      <c r="C1847">
        <v>48113</v>
      </c>
      <c r="D1847" t="s">
        <v>4541</v>
      </c>
      <c r="E1847">
        <v>3</v>
      </c>
      <c r="G1847">
        <v>52390</v>
      </c>
      <c r="H1847">
        <v>71012</v>
      </c>
      <c r="I1847">
        <v>98967</v>
      </c>
      <c r="J1847" t="s">
        <v>1986</v>
      </c>
      <c r="K1847">
        <v>8.6</v>
      </c>
      <c r="L1847" t="s">
        <v>1983</v>
      </c>
      <c r="O1847">
        <v>13.7</v>
      </c>
      <c r="P1847">
        <v>103257</v>
      </c>
      <c r="U1847" t="s">
        <v>939</v>
      </c>
      <c r="V1847" t="s">
        <v>690</v>
      </c>
      <c r="W1847">
        <v>4.7</v>
      </c>
      <c r="X1847">
        <v>98714</v>
      </c>
      <c r="Z1847" s="202" t="s">
        <v>1240</v>
      </c>
      <c r="AA1847" t="s">
        <v>690</v>
      </c>
      <c r="AB1847">
        <v>4.2</v>
      </c>
      <c r="AC1847">
        <v>66073</v>
      </c>
      <c r="AG1847" s="202" t="s">
        <v>939</v>
      </c>
      <c r="AH1847" t="s">
        <v>690</v>
      </c>
      <c r="AI1847">
        <v>4.7</v>
      </c>
      <c r="AJ1847">
        <v>98714</v>
      </c>
    </row>
    <row r="1848" spans="1:36" hidden="1">
      <c r="A1848" s="202" t="s">
        <v>5648</v>
      </c>
      <c r="B1848" t="s">
        <v>5649</v>
      </c>
      <c r="C1848">
        <v>48113</v>
      </c>
      <c r="D1848" t="s">
        <v>4541</v>
      </c>
      <c r="E1848">
        <v>3</v>
      </c>
      <c r="G1848">
        <v>52390</v>
      </c>
      <c r="H1848">
        <v>71012</v>
      </c>
      <c r="I1848">
        <v>98967</v>
      </c>
      <c r="J1848" t="s">
        <v>1986</v>
      </c>
      <c r="K1848">
        <v>8.6</v>
      </c>
      <c r="L1848" t="s">
        <v>1983</v>
      </c>
      <c r="O1848">
        <v>6</v>
      </c>
      <c r="P1848">
        <v>135742</v>
      </c>
      <c r="U1848" t="s">
        <v>856</v>
      </c>
      <c r="V1848" t="s">
        <v>690</v>
      </c>
      <c r="W1848">
        <v>3.7</v>
      </c>
      <c r="X1848">
        <v>112526</v>
      </c>
      <c r="Z1848" s="202" t="s">
        <v>939</v>
      </c>
      <c r="AA1848" t="s">
        <v>690</v>
      </c>
      <c r="AB1848">
        <v>4.7</v>
      </c>
      <c r="AC1848">
        <v>98714</v>
      </c>
      <c r="AG1848" s="202" t="s">
        <v>856</v>
      </c>
      <c r="AH1848" t="s">
        <v>690</v>
      </c>
      <c r="AI1848">
        <v>3.7</v>
      </c>
      <c r="AJ1848">
        <v>112526</v>
      </c>
    </row>
    <row r="1849" spans="1:36" hidden="1">
      <c r="A1849" s="202" t="s">
        <v>5650</v>
      </c>
      <c r="B1849" t="s">
        <v>5651</v>
      </c>
      <c r="C1849">
        <v>48113</v>
      </c>
      <c r="D1849" t="s">
        <v>4541</v>
      </c>
      <c r="E1849">
        <v>3</v>
      </c>
      <c r="G1849">
        <v>52390</v>
      </c>
      <c r="H1849">
        <v>71012</v>
      </c>
      <c r="I1849">
        <v>98967</v>
      </c>
      <c r="J1849" t="s">
        <v>2000</v>
      </c>
      <c r="K1849">
        <v>8.6</v>
      </c>
      <c r="L1849" t="s">
        <v>1983</v>
      </c>
      <c r="O1849">
        <v>7.3</v>
      </c>
      <c r="P1849">
        <v>68289</v>
      </c>
      <c r="U1849" t="s">
        <v>845</v>
      </c>
      <c r="V1849" t="s">
        <v>690</v>
      </c>
      <c r="W1849">
        <v>3.8</v>
      </c>
      <c r="X1849">
        <v>89050</v>
      </c>
      <c r="Z1849" s="202" t="s">
        <v>856</v>
      </c>
      <c r="AA1849" t="s">
        <v>690</v>
      </c>
      <c r="AB1849">
        <v>3.7</v>
      </c>
      <c r="AC1849">
        <v>112526</v>
      </c>
      <c r="AG1849" s="202" t="s">
        <v>845</v>
      </c>
      <c r="AH1849" t="s">
        <v>690</v>
      </c>
      <c r="AI1849">
        <v>3.8</v>
      </c>
      <c r="AJ1849">
        <v>89050</v>
      </c>
    </row>
    <row r="1850" spans="1:36" hidden="1">
      <c r="A1850" s="202" t="s">
        <v>5652</v>
      </c>
      <c r="B1850" t="s">
        <v>5653</v>
      </c>
      <c r="C1850">
        <v>48113</v>
      </c>
      <c r="D1850" t="s">
        <v>4541</v>
      </c>
      <c r="E1850">
        <v>3</v>
      </c>
      <c r="G1850">
        <v>52390</v>
      </c>
      <c r="H1850">
        <v>71012</v>
      </c>
      <c r="I1850">
        <v>98967</v>
      </c>
      <c r="J1850" t="s">
        <v>2000</v>
      </c>
      <c r="K1850">
        <v>8.6</v>
      </c>
      <c r="L1850" t="s">
        <v>1990</v>
      </c>
      <c r="O1850">
        <v>24.8</v>
      </c>
      <c r="P1850">
        <v>57684</v>
      </c>
      <c r="U1850" t="s">
        <v>891</v>
      </c>
      <c r="V1850" t="s">
        <v>690</v>
      </c>
      <c r="W1850">
        <v>3.9</v>
      </c>
      <c r="X1850">
        <v>95221</v>
      </c>
      <c r="Z1850" s="202" t="s">
        <v>845</v>
      </c>
      <c r="AA1850" t="s">
        <v>690</v>
      </c>
      <c r="AB1850">
        <v>3.8</v>
      </c>
      <c r="AC1850">
        <v>89050</v>
      </c>
      <c r="AG1850" s="202" t="s">
        <v>891</v>
      </c>
      <c r="AH1850" t="s">
        <v>690</v>
      </c>
      <c r="AI1850">
        <v>3.9</v>
      </c>
      <c r="AJ1850">
        <v>95221</v>
      </c>
    </row>
    <row r="1851" spans="1:36" hidden="1">
      <c r="A1851" s="202" t="s">
        <v>5654</v>
      </c>
      <c r="B1851" t="s">
        <v>5655</v>
      </c>
      <c r="C1851">
        <v>48113</v>
      </c>
      <c r="D1851" t="s">
        <v>4541</v>
      </c>
      <c r="E1851">
        <v>3</v>
      </c>
      <c r="G1851">
        <v>52390</v>
      </c>
      <c r="H1851">
        <v>71012</v>
      </c>
      <c r="I1851">
        <v>98967</v>
      </c>
      <c r="J1851" t="s">
        <v>1993</v>
      </c>
      <c r="K1851">
        <v>8.6</v>
      </c>
      <c r="L1851" t="s">
        <v>1990</v>
      </c>
      <c r="O1851">
        <v>22.1</v>
      </c>
      <c r="P1851">
        <v>51105</v>
      </c>
      <c r="U1851" t="s">
        <v>932</v>
      </c>
      <c r="V1851" t="s">
        <v>690</v>
      </c>
      <c r="W1851">
        <v>5.2</v>
      </c>
      <c r="X1851">
        <v>91250</v>
      </c>
      <c r="Z1851" s="202" t="s">
        <v>891</v>
      </c>
      <c r="AA1851" t="s">
        <v>690</v>
      </c>
      <c r="AB1851">
        <v>3.9</v>
      </c>
      <c r="AC1851">
        <v>95221</v>
      </c>
      <c r="AG1851" s="202" t="s">
        <v>932</v>
      </c>
      <c r="AH1851" t="s">
        <v>690</v>
      </c>
      <c r="AI1851">
        <v>5.2</v>
      </c>
      <c r="AJ1851">
        <v>91250</v>
      </c>
    </row>
    <row r="1852" spans="1:36" hidden="1">
      <c r="A1852" s="202" t="s">
        <v>5656</v>
      </c>
      <c r="B1852" t="s">
        <v>5657</v>
      </c>
      <c r="C1852">
        <v>48113</v>
      </c>
      <c r="D1852" t="s">
        <v>4541</v>
      </c>
      <c r="E1852">
        <v>3</v>
      </c>
      <c r="G1852">
        <v>52390</v>
      </c>
      <c r="H1852">
        <v>71012</v>
      </c>
      <c r="I1852">
        <v>98967</v>
      </c>
      <c r="J1852" t="s">
        <v>1993</v>
      </c>
      <c r="K1852">
        <v>8.6</v>
      </c>
      <c r="L1852" t="s">
        <v>1990</v>
      </c>
      <c r="O1852">
        <v>36.5</v>
      </c>
      <c r="P1852">
        <v>44950</v>
      </c>
      <c r="U1852" t="s">
        <v>914</v>
      </c>
      <c r="V1852" t="s">
        <v>690</v>
      </c>
      <c r="W1852">
        <v>6.6</v>
      </c>
      <c r="X1852">
        <v>107708</v>
      </c>
      <c r="Z1852" s="202" t="s">
        <v>932</v>
      </c>
      <c r="AA1852" t="s">
        <v>690</v>
      </c>
      <c r="AB1852">
        <v>5.2</v>
      </c>
      <c r="AC1852">
        <v>91250</v>
      </c>
      <c r="AG1852" s="202" t="s">
        <v>914</v>
      </c>
      <c r="AH1852" t="s">
        <v>690</v>
      </c>
      <c r="AI1852">
        <v>6.6</v>
      </c>
      <c r="AJ1852">
        <v>107708</v>
      </c>
    </row>
    <row r="1853" spans="1:36" hidden="1">
      <c r="A1853" s="202" t="s">
        <v>5658</v>
      </c>
      <c r="B1853" t="s">
        <v>5659</v>
      </c>
      <c r="C1853">
        <v>48113</v>
      </c>
      <c r="D1853" t="s">
        <v>4541</v>
      </c>
      <c r="E1853">
        <v>3</v>
      </c>
      <c r="G1853">
        <v>52390</v>
      </c>
      <c r="H1853">
        <v>71012</v>
      </c>
      <c r="I1853">
        <v>98967</v>
      </c>
      <c r="J1853" t="s">
        <v>2000</v>
      </c>
      <c r="K1853">
        <v>8.6</v>
      </c>
      <c r="L1853" t="s">
        <v>1990</v>
      </c>
      <c r="O1853">
        <v>21.6</v>
      </c>
      <c r="P1853">
        <v>56875</v>
      </c>
      <c r="U1853" t="s">
        <v>1101</v>
      </c>
      <c r="V1853" t="s">
        <v>690</v>
      </c>
      <c r="W1853">
        <v>8.1999999999999993</v>
      </c>
      <c r="X1853">
        <v>83409</v>
      </c>
      <c r="Z1853" s="202" t="s">
        <v>914</v>
      </c>
      <c r="AA1853" t="s">
        <v>690</v>
      </c>
      <c r="AB1853">
        <v>6.6</v>
      </c>
      <c r="AC1853">
        <v>107708</v>
      </c>
      <c r="AG1853" s="202" t="s">
        <v>1101</v>
      </c>
      <c r="AH1853" t="s">
        <v>690</v>
      </c>
      <c r="AI1853">
        <v>8.1999999999999993</v>
      </c>
      <c r="AJ1853">
        <v>83409</v>
      </c>
    </row>
    <row r="1854" spans="1:36" hidden="1">
      <c r="A1854" s="202" t="s">
        <v>5660</v>
      </c>
      <c r="B1854" t="s">
        <v>5661</v>
      </c>
      <c r="C1854">
        <v>48113</v>
      </c>
      <c r="D1854" t="s">
        <v>4541</v>
      </c>
      <c r="E1854">
        <v>3</v>
      </c>
      <c r="G1854">
        <v>52390</v>
      </c>
      <c r="H1854">
        <v>71012</v>
      </c>
      <c r="I1854">
        <v>98967</v>
      </c>
      <c r="J1854" t="s">
        <v>2000</v>
      </c>
      <c r="K1854">
        <v>8.6</v>
      </c>
      <c r="L1854" t="s">
        <v>1983</v>
      </c>
      <c r="O1854">
        <v>19.5</v>
      </c>
      <c r="P1854">
        <v>58846</v>
      </c>
      <c r="U1854" t="s">
        <v>895</v>
      </c>
      <c r="V1854" t="s">
        <v>690</v>
      </c>
      <c r="W1854">
        <v>2.2999999999999998</v>
      </c>
      <c r="X1854">
        <v>94861</v>
      </c>
      <c r="Z1854" s="202" t="s">
        <v>1101</v>
      </c>
      <c r="AA1854" t="s">
        <v>690</v>
      </c>
      <c r="AB1854">
        <v>8.1999999999999993</v>
      </c>
      <c r="AC1854">
        <v>83409</v>
      </c>
      <c r="AG1854" s="202" t="s">
        <v>895</v>
      </c>
      <c r="AH1854" t="s">
        <v>690</v>
      </c>
      <c r="AI1854">
        <v>2.2999999999999998</v>
      </c>
      <c r="AJ1854">
        <v>94861</v>
      </c>
    </row>
    <row r="1855" spans="1:36" hidden="1">
      <c r="A1855" s="202" t="s">
        <v>5662</v>
      </c>
      <c r="B1855" t="s">
        <v>5663</v>
      </c>
      <c r="C1855">
        <v>48113</v>
      </c>
      <c r="D1855" t="s">
        <v>4541</v>
      </c>
      <c r="E1855">
        <v>3</v>
      </c>
      <c r="G1855">
        <v>52390</v>
      </c>
      <c r="H1855">
        <v>71012</v>
      </c>
      <c r="I1855">
        <v>98967</v>
      </c>
      <c r="J1855" t="s">
        <v>1982</v>
      </c>
      <c r="K1855">
        <v>8.6</v>
      </c>
      <c r="L1855" t="s">
        <v>1990</v>
      </c>
      <c r="O1855">
        <v>25.6</v>
      </c>
      <c r="P1855">
        <v>74219</v>
      </c>
      <c r="U1855" t="s">
        <v>913</v>
      </c>
      <c r="V1855" t="s">
        <v>690</v>
      </c>
      <c r="W1855">
        <v>7.1</v>
      </c>
      <c r="X1855">
        <v>81646</v>
      </c>
      <c r="Z1855" s="202" t="s">
        <v>895</v>
      </c>
      <c r="AA1855" t="s">
        <v>690</v>
      </c>
      <c r="AB1855">
        <v>2.2999999999999998</v>
      </c>
      <c r="AC1855">
        <v>94861</v>
      </c>
      <c r="AG1855" s="202" t="s">
        <v>913</v>
      </c>
      <c r="AH1855" t="s">
        <v>690</v>
      </c>
      <c r="AI1855">
        <v>7.1</v>
      </c>
      <c r="AJ1855">
        <v>81646</v>
      </c>
    </row>
    <row r="1856" spans="1:36" hidden="1">
      <c r="A1856" s="202" t="s">
        <v>5664</v>
      </c>
      <c r="B1856" t="s">
        <v>5665</v>
      </c>
      <c r="C1856">
        <v>48113</v>
      </c>
      <c r="D1856" t="s">
        <v>4541</v>
      </c>
      <c r="E1856">
        <v>3</v>
      </c>
      <c r="G1856">
        <v>52390</v>
      </c>
      <c r="H1856">
        <v>71012</v>
      </c>
      <c r="I1856">
        <v>98967</v>
      </c>
      <c r="J1856" t="s">
        <v>1993</v>
      </c>
      <c r="K1856">
        <v>8.6</v>
      </c>
      <c r="L1856" t="s">
        <v>1983</v>
      </c>
      <c r="O1856">
        <v>8</v>
      </c>
      <c r="P1856">
        <v>43977</v>
      </c>
      <c r="U1856" t="s">
        <v>764</v>
      </c>
      <c r="V1856" t="s">
        <v>690</v>
      </c>
      <c r="W1856">
        <v>6.5</v>
      </c>
      <c r="X1856">
        <v>133909</v>
      </c>
      <c r="Z1856" s="202" t="s">
        <v>913</v>
      </c>
      <c r="AA1856" t="s">
        <v>690</v>
      </c>
      <c r="AB1856">
        <v>7.1</v>
      </c>
      <c r="AC1856">
        <v>81646</v>
      </c>
      <c r="AG1856" s="202" t="s">
        <v>764</v>
      </c>
      <c r="AH1856" t="s">
        <v>690</v>
      </c>
      <c r="AI1856">
        <v>6.5</v>
      </c>
      <c r="AJ1856">
        <v>133909</v>
      </c>
    </row>
    <row r="1857" spans="1:36" hidden="1">
      <c r="A1857" s="202" t="s">
        <v>5666</v>
      </c>
      <c r="B1857" t="s">
        <v>5667</v>
      </c>
      <c r="C1857">
        <v>48113</v>
      </c>
      <c r="D1857" t="s">
        <v>4541</v>
      </c>
      <c r="E1857">
        <v>3</v>
      </c>
      <c r="G1857">
        <v>52390</v>
      </c>
      <c r="H1857">
        <v>71012</v>
      </c>
      <c r="I1857">
        <v>98967</v>
      </c>
      <c r="J1857" t="s">
        <v>2000</v>
      </c>
      <c r="K1857">
        <v>8.6</v>
      </c>
      <c r="L1857" t="s">
        <v>1983</v>
      </c>
      <c r="O1857">
        <v>16.100000000000001</v>
      </c>
      <c r="P1857">
        <v>55573</v>
      </c>
      <c r="U1857" t="s">
        <v>1184</v>
      </c>
      <c r="V1857" t="s">
        <v>690</v>
      </c>
      <c r="W1857">
        <v>16.3</v>
      </c>
      <c r="X1857">
        <v>63304</v>
      </c>
      <c r="Z1857" s="202" t="s">
        <v>764</v>
      </c>
      <c r="AA1857" t="s">
        <v>690</v>
      </c>
      <c r="AB1857">
        <v>6.5</v>
      </c>
      <c r="AC1857">
        <v>133909</v>
      </c>
      <c r="AG1857" s="202" t="s">
        <v>1184</v>
      </c>
      <c r="AH1857" t="s">
        <v>690</v>
      </c>
      <c r="AI1857">
        <v>16.3</v>
      </c>
      <c r="AJ1857">
        <v>63304</v>
      </c>
    </row>
    <row r="1858" spans="1:36" hidden="1">
      <c r="A1858" s="202" t="s">
        <v>5668</v>
      </c>
      <c r="B1858" t="s">
        <v>5669</v>
      </c>
      <c r="C1858">
        <v>48113</v>
      </c>
      <c r="D1858" t="s">
        <v>4541</v>
      </c>
      <c r="E1858">
        <v>3</v>
      </c>
      <c r="G1858">
        <v>52390</v>
      </c>
      <c r="H1858">
        <v>71012</v>
      </c>
      <c r="I1858">
        <v>98967</v>
      </c>
      <c r="J1858" t="s">
        <v>1993</v>
      </c>
      <c r="K1858">
        <v>8.6</v>
      </c>
      <c r="L1858" t="s">
        <v>1990</v>
      </c>
      <c r="O1858">
        <v>29.4</v>
      </c>
      <c r="P1858">
        <v>32019</v>
      </c>
      <c r="U1858" t="s">
        <v>1198</v>
      </c>
      <c r="V1858" t="s">
        <v>690</v>
      </c>
      <c r="W1858">
        <v>7.3</v>
      </c>
      <c r="X1858">
        <v>54111</v>
      </c>
      <c r="Z1858" s="202" t="s">
        <v>1184</v>
      </c>
      <c r="AA1858" t="s">
        <v>690</v>
      </c>
      <c r="AB1858">
        <v>16.3</v>
      </c>
      <c r="AC1858">
        <v>63304</v>
      </c>
      <c r="AG1858" s="202" t="s">
        <v>1198</v>
      </c>
      <c r="AH1858" t="s">
        <v>690</v>
      </c>
      <c r="AI1858">
        <v>7.3</v>
      </c>
      <c r="AJ1858">
        <v>54111</v>
      </c>
    </row>
    <row r="1859" spans="1:36" hidden="1">
      <c r="A1859" s="202" t="s">
        <v>5670</v>
      </c>
      <c r="B1859" t="s">
        <v>5671</v>
      </c>
      <c r="C1859">
        <v>48113</v>
      </c>
      <c r="D1859" t="s">
        <v>4541</v>
      </c>
      <c r="E1859">
        <v>3</v>
      </c>
      <c r="G1859">
        <v>52390</v>
      </c>
      <c r="H1859">
        <v>71012</v>
      </c>
      <c r="I1859">
        <v>98967</v>
      </c>
      <c r="J1859" t="s">
        <v>1993</v>
      </c>
      <c r="K1859">
        <v>8.6</v>
      </c>
      <c r="L1859" t="s">
        <v>1990</v>
      </c>
      <c r="O1859">
        <v>25.9</v>
      </c>
      <c r="P1859">
        <v>34149</v>
      </c>
      <c r="U1859" t="s">
        <v>982</v>
      </c>
      <c r="V1859" t="s">
        <v>690</v>
      </c>
      <c r="W1859">
        <v>4.0999999999999996</v>
      </c>
      <c r="X1859">
        <v>101000</v>
      </c>
      <c r="Z1859" s="202" t="s">
        <v>1198</v>
      </c>
      <c r="AA1859" t="s">
        <v>690</v>
      </c>
      <c r="AB1859">
        <v>7.3</v>
      </c>
      <c r="AC1859">
        <v>54111</v>
      </c>
      <c r="AG1859" s="202" t="s">
        <v>982</v>
      </c>
      <c r="AH1859" t="s">
        <v>690</v>
      </c>
      <c r="AI1859">
        <v>4.0999999999999996</v>
      </c>
      <c r="AJ1859">
        <v>101000</v>
      </c>
    </row>
    <row r="1860" spans="1:36" hidden="1">
      <c r="A1860" s="202" t="s">
        <v>5672</v>
      </c>
      <c r="B1860" t="s">
        <v>5673</v>
      </c>
      <c r="C1860">
        <v>48113</v>
      </c>
      <c r="D1860" t="s">
        <v>4541</v>
      </c>
      <c r="E1860">
        <v>3</v>
      </c>
      <c r="G1860">
        <v>52390</v>
      </c>
      <c r="H1860">
        <v>71012</v>
      </c>
      <c r="I1860">
        <v>98967</v>
      </c>
      <c r="J1860" t="s">
        <v>1993</v>
      </c>
      <c r="K1860">
        <v>8.6</v>
      </c>
      <c r="L1860" t="s">
        <v>1983</v>
      </c>
      <c r="O1860">
        <v>13.1</v>
      </c>
      <c r="P1860">
        <v>40679</v>
      </c>
      <c r="U1860" t="s">
        <v>1212</v>
      </c>
      <c r="V1860" t="s">
        <v>690</v>
      </c>
      <c r="W1860">
        <v>7.5</v>
      </c>
      <c r="X1860">
        <v>60044</v>
      </c>
      <c r="Z1860" s="202" t="s">
        <v>982</v>
      </c>
      <c r="AA1860" t="s">
        <v>690</v>
      </c>
      <c r="AB1860">
        <v>4.0999999999999996</v>
      </c>
      <c r="AC1860">
        <v>101000</v>
      </c>
      <c r="AG1860" s="202" t="s">
        <v>1212</v>
      </c>
      <c r="AH1860" t="s">
        <v>690</v>
      </c>
      <c r="AI1860">
        <v>7.5</v>
      </c>
      <c r="AJ1860">
        <v>60044</v>
      </c>
    </row>
    <row r="1861" spans="1:36" hidden="1">
      <c r="A1861" s="202" t="s">
        <v>5674</v>
      </c>
      <c r="B1861" t="s">
        <v>5675</v>
      </c>
      <c r="C1861">
        <v>48113</v>
      </c>
      <c r="D1861" t="s">
        <v>4541</v>
      </c>
      <c r="E1861">
        <v>3</v>
      </c>
      <c r="G1861">
        <v>52390</v>
      </c>
      <c r="H1861">
        <v>71012</v>
      </c>
      <c r="I1861">
        <v>98967</v>
      </c>
      <c r="J1861" t="s">
        <v>2000</v>
      </c>
      <c r="K1861">
        <v>8.6</v>
      </c>
      <c r="L1861" t="s">
        <v>1983</v>
      </c>
      <c r="O1861">
        <v>2.7</v>
      </c>
      <c r="P1861">
        <v>55742</v>
      </c>
      <c r="U1861" t="s">
        <v>1483</v>
      </c>
      <c r="V1861" t="s">
        <v>690</v>
      </c>
      <c r="W1861">
        <v>7.4</v>
      </c>
      <c r="X1861">
        <v>63063</v>
      </c>
      <c r="Z1861" s="202" t="s">
        <v>1212</v>
      </c>
      <c r="AA1861" t="s">
        <v>690</v>
      </c>
      <c r="AB1861">
        <v>7.5</v>
      </c>
      <c r="AC1861">
        <v>60044</v>
      </c>
      <c r="AG1861" s="202" t="s">
        <v>1483</v>
      </c>
      <c r="AH1861" t="s">
        <v>690</v>
      </c>
      <c r="AI1861">
        <v>7.4</v>
      </c>
      <c r="AJ1861">
        <v>63063</v>
      </c>
    </row>
    <row r="1862" spans="1:36" hidden="1">
      <c r="A1862" s="202" t="s">
        <v>5676</v>
      </c>
      <c r="B1862" t="s">
        <v>5677</v>
      </c>
      <c r="C1862">
        <v>48113</v>
      </c>
      <c r="D1862" t="s">
        <v>4541</v>
      </c>
      <c r="E1862">
        <v>3</v>
      </c>
      <c r="G1862">
        <v>52390</v>
      </c>
      <c r="H1862">
        <v>71012</v>
      </c>
      <c r="I1862">
        <v>98967</v>
      </c>
      <c r="J1862" t="s">
        <v>2000</v>
      </c>
      <c r="K1862">
        <v>8.6</v>
      </c>
      <c r="L1862" t="s">
        <v>1983</v>
      </c>
      <c r="O1862">
        <v>16.3</v>
      </c>
      <c r="P1862">
        <v>66477</v>
      </c>
      <c r="U1862" t="s">
        <v>984</v>
      </c>
      <c r="V1862" t="s">
        <v>690</v>
      </c>
      <c r="W1862">
        <v>11</v>
      </c>
      <c r="X1862">
        <v>78797</v>
      </c>
      <c r="Z1862" s="202" t="s">
        <v>1483</v>
      </c>
      <c r="AA1862" t="s">
        <v>690</v>
      </c>
      <c r="AB1862">
        <v>7.4</v>
      </c>
      <c r="AC1862">
        <v>63063</v>
      </c>
      <c r="AG1862" s="202" t="s">
        <v>984</v>
      </c>
      <c r="AH1862" t="s">
        <v>690</v>
      </c>
      <c r="AI1862">
        <v>11</v>
      </c>
      <c r="AJ1862">
        <v>78797</v>
      </c>
    </row>
    <row r="1863" spans="1:36" hidden="1">
      <c r="A1863" s="202" t="s">
        <v>5678</v>
      </c>
      <c r="B1863" t="s">
        <v>5679</v>
      </c>
      <c r="C1863">
        <v>48113</v>
      </c>
      <c r="D1863" t="s">
        <v>4541</v>
      </c>
      <c r="E1863">
        <v>3</v>
      </c>
      <c r="G1863">
        <v>52390</v>
      </c>
      <c r="H1863">
        <v>71012</v>
      </c>
      <c r="I1863">
        <v>98967</v>
      </c>
      <c r="J1863" t="s">
        <v>1993</v>
      </c>
      <c r="K1863">
        <v>8.6</v>
      </c>
      <c r="L1863" t="s">
        <v>1990</v>
      </c>
      <c r="O1863">
        <v>20.5</v>
      </c>
      <c r="P1863">
        <v>41848</v>
      </c>
      <c r="U1863" t="s">
        <v>1009</v>
      </c>
      <c r="V1863" t="s">
        <v>690</v>
      </c>
      <c r="W1863">
        <v>14.3</v>
      </c>
      <c r="X1863">
        <v>78981</v>
      </c>
      <c r="Z1863" s="202" t="s">
        <v>984</v>
      </c>
      <c r="AA1863" t="s">
        <v>690</v>
      </c>
      <c r="AB1863">
        <v>11</v>
      </c>
      <c r="AC1863">
        <v>78797</v>
      </c>
      <c r="AG1863" s="202" t="s">
        <v>1009</v>
      </c>
      <c r="AH1863" t="s">
        <v>690</v>
      </c>
      <c r="AI1863">
        <v>14.3</v>
      </c>
      <c r="AJ1863">
        <v>78981</v>
      </c>
    </row>
    <row r="1864" spans="1:36" hidden="1">
      <c r="A1864" s="202" t="s">
        <v>5680</v>
      </c>
      <c r="B1864" t="s">
        <v>5681</v>
      </c>
      <c r="C1864">
        <v>48113</v>
      </c>
      <c r="D1864" t="s">
        <v>4541</v>
      </c>
      <c r="E1864">
        <v>3</v>
      </c>
      <c r="G1864">
        <v>52390</v>
      </c>
      <c r="H1864">
        <v>71012</v>
      </c>
      <c r="I1864">
        <v>98967</v>
      </c>
      <c r="J1864" t="s">
        <v>2000</v>
      </c>
      <c r="K1864">
        <v>8.6</v>
      </c>
      <c r="L1864" t="s">
        <v>1983</v>
      </c>
      <c r="O1864">
        <v>11.5</v>
      </c>
      <c r="P1864">
        <v>56401</v>
      </c>
      <c r="U1864" t="s">
        <v>1320</v>
      </c>
      <c r="V1864" t="s">
        <v>690</v>
      </c>
      <c r="W1864">
        <v>23.6</v>
      </c>
      <c r="X1864">
        <v>47937</v>
      </c>
      <c r="Z1864" s="202" t="s">
        <v>1009</v>
      </c>
      <c r="AA1864" t="s">
        <v>690</v>
      </c>
      <c r="AB1864">
        <v>14.3</v>
      </c>
      <c r="AC1864">
        <v>78981</v>
      </c>
      <c r="AG1864" s="202" t="s">
        <v>1320</v>
      </c>
      <c r="AH1864" t="s">
        <v>690</v>
      </c>
      <c r="AI1864">
        <v>23.6</v>
      </c>
      <c r="AJ1864">
        <v>47937</v>
      </c>
    </row>
    <row r="1865" spans="1:36" hidden="1">
      <c r="A1865" s="202" t="s">
        <v>5682</v>
      </c>
      <c r="B1865" t="s">
        <v>5683</v>
      </c>
      <c r="C1865">
        <v>48113</v>
      </c>
      <c r="D1865" t="s">
        <v>4541</v>
      </c>
      <c r="E1865">
        <v>3</v>
      </c>
      <c r="G1865">
        <v>52390</v>
      </c>
      <c r="H1865">
        <v>71012</v>
      </c>
      <c r="I1865">
        <v>98967</v>
      </c>
      <c r="J1865" t="s">
        <v>1993</v>
      </c>
      <c r="K1865">
        <v>8.6</v>
      </c>
      <c r="L1865" t="s">
        <v>1983</v>
      </c>
      <c r="O1865">
        <v>8.3000000000000007</v>
      </c>
      <c r="P1865">
        <v>46377</v>
      </c>
      <c r="U1865" t="s">
        <v>904</v>
      </c>
      <c r="V1865" t="s">
        <v>690</v>
      </c>
      <c r="W1865">
        <v>3.4</v>
      </c>
      <c r="X1865">
        <v>95406</v>
      </c>
      <c r="Z1865" s="202" t="s">
        <v>1320</v>
      </c>
      <c r="AA1865" t="s">
        <v>690</v>
      </c>
      <c r="AB1865">
        <v>23.6</v>
      </c>
      <c r="AC1865">
        <v>47937</v>
      </c>
      <c r="AG1865" s="202" t="s">
        <v>904</v>
      </c>
      <c r="AH1865" t="s">
        <v>690</v>
      </c>
      <c r="AI1865">
        <v>3.4</v>
      </c>
      <c r="AJ1865">
        <v>95406</v>
      </c>
    </row>
    <row r="1866" spans="1:36" hidden="1">
      <c r="A1866" s="202" t="s">
        <v>5684</v>
      </c>
      <c r="B1866" t="s">
        <v>5685</v>
      </c>
      <c r="C1866">
        <v>48113</v>
      </c>
      <c r="D1866" t="s">
        <v>4541</v>
      </c>
      <c r="E1866">
        <v>3</v>
      </c>
      <c r="G1866">
        <v>52390</v>
      </c>
      <c r="H1866">
        <v>71012</v>
      </c>
      <c r="I1866">
        <v>98967</v>
      </c>
      <c r="J1866" t="s">
        <v>2000</v>
      </c>
      <c r="K1866">
        <v>8.6</v>
      </c>
      <c r="L1866" t="s">
        <v>1983</v>
      </c>
      <c r="O1866">
        <v>15.2</v>
      </c>
      <c r="P1866">
        <v>53047</v>
      </c>
      <c r="U1866" t="s">
        <v>935</v>
      </c>
      <c r="V1866" t="s">
        <v>690</v>
      </c>
      <c r="W1866">
        <v>3.4</v>
      </c>
      <c r="X1866">
        <v>90447</v>
      </c>
      <c r="Z1866" s="202" t="s">
        <v>904</v>
      </c>
      <c r="AA1866" t="s">
        <v>690</v>
      </c>
      <c r="AB1866">
        <v>3.4</v>
      </c>
      <c r="AC1866">
        <v>95406</v>
      </c>
      <c r="AG1866" s="202" t="s">
        <v>935</v>
      </c>
      <c r="AH1866" t="s">
        <v>690</v>
      </c>
      <c r="AI1866">
        <v>3.4</v>
      </c>
      <c r="AJ1866">
        <v>90447</v>
      </c>
    </row>
    <row r="1867" spans="1:36" hidden="1">
      <c r="A1867" s="202" t="s">
        <v>5686</v>
      </c>
      <c r="B1867" t="s">
        <v>5687</v>
      </c>
      <c r="C1867">
        <v>48113</v>
      </c>
      <c r="D1867" t="s">
        <v>4541</v>
      </c>
      <c r="E1867">
        <v>3</v>
      </c>
      <c r="G1867">
        <v>52390</v>
      </c>
      <c r="H1867">
        <v>71012</v>
      </c>
      <c r="I1867">
        <v>98967</v>
      </c>
      <c r="J1867" t="s">
        <v>1993</v>
      </c>
      <c r="K1867">
        <v>8.6</v>
      </c>
      <c r="L1867" t="s">
        <v>1990</v>
      </c>
      <c r="O1867">
        <v>32.200000000000003</v>
      </c>
      <c r="P1867">
        <v>31005</v>
      </c>
      <c r="U1867" t="s">
        <v>1187</v>
      </c>
      <c r="V1867" t="s">
        <v>690</v>
      </c>
      <c r="W1867">
        <v>4.7</v>
      </c>
      <c r="X1867">
        <v>49500</v>
      </c>
      <c r="Z1867" s="202" t="s">
        <v>935</v>
      </c>
      <c r="AA1867" t="s">
        <v>690</v>
      </c>
      <c r="AB1867">
        <v>3.4</v>
      </c>
      <c r="AC1867">
        <v>90447</v>
      </c>
      <c r="AG1867" s="202" t="s">
        <v>1187</v>
      </c>
      <c r="AH1867" t="s">
        <v>690</v>
      </c>
      <c r="AI1867">
        <v>4.7</v>
      </c>
      <c r="AJ1867">
        <v>49500</v>
      </c>
    </row>
    <row r="1868" spans="1:36" hidden="1">
      <c r="A1868" s="202" t="s">
        <v>5688</v>
      </c>
      <c r="B1868" t="s">
        <v>5689</v>
      </c>
      <c r="C1868">
        <v>48113</v>
      </c>
      <c r="D1868" t="s">
        <v>4541</v>
      </c>
      <c r="E1868">
        <v>3</v>
      </c>
      <c r="G1868">
        <v>52390</v>
      </c>
      <c r="H1868">
        <v>71012</v>
      </c>
      <c r="I1868">
        <v>98967</v>
      </c>
      <c r="J1868" t="s">
        <v>2000</v>
      </c>
      <c r="K1868">
        <v>8.6</v>
      </c>
      <c r="L1868" t="s">
        <v>1990</v>
      </c>
      <c r="O1868">
        <v>22.4</v>
      </c>
      <c r="P1868">
        <v>52917</v>
      </c>
      <c r="U1868" t="s">
        <v>1197</v>
      </c>
      <c r="V1868" t="s">
        <v>690</v>
      </c>
      <c r="W1868">
        <v>2.2000000000000002</v>
      </c>
      <c r="X1868">
        <v>76614</v>
      </c>
      <c r="Z1868" s="202" t="s">
        <v>1187</v>
      </c>
      <c r="AA1868" t="s">
        <v>690</v>
      </c>
      <c r="AB1868">
        <v>4.7</v>
      </c>
      <c r="AC1868">
        <v>49500</v>
      </c>
      <c r="AG1868" s="202" t="s">
        <v>1197</v>
      </c>
      <c r="AH1868" t="s">
        <v>690</v>
      </c>
      <c r="AI1868">
        <v>2.2000000000000002</v>
      </c>
      <c r="AJ1868">
        <v>76614</v>
      </c>
    </row>
    <row r="1869" spans="1:36" hidden="1">
      <c r="A1869" s="202" t="s">
        <v>5690</v>
      </c>
      <c r="B1869" t="s">
        <v>5691</v>
      </c>
      <c r="C1869">
        <v>48113</v>
      </c>
      <c r="D1869" t="s">
        <v>4541</v>
      </c>
      <c r="E1869">
        <v>3</v>
      </c>
      <c r="G1869">
        <v>52390</v>
      </c>
      <c r="H1869">
        <v>71012</v>
      </c>
      <c r="I1869">
        <v>98967</v>
      </c>
      <c r="J1869" t="s">
        <v>2000</v>
      </c>
      <c r="K1869">
        <v>8.6</v>
      </c>
      <c r="L1869" t="s">
        <v>1983</v>
      </c>
      <c r="O1869">
        <v>15.3</v>
      </c>
      <c r="P1869">
        <v>52695</v>
      </c>
      <c r="U1869" t="s">
        <v>1331</v>
      </c>
      <c r="V1869" t="s">
        <v>690</v>
      </c>
      <c r="W1869">
        <v>19.7</v>
      </c>
      <c r="X1869">
        <v>60146</v>
      </c>
      <c r="Z1869" s="202" t="s">
        <v>1197</v>
      </c>
      <c r="AA1869" t="s">
        <v>690</v>
      </c>
      <c r="AB1869">
        <v>2.2000000000000002</v>
      </c>
      <c r="AC1869">
        <v>76614</v>
      </c>
      <c r="AG1869" s="202" t="s">
        <v>1331</v>
      </c>
      <c r="AH1869" t="s">
        <v>690</v>
      </c>
      <c r="AI1869">
        <v>19.7</v>
      </c>
      <c r="AJ1869">
        <v>60146</v>
      </c>
    </row>
    <row r="1870" spans="1:36" hidden="1">
      <c r="A1870" s="202" t="s">
        <v>5692</v>
      </c>
      <c r="B1870" t="s">
        <v>5693</v>
      </c>
      <c r="C1870">
        <v>48113</v>
      </c>
      <c r="D1870" t="s">
        <v>4541</v>
      </c>
      <c r="E1870">
        <v>3</v>
      </c>
      <c r="G1870">
        <v>52390</v>
      </c>
      <c r="H1870">
        <v>71012</v>
      </c>
      <c r="I1870">
        <v>98967</v>
      </c>
      <c r="J1870" t="s">
        <v>1993</v>
      </c>
      <c r="K1870">
        <v>8.6</v>
      </c>
      <c r="L1870" t="s">
        <v>1990</v>
      </c>
      <c r="O1870">
        <v>31.8</v>
      </c>
      <c r="P1870">
        <v>32995</v>
      </c>
      <c r="U1870" t="s">
        <v>1417</v>
      </c>
      <c r="V1870" t="s">
        <v>690</v>
      </c>
      <c r="W1870">
        <v>8.4</v>
      </c>
      <c r="X1870">
        <v>57484</v>
      </c>
      <c r="Z1870" s="202" t="s">
        <v>1331</v>
      </c>
      <c r="AA1870" t="s">
        <v>690</v>
      </c>
      <c r="AB1870">
        <v>19.7</v>
      </c>
      <c r="AC1870">
        <v>60146</v>
      </c>
      <c r="AG1870" s="202" t="s">
        <v>1417</v>
      </c>
      <c r="AH1870" t="s">
        <v>690</v>
      </c>
      <c r="AI1870">
        <v>8.4</v>
      </c>
      <c r="AJ1870">
        <v>57484</v>
      </c>
    </row>
    <row r="1871" spans="1:36" hidden="1">
      <c r="A1871" s="202" t="s">
        <v>5694</v>
      </c>
      <c r="B1871" t="s">
        <v>5695</v>
      </c>
      <c r="C1871">
        <v>48113</v>
      </c>
      <c r="D1871" t="s">
        <v>4541</v>
      </c>
      <c r="E1871">
        <v>3</v>
      </c>
      <c r="G1871">
        <v>52390</v>
      </c>
      <c r="H1871">
        <v>71012</v>
      </c>
      <c r="I1871">
        <v>98967</v>
      </c>
      <c r="J1871" t="s">
        <v>1993</v>
      </c>
      <c r="K1871">
        <v>8.6</v>
      </c>
      <c r="L1871" t="s">
        <v>1983</v>
      </c>
      <c r="O1871">
        <v>9.1</v>
      </c>
      <c r="P1871">
        <v>50709</v>
      </c>
      <c r="U1871" t="s">
        <v>852</v>
      </c>
      <c r="V1871" t="s">
        <v>690</v>
      </c>
      <c r="W1871">
        <v>8.8000000000000007</v>
      </c>
      <c r="X1871">
        <v>102212</v>
      </c>
      <c r="Z1871" s="202" t="s">
        <v>1417</v>
      </c>
      <c r="AA1871" t="s">
        <v>690</v>
      </c>
      <c r="AB1871">
        <v>8.4</v>
      </c>
      <c r="AC1871">
        <v>57484</v>
      </c>
      <c r="AG1871" s="202" t="s">
        <v>852</v>
      </c>
      <c r="AH1871" t="s">
        <v>690</v>
      </c>
      <c r="AI1871">
        <v>8.8000000000000007</v>
      </c>
      <c r="AJ1871">
        <v>102212</v>
      </c>
    </row>
    <row r="1872" spans="1:36" hidden="1">
      <c r="A1872" s="202" t="s">
        <v>5696</v>
      </c>
      <c r="B1872" t="s">
        <v>5697</v>
      </c>
      <c r="C1872">
        <v>48113</v>
      </c>
      <c r="D1872" t="s">
        <v>4541</v>
      </c>
      <c r="E1872">
        <v>3</v>
      </c>
      <c r="G1872">
        <v>52390</v>
      </c>
      <c r="H1872">
        <v>71012</v>
      </c>
      <c r="I1872">
        <v>98967</v>
      </c>
      <c r="J1872" t="s">
        <v>1986</v>
      </c>
      <c r="K1872">
        <v>8.6</v>
      </c>
      <c r="L1872" t="s">
        <v>1983</v>
      </c>
      <c r="O1872">
        <v>0.5</v>
      </c>
      <c r="P1872">
        <v>102030</v>
      </c>
      <c r="U1872" t="s">
        <v>965</v>
      </c>
      <c r="V1872" t="s">
        <v>690</v>
      </c>
      <c r="W1872">
        <v>19.399999999999999</v>
      </c>
      <c r="X1872">
        <v>98714</v>
      </c>
      <c r="Z1872" s="202" t="s">
        <v>852</v>
      </c>
      <c r="AA1872" t="s">
        <v>690</v>
      </c>
      <c r="AB1872">
        <v>8.8000000000000007</v>
      </c>
      <c r="AC1872">
        <v>102212</v>
      </c>
      <c r="AG1872" s="202" t="s">
        <v>965</v>
      </c>
      <c r="AH1872" t="s">
        <v>690</v>
      </c>
      <c r="AI1872">
        <v>19.399999999999999</v>
      </c>
      <c r="AJ1872">
        <v>98714</v>
      </c>
    </row>
    <row r="1873" spans="1:36" hidden="1">
      <c r="A1873" s="202" t="s">
        <v>5698</v>
      </c>
      <c r="B1873" t="s">
        <v>5699</v>
      </c>
      <c r="C1873">
        <v>48113</v>
      </c>
      <c r="D1873" t="s">
        <v>4541</v>
      </c>
      <c r="E1873">
        <v>3</v>
      </c>
      <c r="G1873">
        <v>52390</v>
      </c>
      <c r="H1873">
        <v>71012</v>
      </c>
      <c r="I1873">
        <v>98967</v>
      </c>
      <c r="J1873" t="s">
        <v>1982</v>
      </c>
      <c r="K1873">
        <v>8.6</v>
      </c>
      <c r="L1873" t="s">
        <v>1983</v>
      </c>
      <c r="O1873">
        <v>5.7</v>
      </c>
      <c r="P1873">
        <v>83221</v>
      </c>
      <c r="U1873" t="s">
        <v>1093</v>
      </c>
      <c r="V1873" t="s">
        <v>690</v>
      </c>
      <c r="W1873">
        <v>1.6</v>
      </c>
      <c r="X1873">
        <v>73131</v>
      </c>
      <c r="Z1873" s="202" t="s">
        <v>965</v>
      </c>
      <c r="AA1873" t="s">
        <v>690</v>
      </c>
      <c r="AB1873">
        <v>19.399999999999999</v>
      </c>
      <c r="AC1873">
        <v>98714</v>
      </c>
      <c r="AG1873" s="202" t="s">
        <v>1093</v>
      </c>
      <c r="AH1873" t="s">
        <v>690</v>
      </c>
      <c r="AI1873">
        <v>1.6</v>
      </c>
      <c r="AJ1873">
        <v>73131</v>
      </c>
    </row>
    <row r="1874" spans="1:36" hidden="1">
      <c r="A1874" s="202" t="s">
        <v>5700</v>
      </c>
      <c r="B1874" t="s">
        <v>5701</v>
      </c>
      <c r="C1874">
        <v>48113</v>
      </c>
      <c r="D1874" t="s">
        <v>4541</v>
      </c>
      <c r="E1874">
        <v>3</v>
      </c>
      <c r="G1874">
        <v>52390</v>
      </c>
      <c r="H1874">
        <v>71012</v>
      </c>
      <c r="I1874">
        <v>98967</v>
      </c>
      <c r="J1874" t="s">
        <v>1982</v>
      </c>
      <c r="K1874">
        <v>8.6</v>
      </c>
      <c r="L1874" t="s">
        <v>1983</v>
      </c>
      <c r="O1874">
        <v>3.2</v>
      </c>
      <c r="P1874">
        <v>87045</v>
      </c>
      <c r="U1874" t="s">
        <v>808</v>
      </c>
      <c r="V1874" t="s">
        <v>690</v>
      </c>
      <c r="W1874">
        <v>16.2</v>
      </c>
      <c r="X1874">
        <v>128951</v>
      </c>
      <c r="Z1874" s="202" t="s">
        <v>1093</v>
      </c>
      <c r="AA1874" t="s">
        <v>690</v>
      </c>
      <c r="AB1874">
        <v>1.6</v>
      </c>
      <c r="AC1874">
        <v>73131</v>
      </c>
      <c r="AG1874" s="202" t="s">
        <v>808</v>
      </c>
      <c r="AH1874" t="s">
        <v>690</v>
      </c>
      <c r="AI1874">
        <v>16.2</v>
      </c>
      <c r="AJ1874">
        <v>128951</v>
      </c>
    </row>
    <row r="1875" spans="1:36" hidden="1">
      <c r="A1875" s="202" t="s">
        <v>5702</v>
      </c>
      <c r="B1875" t="s">
        <v>5703</v>
      </c>
      <c r="C1875">
        <v>48113</v>
      </c>
      <c r="D1875" t="s">
        <v>4541</v>
      </c>
      <c r="E1875">
        <v>3</v>
      </c>
      <c r="G1875">
        <v>52390</v>
      </c>
      <c r="H1875">
        <v>71012</v>
      </c>
      <c r="I1875">
        <v>98967</v>
      </c>
      <c r="J1875" t="s">
        <v>2000</v>
      </c>
      <c r="K1875">
        <v>8.6</v>
      </c>
      <c r="L1875" t="s">
        <v>1983</v>
      </c>
      <c r="O1875">
        <v>12.8</v>
      </c>
      <c r="P1875">
        <v>62969</v>
      </c>
      <c r="U1875" t="s">
        <v>1254</v>
      </c>
      <c r="V1875" t="s">
        <v>690</v>
      </c>
      <c r="W1875">
        <v>0.5</v>
      </c>
      <c r="X1875">
        <v>58839</v>
      </c>
      <c r="Z1875" s="202" t="s">
        <v>808</v>
      </c>
      <c r="AA1875" t="s">
        <v>690</v>
      </c>
      <c r="AB1875">
        <v>16.2</v>
      </c>
      <c r="AC1875">
        <v>128951</v>
      </c>
      <c r="AG1875" s="202" t="s">
        <v>1254</v>
      </c>
      <c r="AH1875" t="s">
        <v>690</v>
      </c>
      <c r="AI1875">
        <v>0.5</v>
      </c>
      <c r="AJ1875">
        <v>58839</v>
      </c>
    </row>
    <row r="1876" spans="1:36" hidden="1">
      <c r="A1876" s="202" t="s">
        <v>5704</v>
      </c>
      <c r="B1876" t="s">
        <v>5705</v>
      </c>
      <c r="C1876">
        <v>48113</v>
      </c>
      <c r="D1876" t="s">
        <v>4541</v>
      </c>
      <c r="E1876">
        <v>3</v>
      </c>
      <c r="G1876">
        <v>52390</v>
      </c>
      <c r="H1876">
        <v>71012</v>
      </c>
      <c r="I1876">
        <v>98967</v>
      </c>
      <c r="J1876" t="s">
        <v>2000</v>
      </c>
      <c r="K1876">
        <v>8.6</v>
      </c>
      <c r="L1876" t="s">
        <v>1983</v>
      </c>
      <c r="O1876">
        <v>13.9</v>
      </c>
      <c r="P1876">
        <v>61992</v>
      </c>
      <c r="U1876" t="s">
        <v>1122</v>
      </c>
      <c r="V1876" t="s">
        <v>690</v>
      </c>
      <c r="W1876">
        <v>0</v>
      </c>
      <c r="X1876">
        <v>73929</v>
      </c>
      <c r="Z1876" s="202" t="s">
        <v>1254</v>
      </c>
      <c r="AA1876" t="s">
        <v>690</v>
      </c>
      <c r="AB1876">
        <v>0.5</v>
      </c>
      <c r="AC1876">
        <v>58839</v>
      </c>
      <c r="AG1876" s="202" t="s">
        <v>1122</v>
      </c>
      <c r="AH1876" t="s">
        <v>690</v>
      </c>
      <c r="AI1876">
        <v>0</v>
      </c>
      <c r="AJ1876">
        <v>73929</v>
      </c>
    </row>
    <row r="1877" spans="1:36" hidden="1">
      <c r="A1877" s="202" t="s">
        <v>5706</v>
      </c>
      <c r="B1877" t="s">
        <v>5707</v>
      </c>
      <c r="C1877">
        <v>48113</v>
      </c>
      <c r="D1877" t="s">
        <v>4541</v>
      </c>
      <c r="E1877">
        <v>3</v>
      </c>
      <c r="G1877">
        <v>52390</v>
      </c>
      <c r="H1877">
        <v>71012</v>
      </c>
      <c r="I1877">
        <v>98967</v>
      </c>
      <c r="J1877" t="s">
        <v>2000</v>
      </c>
      <c r="K1877">
        <v>8.6</v>
      </c>
      <c r="L1877" t="s">
        <v>1983</v>
      </c>
      <c r="O1877">
        <v>10.7</v>
      </c>
      <c r="P1877">
        <v>62050</v>
      </c>
      <c r="U1877" t="s">
        <v>1031</v>
      </c>
      <c r="V1877" t="s">
        <v>690</v>
      </c>
      <c r="W1877">
        <v>7</v>
      </c>
      <c r="X1877">
        <v>77460</v>
      </c>
      <c r="Z1877" s="202" t="s">
        <v>1122</v>
      </c>
      <c r="AA1877" t="s">
        <v>690</v>
      </c>
      <c r="AB1877">
        <v>0</v>
      </c>
      <c r="AC1877">
        <v>73929</v>
      </c>
      <c r="AG1877" s="202" t="s">
        <v>1031</v>
      </c>
      <c r="AH1877" t="s">
        <v>690</v>
      </c>
      <c r="AI1877">
        <v>7</v>
      </c>
      <c r="AJ1877">
        <v>77460</v>
      </c>
    </row>
    <row r="1878" spans="1:36" hidden="1">
      <c r="A1878" s="202" t="s">
        <v>5708</v>
      </c>
      <c r="B1878" t="s">
        <v>5709</v>
      </c>
      <c r="C1878">
        <v>48113</v>
      </c>
      <c r="D1878" t="s">
        <v>4541</v>
      </c>
      <c r="E1878">
        <v>3</v>
      </c>
      <c r="G1878">
        <v>52390</v>
      </c>
      <c r="H1878">
        <v>71012</v>
      </c>
      <c r="I1878">
        <v>98967</v>
      </c>
      <c r="J1878" t="s">
        <v>2000</v>
      </c>
      <c r="K1878">
        <v>8.6</v>
      </c>
      <c r="L1878" t="s">
        <v>1983</v>
      </c>
      <c r="O1878">
        <v>8.9</v>
      </c>
      <c r="P1878">
        <v>63608</v>
      </c>
      <c r="U1878" t="s">
        <v>1080</v>
      </c>
      <c r="V1878" t="s">
        <v>690</v>
      </c>
      <c r="W1878">
        <v>0</v>
      </c>
      <c r="X1878">
        <v>61621</v>
      </c>
      <c r="Z1878" s="202" t="s">
        <v>1031</v>
      </c>
      <c r="AA1878" t="s">
        <v>690</v>
      </c>
      <c r="AB1878">
        <v>7</v>
      </c>
      <c r="AC1878">
        <v>77460</v>
      </c>
      <c r="AG1878" s="202" t="s">
        <v>1080</v>
      </c>
      <c r="AH1878" t="s">
        <v>690</v>
      </c>
      <c r="AI1878">
        <v>0</v>
      </c>
      <c r="AJ1878">
        <v>61621</v>
      </c>
    </row>
    <row r="1879" spans="1:36" hidden="1">
      <c r="A1879" s="202" t="s">
        <v>5710</v>
      </c>
      <c r="B1879" t="s">
        <v>5711</v>
      </c>
      <c r="C1879">
        <v>48113</v>
      </c>
      <c r="D1879" t="s">
        <v>4541</v>
      </c>
      <c r="E1879">
        <v>3</v>
      </c>
      <c r="G1879">
        <v>52390</v>
      </c>
      <c r="H1879">
        <v>71012</v>
      </c>
      <c r="I1879">
        <v>98967</v>
      </c>
      <c r="J1879" t="s">
        <v>1982</v>
      </c>
      <c r="K1879">
        <v>8.6</v>
      </c>
      <c r="L1879" t="s">
        <v>1983</v>
      </c>
      <c r="O1879">
        <v>3.6</v>
      </c>
      <c r="P1879">
        <v>83150</v>
      </c>
      <c r="U1879" t="s">
        <v>1043</v>
      </c>
      <c r="V1879" t="s">
        <v>690</v>
      </c>
      <c r="W1879">
        <v>8.1999999999999993</v>
      </c>
      <c r="X1879">
        <v>63405</v>
      </c>
      <c r="Z1879" s="202" t="s">
        <v>1080</v>
      </c>
      <c r="AA1879" t="s">
        <v>690</v>
      </c>
      <c r="AB1879">
        <v>0</v>
      </c>
      <c r="AC1879">
        <v>61621</v>
      </c>
      <c r="AG1879" s="202" t="s">
        <v>1043</v>
      </c>
      <c r="AH1879" t="s">
        <v>690</v>
      </c>
      <c r="AI1879">
        <v>8.1999999999999993</v>
      </c>
      <c r="AJ1879">
        <v>63405</v>
      </c>
    </row>
    <row r="1880" spans="1:36" hidden="1">
      <c r="A1880" s="202" t="s">
        <v>5712</v>
      </c>
      <c r="B1880" t="s">
        <v>5713</v>
      </c>
      <c r="C1880">
        <v>48113</v>
      </c>
      <c r="D1880" t="s">
        <v>4541</v>
      </c>
      <c r="E1880">
        <v>3</v>
      </c>
      <c r="G1880">
        <v>52390</v>
      </c>
      <c r="H1880">
        <v>71012</v>
      </c>
      <c r="I1880">
        <v>98967</v>
      </c>
      <c r="J1880" t="s">
        <v>2000</v>
      </c>
      <c r="K1880">
        <v>8.6</v>
      </c>
      <c r="L1880" t="s">
        <v>1983</v>
      </c>
      <c r="O1880">
        <v>13.9</v>
      </c>
      <c r="P1880">
        <v>64531</v>
      </c>
      <c r="U1880" t="s">
        <v>1089</v>
      </c>
      <c r="V1880" t="s">
        <v>690</v>
      </c>
      <c r="W1880">
        <v>5</v>
      </c>
      <c r="X1880">
        <v>72388</v>
      </c>
      <c r="Z1880" s="202" t="s">
        <v>1043</v>
      </c>
      <c r="AA1880" t="s">
        <v>690</v>
      </c>
      <c r="AB1880">
        <v>8.1999999999999993</v>
      </c>
      <c r="AC1880">
        <v>63405</v>
      </c>
      <c r="AG1880" s="202" t="s">
        <v>1089</v>
      </c>
      <c r="AH1880" t="s">
        <v>690</v>
      </c>
      <c r="AI1880">
        <v>5</v>
      </c>
      <c r="AJ1880">
        <v>72388</v>
      </c>
    </row>
    <row r="1881" spans="1:36" hidden="1">
      <c r="A1881" s="202" t="s">
        <v>5714</v>
      </c>
      <c r="B1881" t="s">
        <v>5715</v>
      </c>
      <c r="C1881">
        <v>48113</v>
      </c>
      <c r="D1881" t="s">
        <v>4541</v>
      </c>
      <c r="E1881">
        <v>3</v>
      </c>
      <c r="G1881">
        <v>52390</v>
      </c>
      <c r="H1881">
        <v>71012</v>
      </c>
      <c r="I1881">
        <v>98967</v>
      </c>
      <c r="J1881" t="s">
        <v>2000</v>
      </c>
      <c r="K1881">
        <v>8.6</v>
      </c>
      <c r="L1881" t="s">
        <v>1983</v>
      </c>
      <c r="O1881">
        <v>15.1</v>
      </c>
      <c r="P1881">
        <v>52846</v>
      </c>
      <c r="U1881" t="s">
        <v>1045</v>
      </c>
      <c r="V1881" t="s">
        <v>690</v>
      </c>
      <c r="W1881">
        <v>8.6</v>
      </c>
      <c r="X1881">
        <v>74808</v>
      </c>
      <c r="Z1881" s="202" t="s">
        <v>1089</v>
      </c>
      <c r="AA1881" t="s">
        <v>690</v>
      </c>
      <c r="AB1881">
        <v>5</v>
      </c>
      <c r="AC1881">
        <v>72388</v>
      </c>
      <c r="AG1881" s="202" t="s">
        <v>1045</v>
      </c>
      <c r="AH1881" t="s">
        <v>690</v>
      </c>
      <c r="AI1881">
        <v>8.6</v>
      </c>
      <c r="AJ1881">
        <v>74808</v>
      </c>
    </row>
    <row r="1882" spans="1:36" hidden="1">
      <c r="A1882" s="202" t="s">
        <v>5716</v>
      </c>
      <c r="B1882" t="s">
        <v>5717</v>
      </c>
      <c r="C1882">
        <v>48113</v>
      </c>
      <c r="D1882" t="s">
        <v>4541</v>
      </c>
      <c r="E1882">
        <v>3</v>
      </c>
      <c r="G1882">
        <v>52390</v>
      </c>
      <c r="H1882">
        <v>71012</v>
      </c>
      <c r="I1882">
        <v>98967</v>
      </c>
      <c r="J1882" t="s">
        <v>1993</v>
      </c>
      <c r="K1882">
        <v>8.6</v>
      </c>
      <c r="L1882" t="s">
        <v>1983</v>
      </c>
      <c r="O1882">
        <v>14.7</v>
      </c>
      <c r="P1882">
        <v>34792</v>
      </c>
      <c r="U1882" t="s">
        <v>1012</v>
      </c>
      <c r="V1882" t="s">
        <v>690</v>
      </c>
      <c r="W1882">
        <v>1.2</v>
      </c>
      <c r="X1882">
        <v>92632</v>
      </c>
      <c r="Z1882" s="202" t="s">
        <v>1045</v>
      </c>
      <c r="AA1882" t="s">
        <v>690</v>
      </c>
      <c r="AB1882">
        <v>8.6</v>
      </c>
      <c r="AC1882">
        <v>74808</v>
      </c>
      <c r="AG1882" s="202" t="s">
        <v>1012</v>
      </c>
      <c r="AH1882" t="s">
        <v>690</v>
      </c>
      <c r="AI1882">
        <v>1.2</v>
      </c>
      <c r="AJ1882">
        <v>92632</v>
      </c>
    </row>
    <row r="1883" spans="1:36" hidden="1">
      <c r="A1883" s="202" t="s">
        <v>5718</v>
      </c>
      <c r="B1883" t="s">
        <v>5719</v>
      </c>
      <c r="C1883">
        <v>48113</v>
      </c>
      <c r="D1883" t="s">
        <v>4541</v>
      </c>
      <c r="E1883">
        <v>3</v>
      </c>
      <c r="G1883">
        <v>52390</v>
      </c>
      <c r="H1883">
        <v>71012</v>
      </c>
      <c r="I1883">
        <v>98967</v>
      </c>
      <c r="J1883" t="s">
        <v>1993</v>
      </c>
      <c r="K1883">
        <v>8.6</v>
      </c>
      <c r="L1883" t="s">
        <v>1990</v>
      </c>
      <c r="O1883">
        <v>34.200000000000003</v>
      </c>
      <c r="P1883">
        <v>36433</v>
      </c>
      <c r="U1883" t="s">
        <v>991</v>
      </c>
      <c r="V1883" t="s">
        <v>690</v>
      </c>
      <c r="W1883">
        <v>1.5</v>
      </c>
      <c r="X1883">
        <v>76058</v>
      </c>
      <c r="Z1883" s="202" t="s">
        <v>1012</v>
      </c>
      <c r="AA1883" t="s">
        <v>690</v>
      </c>
      <c r="AB1883">
        <v>1.2</v>
      </c>
      <c r="AC1883">
        <v>92632</v>
      </c>
      <c r="AG1883" s="202" t="s">
        <v>991</v>
      </c>
      <c r="AH1883" t="s">
        <v>690</v>
      </c>
      <c r="AI1883">
        <v>1.5</v>
      </c>
      <c r="AJ1883">
        <v>76058</v>
      </c>
    </row>
    <row r="1884" spans="1:36" hidden="1">
      <c r="A1884" s="202" t="s">
        <v>5720</v>
      </c>
      <c r="B1884" t="s">
        <v>5721</v>
      </c>
      <c r="C1884">
        <v>48113</v>
      </c>
      <c r="D1884" t="s">
        <v>4541</v>
      </c>
      <c r="E1884">
        <v>3</v>
      </c>
      <c r="G1884">
        <v>52390</v>
      </c>
      <c r="H1884">
        <v>71012</v>
      </c>
      <c r="I1884">
        <v>98967</v>
      </c>
      <c r="J1884" t="s">
        <v>1986</v>
      </c>
      <c r="K1884">
        <v>8.6</v>
      </c>
      <c r="L1884" t="s">
        <v>1983</v>
      </c>
      <c r="O1884">
        <v>0.9</v>
      </c>
      <c r="P1884">
        <v>114803</v>
      </c>
      <c r="U1884" t="s">
        <v>1234</v>
      </c>
      <c r="V1884" t="s">
        <v>690</v>
      </c>
      <c r="W1884">
        <v>12.1</v>
      </c>
      <c r="X1884">
        <v>62359</v>
      </c>
      <c r="Z1884" s="202" t="s">
        <v>991</v>
      </c>
      <c r="AA1884" t="s">
        <v>690</v>
      </c>
      <c r="AB1884">
        <v>1.5</v>
      </c>
      <c r="AC1884">
        <v>76058</v>
      </c>
      <c r="AG1884" s="202" t="s">
        <v>1234</v>
      </c>
      <c r="AH1884" t="s">
        <v>690</v>
      </c>
      <c r="AI1884">
        <v>12.1</v>
      </c>
      <c r="AJ1884">
        <v>62359</v>
      </c>
    </row>
    <row r="1885" spans="1:36" hidden="1">
      <c r="A1885" s="202" t="s">
        <v>5722</v>
      </c>
      <c r="B1885" t="s">
        <v>5723</v>
      </c>
      <c r="C1885">
        <v>48113</v>
      </c>
      <c r="D1885" t="s">
        <v>4541</v>
      </c>
      <c r="E1885">
        <v>3</v>
      </c>
      <c r="G1885">
        <v>52390</v>
      </c>
      <c r="H1885">
        <v>71012</v>
      </c>
      <c r="I1885">
        <v>98967</v>
      </c>
      <c r="J1885" t="s">
        <v>1982</v>
      </c>
      <c r="K1885">
        <v>8.6</v>
      </c>
      <c r="L1885" t="s">
        <v>1983</v>
      </c>
      <c r="O1885">
        <v>3.9</v>
      </c>
      <c r="P1885">
        <v>96495</v>
      </c>
      <c r="U1885" t="s">
        <v>1081</v>
      </c>
      <c r="V1885" t="s">
        <v>690</v>
      </c>
      <c r="W1885">
        <v>7.2</v>
      </c>
      <c r="X1885">
        <v>78229</v>
      </c>
      <c r="Z1885" s="202" t="s">
        <v>1234</v>
      </c>
      <c r="AA1885" t="s">
        <v>690</v>
      </c>
      <c r="AB1885">
        <v>12.1</v>
      </c>
      <c r="AC1885">
        <v>62359</v>
      </c>
      <c r="AG1885" s="202" t="s">
        <v>1081</v>
      </c>
      <c r="AH1885" t="s">
        <v>690</v>
      </c>
      <c r="AI1885">
        <v>7.2</v>
      </c>
      <c r="AJ1885">
        <v>78229</v>
      </c>
    </row>
    <row r="1886" spans="1:36" hidden="1">
      <c r="A1886" s="202" t="s">
        <v>5724</v>
      </c>
      <c r="B1886" t="s">
        <v>5725</v>
      </c>
      <c r="C1886">
        <v>48113</v>
      </c>
      <c r="D1886" t="s">
        <v>4541</v>
      </c>
      <c r="E1886">
        <v>3</v>
      </c>
      <c r="G1886">
        <v>52390</v>
      </c>
      <c r="H1886">
        <v>71012</v>
      </c>
      <c r="I1886">
        <v>98967</v>
      </c>
      <c r="J1886" t="s">
        <v>1982</v>
      </c>
      <c r="K1886">
        <v>8.6</v>
      </c>
      <c r="L1886" t="s">
        <v>1983</v>
      </c>
      <c r="O1886">
        <v>11.8</v>
      </c>
      <c r="P1886">
        <v>77394</v>
      </c>
      <c r="U1886" t="s">
        <v>1004</v>
      </c>
      <c r="V1886" t="s">
        <v>690</v>
      </c>
      <c r="W1886">
        <v>6.1</v>
      </c>
      <c r="X1886">
        <v>93170</v>
      </c>
      <c r="Z1886" s="202" t="s">
        <v>1081</v>
      </c>
      <c r="AA1886" t="s">
        <v>690</v>
      </c>
      <c r="AB1886">
        <v>7.2</v>
      </c>
      <c r="AC1886">
        <v>78229</v>
      </c>
      <c r="AG1886" s="202" t="s">
        <v>1004</v>
      </c>
      <c r="AH1886" t="s">
        <v>690</v>
      </c>
      <c r="AI1886">
        <v>6.1</v>
      </c>
      <c r="AJ1886">
        <v>93170</v>
      </c>
    </row>
    <row r="1887" spans="1:36" hidden="1">
      <c r="A1887" s="202" t="s">
        <v>5726</v>
      </c>
      <c r="B1887" t="s">
        <v>5727</v>
      </c>
      <c r="C1887">
        <v>48113</v>
      </c>
      <c r="D1887" t="s">
        <v>4541</v>
      </c>
      <c r="E1887">
        <v>3</v>
      </c>
      <c r="G1887">
        <v>52390</v>
      </c>
      <c r="H1887">
        <v>71012</v>
      </c>
      <c r="I1887">
        <v>98967</v>
      </c>
      <c r="J1887" t="s">
        <v>1982</v>
      </c>
      <c r="K1887">
        <v>8.6</v>
      </c>
      <c r="L1887" t="s">
        <v>1983</v>
      </c>
      <c r="O1887">
        <v>14.6</v>
      </c>
      <c r="P1887">
        <v>71551</v>
      </c>
      <c r="U1887" t="s">
        <v>918</v>
      </c>
      <c r="V1887" t="s">
        <v>690</v>
      </c>
      <c r="W1887">
        <v>3.1</v>
      </c>
      <c r="X1887">
        <v>93188</v>
      </c>
      <c r="Z1887" s="202" t="s">
        <v>1004</v>
      </c>
      <c r="AA1887" t="s">
        <v>690</v>
      </c>
      <c r="AB1887">
        <v>6.1</v>
      </c>
      <c r="AC1887">
        <v>93170</v>
      </c>
      <c r="AG1887" s="202" t="s">
        <v>918</v>
      </c>
      <c r="AH1887" t="s">
        <v>690</v>
      </c>
      <c r="AI1887">
        <v>3.1</v>
      </c>
      <c r="AJ1887">
        <v>93188</v>
      </c>
    </row>
    <row r="1888" spans="1:36" hidden="1">
      <c r="A1888" s="202" t="s">
        <v>5728</v>
      </c>
      <c r="B1888" t="s">
        <v>5729</v>
      </c>
      <c r="C1888">
        <v>48113</v>
      </c>
      <c r="D1888" t="s">
        <v>4541</v>
      </c>
      <c r="E1888">
        <v>3</v>
      </c>
      <c r="G1888">
        <v>52390</v>
      </c>
      <c r="H1888">
        <v>71012</v>
      </c>
      <c r="I1888">
        <v>98967</v>
      </c>
      <c r="J1888" t="s">
        <v>1982</v>
      </c>
      <c r="K1888">
        <v>8.6</v>
      </c>
      <c r="L1888" t="s">
        <v>1983</v>
      </c>
      <c r="O1888">
        <v>2</v>
      </c>
      <c r="P1888">
        <v>87143</v>
      </c>
      <c r="U1888" t="s">
        <v>952</v>
      </c>
      <c r="V1888" t="s">
        <v>690</v>
      </c>
      <c r="W1888">
        <v>5.7</v>
      </c>
      <c r="X1888">
        <v>76988</v>
      </c>
      <c r="Z1888" s="202" t="s">
        <v>918</v>
      </c>
      <c r="AA1888" t="s">
        <v>690</v>
      </c>
      <c r="AB1888">
        <v>3.1</v>
      </c>
      <c r="AC1888">
        <v>93188</v>
      </c>
      <c r="AG1888" s="202" t="s">
        <v>952</v>
      </c>
      <c r="AH1888" t="s">
        <v>690</v>
      </c>
      <c r="AI1888">
        <v>5.7</v>
      </c>
      <c r="AJ1888">
        <v>76988</v>
      </c>
    </row>
    <row r="1889" spans="1:36" hidden="1">
      <c r="A1889" s="202" t="s">
        <v>5730</v>
      </c>
      <c r="B1889" t="s">
        <v>5731</v>
      </c>
      <c r="C1889">
        <v>48113</v>
      </c>
      <c r="D1889" t="s">
        <v>4541</v>
      </c>
      <c r="E1889">
        <v>3</v>
      </c>
      <c r="G1889">
        <v>52390</v>
      </c>
      <c r="H1889">
        <v>71012</v>
      </c>
      <c r="I1889">
        <v>98967</v>
      </c>
      <c r="J1889" t="s">
        <v>1982</v>
      </c>
      <c r="K1889">
        <v>8.6</v>
      </c>
      <c r="L1889" t="s">
        <v>1983</v>
      </c>
      <c r="O1889">
        <v>3.2</v>
      </c>
      <c r="P1889">
        <v>77891</v>
      </c>
      <c r="U1889" t="s">
        <v>993</v>
      </c>
      <c r="V1889" t="s">
        <v>690</v>
      </c>
      <c r="W1889">
        <v>10.199999999999999</v>
      </c>
      <c r="X1889">
        <v>80753</v>
      </c>
      <c r="Z1889" s="202" t="s">
        <v>952</v>
      </c>
      <c r="AA1889" t="s">
        <v>690</v>
      </c>
      <c r="AB1889">
        <v>5.7</v>
      </c>
      <c r="AC1889">
        <v>76988</v>
      </c>
      <c r="AG1889" s="202" t="s">
        <v>993</v>
      </c>
      <c r="AH1889" t="s">
        <v>690</v>
      </c>
      <c r="AI1889">
        <v>10.199999999999999</v>
      </c>
      <c r="AJ1889">
        <v>80753</v>
      </c>
    </row>
    <row r="1890" spans="1:36" hidden="1">
      <c r="A1890" s="202" t="s">
        <v>5732</v>
      </c>
      <c r="B1890" t="s">
        <v>5733</v>
      </c>
      <c r="C1890">
        <v>48113</v>
      </c>
      <c r="D1890" t="s">
        <v>4541</v>
      </c>
      <c r="E1890">
        <v>3</v>
      </c>
      <c r="G1890">
        <v>52390</v>
      </c>
      <c r="H1890">
        <v>71012</v>
      </c>
      <c r="I1890">
        <v>98967</v>
      </c>
      <c r="J1890" t="s">
        <v>2000</v>
      </c>
      <c r="K1890">
        <v>8.6</v>
      </c>
      <c r="L1890" t="s">
        <v>1983</v>
      </c>
      <c r="O1890">
        <v>4.7</v>
      </c>
      <c r="P1890">
        <v>63068</v>
      </c>
      <c r="U1890" t="s">
        <v>1747</v>
      </c>
      <c r="V1890" t="s">
        <v>690</v>
      </c>
      <c r="W1890">
        <v>30.9</v>
      </c>
      <c r="X1890">
        <v>45294</v>
      </c>
      <c r="Z1890" s="202" t="s">
        <v>993</v>
      </c>
      <c r="AA1890" t="s">
        <v>690</v>
      </c>
      <c r="AB1890">
        <v>10.199999999999999</v>
      </c>
      <c r="AC1890">
        <v>80753</v>
      </c>
      <c r="AG1890" s="202" t="s">
        <v>1747</v>
      </c>
      <c r="AH1890" t="s">
        <v>690</v>
      </c>
      <c r="AI1890">
        <v>30.9</v>
      </c>
      <c r="AJ1890">
        <v>45294</v>
      </c>
    </row>
    <row r="1891" spans="1:36" hidden="1">
      <c r="A1891" s="202" t="s">
        <v>5734</v>
      </c>
      <c r="B1891" t="s">
        <v>5735</v>
      </c>
      <c r="C1891">
        <v>48113</v>
      </c>
      <c r="D1891" t="s">
        <v>4541</v>
      </c>
      <c r="E1891">
        <v>3</v>
      </c>
      <c r="G1891">
        <v>52390</v>
      </c>
      <c r="H1891">
        <v>71012</v>
      </c>
      <c r="I1891">
        <v>98967</v>
      </c>
      <c r="J1891" t="s">
        <v>1993</v>
      </c>
      <c r="K1891">
        <v>8.6</v>
      </c>
      <c r="L1891" t="s">
        <v>1983</v>
      </c>
      <c r="O1891">
        <v>14.6</v>
      </c>
      <c r="P1891">
        <v>48076</v>
      </c>
      <c r="U1891" t="s">
        <v>1123</v>
      </c>
      <c r="V1891" t="s">
        <v>690</v>
      </c>
      <c r="W1891">
        <v>16</v>
      </c>
      <c r="X1891">
        <v>66631</v>
      </c>
      <c r="Z1891" s="202" t="s">
        <v>1747</v>
      </c>
      <c r="AA1891" t="s">
        <v>690</v>
      </c>
      <c r="AB1891">
        <v>30.9</v>
      </c>
      <c r="AC1891">
        <v>45294</v>
      </c>
      <c r="AG1891" s="202" t="s">
        <v>1123</v>
      </c>
      <c r="AH1891" t="s">
        <v>690</v>
      </c>
      <c r="AI1891">
        <v>16</v>
      </c>
      <c r="AJ1891">
        <v>66631</v>
      </c>
    </row>
    <row r="1892" spans="1:36" hidden="1">
      <c r="A1892" s="202" t="s">
        <v>5736</v>
      </c>
      <c r="B1892" t="s">
        <v>5737</v>
      </c>
      <c r="C1892">
        <v>48113</v>
      </c>
      <c r="D1892" t="s">
        <v>4541</v>
      </c>
      <c r="E1892">
        <v>3</v>
      </c>
      <c r="G1892">
        <v>52390</v>
      </c>
      <c r="H1892">
        <v>71012</v>
      </c>
      <c r="I1892">
        <v>98967</v>
      </c>
      <c r="J1892" t="s">
        <v>1982</v>
      </c>
      <c r="K1892">
        <v>8.6</v>
      </c>
      <c r="L1892" t="s">
        <v>1983</v>
      </c>
      <c r="O1892">
        <v>11.9</v>
      </c>
      <c r="P1892">
        <v>71250</v>
      </c>
      <c r="U1892" t="s">
        <v>1281</v>
      </c>
      <c r="V1892" t="s">
        <v>690</v>
      </c>
      <c r="W1892">
        <v>3.8</v>
      </c>
      <c r="X1892">
        <v>71546</v>
      </c>
      <c r="Z1892" s="202" t="s">
        <v>1123</v>
      </c>
      <c r="AA1892" t="s">
        <v>690</v>
      </c>
      <c r="AB1892">
        <v>16</v>
      </c>
      <c r="AC1892">
        <v>66631</v>
      </c>
      <c r="AG1892" s="202" t="s">
        <v>1281</v>
      </c>
      <c r="AH1892" t="s">
        <v>690</v>
      </c>
      <c r="AI1892">
        <v>3.8</v>
      </c>
      <c r="AJ1892">
        <v>71546</v>
      </c>
    </row>
    <row r="1893" spans="1:36" hidden="1">
      <c r="A1893" s="202" t="s">
        <v>5738</v>
      </c>
      <c r="B1893" t="s">
        <v>5739</v>
      </c>
      <c r="C1893">
        <v>48113</v>
      </c>
      <c r="D1893" t="s">
        <v>4541</v>
      </c>
      <c r="E1893">
        <v>3</v>
      </c>
      <c r="G1893">
        <v>52390</v>
      </c>
      <c r="H1893">
        <v>71012</v>
      </c>
      <c r="I1893">
        <v>98967</v>
      </c>
      <c r="J1893" t="s">
        <v>2000</v>
      </c>
      <c r="K1893">
        <v>8.6</v>
      </c>
      <c r="L1893" t="s">
        <v>1983</v>
      </c>
      <c r="O1893">
        <v>9.6999999999999993</v>
      </c>
      <c r="P1893">
        <v>54149</v>
      </c>
      <c r="U1893" t="s">
        <v>985</v>
      </c>
      <c r="V1893" t="s">
        <v>690</v>
      </c>
      <c r="W1893">
        <v>5.8</v>
      </c>
      <c r="X1893">
        <v>98487</v>
      </c>
      <c r="Z1893" s="202" t="s">
        <v>1281</v>
      </c>
      <c r="AA1893" t="s">
        <v>690</v>
      </c>
      <c r="AB1893">
        <v>3.8</v>
      </c>
      <c r="AC1893">
        <v>71546</v>
      </c>
      <c r="AG1893" s="202" t="s">
        <v>985</v>
      </c>
      <c r="AH1893" t="s">
        <v>690</v>
      </c>
      <c r="AI1893">
        <v>5.8</v>
      </c>
      <c r="AJ1893">
        <v>98487</v>
      </c>
    </row>
    <row r="1894" spans="1:36" hidden="1">
      <c r="A1894" s="202" t="s">
        <v>5740</v>
      </c>
      <c r="B1894" t="s">
        <v>5741</v>
      </c>
      <c r="C1894">
        <v>48113</v>
      </c>
      <c r="D1894" t="s">
        <v>4541</v>
      </c>
      <c r="E1894">
        <v>3</v>
      </c>
      <c r="G1894">
        <v>52390</v>
      </c>
      <c r="H1894">
        <v>71012</v>
      </c>
      <c r="I1894">
        <v>98967</v>
      </c>
      <c r="J1894" t="s">
        <v>1982</v>
      </c>
      <c r="K1894">
        <v>8.6</v>
      </c>
      <c r="L1894" t="s">
        <v>1983</v>
      </c>
      <c r="O1894">
        <v>1.1000000000000001</v>
      </c>
      <c r="P1894">
        <v>82734</v>
      </c>
      <c r="U1894" t="s">
        <v>1180</v>
      </c>
      <c r="V1894" t="s">
        <v>690</v>
      </c>
      <c r="W1894">
        <v>6.7</v>
      </c>
      <c r="X1894">
        <v>62000</v>
      </c>
      <c r="Z1894" s="202" t="s">
        <v>985</v>
      </c>
      <c r="AA1894" t="s">
        <v>690</v>
      </c>
      <c r="AB1894">
        <v>5.8</v>
      </c>
      <c r="AC1894">
        <v>98487</v>
      </c>
      <c r="AG1894" s="202" t="s">
        <v>1180</v>
      </c>
      <c r="AH1894" t="s">
        <v>690</v>
      </c>
      <c r="AI1894">
        <v>6.7</v>
      </c>
      <c r="AJ1894">
        <v>62000</v>
      </c>
    </row>
    <row r="1895" spans="1:36" hidden="1">
      <c r="A1895" s="202" t="s">
        <v>5742</v>
      </c>
      <c r="B1895" t="s">
        <v>5743</v>
      </c>
      <c r="C1895">
        <v>48113</v>
      </c>
      <c r="D1895" t="s">
        <v>4541</v>
      </c>
      <c r="E1895">
        <v>3</v>
      </c>
      <c r="G1895">
        <v>52390</v>
      </c>
      <c r="H1895">
        <v>71012</v>
      </c>
      <c r="I1895">
        <v>98967</v>
      </c>
      <c r="J1895" t="s">
        <v>1993</v>
      </c>
      <c r="K1895">
        <v>8.6</v>
      </c>
      <c r="L1895" t="s">
        <v>1983</v>
      </c>
      <c r="O1895">
        <v>14.3</v>
      </c>
      <c r="P1895">
        <v>51084</v>
      </c>
      <c r="U1895" t="s">
        <v>962</v>
      </c>
      <c r="V1895" t="s">
        <v>690</v>
      </c>
      <c r="W1895">
        <v>2.1</v>
      </c>
      <c r="X1895">
        <v>96570</v>
      </c>
      <c r="Z1895" s="202" t="s">
        <v>1180</v>
      </c>
      <c r="AA1895" t="s">
        <v>690</v>
      </c>
      <c r="AB1895">
        <v>6.7</v>
      </c>
      <c r="AC1895">
        <v>62000</v>
      </c>
      <c r="AG1895" s="202" t="s">
        <v>962</v>
      </c>
      <c r="AH1895" t="s">
        <v>690</v>
      </c>
      <c r="AI1895">
        <v>2.1</v>
      </c>
      <c r="AJ1895">
        <v>96570</v>
      </c>
    </row>
    <row r="1896" spans="1:36" hidden="1">
      <c r="A1896" s="202" t="s">
        <v>5744</v>
      </c>
      <c r="B1896" t="s">
        <v>5745</v>
      </c>
      <c r="C1896">
        <v>48113</v>
      </c>
      <c r="D1896" t="s">
        <v>4541</v>
      </c>
      <c r="E1896">
        <v>3</v>
      </c>
      <c r="G1896">
        <v>52390</v>
      </c>
      <c r="H1896">
        <v>71012</v>
      </c>
      <c r="I1896">
        <v>98967</v>
      </c>
      <c r="J1896" t="s">
        <v>1986</v>
      </c>
      <c r="K1896">
        <v>8.6</v>
      </c>
      <c r="L1896" t="s">
        <v>1983</v>
      </c>
      <c r="O1896">
        <v>4.7</v>
      </c>
      <c r="P1896">
        <v>148690</v>
      </c>
      <c r="U1896" t="s">
        <v>903</v>
      </c>
      <c r="V1896" t="s">
        <v>690</v>
      </c>
      <c r="W1896">
        <v>7.5</v>
      </c>
      <c r="X1896">
        <v>101011</v>
      </c>
      <c r="Z1896" s="202" t="s">
        <v>962</v>
      </c>
      <c r="AA1896" t="s">
        <v>690</v>
      </c>
      <c r="AB1896">
        <v>2.1</v>
      </c>
      <c r="AC1896">
        <v>96570</v>
      </c>
      <c r="AG1896" s="202" t="s">
        <v>903</v>
      </c>
      <c r="AH1896" t="s">
        <v>690</v>
      </c>
      <c r="AI1896">
        <v>7.5</v>
      </c>
      <c r="AJ1896">
        <v>101011</v>
      </c>
    </row>
    <row r="1897" spans="1:36" hidden="1">
      <c r="A1897" s="202" t="s">
        <v>5746</v>
      </c>
      <c r="B1897" t="s">
        <v>5747</v>
      </c>
      <c r="C1897">
        <v>48113</v>
      </c>
      <c r="D1897" t="s">
        <v>4541</v>
      </c>
      <c r="E1897">
        <v>3</v>
      </c>
      <c r="G1897">
        <v>52390</v>
      </c>
      <c r="H1897">
        <v>71012</v>
      </c>
      <c r="I1897">
        <v>98967</v>
      </c>
      <c r="J1897" t="s">
        <v>1986</v>
      </c>
      <c r="K1897">
        <v>8.6</v>
      </c>
      <c r="L1897" t="s">
        <v>1983</v>
      </c>
      <c r="O1897">
        <v>3.9</v>
      </c>
      <c r="P1897">
        <v>120278</v>
      </c>
      <c r="U1897" t="s">
        <v>849</v>
      </c>
      <c r="V1897" t="s">
        <v>690</v>
      </c>
      <c r="W1897">
        <v>8</v>
      </c>
      <c r="X1897">
        <v>107283</v>
      </c>
      <c r="Z1897" s="202" t="s">
        <v>903</v>
      </c>
      <c r="AA1897" t="s">
        <v>690</v>
      </c>
      <c r="AB1897">
        <v>7.5</v>
      </c>
      <c r="AC1897">
        <v>101011</v>
      </c>
      <c r="AG1897" s="202" t="s">
        <v>849</v>
      </c>
      <c r="AH1897" t="s">
        <v>690</v>
      </c>
      <c r="AI1897">
        <v>8</v>
      </c>
      <c r="AJ1897">
        <v>107283</v>
      </c>
    </row>
    <row r="1898" spans="1:36" hidden="1">
      <c r="A1898" s="202" t="s">
        <v>5748</v>
      </c>
      <c r="B1898" t="s">
        <v>5749</v>
      </c>
      <c r="C1898">
        <v>48113</v>
      </c>
      <c r="D1898" t="s">
        <v>4541</v>
      </c>
      <c r="E1898">
        <v>3</v>
      </c>
      <c r="G1898">
        <v>52390</v>
      </c>
      <c r="H1898">
        <v>71012</v>
      </c>
      <c r="I1898">
        <v>98967</v>
      </c>
      <c r="J1898" t="s">
        <v>1982</v>
      </c>
      <c r="K1898">
        <v>8.6</v>
      </c>
      <c r="L1898" t="s">
        <v>1983</v>
      </c>
      <c r="O1898">
        <v>10.1</v>
      </c>
      <c r="P1898">
        <v>74306</v>
      </c>
      <c r="U1898" t="s">
        <v>730</v>
      </c>
      <c r="V1898" t="s">
        <v>690</v>
      </c>
      <c r="W1898">
        <v>1.1000000000000001</v>
      </c>
      <c r="X1898">
        <v>142371</v>
      </c>
      <c r="Z1898" s="202" t="s">
        <v>849</v>
      </c>
      <c r="AA1898" t="s">
        <v>690</v>
      </c>
      <c r="AB1898">
        <v>8</v>
      </c>
      <c r="AC1898">
        <v>107283</v>
      </c>
      <c r="AG1898" s="202" t="s">
        <v>730</v>
      </c>
      <c r="AH1898" t="s">
        <v>690</v>
      </c>
      <c r="AI1898">
        <v>1.1000000000000001</v>
      </c>
      <c r="AJ1898">
        <v>142371</v>
      </c>
    </row>
    <row r="1899" spans="1:36" hidden="1">
      <c r="A1899" s="202" t="s">
        <v>5750</v>
      </c>
      <c r="B1899" t="s">
        <v>5751</v>
      </c>
      <c r="C1899">
        <v>48113</v>
      </c>
      <c r="D1899" t="s">
        <v>4541</v>
      </c>
      <c r="E1899">
        <v>3</v>
      </c>
      <c r="G1899">
        <v>52390</v>
      </c>
      <c r="H1899">
        <v>71012</v>
      </c>
      <c r="I1899">
        <v>98967</v>
      </c>
      <c r="J1899" t="s">
        <v>1982</v>
      </c>
      <c r="K1899">
        <v>8.6</v>
      </c>
      <c r="L1899" t="s">
        <v>1983</v>
      </c>
      <c r="O1899">
        <v>6.3</v>
      </c>
      <c r="P1899">
        <v>80735</v>
      </c>
      <c r="U1899" t="s">
        <v>929</v>
      </c>
      <c r="V1899" t="s">
        <v>690</v>
      </c>
      <c r="W1899">
        <v>5</v>
      </c>
      <c r="X1899">
        <v>97612</v>
      </c>
      <c r="Z1899" s="202" t="s">
        <v>730</v>
      </c>
      <c r="AA1899" t="s">
        <v>690</v>
      </c>
      <c r="AB1899">
        <v>1.1000000000000001</v>
      </c>
      <c r="AC1899">
        <v>142371</v>
      </c>
      <c r="AG1899" s="202" t="s">
        <v>929</v>
      </c>
      <c r="AH1899" t="s">
        <v>690</v>
      </c>
      <c r="AI1899">
        <v>5</v>
      </c>
      <c r="AJ1899">
        <v>97612</v>
      </c>
    </row>
    <row r="1900" spans="1:36" hidden="1">
      <c r="A1900" s="202" t="s">
        <v>5752</v>
      </c>
      <c r="B1900" t="s">
        <v>5753</v>
      </c>
      <c r="C1900">
        <v>48113</v>
      </c>
      <c r="D1900" t="s">
        <v>4541</v>
      </c>
      <c r="E1900">
        <v>3</v>
      </c>
      <c r="G1900">
        <v>52390</v>
      </c>
      <c r="H1900">
        <v>71012</v>
      </c>
      <c r="I1900">
        <v>98967</v>
      </c>
      <c r="J1900" t="s">
        <v>2000</v>
      </c>
      <c r="K1900">
        <v>8.6</v>
      </c>
      <c r="L1900" t="s">
        <v>1983</v>
      </c>
      <c r="O1900">
        <v>4.5999999999999996</v>
      </c>
      <c r="P1900">
        <v>68355</v>
      </c>
      <c r="U1900" t="s">
        <v>800</v>
      </c>
      <c r="V1900" t="s">
        <v>690</v>
      </c>
      <c r="W1900">
        <v>6.5</v>
      </c>
      <c r="X1900">
        <v>119460</v>
      </c>
      <c r="Z1900" s="202" t="s">
        <v>929</v>
      </c>
      <c r="AA1900" t="s">
        <v>690</v>
      </c>
      <c r="AB1900">
        <v>5</v>
      </c>
      <c r="AC1900">
        <v>97612</v>
      </c>
      <c r="AG1900" s="202" t="s">
        <v>800</v>
      </c>
      <c r="AH1900" t="s">
        <v>690</v>
      </c>
      <c r="AI1900">
        <v>6.5</v>
      </c>
      <c r="AJ1900">
        <v>119460</v>
      </c>
    </row>
    <row r="1901" spans="1:36" hidden="1">
      <c r="A1901" s="202" t="s">
        <v>5754</v>
      </c>
      <c r="B1901" t="s">
        <v>5755</v>
      </c>
      <c r="C1901">
        <v>48113</v>
      </c>
      <c r="D1901" t="s">
        <v>4541</v>
      </c>
      <c r="E1901">
        <v>3</v>
      </c>
      <c r="G1901">
        <v>52390</v>
      </c>
      <c r="H1901">
        <v>71012</v>
      </c>
      <c r="I1901">
        <v>98967</v>
      </c>
      <c r="J1901" t="s">
        <v>1982</v>
      </c>
      <c r="K1901">
        <v>8.6</v>
      </c>
      <c r="L1901" t="s">
        <v>1983</v>
      </c>
      <c r="O1901">
        <v>17.600000000000001</v>
      </c>
      <c r="P1901">
        <v>83125</v>
      </c>
      <c r="U1901" t="s">
        <v>737</v>
      </c>
      <c r="V1901" t="s">
        <v>690</v>
      </c>
      <c r="W1901">
        <v>3.5</v>
      </c>
      <c r="X1901">
        <v>154471</v>
      </c>
      <c r="Z1901" s="202" t="s">
        <v>800</v>
      </c>
      <c r="AA1901" t="s">
        <v>690</v>
      </c>
      <c r="AB1901">
        <v>6.5</v>
      </c>
      <c r="AC1901">
        <v>119460</v>
      </c>
      <c r="AG1901" s="202" t="s">
        <v>737</v>
      </c>
      <c r="AH1901" t="s">
        <v>690</v>
      </c>
      <c r="AI1901">
        <v>3.5</v>
      </c>
      <c r="AJ1901">
        <v>154471</v>
      </c>
    </row>
    <row r="1902" spans="1:36" hidden="1">
      <c r="A1902" s="202" t="s">
        <v>5756</v>
      </c>
      <c r="B1902" t="s">
        <v>5757</v>
      </c>
      <c r="C1902">
        <v>48113</v>
      </c>
      <c r="D1902" t="s">
        <v>4541</v>
      </c>
      <c r="E1902">
        <v>3</v>
      </c>
      <c r="G1902">
        <v>52390</v>
      </c>
      <c r="H1902">
        <v>71012</v>
      </c>
      <c r="I1902">
        <v>98967</v>
      </c>
      <c r="J1902" t="s">
        <v>2000</v>
      </c>
      <c r="K1902">
        <v>8.6</v>
      </c>
      <c r="L1902" t="s">
        <v>1983</v>
      </c>
      <c r="O1902">
        <v>17.8</v>
      </c>
      <c r="P1902">
        <v>59202</v>
      </c>
      <c r="U1902" t="s">
        <v>1156</v>
      </c>
      <c r="V1902" t="s">
        <v>690</v>
      </c>
      <c r="W1902">
        <v>0.9</v>
      </c>
      <c r="X1902">
        <v>80744</v>
      </c>
      <c r="Z1902" s="202" t="s">
        <v>737</v>
      </c>
      <c r="AA1902" t="s">
        <v>690</v>
      </c>
      <c r="AB1902">
        <v>3.5</v>
      </c>
      <c r="AC1902">
        <v>154471</v>
      </c>
      <c r="AG1902" s="202" t="s">
        <v>1156</v>
      </c>
      <c r="AH1902" t="s">
        <v>690</v>
      </c>
      <c r="AI1902">
        <v>0.9</v>
      </c>
      <c r="AJ1902">
        <v>80744</v>
      </c>
    </row>
    <row r="1903" spans="1:36" hidden="1">
      <c r="A1903" s="202" t="s">
        <v>5758</v>
      </c>
      <c r="B1903" t="s">
        <v>5759</v>
      </c>
      <c r="C1903">
        <v>48113</v>
      </c>
      <c r="D1903" t="s">
        <v>4541</v>
      </c>
      <c r="E1903">
        <v>3</v>
      </c>
      <c r="G1903">
        <v>52390</v>
      </c>
      <c r="H1903">
        <v>71012</v>
      </c>
      <c r="I1903">
        <v>98967</v>
      </c>
      <c r="J1903" t="s">
        <v>1986</v>
      </c>
      <c r="K1903">
        <v>8.6</v>
      </c>
      <c r="L1903" t="s">
        <v>1983</v>
      </c>
      <c r="O1903">
        <v>6.4</v>
      </c>
      <c r="P1903">
        <v>111078</v>
      </c>
      <c r="U1903" t="s">
        <v>955</v>
      </c>
      <c r="V1903" t="s">
        <v>690</v>
      </c>
      <c r="W1903">
        <v>28.7</v>
      </c>
      <c r="X1903">
        <v>60536</v>
      </c>
      <c r="Z1903" s="202" t="s">
        <v>1156</v>
      </c>
      <c r="AA1903" t="s">
        <v>690</v>
      </c>
      <c r="AB1903">
        <v>0.9</v>
      </c>
      <c r="AC1903">
        <v>80744</v>
      </c>
      <c r="AG1903" s="202" t="s">
        <v>955</v>
      </c>
      <c r="AH1903" t="s">
        <v>690</v>
      </c>
      <c r="AI1903">
        <v>28.7</v>
      </c>
      <c r="AJ1903">
        <v>60536</v>
      </c>
    </row>
    <row r="1904" spans="1:36" hidden="1">
      <c r="A1904" s="202" t="s">
        <v>5760</v>
      </c>
      <c r="B1904" t="s">
        <v>5761</v>
      </c>
      <c r="C1904">
        <v>48113</v>
      </c>
      <c r="D1904" t="s">
        <v>4541</v>
      </c>
      <c r="E1904">
        <v>3</v>
      </c>
      <c r="G1904">
        <v>52390</v>
      </c>
      <c r="H1904">
        <v>71012</v>
      </c>
      <c r="I1904">
        <v>98967</v>
      </c>
      <c r="J1904" t="s">
        <v>1986</v>
      </c>
      <c r="K1904">
        <v>8.6</v>
      </c>
      <c r="L1904" t="s">
        <v>1983</v>
      </c>
      <c r="O1904">
        <v>2.9</v>
      </c>
      <c r="P1904">
        <v>117418</v>
      </c>
      <c r="U1904" t="s">
        <v>879</v>
      </c>
      <c r="V1904" t="s">
        <v>690</v>
      </c>
      <c r="W1904">
        <v>7.4</v>
      </c>
      <c r="X1904">
        <v>71208</v>
      </c>
      <c r="Z1904" s="202" t="s">
        <v>955</v>
      </c>
      <c r="AA1904" t="s">
        <v>690</v>
      </c>
      <c r="AB1904">
        <v>28.7</v>
      </c>
      <c r="AC1904">
        <v>60536</v>
      </c>
      <c r="AG1904" s="202" t="s">
        <v>879</v>
      </c>
      <c r="AH1904" t="s">
        <v>690</v>
      </c>
      <c r="AI1904">
        <v>7.4</v>
      </c>
      <c r="AJ1904">
        <v>71208</v>
      </c>
    </row>
    <row r="1905" spans="1:36" hidden="1">
      <c r="A1905" s="202" t="s">
        <v>5762</v>
      </c>
      <c r="B1905" t="s">
        <v>5763</v>
      </c>
      <c r="C1905">
        <v>48113</v>
      </c>
      <c r="D1905" t="s">
        <v>4541</v>
      </c>
      <c r="E1905">
        <v>3</v>
      </c>
      <c r="G1905">
        <v>52390</v>
      </c>
      <c r="H1905">
        <v>71012</v>
      </c>
      <c r="I1905">
        <v>98967</v>
      </c>
      <c r="J1905" t="s">
        <v>1993</v>
      </c>
      <c r="K1905">
        <v>8.6</v>
      </c>
      <c r="L1905" t="s">
        <v>1983</v>
      </c>
      <c r="O1905">
        <v>17.100000000000001</v>
      </c>
      <c r="P1905">
        <v>43954</v>
      </c>
      <c r="U1905" t="s">
        <v>1023</v>
      </c>
      <c r="V1905" t="s">
        <v>690</v>
      </c>
      <c r="W1905">
        <v>17.100000000000001</v>
      </c>
      <c r="X1905">
        <v>79308</v>
      </c>
      <c r="Z1905" s="202" t="s">
        <v>879</v>
      </c>
      <c r="AA1905" t="s">
        <v>690</v>
      </c>
      <c r="AB1905">
        <v>7.4</v>
      </c>
      <c r="AC1905">
        <v>71208</v>
      </c>
      <c r="AG1905" s="202" t="s">
        <v>1023</v>
      </c>
      <c r="AH1905" t="s">
        <v>690</v>
      </c>
      <c r="AI1905">
        <v>17.100000000000001</v>
      </c>
      <c r="AJ1905">
        <v>79308</v>
      </c>
    </row>
    <row r="1906" spans="1:36" hidden="1">
      <c r="A1906" s="202" t="s">
        <v>5764</v>
      </c>
      <c r="B1906" t="s">
        <v>5765</v>
      </c>
      <c r="C1906">
        <v>48113</v>
      </c>
      <c r="D1906" t="s">
        <v>4541</v>
      </c>
      <c r="E1906">
        <v>3</v>
      </c>
      <c r="G1906">
        <v>52390</v>
      </c>
      <c r="H1906">
        <v>71012</v>
      </c>
      <c r="I1906">
        <v>98967</v>
      </c>
      <c r="J1906" t="s">
        <v>1986</v>
      </c>
      <c r="K1906">
        <v>8.6</v>
      </c>
      <c r="L1906" t="s">
        <v>1983</v>
      </c>
      <c r="O1906">
        <v>2.4</v>
      </c>
      <c r="P1906">
        <v>131797</v>
      </c>
      <c r="U1906" t="s">
        <v>921</v>
      </c>
      <c r="V1906" t="s">
        <v>690</v>
      </c>
      <c r="W1906">
        <v>10.6</v>
      </c>
      <c r="X1906">
        <v>93333</v>
      </c>
      <c r="Z1906" s="202" t="s">
        <v>1023</v>
      </c>
      <c r="AA1906" t="s">
        <v>690</v>
      </c>
      <c r="AB1906">
        <v>17.100000000000001</v>
      </c>
      <c r="AC1906">
        <v>79308</v>
      </c>
      <c r="AG1906" s="202" t="s">
        <v>921</v>
      </c>
      <c r="AH1906" t="s">
        <v>690</v>
      </c>
      <c r="AI1906">
        <v>10.6</v>
      </c>
      <c r="AJ1906">
        <v>93333</v>
      </c>
    </row>
    <row r="1907" spans="1:36" hidden="1">
      <c r="A1907" s="202" t="s">
        <v>5766</v>
      </c>
      <c r="B1907" t="s">
        <v>5767</v>
      </c>
      <c r="C1907">
        <v>48113</v>
      </c>
      <c r="D1907" t="s">
        <v>4541</v>
      </c>
      <c r="E1907">
        <v>3</v>
      </c>
      <c r="G1907">
        <v>52390</v>
      </c>
      <c r="H1907">
        <v>71012</v>
      </c>
      <c r="I1907">
        <v>98967</v>
      </c>
      <c r="J1907" t="s">
        <v>2000</v>
      </c>
      <c r="K1907">
        <v>8.6</v>
      </c>
      <c r="L1907" t="s">
        <v>1983</v>
      </c>
      <c r="O1907">
        <v>7.3</v>
      </c>
      <c r="P1907">
        <v>58022</v>
      </c>
      <c r="U1907" t="s">
        <v>1133</v>
      </c>
      <c r="V1907" t="s">
        <v>690</v>
      </c>
      <c r="W1907">
        <v>13.9</v>
      </c>
      <c r="X1907">
        <v>78591</v>
      </c>
      <c r="Z1907" s="202" t="s">
        <v>921</v>
      </c>
      <c r="AA1907" t="s">
        <v>690</v>
      </c>
      <c r="AB1907">
        <v>10.6</v>
      </c>
      <c r="AC1907">
        <v>93333</v>
      </c>
      <c r="AG1907" s="202" t="s">
        <v>1133</v>
      </c>
      <c r="AH1907" t="s">
        <v>690</v>
      </c>
      <c r="AI1907">
        <v>13.9</v>
      </c>
      <c r="AJ1907">
        <v>78591</v>
      </c>
    </row>
    <row r="1908" spans="1:36" hidden="1">
      <c r="A1908" s="202" t="s">
        <v>5768</v>
      </c>
      <c r="B1908" t="s">
        <v>5769</v>
      </c>
      <c r="C1908">
        <v>48113</v>
      </c>
      <c r="D1908" t="s">
        <v>4541</v>
      </c>
      <c r="E1908">
        <v>3</v>
      </c>
      <c r="G1908">
        <v>52390</v>
      </c>
      <c r="H1908">
        <v>71012</v>
      </c>
      <c r="I1908">
        <v>98967</v>
      </c>
      <c r="J1908" t="s">
        <v>1993</v>
      </c>
      <c r="K1908">
        <v>8.6</v>
      </c>
      <c r="L1908" t="s">
        <v>1990</v>
      </c>
      <c r="O1908">
        <v>30.1</v>
      </c>
      <c r="P1908">
        <v>34269</v>
      </c>
      <c r="U1908" t="s">
        <v>996</v>
      </c>
      <c r="V1908" t="s">
        <v>690</v>
      </c>
      <c r="W1908">
        <v>3</v>
      </c>
      <c r="X1908">
        <v>64095</v>
      </c>
      <c r="Z1908" s="202" t="s">
        <v>1133</v>
      </c>
      <c r="AA1908" t="s">
        <v>690</v>
      </c>
      <c r="AB1908">
        <v>13.9</v>
      </c>
      <c r="AC1908">
        <v>78591</v>
      </c>
      <c r="AG1908" s="202" t="s">
        <v>996</v>
      </c>
      <c r="AH1908" t="s">
        <v>690</v>
      </c>
      <c r="AI1908">
        <v>3</v>
      </c>
      <c r="AJ1908">
        <v>64095</v>
      </c>
    </row>
    <row r="1909" spans="1:36" hidden="1">
      <c r="A1909" s="202" t="s">
        <v>5770</v>
      </c>
      <c r="B1909" t="s">
        <v>5771</v>
      </c>
      <c r="C1909">
        <v>48113</v>
      </c>
      <c r="D1909" t="s">
        <v>4541</v>
      </c>
      <c r="E1909">
        <v>3</v>
      </c>
      <c r="G1909">
        <v>52390</v>
      </c>
      <c r="H1909">
        <v>71012</v>
      </c>
      <c r="I1909">
        <v>98967</v>
      </c>
      <c r="J1909" t="s">
        <v>1993</v>
      </c>
      <c r="K1909">
        <v>8.6</v>
      </c>
      <c r="L1909" t="s">
        <v>1990</v>
      </c>
      <c r="O1909">
        <v>36.1</v>
      </c>
      <c r="P1909">
        <v>28993</v>
      </c>
      <c r="U1909" t="s">
        <v>1759</v>
      </c>
      <c r="V1909" t="s">
        <v>690</v>
      </c>
      <c r="W1909">
        <v>36.5</v>
      </c>
      <c r="X1909">
        <v>31101</v>
      </c>
      <c r="Z1909" s="202" t="s">
        <v>996</v>
      </c>
      <c r="AA1909" t="s">
        <v>690</v>
      </c>
      <c r="AB1909">
        <v>3</v>
      </c>
      <c r="AC1909">
        <v>64095</v>
      </c>
      <c r="AG1909" s="202" t="s">
        <v>1759</v>
      </c>
      <c r="AH1909" t="s">
        <v>690</v>
      </c>
      <c r="AI1909">
        <v>36.5</v>
      </c>
      <c r="AJ1909">
        <v>31101</v>
      </c>
    </row>
    <row r="1910" spans="1:36" hidden="1">
      <c r="A1910" s="202" t="s">
        <v>5772</v>
      </c>
      <c r="B1910" t="s">
        <v>5773</v>
      </c>
      <c r="C1910">
        <v>48113</v>
      </c>
      <c r="D1910" t="s">
        <v>4541</v>
      </c>
      <c r="E1910">
        <v>3</v>
      </c>
      <c r="G1910">
        <v>52390</v>
      </c>
      <c r="H1910">
        <v>71012</v>
      </c>
      <c r="I1910">
        <v>98967</v>
      </c>
      <c r="J1910" t="s">
        <v>2000</v>
      </c>
      <c r="K1910">
        <v>8.6</v>
      </c>
      <c r="L1910" t="s">
        <v>1990</v>
      </c>
      <c r="O1910">
        <v>28.8</v>
      </c>
      <c r="P1910">
        <v>69750</v>
      </c>
      <c r="U1910" t="s">
        <v>1774</v>
      </c>
      <c r="V1910" t="s">
        <v>690</v>
      </c>
      <c r="W1910">
        <v>54.4</v>
      </c>
      <c r="X1910">
        <v>25129</v>
      </c>
      <c r="Z1910" s="202" t="s">
        <v>1759</v>
      </c>
      <c r="AA1910" t="s">
        <v>690</v>
      </c>
      <c r="AB1910">
        <v>36.5</v>
      </c>
      <c r="AC1910">
        <v>31101</v>
      </c>
      <c r="AG1910" s="202" t="s">
        <v>1774</v>
      </c>
      <c r="AH1910" t="s">
        <v>690</v>
      </c>
      <c r="AI1910">
        <v>54.4</v>
      </c>
      <c r="AJ1910">
        <v>25129</v>
      </c>
    </row>
    <row r="1911" spans="1:36" hidden="1">
      <c r="A1911" s="202" t="s">
        <v>5774</v>
      </c>
      <c r="B1911" t="s">
        <v>5775</v>
      </c>
      <c r="C1911">
        <v>48113</v>
      </c>
      <c r="D1911" t="s">
        <v>4541</v>
      </c>
      <c r="E1911">
        <v>3</v>
      </c>
      <c r="G1911">
        <v>52390</v>
      </c>
      <c r="H1911">
        <v>71012</v>
      </c>
      <c r="I1911">
        <v>98967</v>
      </c>
      <c r="J1911" t="s">
        <v>1986</v>
      </c>
      <c r="K1911">
        <v>8.6</v>
      </c>
      <c r="L1911" t="s">
        <v>1983</v>
      </c>
      <c r="O1911">
        <v>1.1000000000000001</v>
      </c>
      <c r="P1911">
        <v>100962</v>
      </c>
      <c r="U1911" t="s">
        <v>1784</v>
      </c>
      <c r="V1911" t="s">
        <v>690</v>
      </c>
      <c r="W1911">
        <v>35.799999999999997</v>
      </c>
      <c r="X1911">
        <v>24954</v>
      </c>
      <c r="Z1911" s="202" t="s">
        <v>1774</v>
      </c>
      <c r="AA1911" t="s">
        <v>690</v>
      </c>
      <c r="AB1911">
        <v>54.4</v>
      </c>
      <c r="AC1911">
        <v>25129</v>
      </c>
      <c r="AG1911" s="202" t="s">
        <v>1784</v>
      </c>
      <c r="AH1911" t="s">
        <v>690</v>
      </c>
      <c r="AI1911">
        <v>35.799999999999997</v>
      </c>
      <c r="AJ1911">
        <v>24954</v>
      </c>
    </row>
    <row r="1912" spans="1:36" hidden="1">
      <c r="A1912" s="202" t="s">
        <v>5776</v>
      </c>
      <c r="B1912" t="s">
        <v>5777</v>
      </c>
      <c r="C1912">
        <v>48113</v>
      </c>
      <c r="D1912" t="s">
        <v>4541</v>
      </c>
      <c r="E1912">
        <v>3</v>
      </c>
      <c r="G1912">
        <v>52390</v>
      </c>
      <c r="H1912">
        <v>71012</v>
      </c>
      <c r="I1912">
        <v>98967</v>
      </c>
      <c r="J1912" t="s">
        <v>2000</v>
      </c>
      <c r="K1912">
        <v>8.6</v>
      </c>
      <c r="L1912" t="s">
        <v>1983</v>
      </c>
      <c r="O1912">
        <v>11.8</v>
      </c>
      <c r="P1912">
        <v>62321</v>
      </c>
      <c r="U1912" t="s">
        <v>1782</v>
      </c>
      <c r="V1912" t="s">
        <v>690</v>
      </c>
      <c r="W1912">
        <v>45.2</v>
      </c>
      <c r="X1912">
        <v>22450</v>
      </c>
      <c r="Z1912" s="202" t="s">
        <v>1784</v>
      </c>
      <c r="AA1912" t="s">
        <v>690</v>
      </c>
      <c r="AB1912">
        <v>35.799999999999997</v>
      </c>
      <c r="AC1912">
        <v>24954</v>
      </c>
      <c r="AG1912" s="202" t="s">
        <v>1782</v>
      </c>
      <c r="AH1912" t="s">
        <v>690</v>
      </c>
      <c r="AI1912">
        <v>45.2</v>
      </c>
      <c r="AJ1912">
        <v>22450</v>
      </c>
    </row>
    <row r="1913" spans="1:36" hidden="1">
      <c r="A1913" s="202" t="s">
        <v>5778</v>
      </c>
      <c r="B1913" t="s">
        <v>5779</v>
      </c>
      <c r="C1913">
        <v>48113</v>
      </c>
      <c r="D1913" t="s">
        <v>4541</v>
      </c>
      <c r="E1913">
        <v>3</v>
      </c>
      <c r="G1913">
        <v>52390</v>
      </c>
      <c r="H1913">
        <v>71012</v>
      </c>
      <c r="I1913">
        <v>98967</v>
      </c>
      <c r="J1913" t="s">
        <v>1986</v>
      </c>
      <c r="K1913">
        <v>8.6</v>
      </c>
      <c r="L1913" t="s">
        <v>1983</v>
      </c>
      <c r="O1913">
        <v>0.7</v>
      </c>
      <c r="P1913">
        <v>250001</v>
      </c>
      <c r="U1913" t="s">
        <v>1638</v>
      </c>
      <c r="V1913" t="s">
        <v>690</v>
      </c>
      <c r="W1913">
        <v>26.2</v>
      </c>
      <c r="X1913">
        <v>33244</v>
      </c>
      <c r="Z1913" s="202" t="s">
        <v>1782</v>
      </c>
      <c r="AA1913" t="s">
        <v>690</v>
      </c>
      <c r="AB1913">
        <v>45.2</v>
      </c>
      <c r="AC1913">
        <v>22450</v>
      </c>
      <c r="AG1913" s="202" t="s">
        <v>1638</v>
      </c>
      <c r="AH1913" t="s">
        <v>690</v>
      </c>
      <c r="AI1913">
        <v>26.2</v>
      </c>
      <c r="AJ1913">
        <v>33244</v>
      </c>
    </row>
    <row r="1914" spans="1:36" hidden="1">
      <c r="A1914" s="202" t="s">
        <v>5780</v>
      </c>
      <c r="B1914" t="s">
        <v>5781</v>
      </c>
      <c r="C1914">
        <v>48113</v>
      </c>
      <c r="D1914" t="s">
        <v>4541</v>
      </c>
      <c r="E1914">
        <v>3</v>
      </c>
      <c r="G1914">
        <v>52390</v>
      </c>
      <c r="H1914">
        <v>71012</v>
      </c>
      <c r="I1914">
        <v>98967</v>
      </c>
      <c r="J1914" t="s">
        <v>1986</v>
      </c>
      <c r="K1914">
        <v>8.6</v>
      </c>
      <c r="L1914" t="s">
        <v>1983</v>
      </c>
      <c r="O1914">
        <v>11.7</v>
      </c>
      <c r="P1914">
        <v>186635</v>
      </c>
      <c r="U1914" t="s">
        <v>1712</v>
      </c>
      <c r="V1914" t="s">
        <v>690</v>
      </c>
      <c r="W1914">
        <v>35.299999999999997</v>
      </c>
      <c r="X1914">
        <v>44107</v>
      </c>
      <c r="Z1914" s="202" t="s">
        <v>1638</v>
      </c>
      <c r="AA1914" t="s">
        <v>690</v>
      </c>
      <c r="AB1914">
        <v>26.2</v>
      </c>
      <c r="AC1914">
        <v>33244</v>
      </c>
      <c r="AG1914" s="202" t="s">
        <v>1712</v>
      </c>
      <c r="AH1914" t="s">
        <v>690</v>
      </c>
      <c r="AI1914">
        <v>35.299999999999997</v>
      </c>
      <c r="AJ1914">
        <v>44107</v>
      </c>
    </row>
    <row r="1915" spans="1:36" hidden="1">
      <c r="A1915" s="202" t="s">
        <v>5782</v>
      </c>
      <c r="B1915" t="s">
        <v>5783</v>
      </c>
      <c r="C1915">
        <v>48113</v>
      </c>
      <c r="D1915" t="s">
        <v>4541</v>
      </c>
      <c r="E1915">
        <v>3</v>
      </c>
      <c r="G1915">
        <v>52390</v>
      </c>
      <c r="H1915">
        <v>71012</v>
      </c>
      <c r="I1915">
        <v>98967</v>
      </c>
      <c r="J1915" t="s">
        <v>1986</v>
      </c>
      <c r="K1915">
        <v>8.6</v>
      </c>
      <c r="L1915" t="s">
        <v>1983</v>
      </c>
      <c r="O1915">
        <v>6.6</v>
      </c>
      <c r="P1915">
        <v>184031</v>
      </c>
      <c r="U1915" t="s">
        <v>927</v>
      </c>
      <c r="V1915" t="s">
        <v>690</v>
      </c>
      <c r="W1915">
        <v>6.9</v>
      </c>
      <c r="X1915">
        <v>67408</v>
      </c>
      <c r="Z1915" s="202" t="s">
        <v>1712</v>
      </c>
      <c r="AA1915" t="s">
        <v>690</v>
      </c>
      <c r="AB1915">
        <v>35.299999999999997</v>
      </c>
      <c r="AC1915">
        <v>44107</v>
      </c>
      <c r="AG1915" s="202" t="s">
        <v>927</v>
      </c>
      <c r="AH1915" t="s">
        <v>690</v>
      </c>
      <c r="AI1915">
        <v>6.9</v>
      </c>
      <c r="AJ1915">
        <v>67408</v>
      </c>
    </row>
    <row r="1916" spans="1:36" hidden="1">
      <c r="A1916" s="202" t="s">
        <v>5784</v>
      </c>
      <c r="B1916" t="s">
        <v>5785</v>
      </c>
      <c r="C1916">
        <v>48113</v>
      </c>
      <c r="D1916" t="s">
        <v>4541</v>
      </c>
      <c r="E1916">
        <v>3</v>
      </c>
      <c r="G1916">
        <v>52390</v>
      </c>
      <c r="H1916">
        <v>71012</v>
      </c>
      <c r="I1916">
        <v>98967</v>
      </c>
      <c r="J1916" t="s">
        <v>1986</v>
      </c>
      <c r="K1916">
        <v>8.6</v>
      </c>
      <c r="L1916" t="s">
        <v>1983</v>
      </c>
      <c r="O1916">
        <v>0.7</v>
      </c>
      <c r="P1916">
        <v>250001</v>
      </c>
      <c r="U1916" t="s">
        <v>1257</v>
      </c>
      <c r="V1916" t="s">
        <v>690</v>
      </c>
      <c r="W1916">
        <v>17.8</v>
      </c>
      <c r="X1916">
        <v>45513</v>
      </c>
      <c r="Z1916" s="202" t="s">
        <v>927</v>
      </c>
      <c r="AA1916" t="s">
        <v>690</v>
      </c>
      <c r="AB1916">
        <v>6.9</v>
      </c>
      <c r="AC1916">
        <v>67408</v>
      </c>
      <c r="AG1916" s="202" t="s">
        <v>1257</v>
      </c>
      <c r="AH1916" t="s">
        <v>690</v>
      </c>
      <c r="AI1916">
        <v>17.8</v>
      </c>
      <c r="AJ1916">
        <v>45513</v>
      </c>
    </row>
    <row r="1917" spans="1:36" hidden="1">
      <c r="A1917" s="202" t="s">
        <v>5786</v>
      </c>
      <c r="B1917" t="s">
        <v>5787</v>
      </c>
      <c r="C1917">
        <v>48113</v>
      </c>
      <c r="D1917" t="s">
        <v>4541</v>
      </c>
      <c r="E1917">
        <v>3</v>
      </c>
      <c r="G1917">
        <v>52390</v>
      </c>
      <c r="H1917">
        <v>71012</v>
      </c>
      <c r="I1917">
        <v>98967</v>
      </c>
      <c r="J1917" t="s">
        <v>1986</v>
      </c>
      <c r="K1917">
        <v>8.6</v>
      </c>
      <c r="L1917" t="s">
        <v>1983</v>
      </c>
      <c r="O1917">
        <v>3.9</v>
      </c>
      <c r="P1917">
        <v>250001</v>
      </c>
      <c r="U1917" t="s">
        <v>1711</v>
      </c>
      <c r="V1917" t="s">
        <v>690</v>
      </c>
      <c r="W1917">
        <v>29.3</v>
      </c>
      <c r="X1917">
        <v>34740</v>
      </c>
      <c r="Z1917" s="202" t="s">
        <v>1257</v>
      </c>
      <c r="AA1917" t="s">
        <v>690</v>
      </c>
      <c r="AB1917">
        <v>17.8</v>
      </c>
      <c r="AC1917">
        <v>45513</v>
      </c>
      <c r="AG1917" s="202" t="s">
        <v>1711</v>
      </c>
      <c r="AH1917" t="s">
        <v>690</v>
      </c>
      <c r="AI1917">
        <v>29.3</v>
      </c>
      <c r="AJ1917">
        <v>34740</v>
      </c>
    </row>
    <row r="1918" spans="1:36" hidden="1">
      <c r="A1918" s="202" t="s">
        <v>5788</v>
      </c>
      <c r="B1918" t="s">
        <v>5789</v>
      </c>
      <c r="C1918">
        <v>48113</v>
      </c>
      <c r="D1918" t="s">
        <v>4541</v>
      </c>
      <c r="E1918">
        <v>3</v>
      </c>
      <c r="G1918">
        <v>52390</v>
      </c>
      <c r="H1918">
        <v>71012</v>
      </c>
      <c r="I1918">
        <v>98967</v>
      </c>
      <c r="J1918" t="s">
        <v>1986</v>
      </c>
      <c r="K1918">
        <v>8.6</v>
      </c>
      <c r="L1918" t="s">
        <v>1983</v>
      </c>
      <c r="O1918">
        <v>8.1999999999999993</v>
      </c>
      <c r="P1918">
        <v>179125</v>
      </c>
      <c r="U1918" t="s">
        <v>1682</v>
      </c>
      <c r="V1918" t="s">
        <v>690</v>
      </c>
      <c r="W1918">
        <v>30.2</v>
      </c>
      <c r="X1918">
        <v>26450</v>
      </c>
      <c r="Z1918" s="202" t="s">
        <v>1711</v>
      </c>
      <c r="AA1918" t="s">
        <v>690</v>
      </c>
      <c r="AB1918">
        <v>29.3</v>
      </c>
      <c r="AC1918">
        <v>34740</v>
      </c>
      <c r="AG1918" s="202" t="s">
        <v>1682</v>
      </c>
      <c r="AH1918" t="s">
        <v>690</v>
      </c>
      <c r="AI1918">
        <v>30.2</v>
      </c>
      <c r="AJ1918">
        <v>26450</v>
      </c>
    </row>
    <row r="1919" spans="1:36" hidden="1">
      <c r="A1919" s="202" t="s">
        <v>5790</v>
      </c>
      <c r="B1919" t="s">
        <v>5791</v>
      </c>
      <c r="C1919">
        <v>48113</v>
      </c>
      <c r="D1919" t="s">
        <v>4541</v>
      </c>
      <c r="E1919">
        <v>3</v>
      </c>
      <c r="G1919">
        <v>52390</v>
      </c>
      <c r="H1919">
        <v>71012</v>
      </c>
      <c r="I1919">
        <v>98967</v>
      </c>
      <c r="J1919" t="s">
        <v>1986</v>
      </c>
      <c r="K1919">
        <v>8.6</v>
      </c>
      <c r="L1919" t="s">
        <v>1983</v>
      </c>
      <c r="O1919">
        <v>8.5</v>
      </c>
      <c r="P1919">
        <v>250001</v>
      </c>
      <c r="U1919" t="s">
        <v>1795</v>
      </c>
      <c r="V1919" t="s">
        <v>690</v>
      </c>
      <c r="W1919">
        <v>28.4</v>
      </c>
      <c r="X1919">
        <v>39234</v>
      </c>
      <c r="Z1919" s="202" t="s">
        <v>1682</v>
      </c>
      <c r="AA1919" t="s">
        <v>690</v>
      </c>
      <c r="AB1919">
        <v>30.2</v>
      </c>
      <c r="AC1919">
        <v>26450</v>
      </c>
      <c r="AG1919" s="202" t="s">
        <v>1795</v>
      </c>
      <c r="AH1919" t="s">
        <v>690</v>
      </c>
      <c r="AI1919">
        <v>28.4</v>
      </c>
      <c r="AJ1919">
        <v>39234</v>
      </c>
    </row>
    <row r="1920" spans="1:36" hidden="1">
      <c r="A1920" s="202" t="s">
        <v>5792</v>
      </c>
      <c r="B1920" t="s">
        <v>5793</v>
      </c>
      <c r="C1920">
        <v>48113</v>
      </c>
      <c r="D1920" t="s">
        <v>4541</v>
      </c>
      <c r="E1920">
        <v>3</v>
      </c>
      <c r="G1920">
        <v>52390</v>
      </c>
      <c r="H1920">
        <v>71012</v>
      </c>
      <c r="I1920">
        <v>98967</v>
      </c>
      <c r="J1920" t="s">
        <v>1986</v>
      </c>
      <c r="K1920">
        <v>8.6</v>
      </c>
      <c r="L1920" t="s">
        <v>1983</v>
      </c>
      <c r="O1920">
        <v>3.1</v>
      </c>
      <c r="P1920">
        <v>210408</v>
      </c>
      <c r="U1920" t="s">
        <v>1105</v>
      </c>
      <c r="V1920" t="s">
        <v>690</v>
      </c>
      <c r="W1920">
        <v>14.2</v>
      </c>
      <c r="X1920">
        <v>59593</v>
      </c>
      <c r="Z1920" s="202" t="s">
        <v>1795</v>
      </c>
      <c r="AA1920" t="s">
        <v>690</v>
      </c>
      <c r="AB1920">
        <v>28.4</v>
      </c>
      <c r="AC1920">
        <v>39234</v>
      </c>
      <c r="AG1920" s="202" t="s">
        <v>1105</v>
      </c>
      <c r="AH1920" t="s">
        <v>690</v>
      </c>
      <c r="AI1920">
        <v>14.2</v>
      </c>
      <c r="AJ1920">
        <v>59593</v>
      </c>
    </row>
    <row r="1921" spans="1:36" hidden="1">
      <c r="A1921" s="202" t="s">
        <v>5794</v>
      </c>
      <c r="B1921" t="s">
        <v>5795</v>
      </c>
      <c r="C1921">
        <v>48113</v>
      </c>
      <c r="D1921" t="s">
        <v>4541</v>
      </c>
      <c r="E1921">
        <v>3</v>
      </c>
      <c r="G1921">
        <v>52390</v>
      </c>
      <c r="H1921">
        <v>71012</v>
      </c>
      <c r="I1921">
        <v>98967</v>
      </c>
      <c r="J1921" t="s">
        <v>2000</v>
      </c>
      <c r="K1921">
        <v>8.6</v>
      </c>
      <c r="L1921" t="s">
        <v>1983</v>
      </c>
      <c r="O1921">
        <v>10.7</v>
      </c>
      <c r="P1921">
        <v>58137</v>
      </c>
      <c r="U1921" t="s">
        <v>1508</v>
      </c>
      <c r="V1921" t="s">
        <v>690</v>
      </c>
      <c r="W1921">
        <v>18.5</v>
      </c>
      <c r="X1921">
        <v>46351</v>
      </c>
      <c r="Z1921" s="202" t="s">
        <v>1105</v>
      </c>
      <c r="AA1921" t="s">
        <v>690</v>
      </c>
      <c r="AB1921">
        <v>14.2</v>
      </c>
      <c r="AC1921">
        <v>59593</v>
      </c>
      <c r="AG1921" s="202" t="s">
        <v>1508</v>
      </c>
      <c r="AH1921" t="s">
        <v>690</v>
      </c>
      <c r="AI1921">
        <v>18.5</v>
      </c>
      <c r="AJ1921">
        <v>46351</v>
      </c>
    </row>
    <row r="1922" spans="1:36" hidden="1">
      <c r="A1922" s="202" t="s">
        <v>5796</v>
      </c>
      <c r="B1922" t="s">
        <v>5797</v>
      </c>
      <c r="C1922">
        <v>48113</v>
      </c>
      <c r="D1922" t="s">
        <v>4541</v>
      </c>
      <c r="E1922">
        <v>3</v>
      </c>
      <c r="G1922">
        <v>52390</v>
      </c>
      <c r="H1922">
        <v>71012</v>
      </c>
      <c r="I1922">
        <v>98967</v>
      </c>
      <c r="J1922" t="s">
        <v>1986</v>
      </c>
      <c r="K1922">
        <v>8.6</v>
      </c>
      <c r="L1922" t="s">
        <v>1983</v>
      </c>
      <c r="O1922">
        <v>1.4</v>
      </c>
      <c r="P1922">
        <v>139787</v>
      </c>
      <c r="U1922" t="s">
        <v>1620</v>
      </c>
      <c r="V1922" t="s">
        <v>690</v>
      </c>
      <c r="W1922">
        <v>16.3</v>
      </c>
      <c r="X1922">
        <v>36547</v>
      </c>
      <c r="Z1922" s="202" t="s">
        <v>1508</v>
      </c>
      <c r="AA1922" t="s">
        <v>690</v>
      </c>
      <c r="AB1922">
        <v>18.5</v>
      </c>
      <c r="AC1922">
        <v>46351</v>
      </c>
      <c r="AG1922" s="202" t="s">
        <v>1620</v>
      </c>
      <c r="AH1922" t="s">
        <v>690</v>
      </c>
      <c r="AI1922">
        <v>16.3</v>
      </c>
      <c r="AJ1922">
        <v>36547</v>
      </c>
    </row>
    <row r="1923" spans="1:36" hidden="1">
      <c r="A1923" s="202" t="s">
        <v>5798</v>
      </c>
      <c r="B1923" t="s">
        <v>5799</v>
      </c>
      <c r="C1923">
        <v>48113</v>
      </c>
      <c r="D1923" t="s">
        <v>4541</v>
      </c>
      <c r="E1923">
        <v>3</v>
      </c>
      <c r="G1923">
        <v>52390</v>
      </c>
      <c r="H1923">
        <v>71012</v>
      </c>
      <c r="I1923">
        <v>98967</v>
      </c>
      <c r="J1923" t="s">
        <v>1993</v>
      </c>
      <c r="K1923">
        <v>8.6</v>
      </c>
      <c r="L1923" t="s">
        <v>1983</v>
      </c>
      <c r="O1923">
        <v>16.7</v>
      </c>
      <c r="P1923">
        <v>47813</v>
      </c>
      <c r="U1923" t="s">
        <v>1128</v>
      </c>
      <c r="V1923" t="s">
        <v>690</v>
      </c>
      <c r="W1923">
        <v>27.3</v>
      </c>
      <c r="X1923">
        <v>72188</v>
      </c>
      <c r="Z1923" s="202" t="s">
        <v>1620</v>
      </c>
      <c r="AA1923" t="s">
        <v>690</v>
      </c>
      <c r="AB1923">
        <v>16.3</v>
      </c>
      <c r="AC1923">
        <v>36547</v>
      </c>
      <c r="AG1923" s="202" t="s">
        <v>1128</v>
      </c>
      <c r="AH1923" t="s">
        <v>690</v>
      </c>
      <c r="AI1923">
        <v>27.3</v>
      </c>
      <c r="AJ1923">
        <v>72188</v>
      </c>
    </row>
    <row r="1924" spans="1:36" hidden="1">
      <c r="A1924" s="202" t="s">
        <v>5800</v>
      </c>
      <c r="B1924" t="s">
        <v>5801</v>
      </c>
      <c r="C1924">
        <v>48113</v>
      </c>
      <c r="D1924" t="s">
        <v>4541</v>
      </c>
      <c r="E1924">
        <v>3</v>
      </c>
      <c r="G1924">
        <v>52390</v>
      </c>
      <c r="H1924">
        <v>71012</v>
      </c>
      <c r="I1924">
        <v>98967</v>
      </c>
      <c r="J1924" t="s">
        <v>1993</v>
      </c>
      <c r="K1924">
        <v>8.6</v>
      </c>
      <c r="L1924" t="s">
        <v>1990</v>
      </c>
      <c r="O1924">
        <v>33.9</v>
      </c>
      <c r="P1924">
        <v>25893</v>
      </c>
      <c r="U1924" t="s">
        <v>1374</v>
      </c>
      <c r="V1924" t="s">
        <v>690</v>
      </c>
      <c r="W1924">
        <v>12.3</v>
      </c>
      <c r="X1924">
        <v>56439</v>
      </c>
      <c r="Z1924" s="202" t="s">
        <v>1128</v>
      </c>
      <c r="AA1924" t="s">
        <v>690</v>
      </c>
      <c r="AB1924">
        <v>27.3</v>
      </c>
      <c r="AC1924">
        <v>72188</v>
      </c>
      <c r="AG1924" s="202" t="s">
        <v>1374</v>
      </c>
      <c r="AH1924" t="s">
        <v>690</v>
      </c>
      <c r="AI1924">
        <v>12.3</v>
      </c>
      <c r="AJ1924">
        <v>56439</v>
      </c>
    </row>
    <row r="1925" spans="1:36" hidden="1">
      <c r="A1925" s="202" t="s">
        <v>5802</v>
      </c>
      <c r="B1925" t="s">
        <v>5803</v>
      </c>
      <c r="C1925">
        <v>48113</v>
      </c>
      <c r="D1925" t="s">
        <v>4541</v>
      </c>
      <c r="E1925">
        <v>3</v>
      </c>
      <c r="G1925">
        <v>52390</v>
      </c>
      <c r="H1925">
        <v>71012</v>
      </c>
      <c r="I1925">
        <v>98967</v>
      </c>
      <c r="J1925" t="s">
        <v>1993</v>
      </c>
      <c r="K1925">
        <v>8.6</v>
      </c>
      <c r="L1925" t="s">
        <v>1990</v>
      </c>
      <c r="O1925">
        <v>30.1</v>
      </c>
      <c r="P1925">
        <v>25052</v>
      </c>
      <c r="U1925" t="s">
        <v>1236</v>
      </c>
      <c r="V1925" t="s">
        <v>690</v>
      </c>
      <c r="W1925">
        <v>14.3</v>
      </c>
      <c r="X1925">
        <v>65072</v>
      </c>
      <c r="Z1925" s="202" t="s">
        <v>1374</v>
      </c>
      <c r="AA1925" t="s">
        <v>690</v>
      </c>
      <c r="AB1925">
        <v>12.3</v>
      </c>
      <c r="AC1925">
        <v>56439</v>
      </c>
      <c r="AG1925" s="202" t="s">
        <v>1236</v>
      </c>
      <c r="AH1925" t="s">
        <v>690</v>
      </c>
      <c r="AI1925">
        <v>14.3</v>
      </c>
      <c r="AJ1925">
        <v>65072</v>
      </c>
    </row>
    <row r="1926" spans="1:36" hidden="1">
      <c r="A1926" s="202" t="s">
        <v>5804</v>
      </c>
      <c r="B1926" t="s">
        <v>5805</v>
      </c>
      <c r="C1926">
        <v>48113</v>
      </c>
      <c r="D1926" t="s">
        <v>4541</v>
      </c>
      <c r="E1926">
        <v>3</v>
      </c>
      <c r="G1926">
        <v>52390</v>
      </c>
      <c r="H1926">
        <v>71012</v>
      </c>
      <c r="I1926">
        <v>98967</v>
      </c>
      <c r="J1926" t="s">
        <v>2000</v>
      </c>
      <c r="K1926">
        <v>8.6</v>
      </c>
      <c r="L1926" t="s">
        <v>1990</v>
      </c>
      <c r="O1926">
        <v>43.4</v>
      </c>
      <c r="P1926">
        <v>54200</v>
      </c>
      <c r="U1926" t="s">
        <v>1241</v>
      </c>
      <c r="V1926" t="s">
        <v>690</v>
      </c>
      <c r="W1926">
        <v>9</v>
      </c>
      <c r="X1926">
        <v>73125</v>
      </c>
      <c r="Z1926" s="202" t="s">
        <v>1236</v>
      </c>
      <c r="AA1926" t="s">
        <v>690</v>
      </c>
      <c r="AB1926">
        <v>14.3</v>
      </c>
      <c r="AC1926">
        <v>65072</v>
      </c>
      <c r="AG1926" s="202" t="s">
        <v>1241</v>
      </c>
      <c r="AH1926" t="s">
        <v>690</v>
      </c>
      <c r="AI1926">
        <v>9</v>
      </c>
      <c r="AJ1926">
        <v>73125</v>
      </c>
    </row>
    <row r="1927" spans="1:36" hidden="1">
      <c r="A1927" s="202" t="s">
        <v>5806</v>
      </c>
      <c r="B1927" t="s">
        <v>5807</v>
      </c>
      <c r="C1927">
        <v>48113</v>
      </c>
      <c r="D1927" t="s">
        <v>4541</v>
      </c>
      <c r="E1927">
        <v>3</v>
      </c>
      <c r="G1927">
        <v>52390</v>
      </c>
      <c r="H1927">
        <v>71012</v>
      </c>
      <c r="I1927">
        <v>98967</v>
      </c>
      <c r="J1927" t="s">
        <v>1982</v>
      </c>
      <c r="K1927">
        <v>8.6</v>
      </c>
      <c r="L1927" t="s">
        <v>1990</v>
      </c>
      <c r="O1927">
        <v>23.7</v>
      </c>
      <c r="P1927">
        <v>83946</v>
      </c>
      <c r="U1927" t="s">
        <v>1288</v>
      </c>
      <c r="V1927" t="s">
        <v>690</v>
      </c>
      <c r="W1927">
        <v>20.9</v>
      </c>
      <c r="X1927">
        <v>55484</v>
      </c>
      <c r="Z1927" s="202" t="s">
        <v>1241</v>
      </c>
      <c r="AA1927" t="s">
        <v>690</v>
      </c>
      <c r="AB1927">
        <v>9</v>
      </c>
      <c r="AC1927">
        <v>73125</v>
      </c>
      <c r="AG1927" s="202" t="s">
        <v>1288</v>
      </c>
      <c r="AH1927" t="s">
        <v>690</v>
      </c>
      <c r="AI1927">
        <v>20.9</v>
      </c>
      <c r="AJ1927">
        <v>55484</v>
      </c>
    </row>
    <row r="1928" spans="1:36" hidden="1">
      <c r="A1928" s="202" t="s">
        <v>5808</v>
      </c>
      <c r="B1928" t="s">
        <v>5809</v>
      </c>
      <c r="C1928">
        <v>48113</v>
      </c>
      <c r="D1928" t="s">
        <v>4541</v>
      </c>
      <c r="E1928">
        <v>3</v>
      </c>
      <c r="G1928">
        <v>52390</v>
      </c>
      <c r="H1928">
        <v>71012</v>
      </c>
      <c r="I1928">
        <v>98967</v>
      </c>
      <c r="J1928" t="s">
        <v>1993</v>
      </c>
      <c r="K1928">
        <v>8.6</v>
      </c>
      <c r="L1928" t="s">
        <v>1990</v>
      </c>
      <c r="O1928">
        <v>29.1</v>
      </c>
      <c r="P1928">
        <v>19150</v>
      </c>
      <c r="U1928" t="s">
        <v>1007</v>
      </c>
      <c r="V1928" t="s">
        <v>690</v>
      </c>
      <c r="W1928">
        <v>14.5</v>
      </c>
      <c r="X1928">
        <v>81182</v>
      </c>
      <c r="Z1928" s="202" t="s">
        <v>1288</v>
      </c>
      <c r="AA1928" t="s">
        <v>690</v>
      </c>
      <c r="AB1928">
        <v>20.9</v>
      </c>
      <c r="AC1928">
        <v>55484</v>
      </c>
      <c r="AG1928" s="202" t="s">
        <v>1007</v>
      </c>
      <c r="AH1928" t="s">
        <v>690</v>
      </c>
      <c r="AI1928">
        <v>14.5</v>
      </c>
      <c r="AJ1928">
        <v>81182</v>
      </c>
    </row>
    <row r="1929" spans="1:36" hidden="1">
      <c r="A1929" s="202" t="s">
        <v>5810</v>
      </c>
      <c r="B1929" t="s">
        <v>5811</v>
      </c>
      <c r="C1929">
        <v>48113</v>
      </c>
      <c r="D1929" t="s">
        <v>4541</v>
      </c>
      <c r="E1929">
        <v>3</v>
      </c>
      <c r="G1929">
        <v>52390</v>
      </c>
      <c r="H1929">
        <v>71012</v>
      </c>
      <c r="I1929">
        <v>98967</v>
      </c>
      <c r="J1929" t="s">
        <v>1986</v>
      </c>
      <c r="K1929">
        <v>8.6</v>
      </c>
      <c r="L1929" t="s">
        <v>1983</v>
      </c>
      <c r="O1929">
        <v>2</v>
      </c>
      <c r="P1929">
        <v>250001</v>
      </c>
      <c r="U1929" t="s">
        <v>1263</v>
      </c>
      <c r="V1929" t="s">
        <v>690</v>
      </c>
      <c r="W1929">
        <v>17</v>
      </c>
      <c r="X1929">
        <v>58271</v>
      </c>
      <c r="Z1929" s="202" t="s">
        <v>1007</v>
      </c>
      <c r="AA1929" t="s">
        <v>690</v>
      </c>
      <c r="AB1929">
        <v>14.5</v>
      </c>
      <c r="AC1929">
        <v>81182</v>
      </c>
      <c r="AG1929" s="202" t="s">
        <v>1263</v>
      </c>
      <c r="AH1929" t="s">
        <v>690</v>
      </c>
      <c r="AI1929">
        <v>17</v>
      </c>
      <c r="AJ1929">
        <v>58271</v>
      </c>
    </row>
    <row r="1930" spans="1:36" hidden="1">
      <c r="A1930" s="202" t="s">
        <v>5812</v>
      </c>
      <c r="B1930" t="s">
        <v>5813</v>
      </c>
      <c r="C1930">
        <v>48113</v>
      </c>
      <c r="D1930" t="s">
        <v>4541</v>
      </c>
      <c r="E1930">
        <v>3</v>
      </c>
      <c r="G1930">
        <v>52390</v>
      </c>
      <c r="H1930">
        <v>71012</v>
      </c>
      <c r="I1930">
        <v>98967</v>
      </c>
      <c r="J1930" t="s">
        <v>1982</v>
      </c>
      <c r="K1930">
        <v>8.6</v>
      </c>
      <c r="L1930" t="s">
        <v>1983</v>
      </c>
      <c r="O1930">
        <v>5.3</v>
      </c>
      <c r="P1930">
        <v>77612</v>
      </c>
      <c r="U1930" t="s">
        <v>1497</v>
      </c>
      <c r="V1930" t="s">
        <v>690</v>
      </c>
      <c r="W1930">
        <v>37.5</v>
      </c>
      <c r="X1930">
        <v>48062</v>
      </c>
      <c r="Z1930" s="202" t="s">
        <v>1263</v>
      </c>
      <c r="AA1930" t="s">
        <v>690</v>
      </c>
      <c r="AB1930">
        <v>17</v>
      </c>
      <c r="AC1930">
        <v>58271</v>
      </c>
      <c r="AG1930" s="202" t="s">
        <v>1497</v>
      </c>
      <c r="AH1930" t="s">
        <v>690</v>
      </c>
      <c r="AI1930">
        <v>37.5</v>
      </c>
      <c r="AJ1930">
        <v>48062</v>
      </c>
    </row>
    <row r="1931" spans="1:36" hidden="1">
      <c r="A1931" s="202" t="s">
        <v>5814</v>
      </c>
      <c r="B1931" t="s">
        <v>5815</v>
      </c>
      <c r="C1931">
        <v>48113</v>
      </c>
      <c r="D1931" t="s">
        <v>4541</v>
      </c>
      <c r="E1931">
        <v>3</v>
      </c>
      <c r="G1931">
        <v>52390</v>
      </c>
      <c r="H1931">
        <v>71012</v>
      </c>
      <c r="I1931">
        <v>98967</v>
      </c>
      <c r="J1931" t="s">
        <v>1993</v>
      </c>
      <c r="K1931">
        <v>8.6</v>
      </c>
      <c r="L1931" t="s">
        <v>1990</v>
      </c>
      <c r="O1931">
        <v>35.200000000000003</v>
      </c>
      <c r="P1931">
        <v>27522</v>
      </c>
      <c r="U1931" t="s">
        <v>1245</v>
      </c>
      <c r="V1931" t="s">
        <v>690</v>
      </c>
      <c r="W1931">
        <v>8.1</v>
      </c>
      <c r="X1931">
        <v>60714</v>
      </c>
      <c r="Z1931" s="202" t="s">
        <v>1497</v>
      </c>
      <c r="AA1931" t="s">
        <v>690</v>
      </c>
      <c r="AB1931">
        <v>37.5</v>
      </c>
      <c r="AC1931">
        <v>48062</v>
      </c>
      <c r="AG1931" s="202" t="s">
        <v>1245</v>
      </c>
      <c r="AH1931" t="s">
        <v>690</v>
      </c>
      <c r="AI1931">
        <v>8.1</v>
      </c>
      <c r="AJ1931">
        <v>60714</v>
      </c>
    </row>
    <row r="1932" spans="1:36" hidden="1">
      <c r="A1932" s="202" t="s">
        <v>5816</v>
      </c>
      <c r="B1932" t="s">
        <v>5817</v>
      </c>
      <c r="C1932">
        <v>48113</v>
      </c>
      <c r="D1932" t="s">
        <v>4541</v>
      </c>
      <c r="E1932">
        <v>3</v>
      </c>
      <c r="G1932">
        <v>52390</v>
      </c>
      <c r="H1932">
        <v>71012</v>
      </c>
      <c r="I1932">
        <v>98967</v>
      </c>
      <c r="J1932" t="s">
        <v>1993</v>
      </c>
      <c r="K1932">
        <v>8.6</v>
      </c>
      <c r="L1932" t="s">
        <v>1990</v>
      </c>
      <c r="O1932">
        <v>22.4</v>
      </c>
      <c r="P1932">
        <v>32102</v>
      </c>
      <c r="U1932" t="s">
        <v>1480</v>
      </c>
      <c r="V1932" t="s">
        <v>690</v>
      </c>
      <c r="W1932">
        <v>18.8</v>
      </c>
      <c r="X1932">
        <v>43125</v>
      </c>
      <c r="Z1932" s="202" t="s">
        <v>1245</v>
      </c>
      <c r="AA1932" t="s">
        <v>690</v>
      </c>
      <c r="AB1932">
        <v>8.1</v>
      </c>
      <c r="AC1932">
        <v>60714</v>
      </c>
      <c r="AG1932" s="202" t="s">
        <v>1480</v>
      </c>
      <c r="AH1932" t="s">
        <v>690</v>
      </c>
      <c r="AI1932">
        <v>18.8</v>
      </c>
      <c r="AJ1932">
        <v>43125</v>
      </c>
    </row>
    <row r="1933" spans="1:36" hidden="1">
      <c r="A1933" s="202" t="s">
        <v>5818</v>
      </c>
      <c r="B1933" t="s">
        <v>5819</v>
      </c>
      <c r="C1933">
        <v>48113</v>
      </c>
      <c r="D1933" t="s">
        <v>4541</v>
      </c>
      <c r="E1933">
        <v>3</v>
      </c>
      <c r="G1933">
        <v>52390</v>
      </c>
      <c r="H1933">
        <v>71012</v>
      </c>
      <c r="I1933">
        <v>98967</v>
      </c>
      <c r="J1933" t="s">
        <v>1993</v>
      </c>
      <c r="K1933">
        <v>8.6</v>
      </c>
      <c r="L1933" t="s">
        <v>1990</v>
      </c>
      <c r="O1933">
        <v>43.8</v>
      </c>
      <c r="P1933">
        <v>30452</v>
      </c>
      <c r="U1933" t="s">
        <v>1540</v>
      </c>
      <c r="V1933" t="s">
        <v>690</v>
      </c>
      <c r="W1933">
        <v>24</v>
      </c>
      <c r="X1933">
        <v>50500</v>
      </c>
      <c r="Z1933" s="202" t="s">
        <v>1480</v>
      </c>
      <c r="AA1933" t="s">
        <v>690</v>
      </c>
      <c r="AB1933">
        <v>18.8</v>
      </c>
      <c r="AC1933">
        <v>43125</v>
      </c>
      <c r="AG1933" s="202" t="s">
        <v>1540</v>
      </c>
      <c r="AH1933" t="s">
        <v>690</v>
      </c>
      <c r="AI1933">
        <v>24</v>
      </c>
      <c r="AJ1933">
        <v>50500</v>
      </c>
    </row>
    <row r="1934" spans="1:36" hidden="1">
      <c r="A1934" s="202" t="s">
        <v>5820</v>
      </c>
      <c r="B1934" t="s">
        <v>5821</v>
      </c>
      <c r="C1934">
        <v>48113</v>
      </c>
      <c r="D1934" t="s">
        <v>4541</v>
      </c>
      <c r="E1934">
        <v>3</v>
      </c>
      <c r="G1934">
        <v>52390</v>
      </c>
      <c r="H1934">
        <v>71012</v>
      </c>
      <c r="I1934">
        <v>98967</v>
      </c>
      <c r="J1934" t="s">
        <v>1989</v>
      </c>
      <c r="K1934">
        <v>8.6</v>
      </c>
      <c r="L1934" t="s">
        <v>1990</v>
      </c>
      <c r="O1934">
        <v>47.8</v>
      </c>
      <c r="P1934" t="s">
        <v>364</v>
      </c>
      <c r="U1934" t="s">
        <v>1203</v>
      </c>
      <c r="V1934" t="s">
        <v>690</v>
      </c>
      <c r="W1934">
        <v>12.7</v>
      </c>
      <c r="X1934">
        <v>54951</v>
      </c>
      <c r="Z1934" s="202" t="s">
        <v>1540</v>
      </c>
      <c r="AA1934" t="s">
        <v>690</v>
      </c>
      <c r="AB1934">
        <v>24</v>
      </c>
      <c r="AC1934">
        <v>50500</v>
      </c>
      <c r="AG1934" s="202" t="s">
        <v>1203</v>
      </c>
      <c r="AH1934" t="s">
        <v>690</v>
      </c>
      <c r="AI1934">
        <v>12.7</v>
      </c>
      <c r="AJ1934">
        <v>54951</v>
      </c>
    </row>
    <row r="1935" spans="1:36" hidden="1">
      <c r="A1935" s="202" t="s">
        <v>5822</v>
      </c>
      <c r="B1935" t="s">
        <v>5823</v>
      </c>
      <c r="C1935">
        <v>48113</v>
      </c>
      <c r="D1935" t="s">
        <v>4541</v>
      </c>
      <c r="E1935">
        <v>3</v>
      </c>
      <c r="G1935">
        <v>52390</v>
      </c>
      <c r="H1935">
        <v>71012</v>
      </c>
      <c r="I1935">
        <v>98967</v>
      </c>
      <c r="J1935" t="s">
        <v>1993</v>
      </c>
      <c r="K1935">
        <v>8.6</v>
      </c>
      <c r="L1935" t="s">
        <v>1983</v>
      </c>
      <c r="O1935">
        <v>13.1</v>
      </c>
      <c r="P1935">
        <v>47065</v>
      </c>
      <c r="U1935" t="s">
        <v>1308</v>
      </c>
      <c r="V1935" t="s">
        <v>690</v>
      </c>
      <c r="W1935">
        <v>22</v>
      </c>
      <c r="X1935">
        <v>49691</v>
      </c>
      <c r="Z1935" s="202" t="s">
        <v>1203</v>
      </c>
      <c r="AA1935" t="s">
        <v>690</v>
      </c>
      <c r="AB1935">
        <v>12.7</v>
      </c>
      <c r="AC1935">
        <v>54951</v>
      </c>
      <c r="AG1935" s="202" t="s">
        <v>1308</v>
      </c>
      <c r="AH1935" t="s">
        <v>690</v>
      </c>
      <c r="AI1935">
        <v>22</v>
      </c>
      <c r="AJ1935">
        <v>49691</v>
      </c>
    </row>
    <row r="1936" spans="1:36" hidden="1">
      <c r="A1936" s="202" t="s">
        <v>5824</v>
      </c>
      <c r="B1936" t="s">
        <v>5825</v>
      </c>
      <c r="C1936">
        <v>48113</v>
      </c>
      <c r="D1936" t="s">
        <v>4541</v>
      </c>
      <c r="E1936">
        <v>3</v>
      </c>
      <c r="G1936">
        <v>52390</v>
      </c>
      <c r="H1936">
        <v>71012</v>
      </c>
      <c r="I1936">
        <v>98967</v>
      </c>
      <c r="J1936" t="s">
        <v>1989</v>
      </c>
      <c r="K1936">
        <v>8.6</v>
      </c>
      <c r="L1936" t="s">
        <v>2086</v>
      </c>
      <c r="O1936" t="s">
        <v>364</v>
      </c>
      <c r="P1936" t="s">
        <v>364</v>
      </c>
      <c r="U1936" t="s">
        <v>1072</v>
      </c>
      <c r="V1936" t="s">
        <v>690</v>
      </c>
      <c r="W1936">
        <v>3</v>
      </c>
      <c r="X1936">
        <v>65326</v>
      </c>
      <c r="Z1936" s="202" t="s">
        <v>1308</v>
      </c>
      <c r="AA1936" t="s">
        <v>690</v>
      </c>
      <c r="AB1936">
        <v>22</v>
      </c>
      <c r="AC1936">
        <v>49691</v>
      </c>
      <c r="AG1936" s="202" t="s">
        <v>1072</v>
      </c>
      <c r="AH1936" t="s">
        <v>690</v>
      </c>
      <c r="AI1936">
        <v>3</v>
      </c>
      <c r="AJ1936">
        <v>65326</v>
      </c>
    </row>
    <row r="1937" spans="1:36" hidden="1">
      <c r="A1937" s="202" t="s">
        <v>5826</v>
      </c>
      <c r="B1937" t="s">
        <v>5827</v>
      </c>
      <c r="C1937">
        <v>48113</v>
      </c>
      <c r="D1937" t="s">
        <v>4541</v>
      </c>
      <c r="E1937">
        <v>3</v>
      </c>
      <c r="G1937">
        <v>52390</v>
      </c>
      <c r="H1937">
        <v>71012</v>
      </c>
      <c r="I1937">
        <v>98967</v>
      </c>
      <c r="J1937" t="s">
        <v>1989</v>
      </c>
      <c r="K1937">
        <v>8.6</v>
      </c>
      <c r="L1937" t="s">
        <v>2086</v>
      </c>
      <c r="O1937" t="s">
        <v>364</v>
      </c>
      <c r="P1937" t="s">
        <v>364</v>
      </c>
      <c r="U1937" t="s">
        <v>832</v>
      </c>
      <c r="V1937" t="s">
        <v>690</v>
      </c>
      <c r="W1937">
        <v>7.2</v>
      </c>
      <c r="X1937">
        <v>87743</v>
      </c>
      <c r="Z1937" s="202" t="s">
        <v>1072</v>
      </c>
      <c r="AA1937" t="s">
        <v>690</v>
      </c>
      <c r="AB1937">
        <v>3</v>
      </c>
      <c r="AC1937">
        <v>65326</v>
      </c>
      <c r="AG1937" s="202" t="s">
        <v>832</v>
      </c>
      <c r="AH1937" t="s">
        <v>690</v>
      </c>
      <c r="AI1937">
        <v>7.2</v>
      </c>
      <c r="AJ1937">
        <v>87743</v>
      </c>
    </row>
    <row r="1938" spans="1:36" hidden="1">
      <c r="A1938" s="202" t="s">
        <v>5828</v>
      </c>
      <c r="B1938" t="s">
        <v>5829</v>
      </c>
      <c r="C1938">
        <v>48113</v>
      </c>
      <c r="D1938" t="s">
        <v>4541</v>
      </c>
      <c r="E1938">
        <v>3</v>
      </c>
      <c r="G1938">
        <v>52390</v>
      </c>
      <c r="H1938">
        <v>71012</v>
      </c>
      <c r="I1938">
        <v>98967</v>
      </c>
      <c r="J1938" t="s">
        <v>1993</v>
      </c>
      <c r="K1938">
        <v>8.6</v>
      </c>
      <c r="L1938" t="s">
        <v>1990</v>
      </c>
      <c r="O1938">
        <v>73.3</v>
      </c>
      <c r="P1938">
        <v>6935</v>
      </c>
      <c r="U1938" t="s">
        <v>1055</v>
      </c>
      <c r="V1938" t="s">
        <v>690</v>
      </c>
      <c r="W1938">
        <v>10.6</v>
      </c>
      <c r="X1938">
        <v>76334</v>
      </c>
      <c r="Z1938" s="202" t="s">
        <v>832</v>
      </c>
      <c r="AA1938" t="s">
        <v>690</v>
      </c>
      <c r="AB1938">
        <v>7.2</v>
      </c>
      <c r="AC1938">
        <v>87743</v>
      </c>
      <c r="AG1938" s="202" t="s">
        <v>1055</v>
      </c>
      <c r="AH1938" t="s">
        <v>690</v>
      </c>
      <c r="AI1938">
        <v>10.6</v>
      </c>
      <c r="AJ1938">
        <v>76334</v>
      </c>
    </row>
    <row r="1939" spans="1:36" hidden="1">
      <c r="A1939" s="202" t="s">
        <v>5830</v>
      </c>
      <c r="B1939" t="s">
        <v>5831</v>
      </c>
      <c r="C1939">
        <v>48115</v>
      </c>
      <c r="D1939" t="s">
        <v>5832</v>
      </c>
      <c r="E1939">
        <v>12</v>
      </c>
      <c r="G1939">
        <v>49684.75</v>
      </c>
      <c r="H1939">
        <v>62722</v>
      </c>
      <c r="I1939">
        <v>78270.75</v>
      </c>
      <c r="J1939" t="s">
        <v>1993</v>
      </c>
      <c r="K1939">
        <v>12.1</v>
      </c>
      <c r="L1939" t="s">
        <v>1990</v>
      </c>
      <c r="O1939">
        <v>21.9</v>
      </c>
      <c r="P1939">
        <v>46806</v>
      </c>
      <c r="U1939" t="s">
        <v>1383</v>
      </c>
      <c r="V1939" t="s">
        <v>690</v>
      </c>
      <c r="W1939">
        <v>27.6</v>
      </c>
      <c r="X1939">
        <v>49646</v>
      </c>
      <c r="Z1939" s="202" t="s">
        <v>1055</v>
      </c>
      <c r="AA1939" t="s">
        <v>690</v>
      </c>
      <c r="AB1939">
        <v>10.6</v>
      </c>
      <c r="AC1939">
        <v>76334</v>
      </c>
      <c r="AG1939" s="202" t="s">
        <v>1383</v>
      </c>
      <c r="AH1939" t="s">
        <v>690</v>
      </c>
      <c r="AI1939">
        <v>27.6</v>
      </c>
      <c r="AJ1939">
        <v>49646</v>
      </c>
    </row>
    <row r="1940" spans="1:36" hidden="1">
      <c r="A1940" s="202" t="s">
        <v>5833</v>
      </c>
      <c r="B1940" t="s">
        <v>5834</v>
      </c>
      <c r="C1940">
        <v>48115</v>
      </c>
      <c r="D1940" t="s">
        <v>5832</v>
      </c>
      <c r="E1940">
        <v>12</v>
      </c>
      <c r="G1940">
        <v>49684.75</v>
      </c>
      <c r="H1940">
        <v>62722</v>
      </c>
      <c r="I1940">
        <v>78270.75</v>
      </c>
      <c r="J1940" t="s">
        <v>1993</v>
      </c>
      <c r="K1940">
        <v>12.1</v>
      </c>
      <c r="L1940" t="s">
        <v>1990</v>
      </c>
      <c r="O1940">
        <v>22</v>
      </c>
      <c r="P1940">
        <v>24575</v>
      </c>
      <c r="U1940" t="s">
        <v>1325</v>
      </c>
      <c r="V1940" t="s">
        <v>690</v>
      </c>
      <c r="W1940">
        <v>7.9</v>
      </c>
      <c r="X1940">
        <v>47621</v>
      </c>
      <c r="Z1940" s="202" t="s">
        <v>1383</v>
      </c>
      <c r="AA1940" t="s">
        <v>690</v>
      </c>
      <c r="AB1940">
        <v>27.6</v>
      </c>
      <c r="AC1940">
        <v>49646</v>
      </c>
      <c r="AG1940" s="202" t="s">
        <v>1325</v>
      </c>
      <c r="AH1940" t="s">
        <v>690</v>
      </c>
      <c r="AI1940">
        <v>7.9</v>
      </c>
      <c r="AJ1940">
        <v>47621</v>
      </c>
    </row>
    <row r="1941" spans="1:36" hidden="1">
      <c r="A1941" s="202" t="s">
        <v>5835</v>
      </c>
      <c r="B1941" t="s">
        <v>5836</v>
      </c>
      <c r="C1941">
        <v>48115</v>
      </c>
      <c r="D1941" t="s">
        <v>5832</v>
      </c>
      <c r="E1941">
        <v>12</v>
      </c>
      <c r="G1941">
        <v>49684.75</v>
      </c>
      <c r="H1941">
        <v>62722</v>
      </c>
      <c r="I1941">
        <v>78270.75</v>
      </c>
      <c r="J1941" t="s">
        <v>1993</v>
      </c>
      <c r="K1941">
        <v>12.1</v>
      </c>
      <c r="L1941" t="s">
        <v>1990</v>
      </c>
      <c r="O1941">
        <v>28.2</v>
      </c>
      <c r="P1941">
        <v>29205</v>
      </c>
      <c r="U1941" t="s">
        <v>1207</v>
      </c>
      <c r="V1941" t="s">
        <v>690</v>
      </c>
      <c r="W1941">
        <v>37.9</v>
      </c>
      <c r="X1941">
        <v>55046</v>
      </c>
      <c r="Z1941" s="202" t="s">
        <v>1325</v>
      </c>
      <c r="AA1941" t="s">
        <v>690</v>
      </c>
      <c r="AB1941">
        <v>7.9</v>
      </c>
      <c r="AC1941">
        <v>47621</v>
      </c>
      <c r="AG1941" s="202" t="s">
        <v>1207</v>
      </c>
      <c r="AH1941" t="s">
        <v>690</v>
      </c>
      <c r="AI1941">
        <v>37.9</v>
      </c>
      <c r="AJ1941">
        <v>55046</v>
      </c>
    </row>
    <row r="1942" spans="1:36" hidden="1">
      <c r="A1942" s="202" t="s">
        <v>5837</v>
      </c>
      <c r="B1942" t="s">
        <v>5838</v>
      </c>
      <c r="C1942">
        <v>48115</v>
      </c>
      <c r="D1942" t="s">
        <v>5832</v>
      </c>
      <c r="E1942">
        <v>12</v>
      </c>
      <c r="G1942">
        <v>49684.75</v>
      </c>
      <c r="H1942">
        <v>62722</v>
      </c>
      <c r="I1942">
        <v>78270.75</v>
      </c>
      <c r="J1942" t="s">
        <v>1982</v>
      </c>
      <c r="K1942">
        <v>12.1</v>
      </c>
      <c r="L1942" t="s">
        <v>1983</v>
      </c>
      <c r="O1942">
        <v>11.3</v>
      </c>
      <c r="P1942">
        <v>66917</v>
      </c>
      <c r="U1942" t="s">
        <v>1472</v>
      </c>
      <c r="V1942" t="s">
        <v>690</v>
      </c>
      <c r="W1942">
        <v>15.8</v>
      </c>
      <c r="X1942">
        <v>58274</v>
      </c>
      <c r="Z1942" s="202" t="s">
        <v>1207</v>
      </c>
      <c r="AA1942" t="s">
        <v>690</v>
      </c>
      <c r="AB1942">
        <v>37.9</v>
      </c>
      <c r="AC1942">
        <v>55046</v>
      </c>
      <c r="AG1942" s="202" t="s">
        <v>1472</v>
      </c>
      <c r="AH1942" t="s">
        <v>690</v>
      </c>
      <c r="AI1942">
        <v>15.8</v>
      </c>
      <c r="AJ1942">
        <v>58274</v>
      </c>
    </row>
    <row r="1943" spans="1:36" hidden="1">
      <c r="A1943" s="202" t="s">
        <v>5839</v>
      </c>
      <c r="B1943" t="s">
        <v>5840</v>
      </c>
      <c r="C1943">
        <v>48117</v>
      </c>
      <c r="D1943" t="s">
        <v>5841</v>
      </c>
      <c r="E1943">
        <v>1</v>
      </c>
      <c r="G1943">
        <v>41588</v>
      </c>
      <c r="H1943">
        <v>52045</v>
      </c>
      <c r="I1943">
        <v>64113.5</v>
      </c>
      <c r="J1943" t="s">
        <v>2000</v>
      </c>
      <c r="K1943">
        <v>15.2</v>
      </c>
      <c r="L1943" t="s">
        <v>1983</v>
      </c>
      <c r="O1943">
        <v>4.8</v>
      </c>
      <c r="P1943">
        <v>50293</v>
      </c>
      <c r="U1943" t="s">
        <v>811</v>
      </c>
      <c r="V1943" t="s">
        <v>690</v>
      </c>
      <c r="W1943">
        <v>2.1</v>
      </c>
      <c r="X1943">
        <v>126417</v>
      </c>
      <c r="Z1943" s="202" t="s">
        <v>1472</v>
      </c>
      <c r="AA1943" t="s">
        <v>690</v>
      </c>
      <c r="AB1943">
        <v>15.8</v>
      </c>
      <c r="AC1943">
        <v>58274</v>
      </c>
      <c r="AG1943" s="202" t="s">
        <v>811</v>
      </c>
      <c r="AH1943" t="s">
        <v>690</v>
      </c>
      <c r="AI1943">
        <v>2.1</v>
      </c>
      <c r="AJ1943">
        <v>126417</v>
      </c>
    </row>
    <row r="1944" spans="1:36" hidden="1">
      <c r="A1944" s="202" t="s">
        <v>5842</v>
      </c>
      <c r="B1944" t="s">
        <v>5843</v>
      </c>
      <c r="C1944">
        <v>48117</v>
      </c>
      <c r="D1944" t="s">
        <v>5841</v>
      </c>
      <c r="E1944">
        <v>1</v>
      </c>
      <c r="G1944">
        <v>41588</v>
      </c>
      <c r="H1944">
        <v>52045</v>
      </c>
      <c r="I1944">
        <v>64113.5</v>
      </c>
      <c r="J1944" t="s">
        <v>2000</v>
      </c>
      <c r="K1944">
        <v>15.2</v>
      </c>
      <c r="L1944" t="s">
        <v>1983</v>
      </c>
      <c r="O1944">
        <v>13</v>
      </c>
      <c r="P1944">
        <v>45821</v>
      </c>
      <c r="U1944" t="s">
        <v>1024</v>
      </c>
      <c r="V1944" t="s">
        <v>690</v>
      </c>
      <c r="W1944">
        <v>10.6</v>
      </c>
      <c r="X1944">
        <v>84858</v>
      </c>
      <c r="Z1944" s="202" t="s">
        <v>811</v>
      </c>
      <c r="AA1944" t="s">
        <v>690</v>
      </c>
      <c r="AB1944">
        <v>2.1</v>
      </c>
      <c r="AC1944">
        <v>126417</v>
      </c>
      <c r="AG1944" s="202" t="s">
        <v>1024</v>
      </c>
      <c r="AH1944" t="s">
        <v>690</v>
      </c>
      <c r="AI1944">
        <v>10.6</v>
      </c>
      <c r="AJ1944">
        <v>84858</v>
      </c>
    </row>
    <row r="1945" spans="1:36" hidden="1">
      <c r="A1945" s="202" t="s">
        <v>5844</v>
      </c>
      <c r="B1945" t="s">
        <v>5845</v>
      </c>
      <c r="C1945">
        <v>48117</v>
      </c>
      <c r="D1945" t="s">
        <v>5841</v>
      </c>
      <c r="E1945">
        <v>1</v>
      </c>
      <c r="G1945">
        <v>41588</v>
      </c>
      <c r="H1945">
        <v>52045</v>
      </c>
      <c r="I1945">
        <v>64113.5</v>
      </c>
      <c r="J1945" t="s">
        <v>2000</v>
      </c>
      <c r="K1945">
        <v>15.2</v>
      </c>
      <c r="L1945" t="s">
        <v>1990</v>
      </c>
      <c r="O1945">
        <v>22.4</v>
      </c>
      <c r="P1945">
        <v>50149</v>
      </c>
      <c r="U1945" t="s">
        <v>814</v>
      </c>
      <c r="V1945" t="s">
        <v>690</v>
      </c>
      <c r="W1945">
        <v>1.5</v>
      </c>
      <c r="X1945">
        <v>119219</v>
      </c>
      <c r="Z1945" s="202" t="s">
        <v>1024</v>
      </c>
      <c r="AA1945" t="s">
        <v>690</v>
      </c>
      <c r="AB1945">
        <v>10.6</v>
      </c>
      <c r="AC1945">
        <v>84858</v>
      </c>
      <c r="AG1945" s="202" t="s">
        <v>814</v>
      </c>
      <c r="AH1945" t="s">
        <v>690</v>
      </c>
      <c r="AI1945">
        <v>1.5</v>
      </c>
      <c r="AJ1945">
        <v>119219</v>
      </c>
    </row>
    <row r="1946" spans="1:36" hidden="1">
      <c r="A1946" s="202" t="s">
        <v>5846</v>
      </c>
      <c r="B1946" t="s">
        <v>5847</v>
      </c>
      <c r="C1946">
        <v>48117</v>
      </c>
      <c r="D1946" t="s">
        <v>5841</v>
      </c>
      <c r="E1946">
        <v>1</v>
      </c>
      <c r="G1946">
        <v>41588</v>
      </c>
      <c r="H1946">
        <v>52045</v>
      </c>
      <c r="I1946">
        <v>64113.5</v>
      </c>
      <c r="J1946" t="s">
        <v>1982</v>
      </c>
      <c r="K1946">
        <v>15.2</v>
      </c>
      <c r="L1946" t="s">
        <v>1983</v>
      </c>
      <c r="O1946">
        <v>19.3</v>
      </c>
      <c r="P1946">
        <v>56250</v>
      </c>
      <c r="U1946" t="s">
        <v>933</v>
      </c>
      <c r="V1946" t="s">
        <v>690</v>
      </c>
      <c r="W1946">
        <v>8.6999999999999993</v>
      </c>
      <c r="X1946">
        <v>65121</v>
      </c>
      <c r="Z1946" s="202" t="s">
        <v>814</v>
      </c>
      <c r="AA1946" t="s">
        <v>690</v>
      </c>
      <c r="AB1946">
        <v>1.5</v>
      </c>
      <c r="AC1946">
        <v>119219</v>
      </c>
      <c r="AG1946" s="202" t="s">
        <v>933</v>
      </c>
      <c r="AH1946" t="s">
        <v>690</v>
      </c>
      <c r="AI1946">
        <v>8.6999999999999993</v>
      </c>
      <c r="AJ1946">
        <v>65121</v>
      </c>
    </row>
    <row r="1947" spans="1:36" hidden="1">
      <c r="A1947" s="202" t="s">
        <v>5848</v>
      </c>
      <c r="B1947" t="s">
        <v>5849</v>
      </c>
      <c r="C1947">
        <v>48119</v>
      </c>
      <c r="D1947" t="s">
        <v>5850</v>
      </c>
      <c r="E1947">
        <v>4</v>
      </c>
      <c r="G1947">
        <v>44604</v>
      </c>
      <c r="H1947">
        <v>52721</v>
      </c>
      <c r="I1947">
        <v>62108</v>
      </c>
      <c r="J1947" t="s">
        <v>1986</v>
      </c>
      <c r="K1947">
        <v>13.8</v>
      </c>
      <c r="L1947" t="s">
        <v>1983</v>
      </c>
      <c r="O1947">
        <v>8.6999999999999993</v>
      </c>
      <c r="P1947">
        <v>70181</v>
      </c>
      <c r="U1947" t="s">
        <v>930</v>
      </c>
      <c r="V1947" t="s">
        <v>690</v>
      </c>
      <c r="W1947">
        <v>2.2000000000000002</v>
      </c>
      <c r="X1947">
        <v>123625</v>
      </c>
      <c r="Z1947" s="202" t="s">
        <v>933</v>
      </c>
      <c r="AA1947" t="s">
        <v>690</v>
      </c>
      <c r="AB1947">
        <v>8.6999999999999993</v>
      </c>
      <c r="AC1947">
        <v>65121</v>
      </c>
      <c r="AG1947" s="202" t="s">
        <v>930</v>
      </c>
      <c r="AH1947" t="s">
        <v>690</v>
      </c>
      <c r="AI1947">
        <v>2.2000000000000002</v>
      </c>
      <c r="AJ1947">
        <v>123625</v>
      </c>
    </row>
    <row r="1948" spans="1:36" hidden="1">
      <c r="A1948" s="202" t="s">
        <v>5851</v>
      </c>
      <c r="B1948" t="s">
        <v>5852</v>
      </c>
      <c r="C1948">
        <v>48119</v>
      </c>
      <c r="D1948" t="s">
        <v>5850</v>
      </c>
      <c r="E1948">
        <v>4</v>
      </c>
      <c r="G1948">
        <v>44604</v>
      </c>
      <c r="H1948">
        <v>52721</v>
      </c>
      <c r="I1948">
        <v>62108</v>
      </c>
      <c r="J1948" t="s">
        <v>1993</v>
      </c>
      <c r="K1948">
        <v>13.8</v>
      </c>
      <c r="L1948" t="s">
        <v>1990</v>
      </c>
      <c r="O1948">
        <v>26.9</v>
      </c>
      <c r="P1948">
        <v>36951</v>
      </c>
      <c r="U1948" t="s">
        <v>1484</v>
      </c>
      <c r="V1948" t="s">
        <v>690</v>
      </c>
      <c r="W1948">
        <v>11</v>
      </c>
      <c r="X1948">
        <v>43418</v>
      </c>
      <c r="Z1948" s="202" t="s">
        <v>930</v>
      </c>
      <c r="AA1948" t="s">
        <v>690</v>
      </c>
      <c r="AB1948">
        <v>2.2000000000000002</v>
      </c>
      <c r="AC1948">
        <v>123625</v>
      </c>
      <c r="AG1948" s="202" t="s">
        <v>1484</v>
      </c>
      <c r="AH1948" t="s">
        <v>690</v>
      </c>
      <c r="AI1948">
        <v>11</v>
      </c>
      <c r="AJ1948">
        <v>43418</v>
      </c>
    </row>
    <row r="1949" spans="1:36" hidden="1">
      <c r="A1949" s="202" t="s">
        <v>5853</v>
      </c>
      <c r="B1949" t="s">
        <v>5854</v>
      </c>
      <c r="C1949">
        <v>48121</v>
      </c>
      <c r="D1949" t="s">
        <v>5855</v>
      </c>
      <c r="E1949">
        <v>3</v>
      </c>
      <c r="G1949">
        <v>52390</v>
      </c>
      <c r="H1949">
        <v>71012</v>
      </c>
      <c r="I1949">
        <v>98967</v>
      </c>
      <c r="J1949" t="s">
        <v>1986</v>
      </c>
      <c r="K1949">
        <v>8.6</v>
      </c>
      <c r="L1949" t="s">
        <v>1983</v>
      </c>
      <c r="O1949">
        <v>1.4</v>
      </c>
      <c r="P1949">
        <v>170644</v>
      </c>
      <c r="U1949" t="s">
        <v>1420</v>
      </c>
      <c r="V1949" t="s">
        <v>690</v>
      </c>
      <c r="W1949">
        <v>25</v>
      </c>
      <c r="X1949">
        <v>45402</v>
      </c>
      <c r="Z1949" s="202" t="s">
        <v>1484</v>
      </c>
      <c r="AA1949" t="s">
        <v>690</v>
      </c>
      <c r="AB1949">
        <v>11</v>
      </c>
      <c r="AC1949">
        <v>43418</v>
      </c>
      <c r="AG1949" s="202" t="s">
        <v>1420</v>
      </c>
      <c r="AH1949" t="s">
        <v>690</v>
      </c>
      <c r="AI1949">
        <v>25</v>
      </c>
      <c r="AJ1949">
        <v>45402</v>
      </c>
    </row>
    <row r="1950" spans="1:36" hidden="1">
      <c r="A1950" s="202" t="s">
        <v>5856</v>
      </c>
      <c r="B1950" t="s">
        <v>5857</v>
      </c>
      <c r="C1950">
        <v>48121</v>
      </c>
      <c r="D1950" t="s">
        <v>5855</v>
      </c>
      <c r="E1950">
        <v>3</v>
      </c>
      <c r="G1950">
        <v>52390</v>
      </c>
      <c r="H1950">
        <v>71012</v>
      </c>
      <c r="I1950">
        <v>98967</v>
      </c>
      <c r="J1950" t="s">
        <v>1986</v>
      </c>
      <c r="K1950">
        <v>8.6</v>
      </c>
      <c r="L1950" t="s">
        <v>1983</v>
      </c>
      <c r="O1950">
        <v>2.4</v>
      </c>
      <c r="P1950">
        <v>163786</v>
      </c>
      <c r="U1950" t="s">
        <v>1172</v>
      </c>
      <c r="V1950" t="s">
        <v>690</v>
      </c>
      <c r="W1950">
        <v>4.9000000000000004</v>
      </c>
      <c r="X1950">
        <v>66547</v>
      </c>
      <c r="Z1950" s="202" t="s">
        <v>1420</v>
      </c>
      <c r="AA1950" t="s">
        <v>690</v>
      </c>
      <c r="AB1950">
        <v>25</v>
      </c>
      <c r="AC1950">
        <v>45402</v>
      </c>
      <c r="AG1950" s="202" t="s">
        <v>1172</v>
      </c>
      <c r="AH1950" t="s">
        <v>690</v>
      </c>
      <c r="AI1950">
        <v>4.9000000000000004</v>
      </c>
      <c r="AJ1950">
        <v>66547</v>
      </c>
    </row>
    <row r="1951" spans="1:36" hidden="1">
      <c r="A1951" s="202" t="s">
        <v>5858</v>
      </c>
      <c r="B1951" t="s">
        <v>5859</v>
      </c>
      <c r="C1951">
        <v>48121</v>
      </c>
      <c r="D1951" t="s">
        <v>5855</v>
      </c>
      <c r="E1951">
        <v>3</v>
      </c>
      <c r="G1951">
        <v>52390</v>
      </c>
      <c r="H1951">
        <v>71012</v>
      </c>
      <c r="I1951">
        <v>98967</v>
      </c>
      <c r="J1951" t="s">
        <v>1986</v>
      </c>
      <c r="K1951">
        <v>8.6</v>
      </c>
      <c r="L1951" t="s">
        <v>1983</v>
      </c>
      <c r="O1951">
        <v>4.0999999999999996</v>
      </c>
      <c r="P1951">
        <v>185382</v>
      </c>
      <c r="U1951" t="s">
        <v>915</v>
      </c>
      <c r="V1951" t="s">
        <v>690</v>
      </c>
      <c r="W1951">
        <v>12.4</v>
      </c>
      <c r="X1951">
        <v>85852</v>
      </c>
      <c r="Z1951" s="202" t="s">
        <v>1172</v>
      </c>
      <c r="AA1951" t="s">
        <v>690</v>
      </c>
      <c r="AB1951">
        <v>4.9000000000000004</v>
      </c>
      <c r="AC1951">
        <v>66547</v>
      </c>
      <c r="AG1951" s="202" t="s">
        <v>915</v>
      </c>
      <c r="AH1951" t="s">
        <v>690</v>
      </c>
      <c r="AI1951">
        <v>12.4</v>
      </c>
      <c r="AJ1951">
        <v>85852</v>
      </c>
    </row>
    <row r="1952" spans="1:36" hidden="1">
      <c r="A1952" s="202" t="s">
        <v>5860</v>
      </c>
      <c r="B1952" t="s">
        <v>5861</v>
      </c>
      <c r="C1952">
        <v>48121</v>
      </c>
      <c r="D1952" t="s">
        <v>5855</v>
      </c>
      <c r="E1952">
        <v>3</v>
      </c>
      <c r="G1952">
        <v>52390</v>
      </c>
      <c r="H1952">
        <v>71012</v>
      </c>
      <c r="I1952">
        <v>98967</v>
      </c>
      <c r="J1952" t="s">
        <v>1986</v>
      </c>
      <c r="K1952">
        <v>8.6</v>
      </c>
      <c r="L1952" t="s">
        <v>1983</v>
      </c>
      <c r="O1952">
        <v>1.4</v>
      </c>
      <c r="P1952">
        <v>112939</v>
      </c>
      <c r="U1952" t="s">
        <v>1139</v>
      </c>
      <c r="V1952" t="s">
        <v>690</v>
      </c>
      <c r="W1952">
        <v>14.2</v>
      </c>
      <c r="X1952">
        <v>70156</v>
      </c>
      <c r="Z1952" s="202" t="s">
        <v>915</v>
      </c>
      <c r="AA1952" t="s">
        <v>690</v>
      </c>
      <c r="AB1952">
        <v>12.4</v>
      </c>
      <c r="AC1952">
        <v>85852</v>
      </c>
      <c r="AG1952" s="202" t="s">
        <v>1139</v>
      </c>
      <c r="AH1952" t="s">
        <v>690</v>
      </c>
      <c r="AI1952">
        <v>14.2</v>
      </c>
      <c r="AJ1952">
        <v>70156</v>
      </c>
    </row>
    <row r="1953" spans="1:36" hidden="1">
      <c r="A1953" s="202" t="s">
        <v>5862</v>
      </c>
      <c r="B1953" t="s">
        <v>5863</v>
      </c>
      <c r="C1953">
        <v>48121</v>
      </c>
      <c r="D1953" t="s">
        <v>5855</v>
      </c>
      <c r="E1953">
        <v>3</v>
      </c>
      <c r="G1953">
        <v>52390</v>
      </c>
      <c r="H1953">
        <v>71012</v>
      </c>
      <c r="I1953">
        <v>98967</v>
      </c>
      <c r="J1953" t="s">
        <v>1982</v>
      </c>
      <c r="K1953">
        <v>8.6</v>
      </c>
      <c r="L1953" t="s">
        <v>1983</v>
      </c>
      <c r="O1953">
        <v>2.4</v>
      </c>
      <c r="P1953">
        <v>98750</v>
      </c>
      <c r="U1953" t="s">
        <v>1058</v>
      </c>
      <c r="V1953" t="s">
        <v>690</v>
      </c>
      <c r="W1953">
        <v>6</v>
      </c>
      <c r="X1953">
        <v>74369</v>
      </c>
      <c r="Z1953" s="202" t="s">
        <v>1139</v>
      </c>
      <c r="AA1953" t="s">
        <v>690</v>
      </c>
      <c r="AB1953">
        <v>14.2</v>
      </c>
      <c r="AC1953">
        <v>70156</v>
      </c>
      <c r="AG1953" s="202" t="s">
        <v>1058</v>
      </c>
      <c r="AH1953" t="s">
        <v>690</v>
      </c>
      <c r="AI1953">
        <v>6</v>
      </c>
      <c r="AJ1953">
        <v>74369</v>
      </c>
    </row>
    <row r="1954" spans="1:36" hidden="1">
      <c r="A1954" s="202" t="s">
        <v>5864</v>
      </c>
      <c r="B1954" t="s">
        <v>5865</v>
      </c>
      <c r="C1954">
        <v>48121</v>
      </c>
      <c r="D1954" t="s">
        <v>5855</v>
      </c>
      <c r="E1954">
        <v>3</v>
      </c>
      <c r="G1954">
        <v>52390</v>
      </c>
      <c r="H1954">
        <v>71012</v>
      </c>
      <c r="I1954">
        <v>98967</v>
      </c>
      <c r="J1954" t="s">
        <v>1982</v>
      </c>
      <c r="K1954">
        <v>8.6</v>
      </c>
      <c r="L1954" t="s">
        <v>1983</v>
      </c>
      <c r="O1954">
        <v>4.7</v>
      </c>
      <c r="P1954">
        <v>85230</v>
      </c>
      <c r="U1954" t="s">
        <v>1237</v>
      </c>
      <c r="V1954" t="s">
        <v>690</v>
      </c>
      <c r="W1954">
        <v>0</v>
      </c>
      <c r="X1954">
        <v>71722</v>
      </c>
      <c r="Z1954" s="202" t="s">
        <v>1058</v>
      </c>
      <c r="AA1954" t="s">
        <v>690</v>
      </c>
      <c r="AB1954">
        <v>6</v>
      </c>
      <c r="AC1954">
        <v>74369</v>
      </c>
      <c r="AG1954" s="202" t="s">
        <v>1237</v>
      </c>
      <c r="AH1954" t="s">
        <v>690</v>
      </c>
      <c r="AI1954">
        <v>0</v>
      </c>
      <c r="AJ1954">
        <v>71722</v>
      </c>
    </row>
    <row r="1955" spans="1:36" hidden="1">
      <c r="A1955" s="202" t="s">
        <v>5866</v>
      </c>
      <c r="B1955" t="s">
        <v>5867</v>
      </c>
      <c r="C1955">
        <v>48121</v>
      </c>
      <c r="D1955" t="s">
        <v>5855</v>
      </c>
      <c r="E1955">
        <v>3</v>
      </c>
      <c r="G1955">
        <v>52390</v>
      </c>
      <c r="H1955">
        <v>71012</v>
      </c>
      <c r="I1955">
        <v>98967</v>
      </c>
      <c r="J1955" t="s">
        <v>2000</v>
      </c>
      <c r="K1955">
        <v>8.6</v>
      </c>
      <c r="L1955" t="s">
        <v>1983</v>
      </c>
      <c r="O1955">
        <v>2.5</v>
      </c>
      <c r="P1955">
        <v>70189</v>
      </c>
      <c r="U1955" t="s">
        <v>1174</v>
      </c>
      <c r="V1955" t="s">
        <v>690</v>
      </c>
      <c r="W1955">
        <v>3.2</v>
      </c>
      <c r="X1955">
        <v>80781</v>
      </c>
      <c r="Z1955" s="202" t="s">
        <v>1237</v>
      </c>
      <c r="AA1955" t="s">
        <v>690</v>
      </c>
      <c r="AB1955">
        <v>0</v>
      </c>
      <c r="AC1955">
        <v>71722</v>
      </c>
      <c r="AG1955" s="202" t="s">
        <v>1174</v>
      </c>
      <c r="AH1955" t="s">
        <v>690</v>
      </c>
      <c r="AI1955">
        <v>3.2</v>
      </c>
      <c r="AJ1955">
        <v>80781</v>
      </c>
    </row>
    <row r="1956" spans="1:36" hidden="1">
      <c r="A1956" s="202" t="s">
        <v>5868</v>
      </c>
      <c r="B1956" t="s">
        <v>5869</v>
      </c>
      <c r="C1956">
        <v>48121</v>
      </c>
      <c r="D1956" t="s">
        <v>5855</v>
      </c>
      <c r="E1956">
        <v>3</v>
      </c>
      <c r="G1956">
        <v>52390</v>
      </c>
      <c r="H1956">
        <v>71012</v>
      </c>
      <c r="I1956">
        <v>98967</v>
      </c>
      <c r="J1956" t="s">
        <v>2000</v>
      </c>
      <c r="K1956">
        <v>8.6</v>
      </c>
      <c r="L1956" t="s">
        <v>1983</v>
      </c>
      <c r="O1956">
        <v>11.1</v>
      </c>
      <c r="P1956">
        <v>66159</v>
      </c>
      <c r="U1956" t="s">
        <v>1029</v>
      </c>
      <c r="V1956" t="s">
        <v>690</v>
      </c>
      <c r="W1956">
        <v>11.5</v>
      </c>
      <c r="X1956">
        <v>79750</v>
      </c>
      <c r="Z1956" s="202" t="s">
        <v>1174</v>
      </c>
      <c r="AA1956" t="s">
        <v>690</v>
      </c>
      <c r="AB1956">
        <v>3.2</v>
      </c>
      <c r="AC1956">
        <v>80781</v>
      </c>
      <c r="AG1956" s="202" t="s">
        <v>1029</v>
      </c>
      <c r="AH1956" t="s">
        <v>690</v>
      </c>
      <c r="AI1956">
        <v>11.5</v>
      </c>
      <c r="AJ1956">
        <v>79750</v>
      </c>
    </row>
    <row r="1957" spans="1:36" hidden="1">
      <c r="A1957" s="202" t="s">
        <v>5870</v>
      </c>
      <c r="B1957" t="s">
        <v>5871</v>
      </c>
      <c r="C1957">
        <v>48121</v>
      </c>
      <c r="D1957" t="s">
        <v>5855</v>
      </c>
      <c r="E1957">
        <v>3</v>
      </c>
      <c r="G1957">
        <v>52390</v>
      </c>
      <c r="H1957">
        <v>71012</v>
      </c>
      <c r="I1957">
        <v>98967</v>
      </c>
      <c r="J1957" t="s">
        <v>1982</v>
      </c>
      <c r="K1957">
        <v>8.6</v>
      </c>
      <c r="L1957" t="s">
        <v>1983</v>
      </c>
      <c r="O1957">
        <v>9.9</v>
      </c>
      <c r="P1957">
        <v>77581</v>
      </c>
      <c r="U1957" t="s">
        <v>1114</v>
      </c>
      <c r="V1957" t="s">
        <v>690</v>
      </c>
      <c r="W1957">
        <v>2.4</v>
      </c>
      <c r="X1957">
        <v>66383</v>
      </c>
      <c r="Z1957" s="202" t="s">
        <v>1029</v>
      </c>
      <c r="AA1957" t="s">
        <v>690</v>
      </c>
      <c r="AB1957">
        <v>11.5</v>
      </c>
      <c r="AC1957">
        <v>79750</v>
      </c>
      <c r="AG1957" s="202" t="s">
        <v>1114</v>
      </c>
      <c r="AH1957" t="s">
        <v>690</v>
      </c>
      <c r="AI1957">
        <v>2.4</v>
      </c>
      <c r="AJ1957">
        <v>66383</v>
      </c>
    </row>
    <row r="1958" spans="1:36" hidden="1">
      <c r="A1958" s="202" t="s">
        <v>5872</v>
      </c>
      <c r="B1958" t="s">
        <v>5873</v>
      </c>
      <c r="C1958">
        <v>48121</v>
      </c>
      <c r="D1958" t="s">
        <v>5855</v>
      </c>
      <c r="E1958">
        <v>3</v>
      </c>
      <c r="G1958">
        <v>52390</v>
      </c>
      <c r="H1958">
        <v>71012</v>
      </c>
      <c r="I1958">
        <v>98967</v>
      </c>
      <c r="J1958" t="s">
        <v>1986</v>
      </c>
      <c r="K1958">
        <v>8.6</v>
      </c>
      <c r="L1958" t="s">
        <v>1983</v>
      </c>
      <c r="O1958">
        <v>11.2</v>
      </c>
      <c r="P1958">
        <v>110503</v>
      </c>
      <c r="U1958" t="s">
        <v>1396</v>
      </c>
      <c r="V1958" t="s">
        <v>690</v>
      </c>
      <c r="W1958">
        <v>6.8</v>
      </c>
      <c r="X1958">
        <v>51176</v>
      </c>
      <c r="Z1958" s="202" t="s">
        <v>1114</v>
      </c>
      <c r="AA1958" t="s">
        <v>690</v>
      </c>
      <c r="AB1958">
        <v>2.4</v>
      </c>
      <c r="AC1958">
        <v>66383</v>
      </c>
      <c r="AG1958" s="202" t="s">
        <v>1396</v>
      </c>
      <c r="AH1958" t="s">
        <v>690</v>
      </c>
      <c r="AI1958">
        <v>6.8</v>
      </c>
      <c r="AJ1958">
        <v>51176</v>
      </c>
    </row>
    <row r="1959" spans="1:36" hidden="1">
      <c r="A1959" s="202" t="s">
        <v>5874</v>
      </c>
      <c r="B1959" t="s">
        <v>5875</v>
      </c>
      <c r="C1959">
        <v>48121</v>
      </c>
      <c r="D1959" t="s">
        <v>5855</v>
      </c>
      <c r="E1959">
        <v>3</v>
      </c>
      <c r="G1959">
        <v>52390</v>
      </c>
      <c r="H1959">
        <v>71012</v>
      </c>
      <c r="I1959">
        <v>98967</v>
      </c>
      <c r="J1959" t="s">
        <v>1982</v>
      </c>
      <c r="K1959">
        <v>8.6</v>
      </c>
      <c r="L1959" t="s">
        <v>1983</v>
      </c>
      <c r="O1959">
        <v>9.8000000000000007</v>
      </c>
      <c r="P1959">
        <v>98311</v>
      </c>
      <c r="U1959" t="s">
        <v>989</v>
      </c>
      <c r="V1959" t="s">
        <v>690</v>
      </c>
      <c r="W1959">
        <v>0.8</v>
      </c>
      <c r="X1959">
        <v>83295</v>
      </c>
      <c r="Z1959" s="202" t="s">
        <v>1396</v>
      </c>
      <c r="AA1959" t="s">
        <v>690</v>
      </c>
      <c r="AB1959">
        <v>6.8</v>
      </c>
      <c r="AC1959">
        <v>51176</v>
      </c>
      <c r="AG1959" s="202" t="s">
        <v>989</v>
      </c>
      <c r="AH1959" t="s">
        <v>690</v>
      </c>
      <c r="AI1959">
        <v>0.8</v>
      </c>
      <c r="AJ1959">
        <v>83295</v>
      </c>
    </row>
    <row r="1960" spans="1:36" hidden="1">
      <c r="A1960" s="202" t="s">
        <v>5876</v>
      </c>
      <c r="B1960" t="s">
        <v>5877</v>
      </c>
      <c r="C1960">
        <v>48121</v>
      </c>
      <c r="D1960" t="s">
        <v>5855</v>
      </c>
      <c r="E1960">
        <v>3</v>
      </c>
      <c r="G1960">
        <v>52390</v>
      </c>
      <c r="H1960">
        <v>71012</v>
      </c>
      <c r="I1960">
        <v>98967</v>
      </c>
      <c r="J1960" t="s">
        <v>1982</v>
      </c>
      <c r="K1960">
        <v>8.6</v>
      </c>
      <c r="L1960" t="s">
        <v>1983</v>
      </c>
      <c r="O1960">
        <v>12.1</v>
      </c>
      <c r="P1960">
        <v>90134</v>
      </c>
      <c r="U1960" t="s">
        <v>1403</v>
      </c>
      <c r="V1960" t="s">
        <v>690</v>
      </c>
      <c r="W1960">
        <v>10.4</v>
      </c>
      <c r="X1960">
        <v>52104</v>
      </c>
      <c r="Z1960" s="202" t="s">
        <v>989</v>
      </c>
      <c r="AA1960" t="s">
        <v>690</v>
      </c>
      <c r="AB1960">
        <v>0.8</v>
      </c>
      <c r="AC1960">
        <v>83295</v>
      </c>
      <c r="AG1960" s="202" t="s">
        <v>1403</v>
      </c>
      <c r="AH1960" t="s">
        <v>690</v>
      </c>
      <c r="AI1960">
        <v>10.4</v>
      </c>
      <c r="AJ1960">
        <v>52104</v>
      </c>
    </row>
    <row r="1961" spans="1:36" hidden="1">
      <c r="A1961" s="202" t="s">
        <v>5878</v>
      </c>
      <c r="B1961" t="s">
        <v>5879</v>
      </c>
      <c r="C1961">
        <v>48121</v>
      </c>
      <c r="D1961" t="s">
        <v>5855</v>
      </c>
      <c r="E1961">
        <v>3</v>
      </c>
      <c r="G1961">
        <v>52390</v>
      </c>
      <c r="H1961">
        <v>71012</v>
      </c>
      <c r="I1961">
        <v>98967</v>
      </c>
      <c r="J1961" t="s">
        <v>1982</v>
      </c>
      <c r="K1961">
        <v>8.6</v>
      </c>
      <c r="L1961" t="s">
        <v>1983</v>
      </c>
      <c r="O1961">
        <v>3.9</v>
      </c>
      <c r="P1961">
        <v>80588</v>
      </c>
      <c r="U1961" t="s">
        <v>859</v>
      </c>
      <c r="V1961" t="s">
        <v>690</v>
      </c>
      <c r="W1961">
        <v>1.8</v>
      </c>
      <c r="X1961">
        <v>69307</v>
      </c>
      <c r="Z1961" s="202" t="s">
        <v>1403</v>
      </c>
      <c r="AA1961" t="s">
        <v>690</v>
      </c>
      <c r="AB1961">
        <v>10.4</v>
      </c>
      <c r="AC1961">
        <v>52104</v>
      </c>
      <c r="AG1961" s="202" t="s">
        <v>859</v>
      </c>
      <c r="AH1961" t="s">
        <v>690</v>
      </c>
      <c r="AI1961">
        <v>1.8</v>
      </c>
      <c r="AJ1961">
        <v>69307</v>
      </c>
    </row>
    <row r="1962" spans="1:36" hidden="1">
      <c r="A1962" s="202" t="s">
        <v>5880</v>
      </c>
      <c r="B1962" t="s">
        <v>5881</v>
      </c>
      <c r="C1962">
        <v>48121</v>
      </c>
      <c r="D1962" t="s">
        <v>5855</v>
      </c>
      <c r="E1962">
        <v>3</v>
      </c>
      <c r="G1962">
        <v>52390</v>
      </c>
      <c r="H1962">
        <v>71012</v>
      </c>
      <c r="I1962">
        <v>98967</v>
      </c>
      <c r="J1962" t="s">
        <v>1986</v>
      </c>
      <c r="K1962">
        <v>8.6</v>
      </c>
      <c r="L1962" t="s">
        <v>1983</v>
      </c>
      <c r="O1962">
        <v>0</v>
      </c>
      <c r="P1962">
        <v>115900</v>
      </c>
      <c r="U1962" t="s">
        <v>1478</v>
      </c>
      <c r="V1962" t="s">
        <v>690</v>
      </c>
      <c r="W1962">
        <v>9.4</v>
      </c>
      <c r="X1962">
        <v>47167</v>
      </c>
      <c r="Z1962" s="202" t="s">
        <v>859</v>
      </c>
      <c r="AA1962" t="s">
        <v>690</v>
      </c>
      <c r="AB1962">
        <v>1.8</v>
      </c>
      <c r="AC1962">
        <v>69307</v>
      </c>
      <c r="AG1962" s="202" t="s">
        <v>1478</v>
      </c>
      <c r="AH1962" t="s">
        <v>690</v>
      </c>
      <c r="AI1962">
        <v>9.4</v>
      </c>
      <c r="AJ1962">
        <v>47167</v>
      </c>
    </row>
    <row r="1963" spans="1:36" hidden="1">
      <c r="A1963" s="202" t="s">
        <v>5882</v>
      </c>
      <c r="B1963" t="s">
        <v>5883</v>
      </c>
      <c r="C1963">
        <v>48121</v>
      </c>
      <c r="D1963" t="s">
        <v>5855</v>
      </c>
      <c r="E1963">
        <v>3</v>
      </c>
      <c r="G1963">
        <v>52390</v>
      </c>
      <c r="H1963">
        <v>71012</v>
      </c>
      <c r="I1963">
        <v>98967</v>
      </c>
      <c r="J1963" t="s">
        <v>1986</v>
      </c>
      <c r="K1963">
        <v>8.6</v>
      </c>
      <c r="L1963" t="s">
        <v>1983</v>
      </c>
      <c r="O1963">
        <v>4.0999999999999996</v>
      </c>
      <c r="P1963">
        <v>121023</v>
      </c>
      <c r="U1963" t="s">
        <v>1170</v>
      </c>
      <c r="V1963" t="s">
        <v>690</v>
      </c>
      <c r="W1963">
        <v>11.1</v>
      </c>
      <c r="X1963">
        <v>71968</v>
      </c>
      <c r="Z1963" s="202" t="s">
        <v>1478</v>
      </c>
      <c r="AA1963" t="s">
        <v>690</v>
      </c>
      <c r="AB1963">
        <v>9.4</v>
      </c>
      <c r="AC1963">
        <v>47167</v>
      </c>
      <c r="AG1963" s="202" t="s">
        <v>1170</v>
      </c>
      <c r="AH1963" t="s">
        <v>690</v>
      </c>
      <c r="AI1963">
        <v>11.1</v>
      </c>
      <c r="AJ1963">
        <v>71968</v>
      </c>
    </row>
    <row r="1964" spans="1:36" hidden="1">
      <c r="A1964" s="202" t="s">
        <v>5884</v>
      </c>
      <c r="B1964" t="s">
        <v>5885</v>
      </c>
      <c r="C1964">
        <v>48121</v>
      </c>
      <c r="D1964" t="s">
        <v>5855</v>
      </c>
      <c r="E1964">
        <v>3</v>
      </c>
      <c r="G1964">
        <v>52390</v>
      </c>
      <c r="H1964">
        <v>71012</v>
      </c>
      <c r="I1964">
        <v>98967</v>
      </c>
      <c r="J1964" t="s">
        <v>1982</v>
      </c>
      <c r="K1964">
        <v>8.6</v>
      </c>
      <c r="L1964" t="s">
        <v>1983</v>
      </c>
      <c r="O1964">
        <v>6.9</v>
      </c>
      <c r="P1964">
        <v>90063</v>
      </c>
      <c r="U1964" t="s">
        <v>1145</v>
      </c>
      <c r="V1964" t="s">
        <v>690</v>
      </c>
      <c r="W1964">
        <v>3.3</v>
      </c>
      <c r="X1964">
        <v>72000</v>
      </c>
      <c r="Z1964" s="202" t="s">
        <v>1170</v>
      </c>
      <c r="AA1964" t="s">
        <v>690</v>
      </c>
      <c r="AB1964">
        <v>11.1</v>
      </c>
      <c r="AC1964">
        <v>71968</v>
      </c>
      <c r="AG1964" s="202" t="s">
        <v>1145</v>
      </c>
      <c r="AH1964" t="s">
        <v>690</v>
      </c>
      <c r="AI1964">
        <v>3.3</v>
      </c>
      <c r="AJ1964">
        <v>72000</v>
      </c>
    </row>
    <row r="1965" spans="1:36" hidden="1">
      <c r="A1965" s="202" t="s">
        <v>5886</v>
      </c>
      <c r="B1965" t="s">
        <v>5887</v>
      </c>
      <c r="C1965">
        <v>48121</v>
      </c>
      <c r="D1965" t="s">
        <v>5855</v>
      </c>
      <c r="E1965">
        <v>3</v>
      </c>
      <c r="G1965">
        <v>52390</v>
      </c>
      <c r="H1965">
        <v>71012</v>
      </c>
      <c r="I1965">
        <v>98967</v>
      </c>
      <c r="J1965" t="s">
        <v>1982</v>
      </c>
      <c r="K1965">
        <v>8.6</v>
      </c>
      <c r="L1965" t="s">
        <v>1983</v>
      </c>
      <c r="O1965">
        <v>3.9</v>
      </c>
      <c r="P1965">
        <v>77792</v>
      </c>
      <c r="U1965" t="s">
        <v>1586</v>
      </c>
      <c r="V1965" t="s">
        <v>690</v>
      </c>
      <c r="W1965">
        <v>44.1</v>
      </c>
      <c r="X1965">
        <v>37246</v>
      </c>
      <c r="Z1965" s="202" t="s">
        <v>1145</v>
      </c>
      <c r="AA1965" t="s">
        <v>690</v>
      </c>
      <c r="AB1965">
        <v>3.3</v>
      </c>
      <c r="AC1965">
        <v>72000</v>
      </c>
      <c r="AG1965" s="202" t="s">
        <v>1586</v>
      </c>
      <c r="AH1965" t="s">
        <v>690</v>
      </c>
      <c r="AI1965">
        <v>44.1</v>
      </c>
      <c r="AJ1965">
        <v>37246</v>
      </c>
    </row>
    <row r="1966" spans="1:36" hidden="1">
      <c r="A1966" s="202" t="s">
        <v>5888</v>
      </c>
      <c r="B1966" t="s">
        <v>5889</v>
      </c>
      <c r="C1966">
        <v>48121</v>
      </c>
      <c r="D1966" t="s">
        <v>5855</v>
      </c>
      <c r="E1966">
        <v>3</v>
      </c>
      <c r="G1966">
        <v>52390</v>
      </c>
      <c r="H1966">
        <v>71012</v>
      </c>
      <c r="I1966">
        <v>98967</v>
      </c>
      <c r="J1966" t="s">
        <v>1986</v>
      </c>
      <c r="K1966">
        <v>8.6</v>
      </c>
      <c r="L1966" t="s">
        <v>1983</v>
      </c>
      <c r="O1966">
        <v>1.8</v>
      </c>
      <c r="P1966">
        <v>148613</v>
      </c>
      <c r="U1966" t="s">
        <v>1205</v>
      </c>
      <c r="V1966" t="s">
        <v>690</v>
      </c>
      <c r="W1966">
        <v>18.2</v>
      </c>
      <c r="X1966" t="s">
        <v>364</v>
      </c>
      <c r="Z1966" s="202" t="s">
        <v>1586</v>
      </c>
      <c r="AA1966" t="s">
        <v>690</v>
      </c>
      <c r="AB1966">
        <v>44.1</v>
      </c>
      <c r="AC1966">
        <v>37246</v>
      </c>
      <c r="AG1966" s="202" t="s">
        <v>1205</v>
      </c>
      <c r="AH1966" t="s">
        <v>690</v>
      </c>
      <c r="AI1966">
        <v>18.2</v>
      </c>
      <c r="AJ1966" t="s">
        <v>364</v>
      </c>
    </row>
    <row r="1967" spans="1:36" hidden="1">
      <c r="A1967" s="202" t="s">
        <v>5890</v>
      </c>
      <c r="B1967" t="s">
        <v>5891</v>
      </c>
      <c r="C1967">
        <v>48121</v>
      </c>
      <c r="D1967" t="s">
        <v>5855</v>
      </c>
      <c r="E1967">
        <v>3</v>
      </c>
      <c r="G1967">
        <v>52390</v>
      </c>
      <c r="H1967">
        <v>71012</v>
      </c>
      <c r="I1967">
        <v>98967</v>
      </c>
      <c r="J1967" t="s">
        <v>1982</v>
      </c>
      <c r="K1967">
        <v>8.6</v>
      </c>
      <c r="L1967" t="s">
        <v>1983</v>
      </c>
      <c r="O1967">
        <v>11.2</v>
      </c>
      <c r="P1967">
        <v>89219</v>
      </c>
      <c r="U1967" t="s">
        <v>1345</v>
      </c>
      <c r="V1967" t="s">
        <v>690</v>
      </c>
      <c r="W1967">
        <v>6.8</v>
      </c>
      <c r="X1967">
        <v>47123</v>
      </c>
      <c r="Z1967" s="202" t="s">
        <v>1205</v>
      </c>
      <c r="AA1967" t="s">
        <v>690</v>
      </c>
      <c r="AB1967">
        <v>18.2</v>
      </c>
      <c r="AC1967" t="s">
        <v>364</v>
      </c>
      <c r="AG1967" s="202" t="s">
        <v>1345</v>
      </c>
      <c r="AH1967" t="s">
        <v>690</v>
      </c>
      <c r="AI1967">
        <v>6.8</v>
      </c>
      <c r="AJ1967">
        <v>47123</v>
      </c>
    </row>
    <row r="1968" spans="1:36" hidden="1">
      <c r="A1968" s="202" t="s">
        <v>5892</v>
      </c>
      <c r="B1968" t="s">
        <v>5893</v>
      </c>
      <c r="C1968">
        <v>48121</v>
      </c>
      <c r="D1968" t="s">
        <v>5855</v>
      </c>
      <c r="E1968">
        <v>3</v>
      </c>
      <c r="G1968">
        <v>52390</v>
      </c>
      <c r="H1968">
        <v>71012</v>
      </c>
      <c r="I1968">
        <v>98967</v>
      </c>
      <c r="J1968" t="s">
        <v>1986</v>
      </c>
      <c r="K1968">
        <v>8.6</v>
      </c>
      <c r="L1968" t="s">
        <v>1983</v>
      </c>
      <c r="O1968">
        <v>5.7</v>
      </c>
      <c r="P1968">
        <v>103851</v>
      </c>
      <c r="U1968" t="s">
        <v>1411</v>
      </c>
      <c r="V1968" t="s">
        <v>690</v>
      </c>
      <c r="W1968">
        <v>9.5</v>
      </c>
      <c r="X1968">
        <v>66250</v>
      </c>
      <c r="Z1968" s="202" t="s">
        <v>1345</v>
      </c>
      <c r="AA1968" t="s">
        <v>690</v>
      </c>
      <c r="AB1968">
        <v>6.8</v>
      </c>
      <c r="AC1968">
        <v>47123</v>
      </c>
      <c r="AG1968" s="202" t="s">
        <v>1411</v>
      </c>
      <c r="AH1968" t="s">
        <v>690</v>
      </c>
      <c r="AI1968">
        <v>9.5</v>
      </c>
      <c r="AJ1968">
        <v>66250</v>
      </c>
    </row>
    <row r="1969" spans="1:36" hidden="1">
      <c r="A1969" s="202" t="s">
        <v>5894</v>
      </c>
      <c r="B1969" t="s">
        <v>5895</v>
      </c>
      <c r="C1969">
        <v>48121</v>
      </c>
      <c r="D1969" t="s">
        <v>5855</v>
      </c>
      <c r="E1969">
        <v>3</v>
      </c>
      <c r="G1969">
        <v>52390</v>
      </c>
      <c r="H1969">
        <v>71012</v>
      </c>
      <c r="I1969">
        <v>98967</v>
      </c>
      <c r="J1969" t="s">
        <v>1986</v>
      </c>
      <c r="K1969">
        <v>8.6</v>
      </c>
      <c r="L1969" t="s">
        <v>1983</v>
      </c>
      <c r="O1969">
        <v>1.6</v>
      </c>
      <c r="P1969">
        <v>111727</v>
      </c>
      <c r="U1969" t="s">
        <v>1102</v>
      </c>
      <c r="V1969" t="s">
        <v>690</v>
      </c>
      <c r="W1969">
        <v>14.3</v>
      </c>
      <c r="X1969">
        <v>60389</v>
      </c>
      <c r="Z1969" s="202" t="s">
        <v>1411</v>
      </c>
      <c r="AA1969" t="s">
        <v>690</v>
      </c>
      <c r="AB1969">
        <v>9.5</v>
      </c>
      <c r="AC1969">
        <v>66250</v>
      </c>
      <c r="AG1969" s="202" t="s">
        <v>1102</v>
      </c>
      <c r="AH1969" t="s">
        <v>690</v>
      </c>
      <c r="AI1969">
        <v>14.3</v>
      </c>
      <c r="AJ1969">
        <v>60389</v>
      </c>
    </row>
    <row r="1970" spans="1:36" hidden="1">
      <c r="A1970" s="202" t="s">
        <v>5896</v>
      </c>
      <c r="B1970" t="s">
        <v>5897</v>
      </c>
      <c r="C1970">
        <v>48121</v>
      </c>
      <c r="D1970" t="s">
        <v>5855</v>
      </c>
      <c r="E1970">
        <v>3</v>
      </c>
      <c r="G1970">
        <v>52390</v>
      </c>
      <c r="H1970">
        <v>71012</v>
      </c>
      <c r="I1970">
        <v>98967</v>
      </c>
      <c r="J1970" t="s">
        <v>1986</v>
      </c>
      <c r="K1970">
        <v>8.6</v>
      </c>
      <c r="L1970" t="s">
        <v>1983</v>
      </c>
      <c r="O1970">
        <v>13.7</v>
      </c>
      <c r="P1970">
        <v>118560</v>
      </c>
      <c r="U1970" t="s">
        <v>1027</v>
      </c>
      <c r="V1970" t="s">
        <v>690</v>
      </c>
      <c r="W1970">
        <v>7.4</v>
      </c>
      <c r="X1970">
        <v>60781</v>
      </c>
      <c r="Z1970" s="202" t="s">
        <v>1102</v>
      </c>
      <c r="AA1970" t="s">
        <v>690</v>
      </c>
      <c r="AB1970">
        <v>14.3</v>
      </c>
      <c r="AC1970">
        <v>60389</v>
      </c>
      <c r="AG1970" s="202" t="s">
        <v>1027</v>
      </c>
      <c r="AH1970" t="s">
        <v>690</v>
      </c>
      <c r="AI1970">
        <v>7.4</v>
      </c>
      <c r="AJ1970">
        <v>60781</v>
      </c>
    </row>
    <row r="1971" spans="1:36" hidden="1">
      <c r="A1971" s="202" t="s">
        <v>5898</v>
      </c>
      <c r="B1971" t="s">
        <v>5899</v>
      </c>
      <c r="C1971">
        <v>48121</v>
      </c>
      <c r="D1971" t="s">
        <v>5855</v>
      </c>
      <c r="E1971">
        <v>3</v>
      </c>
      <c r="G1971">
        <v>52390</v>
      </c>
      <c r="H1971">
        <v>71012</v>
      </c>
      <c r="I1971">
        <v>98967</v>
      </c>
      <c r="J1971" t="s">
        <v>1986</v>
      </c>
      <c r="K1971">
        <v>8.6</v>
      </c>
      <c r="L1971" t="s">
        <v>1983</v>
      </c>
      <c r="O1971">
        <v>11.6</v>
      </c>
      <c r="P1971">
        <v>115009</v>
      </c>
      <c r="U1971" t="s">
        <v>1428</v>
      </c>
      <c r="V1971" t="s">
        <v>690</v>
      </c>
      <c r="W1971">
        <v>15.8</v>
      </c>
      <c r="X1971">
        <v>49583</v>
      </c>
      <c r="Z1971" s="202" t="s">
        <v>1027</v>
      </c>
      <c r="AA1971" t="s">
        <v>690</v>
      </c>
      <c r="AB1971">
        <v>7.4</v>
      </c>
      <c r="AC1971">
        <v>60781</v>
      </c>
      <c r="AG1971" s="202" t="s">
        <v>1428</v>
      </c>
      <c r="AH1971" t="s">
        <v>690</v>
      </c>
      <c r="AI1971">
        <v>15.8</v>
      </c>
      <c r="AJ1971">
        <v>49583</v>
      </c>
    </row>
    <row r="1972" spans="1:36" hidden="1">
      <c r="A1972" s="202" t="s">
        <v>5900</v>
      </c>
      <c r="B1972" t="s">
        <v>5901</v>
      </c>
      <c r="C1972">
        <v>48121</v>
      </c>
      <c r="D1972" t="s">
        <v>5855</v>
      </c>
      <c r="E1972">
        <v>3</v>
      </c>
      <c r="G1972">
        <v>52390</v>
      </c>
      <c r="H1972">
        <v>71012</v>
      </c>
      <c r="I1972">
        <v>98967</v>
      </c>
      <c r="J1972" t="s">
        <v>1986</v>
      </c>
      <c r="K1972">
        <v>8.6</v>
      </c>
      <c r="L1972" t="s">
        <v>1983</v>
      </c>
      <c r="O1972">
        <v>0</v>
      </c>
      <c r="P1972">
        <v>163633</v>
      </c>
      <c r="U1972" t="s">
        <v>838</v>
      </c>
      <c r="V1972" t="s">
        <v>690</v>
      </c>
      <c r="W1972">
        <v>19.100000000000001</v>
      </c>
      <c r="X1972">
        <v>95938</v>
      </c>
      <c r="Z1972" s="202" t="s">
        <v>1428</v>
      </c>
      <c r="AA1972" t="s">
        <v>690</v>
      </c>
      <c r="AB1972">
        <v>15.8</v>
      </c>
      <c r="AC1972">
        <v>49583</v>
      </c>
      <c r="AG1972" s="202" t="s">
        <v>838</v>
      </c>
      <c r="AH1972" t="s">
        <v>690</v>
      </c>
      <c r="AI1972">
        <v>19.100000000000001</v>
      </c>
      <c r="AJ1972">
        <v>95938</v>
      </c>
    </row>
    <row r="1973" spans="1:36" hidden="1">
      <c r="A1973" s="202" t="s">
        <v>5902</v>
      </c>
      <c r="B1973" t="s">
        <v>5903</v>
      </c>
      <c r="C1973">
        <v>48121</v>
      </c>
      <c r="D1973" t="s">
        <v>5855</v>
      </c>
      <c r="E1973">
        <v>3</v>
      </c>
      <c r="G1973">
        <v>52390</v>
      </c>
      <c r="H1973">
        <v>71012</v>
      </c>
      <c r="I1973">
        <v>98967</v>
      </c>
      <c r="J1973" t="s">
        <v>1986</v>
      </c>
      <c r="K1973">
        <v>8.6</v>
      </c>
      <c r="L1973" t="s">
        <v>1983</v>
      </c>
      <c r="O1973">
        <v>5.2</v>
      </c>
      <c r="P1973">
        <v>105609</v>
      </c>
      <c r="U1973" t="s">
        <v>1068</v>
      </c>
      <c r="V1973" t="s">
        <v>690</v>
      </c>
      <c r="W1973">
        <v>6.6</v>
      </c>
      <c r="X1973">
        <v>84423</v>
      </c>
      <c r="Z1973" s="202" t="s">
        <v>838</v>
      </c>
      <c r="AA1973" t="s">
        <v>690</v>
      </c>
      <c r="AB1973">
        <v>19.100000000000001</v>
      </c>
      <c r="AC1973">
        <v>95938</v>
      </c>
      <c r="AG1973" s="202" t="s">
        <v>1068</v>
      </c>
      <c r="AH1973" t="s">
        <v>690</v>
      </c>
      <c r="AI1973">
        <v>6.6</v>
      </c>
      <c r="AJ1973">
        <v>84423</v>
      </c>
    </row>
    <row r="1974" spans="1:36" hidden="1">
      <c r="A1974" s="202" t="s">
        <v>5904</v>
      </c>
      <c r="B1974" t="s">
        <v>5905</v>
      </c>
      <c r="C1974">
        <v>48121</v>
      </c>
      <c r="D1974" t="s">
        <v>5855</v>
      </c>
      <c r="E1974">
        <v>3</v>
      </c>
      <c r="G1974">
        <v>52390</v>
      </c>
      <c r="H1974">
        <v>71012</v>
      </c>
      <c r="I1974">
        <v>98967</v>
      </c>
      <c r="J1974" t="s">
        <v>1986</v>
      </c>
      <c r="K1974">
        <v>8.6</v>
      </c>
      <c r="L1974" t="s">
        <v>1983</v>
      </c>
      <c r="O1974">
        <v>0</v>
      </c>
      <c r="P1974">
        <v>115250</v>
      </c>
      <c r="U1974" t="s">
        <v>974</v>
      </c>
      <c r="V1974" t="s">
        <v>690</v>
      </c>
      <c r="W1974">
        <v>12.1</v>
      </c>
      <c r="X1974">
        <v>84846</v>
      </c>
      <c r="Z1974" s="202" t="s">
        <v>1068</v>
      </c>
      <c r="AA1974" t="s">
        <v>690</v>
      </c>
      <c r="AB1974">
        <v>6.6</v>
      </c>
      <c r="AC1974">
        <v>84423</v>
      </c>
      <c r="AG1974" s="202" t="s">
        <v>974</v>
      </c>
      <c r="AH1974" t="s">
        <v>690</v>
      </c>
      <c r="AI1974">
        <v>12.1</v>
      </c>
      <c r="AJ1974">
        <v>84846</v>
      </c>
    </row>
    <row r="1975" spans="1:36" hidden="1">
      <c r="A1975" s="202" t="s">
        <v>5906</v>
      </c>
      <c r="B1975" t="s">
        <v>5907</v>
      </c>
      <c r="C1975">
        <v>48121</v>
      </c>
      <c r="D1975" t="s">
        <v>5855</v>
      </c>
      <c r="E1975">
        <v>3</v>
      </c>
      <c r="G1975">
        <v>52390</v>
      </c>
      <c r="H1975">
        <v>71012</v>
      </c>
      <c r="I1975">
        <v>98967</v>
      </c>
      <c r="J1975" t="s">
        <v>1982</v>
      </c>
      <c r="K1975">
        <v>8.6</v>
      </c>
      <c r="L1975" t="s">
        <v>1983</v>
      </c>
      <c r="O1975">
        <v>8.5</v>
      </c>
      <c r="P1975">
        <v>73668</v>
      </c>
      <c r="U1975" t="s">
        <v>1075</v>
      </c>
      <c r="V1975" t="s">
        <v>690</v>
      </c>
      <c r="W1975">
        <v>3.2</v>
      </c>
      <c r="X1975">
        <v>71354</v>
      </c>
      <c r="Z1975" s="202" t="s">
        <v>974</v>
      </c>
      <c r="AA1975" t="s">
        <v>690</v>
      </c>
      <c r="AB1975">
        <v>12.1</v>
      </c>
      <c r="AC1975">
        <v>84846</v>
      </c>
      <c r="AG1975" s="202" t="s">
        <v>1075</v>
      </c>
      <c r="AH1975" t="s">
        <v>690</v>
      </c>
      <c r="AI1975">
        <v>3.2</v>
      </c>
      <c r="AJ1975">
        <v>71354</v>
      </c>
    </row>
    <row r="1976" spans="1:36" hidden="1">
      <c r="A1976" s="202" t="s">
        <v>5908</v>
      </c>
      <c r="B1976" t="s">
        <v>5909</v>
      </c>
      <c r="C1976">
        <v>48121</v>
      </c>
      <c r="D1976" t="s">
        <v>5855</v>
      </c>
      <c r="E1976">
        <v>3</v>
      </c>
      <c r="G1976">
        <v>52390</v>
      </c>
      <c r="H1976">
        <v>71012</v>
      </c>
      <c r="I1976">
        <v>98967</v>
      </c>
      <c r="J1976" t="s">
        <v>1982</v>
      </c>
      <c r="K1976">
        <v>8.6</v>
      </c>
      <c r="L1976" t="s">
        <v>1983</v>
      </c>
      <c r="O1976">
        <v>10.1</v>
      </c>
      <c r="P1976">
        <v>73682</v>
      </c>
      <c r="U1976" t="s">
        <v>1099</v>
      </c>
      <c r="V1976" t="s">
        <v>690</v>
      </c>
      <c r="W1976">
        <v>8.4</v>
      </c>
      <c r="X1976">
        <v>72229</v>
      </c>
      <c r="Z1976" s="202" t="s">
        <v>1075</v>
      </c>
      <c r="AA1976" t="s">
        <v>690</v>
      </c>
      <c r="AB1976">
        <v>3.2</v>
      </c>
      <c r="AC1976">
        <v>71354</v>
      </c>
      <c r="AG1976" s="202" t="s">
        <v>1099</v>
      </c>
      <c r="AH1976" t="s">
        <v>690</v>
      </c>
      <c r="AI1976">
        <v>8.4</v>
      </c>
      <c r="AJ1976">
        <v>72229</v>
      </c>
    </row>
    <row r="1977" spans="1:36" hidden="1">
      <c r="A1977" s="202" t="s">
        <v>5910</v>
      </c>
      <c r="B1977" t="s">
        <v>5911</v>
      </c>
      <c r="C1977">
        <v>48121</v>
      </c>
      <c r="D1977" t="s">
        <v>5855</v>
      </c>
      <c r="E1977">
        <v>3</v>
      </c>
      <c r="G1977">
        <v>52390</v>
      </c>
      <c r="H1977">
        <v>71012</v>
      </c>
      <c r="I1977">
        <v>98967</v>
      </c>
      <c r="J1977" t="s">
        <v>2000</v>
      </c>
      <c r="K1977">
        <v>8.6</v>
      </c>
      <c r="L1977" t="s">
        <v>1983</v>
      </c>
      <c r="O1977">
        <v>5.2</v>
      </c>
      <c r="P1977">
        <v>61450</v>
      </c>
      <c r="U1977" t="s">
        <v>1222</v>
      </c>
      <c r="V1977" t="s">
        <v>690</v>
      </c>
      <c r="W1977">
        <v>36.4</v>
      </c>
      <c r="X1977">
        <v>64375</v>
      </c>
      <c r="Z1977" s="202" t="s">
        <v>1099</v>
      </c>
      <c r="AA1977" t="s">
        <v>690</v>
      </c>
      <c r="AB1977">
        <v>8.4</v>
      </c>
      <c r="AC1977">
        <v>72229</v>
      </c>
      <c r="AG1977" s="202" t="s">
        <v>1222</v>
      </c>
      <c r="AH1977" t="s">
        <v>690</v>
      </c>
      <c r="AI1977">
        <v>36.4</v>
      </c>
      <c r="AJ1977">
        <v>64375</v>
      </c>
    </row>
    <row r="1978" spans="1:36" hidden="1">
      <c r="A1978" s="202" t="s">
        <v>5912</v>
      </c>
      <c r="B1978" t="s">
        <v>5913</v>
      </c>
      <c r="C1978">
        <v>48121</v>
      </c>
      <c r="D1978" t="s">
        <v>5855</v>
      </c>
      <c r="E1978">
        <v>3</v>
      </c>
      <c r="G1978">
        <v>52390</v>
      </c>
      <c r="H1978">
        <v>71012</v>
      </c>
      <c r="I1978">
        <v>98967</v>
      </c>
      <c r="J1978" t="s">
        <v>1986</v>
      </c>
      <c r="K1978">
        <v>8.6</v>
      </c>
      <c r="L1978" t="s">
        <v>1983</v>
      </c>
      <c r="O1978">
        <v>8.1</v>
      </c>
      <c r="P1978">
        <v>108750</v>
      </c>
      <c r="U1978" t="s">
        <v>1592</v>
      </c>
      <c r="V1978" t="s">
        <v>690</v>
      </c>
      <c r="W1978">
        <v>20</v>
      </c>
      <c r="X1978">
        <v>37028</v>
      </c>
      <c r="Z1978" s="202" t="s">
        <v>1222</v>
      </c>
      <c r="AA1978" t="s">
        <v>690</v>
      </c>
      <c r="AB1978">
        <v>36.4</v>
      </c>
      <c r="AC1978">
        <v>64375</v>
      </c>
      <c r="AG1978" s="202" t="s">
        <v>1592</v>
      </c>
      <c r="AH1978" t="s">
        <v>690</v>
      </c>
      <c r="AI1978">
        <v>20</v>
      </c>
      <c r="AJ1978">
        <v>37028</v>
      </c>
    </row>
    <row r="1979" spans="1:36" hidden="1">
      <c r="A1979" s="202" t="s">
        <v>5914</v>
      </c>
      <c r="B1979" t="s">
        <v>5915</v>
      </c>
      <c r="C1979">
        <v>48121</v>
      </c>
      <c r="D1979" t="s">
        <v>5855</v>
      </c>
      <c r="E1979">
        <v>3</v>
      </c>
      <c r="G1979">
        <v>52390</v>
      </c>
      <c r="H1979">
        <v>71012</v>
      </c>
      <c r="I1979">
        <v>98967</v>
      </c>
      <c r="J1979" t="s">
        <v>1982</v>
      </c>
      <c r="K1979">
        <v>8.6</v>
      </c>
      <c r="L1979" t="s">
        <v>1983</v>
      </c>
      <c r="O1979">
        <v>14</v>
      </c>
      <c r="P1979">
        <v>80542</v>
      </c>
      <c r="U1979" t="s">
        <v>1641</v>
      </c>
      <c r="V1979" t="s">
        <v>690</v>
      </c>
      <c r="W1979">
        <v>24.8</v>
      </c>
      <c r="X1979">
        <v>35402</v>
      </c>
      <c r="Z1979" s="202" t="s">
        <v>1592</v>
      </c>
      <c r="AA1979" t="s">
        <v>690</v>
      </c>
      <c r="AB1979">
        <v>20</v>
      </c>
      <c r="AC1979">
        <v>37028</v>
      </c>
      <c r="AG1979" s="202" t="s">
        <v>1641</v>
      </c>
      <c r="AH1979" t="s">
        <v>690</v>
      </c>
      <c r="AI1979">
        <v>24.8</v>
      </c>
      <c r="AJ1979">
        <v>35402</v>
      </c>
    </row>
    <row r="1980" spans="1:36" hidden="1">
      <c r="A1980" s="202" t="s">
        <v>5916</v>
      </c>
      <c r="B1980" t="s">
        <v>5917</v>
      </c>
      <c r="C1980">
        <v>48121</v>
      </c>
      <c r="D1980" t="s">
        <v>5855</v>
      </c>
      <c r="E1980">
        <v>3</v>
      </c>
      <c r="G1980">
        <v>52390</v>
      </c>
      <c r="H1980">
        <v>71012</v>
      </c>
      <c r="I1980">
        <v>98967</v>
      </c>
      <c r="J1980" t="s">
        <v>1982</v>
      </c>
      <c r="K1980">
        <v>8.6</v>
      </c>
      <c r="L1980" t="s">
        <v>1983</v>
      </c>
      <c r="O1980">
        <v>6.5</v>
      </c>
      <c r="P1980">
        <v>85729</v>
      </c>
      <c r="U1980" t="s">
        <v>871</v>
      </c>
      <c r="V1980" t="s">
        <v>690</v>
      </c>
      <c r="W1980">
        <v>2.9</v>
      </c>
      <c r="X1980">
        <v>124531</v>
      </c>
      <c r="Z1980" s="202" t="s">
        <v>1641</v>
      </c>
      <c r="AA1980" t="s">
        <v>690</v>
      </c>
      <c r="AB1980">
        <v>24.8</v>
      </c>
      <c r="AC1980">
        <v>35402</v>
      </c>
      <c r="AG1980" s="202" t="s">
        <v>871</v>
      </c>
      <c r="AH1980" t="s">
        <v>690</v>
      </c>
      <c r="AI1980">
        <v>2.9</v>
      </c>
      <c r="AJ1980">
        <v>124531</v>
      </c>
    </row>
    <row r="1981" spans="1:36" hidden="1">
      <c r="A1981" s="202" t="s">
        <v>5918</v>
      </c>
      <c r="B1981" t="s">
        <v>5919</v>
      </c>
      <c r="C1981">
        <v>48121</v>
      </c>
      <c r="D1981" t="s">
        <v>5855</v>
      </c>
      <c r="E1981">
        <v>3</v>
      </c>
      <c r="G1981">
        <v>52390</v>
      </c>
      <c r="H1981">
        <v>71012</v>
      </c>
      <c r="I1981">
        <v>98967</v>
      </c>
      <c r="J1981" t="s">
        <v>1982</v>
      </c>
      <c r="K1981">
        <v>8.6</v>
      </c>
      <c r="L1981" t="s">
        <v>1983</v>
      </c>
      <c r="O1981">
        <v>5.4</v>
      </c>
      <c r="P1981">
        <v>72188</v>
      </c>
      <c r="U1981" t="s">
        <v>1131</v>
      </c>
      <c r="V1981" t="s">
        <v>690</v>
      </c>
      <c r="W1981">
        <v>5.9</v>
      </c>
      <c r="X1981">
        <v>87415</v>
      </c>
      <c r="Z1981" s="202" t="s">
        <v>871</v>
      </c>
      <c r="AA1981" t="s">
        <v>690</v>
      </c>
      <c r="AB1981">
        <v>2.9</v>
      </c>
      <c r="AC1981">
        <v>124531</v>
      </c>
      <c r="AG1981" s="202" t="s">
        <v>1131</v>
      </c>
      <c r="AH1981" t="s">
        <v>690</v>
      </c>
      <c r="AI1981">
        <v>5.9</v>
      </c>
      <c r="AJ1981">
        <v>87415</v>
      </c>
    </row>
    <row r="1982" spans="1:36" hidden="1">
      <c r="A1982" s="202" t="s">
        <v>5920</v>
      </c>
      <c r="B1982" t="s">
        <v>5921</v>
      </c>
      <c r="C1982">
        <v>48121</v>
      </c>
      <c r="D1982" t="s">
        <v>5855</v>
      </c>
      <c r="E1982">
        <v>3</v>
      </c>
      <c r="G1982">
        <v>52390</v>
      </c>
      <c r="H1982">
        <v>71012</v>
      </c>
      <c r="I1982">
        <v>98967</v>
      </c>
      <c r="J1982" t="s">
        <v>1986</v>
      </c>
      <c r="K1982">
        <v>8.6</v>
      </c>
      <c r="L1982" t="s">
        <v>1983</v>
      </c>
      <c r="O1982">
        <v>3.1</v>
      </c>
      <c r="P1982">
        <v>156250</v>
      </c>
      <c r="U1982" t="s">
        <v>799</v>
      </c>
      <c r="V1982" t="s">
        <v>690</v>
      </c>
      <c r="W1982">
        <v>12.8</v>
      </c>
      <c r="X1982">
        <v>123883</v>
      </c>
      <c r="Z1982" s="202" t="s">
        <v>1131</v>
      </c>
      <c r="AA1982" t="s">
        <v>690</v>
      </c>
      <c r="AB1982">
        <v>5.9</v>
      </c>
      <c r="AC1982">
        <v>87415</v>
      </c>
      <c r="AG1982" s="202" t="s">
        <v>799</v>
      </c>
      <c r="AH1982" t="s">
        <v>690</v>
      </c>
      <c r="AI1982">
        <v>12.8</v>
      </c>
      <c r="AJ1982">
        <v>123883</v>
      </c>
    </row>
    <row r="1983" spans="1:36" hidden="1">
      <c r="A1983" s="202" t="s">
        <v>5922</v>
      </c>
      <c r="B1983" t="s">
        <v>5923</v>
      </c>
      <c r="C1983">
        <v>48121</v>
      </c>
      <c r="D1983" t="s">
        <v>5855</v>
      </c>
      <c r="E1983">
        <v>3</v>
      </c>
      <c r="G1983">
        <v>52390</v>
      </c>
      <c r="H1983">
        <v>71012</v>
      </c>
      <c r="I1983">
        <v>98967</v>
      </c>
      <c r="J1983" t="s">
        <v>1982</v>
      </c>
      <c r="K1983">
        <v>8.6</v>
      </c>
      <c r="L1983" t="s">
        <v>1983</v>
      </c>
      <c r="O1983">
        <v>3.9</v>
      </c>
      <c r="P1983">
        <v>88681</v>
      </c>
      <c r="U1983" t="s">
        <v>899</v>
      </c>
      <c r="V1983" t="s">
        <v>690</v>
      </c>
      <c r="W1983">
        <v>11.1</v>
      </c>
      <c r="X1983">
        <v>79758</v>
      </c>
      <c r="Z1983" s="202" t="s">
        <v>799</v>
      </c>
      <c r="AA1983" t="s">
        <v>690</v>
      </c>
      <c r="AB1983">
        <v>12.8</v>
      </c>
      <c r="AC1983">
        <v>123883</v>
      </c>
      <c r="AG1983" s="202" t="s">
        <v>899</v>
      </c>
      <c r="AH1983" t="s">
        <v>690</v>
      </c>
      <c r="AI1983">
        <v>11.1</v>
      </c>
      <c r="AJ1983">
        <v>79758</v>
      </c>
    </row>
    <row r="1984" spans="1:36" hidden="1">
      <c r="A1984" s="202" t="s">
        <v>5924</v>
      </c>
      <c r="B1984" t="s">
        <v>5925</v>
      </c>
      <c r="C1984">
        <v>48121</v>
      </c>
      <c r="D1984" t="s">
        <v>5855</v>
      </c>
      <c r="E1984">
        <v>3</v>
      </c>
      <c r="G1984">
        <v>52390</v>
      </c>
      <c r="H1984">
        <v>71012</v>
      </c>
      <c r="I1984">
        <v>98967</v>
      </c>
      <c r="J1984" t="s">
        <v>1982</v>
      </c>
      <c r="K1984">
        <v>8.6</v>
      </c>
      <c r="L1984" t="s">
        <v>1983</v>
      </c>
      <c r="O1984">
        <v>0.7</v>
      </c>
      <c r="P1984">
        <v>78794</v>
      </c>
      <c r="U1984" t="s">
        <v>1038</v>
      </c>
      <c r="V1984" t="s">
        <v>690</v>
      </c>
      <c r="W1984">
        <v>4.3</v>
      </c>
      <c r="X1984">
        <v>76229</v>
      </c>
      <c r="Z1984" s="202" t="s">
        <v>899</v>
      </c>
      <c r="AA1984" t="s">
        <v>690</v>
      </c>
      <c r="AB1984">
        <v>11.1</v>
      </c>
      <c r="AC1984">
        <v>79758</v>
      </c>
      <c r="AG1984" s="202" t="s">
        <v>1038</v>
      </c>
      <c r="AH1984" t="s">
        <v>690</v>
      </c>
      <c r="AI1984">
        <v>4.3</v>
      </c>
      <c r="AJ1984">
        <v>76229</v>
      </c>
    </row>
    <row r="1985" spans="1:36" hidden="1">
      <c r="A1985" s="202" t="s">
        <v>5926</v>
      </c>
      <c r="B1985" t="s">
        <v>5927</v>
      </c>
      <c r="C1985">
        <v>48121</v>
      </c>
      <c r="D1985" t="s">
        <v>5855</v>
      </c>
      <c r="E1985">
        <v>3</v>
      </c>
      <c r="G1985">
        <v>52390</v>
      </c>
      <c r="H1985">
        <v>71012</v>
      </c>
      <c r="I1985">
        <v>98967</v>
      </c>
      <c r="J1985" t="s">
        <v>1986</v>
      </c>
      <c r="K1985">
        <v>8.6</v>
      </c>
      <c r="L1985" t="s">
        <v>1983</v>
      </c>
      <c r="O1985">
        <v>7.2</v>
      </c>
      <c r="P1985">
        <v>104943</v>
      </c>
      <c r="U1985" t="s">
        <v>848</v>
      </c>
      <c r="V1985" t="s">
        <v>690</v>
      </c>
      <c r="W1985">
        <v>7.7</v>
      </c>
      <c r="X1985">
        <v>118333</v>
      </c>
      <c r="Z1985" s="202" t="s">
        <v>1038</v>
      </c>
      <c r="AA1985" t="s">
        <v>690</v>
      </c>
      <c r="AB1985">
        <v>4.3</v>
      </c>
      <c r="AC1985">
        <v>76229</v>
      </c>
      <c r="AG1985" s="202" t="s">
        <v>848</v>
      </c>
      <c r="AH1985" t="s">
        <v>690</v>
      </c>
      <c r="AI1985">
        <v>7.7</v>
      </c>
      <c r="AJ1985">
        <v>118333</v>
      </c>
    </row>
    <row r="1986" spans="1:36" hidden="1">
      <c r="A1986" s="202" t="s">
        <v>5928</v>
      </c>
      <c r="B1986" t="s">
        <v>5929</v>
      </c>
      <c r="C1986">
        <v>48121</v>
      </c>
      <c r="D1986" t="s">
        <v>5855</v>
      </c>
      <c r="E1986">
        <v>3</v>
      </c>
      <c r="G1986">
        <v>52390</v>
      </c>
      <c r="H1986">
        <v>71012</v>
      </c>
      <c r="I1986">
        <v>98967</v>
      </c>
      <c r="J1986" t="s">
        <v>1982</v>
      </c>
      <c r="K1986">
        <v>8.6</v>
      </c>
      <c r="L1986" t="s">
        <v>1983</v>
      </c>
      <c r="O1986">
        <v>9.8000000000000007</v>
      </c>
      <c r="P1986">
        <v>94804</v>
      </c>
      <c r="U1986" t="s">
        <v>1443</v>
      </c>
      <c r="V1986" t="s">
        <v>690</v>
      </c>
      <c r="W1986">
        <v>10.4</v>
      </c>
      <c r="X1986">
        <v>44698</v>
      </c>
      <c r="Z1986" s="202" t="s">
        <v>848</v>
      </c>
      <c r="AA1986" t="s">
        <v>690</v>
      </c>
      <c r="AB1986">
        <v>7.7</v>
      </c>
      <c r="AC1986">
        <v>118333</v>
      </c>
      <c r="AG1986" s="202" t="s">
        <v>1443</v>
      </c>
      <c r="AH1986" t="s">
        <v>690</v>
      </c>
      <c r="AI1986">
        <v>10.4</v>
      </c>
      <c r="AJ1986">
        <v>44698</v>
      </c>
    </row>
    <row r="1987" spans="1:36" hidden="1">
      <c r="A1987" s="202" t="s">
        <v>5930</v>
      </c>
      <c r="B1987" t="s">
        <v>5931</v>
      </c>
      <c r="C1987">
        <v>48121</v>
      </c>
      <c r="D1987" t="s">
        <v>5855</v>
      </c>
      <c r="E1987">
        <v>3</v>
      </c>
      <c r="G1987">
        <v>52390</v>
      </c>
      <c r="H1987">
        <v>71012</v>
      </c>
      <c r="I1987">
        <v>98967</v>
      </c>
      <c r="J1987" t="s">
        <v>1982</v>
      </c>
      <c r="K1987">
        <v>8.6</v>
      </c>
      <c r="L1987" t="s">
        <v>1983</v>
      </c>
      <c r="O1987">
        <v>1.6</v>
      </c>
      <c r="P1987">
        <v>96349</v>
      </c>
      <c r="U1987" t="s">
        <v>1226</v>
      </c>
      <c r="V1987" t="s">
        <v>690</v>
      </c>
      <c r="W1987">
        <v>10.1</v>
      </c>
      <c r="X1987">
        <v>74306</v>
      </c>
      <c r="Z1987" s="202" t="s">
        <v>1443</v>
      </c>
      <c r="AA1987" t="s">
        <v>690</v>
      </c>
      <c r="AB1987">
        <v>10.4</v>
      </c>
      <c r="AC1987">
        <v>44698</v>
      </c>
      <c r="AG1987" s="202" t="s">
        <v>1226</v>
      </c>
      <c r="AH1987" t="s">
        <v>690</v>
      </c>
      <c r="AI1987">
        <v>10.1</v>
      </c>
      <c r="AJ1987">
        <v>74306</v>
      </c>
    </row>
    <row r="1988" spans="1:36" hidden="1">
      <c r="A1988" s="202" t="s">
        <v>5932</v>
      </c>
      <c r="B1988" t="s">
        <v>5933</v>
      </c>
      <c r="C1988">
        <v>48121</v>
      </c>
      <c r="D1988" t="s">
        <v>5855</v>
      </c>
      <c r="E1988">
        <v>3</v>
      </c>
      <c r="G1988">
        <v>52390</v>
      </c>
      <c r="H1988">
        <v>71012</v>
      </c>
      <c r="I1988">
        <v>98967</v>
      </c>
      <c r="J1988" t="s">
        <v>1986</v>
      </c>
      <c r="K1988">
        <v>8.6</v>
      </c>
      <c r="L1988" t="s">
        <v>1990</v>
      </c>
      <c r="O1988">
        <v>27.1</v>
      </c>
      <c r="P1988">
        <v>103598</v>
      </c>
      <c r="U1988" t="s">
        <v>801</v>
      </c>
      <c r="V1988" t="s">
        <v>690</v>
      </c>
      <c r="W1988">
        <v>2.9</v>
      </c>
      <c r="X1988">
        <v>154091</v>
      </c>
      <c r="Z1988" s="202" t="s">
        <v>1226</v>
      </c>
      <c r="AA1988" t="s">
        <v>690</v>
      </c>
      <c r="AB1988">
        <v>10.1</v>
      </c>
      <c r="AC1988">
        <v>74306</v>
      </c>
      <c r="AG1988" s="202" t="s">
        <v>801</v>
      </c>
      <c r="AH1988" t="s">
        <v>690</v>
      </c>
      <c r="AI1988">
        <v>2.9</v>
      </c>
      <c r="AJ1988">
        <v>154091</v>
      </c>
    </row>
    <row r="1989" spans="1:36" hidden="1">
      <c r="A1989" s="202" t="s">
        <v>5934</v>
      </c>
      <c r="B1989" t="s">
        <v>5935</v>
      </c>
      <c r="C1989">
        <v>48121</v>
      </c>
      <c r="D1989" t="s">
        <v>5855</v>
      </c>
      <c r="E1989">
        <v>3</v>
      </c>
      <c r="G1989">
        <v>52390</v>
      </c>
      <c r="H1989">
        <v>71012</v>
      </c>
      <c r="I1989">
        <v>98967</v>
      </c>
      <c r="J1989" t="s">
        <v>1986</v>
      </c>
      <c r="K1989">
        <v>8.6</v>
      </c>
      <c r="L1989" t="s">
        <v>1983</v>
      </c>
      <c r="O1989">
        <v>1.7</v>
      </c>
      <c r="P1989">
        <v>196310</v>
      </c>
      <c r="U1989" t="s">
        <v>780</v>
      </c>
      <c r="V1989" t="s">
        <v>690</v>
      </c>
      <c r="W1989">
        <v>4.2</v>
      </c>
      <c r="X1989">
        <v>128199</v>
      </c>
      <c r="Z1989" s="202" t="s">
        <v>801</v>
      </c>
      <c r="AA1989" t="s">
        <v>690</v>
      </c>
      <c r="AB1989">
        <v>2.9</v>
      </c>
      <c r="AC1989">
        <v>154091</v>
      </c>
      <c r="AG1989" s="202" t="s">
        <v>780</v>
      </c>
      <c r="AH1989" t="s">
        <v>690</v>
      </c>
      <c r="AI1989">
        <v>4.2</v>
      </c>
      <c r="AJ1989">
        <v>128199</v>
      </c>
    </row>
    <row r="1990" spans="1:36" hidden="1">
      <c r="A1990" s="202" t="s">
        <v>5936</v>
      </c>
      <c r="B1990" t="s">
        <v>5937</v>
      </c>
      <c r="C1990">
        <v>48121</v>
      </c>
      <c r="D1990" t="s">
        <v>5855</v>
      </c>
      <c r="E1990">
        <v>3</v>
      </c>
      <c r="G1990">
        <v>52390</v>
      </c>
      <c r="H1990">
        <v>71012</v>
      </c>
      <c r="I1990">
        <v>98967</v>
      </c>
      <c r="J1990" t="s">
        <v>1986</v>
      </c>
      <c r="K1990">
        <v>8.6</v>
      </c>
      <c r="L1990" t="s">
        <v>1983</v>
      </c>
      <c r="O1990">
        <v>14</v>
      </c>
      <c r="P1990">
        <v>149639</v>
      </c>
      <c r="U1990" t="s">
        <v>1124</v>
      </c>
      <c r="V1990" t="s">
        <v>690</v>
      </c>
      <c r="W1990">
        <v>11.4</v>
      </c>
      <c r="X1990">
        <v>65250</v>
      </c>
      <c r="Z1990" s="202" t="s">
        <v>780</v>
      </c>
      <c r="AA1990" t="s">
        <v>690</v>
      </c>
      <c r="AB1990">
        <v>4.2</v>
      </c>
      <c r="AC1990">
        <v>128199</v>
      </c>
      <c r="AG1990" s="202" t="s">
        <v>1124</v>
      </c>
      <c r="AH1990" t="s">
        <v>690</v>
      </c>
      <c r="AI1990">
        <v>11.4</v>
      </c>
      <c r="AJ1990">
        <v>65250</v>
      </c>
    </row>
    <row r="1991" spans="1:36" hidden="1">
      <c r="A1991" s="202" t="s">
        <v>5938</v>
      </c>
      <c r="B1991" t="s">
        <v>5939</v>
      </c>
      <c r="C1991">
        <v>48121</v>
      </c>
      <c r="D1991" t="s">
        <v>5855</v>
      </c>
      <c r="E1991">
        <v>3</v>
      </c>
      <c r="G1991">
        <v>52390</v>
      </c>
      <c r="H1991">
        <v>71012</v>
      </c>
      <c r="I1991">
        <v>98967</v>
      </c>
      <c r="J1991" t="s">
        <v>1986</v>
      </c>
      <c r="K1991">
        <v>8.6</v>
      </c>
      <c r="L1991" t="s">
        <v>1983</v>
      </c>
      <c r="O1991">
        <v>2.6</v>
      </c>
      <c r="P1991">
        <v>103310</v>
      </c>
      <c r="U1991" t="s">
        <v>763</v>
      </c>
      <c r="V1991" t="s">
        <v>690</v>
      </c>
      <c r="W1991">
        <v>6.7</v>
      </c>
      <c r="X1991">
        <v>161217</v>
      </c>
      <c r="Z1991" s="202" t="s">
        <v>1124</v>
      </c>
      <c r="AA1991" t="s">
        <v>690</v>
      </c>
      <c r="AB1991">
        <v>11.4</v>
      </c>
      <c r="AC1991">
        <v>65250</v>
      </c>
      <c r="AG1991" s="202" t="s">
        <v>763</v>
      </c>
      <c r="AH1991" t="s">
        <v>690</v>
      </c>
      <c r="AI1991">
        <v>6.7</v>
      </c>
      <c r="AJ1991">
        <v>161217</v>
      </c>
    </row>
    <row r="1992" spans="1:36" hidden="1">
      <c r="A1992" s="202" t="s">
        <v>5940</v>
      </c>
      <c r="B1992" t="s">
        <v>5941</v>
      </c>
      <c r="C1992">
        <v>48121</v>
      </c>
      <c r="D1992" t="s">
        <v>5855</v>
      </c>
      <c r="E1992">
        <v>3</v>
      </c>
      <c r="G1992">
        <v>52390</v>
      </c>
      <c r="H1992">
        <v>71012</v>
      </c>
      <c r="I1992">
        <v>98967</v>
      </c>
      <c r="J1992" t="s">
        <v>1982</v>
      </c>
      <c r="K1992">
        <v>8.6</v>
      </c>
      <c r="L1992" t="s">
        <v>1983</v>
      </c>
      <c r="O1992">
        <v>6.4</v>
      </c>
      <c r="P1992">
        <v>77482</v>
      </c>
      <c r="U1992" t="s">
        <v>1230</v>
      </c>
      <c r="V1992" t="s">
        <v>690</v>
      </c>
      <c r="W1992">
        <v>3</v>
      </c>
      <c r="X1992">
        <v>72306</v>
      </c>
      <c r="Z1992" s="202" t="s">
        <v>763</v>
      </c>
      <c r="AA1992" t="s">
        <v>690</v>
      </c>
      <c r="AB1992">
        <v>6.7</v>
      </c>
      <c r="AC1992">
        <v>161217</v>
      </c>
      <c r="AG1992" s="202" t="s">
        <v>1230</v>
      </c>
      <c r="AH1992" t="s">
        <v>690</v>
      </c>
      <c r="AI1992">
        <v>3</v>
      </c>
      <c r="AJ1992">
        <v>72306</v>
      </c>
    </row>
    <row r="1993" spans="1:36" hidden="1">
      <c r="A1993" s="202" t="s">
        <v>5942</v>
      </c>
      <c r="B1993" t="s">
        <v>5943</v>
      </c>
      <c r="C1993">
        <v>48121</v>
      </c>
      <c r="D1993" t="s">
        <v>5855</v>
      </c>
      <c r="E1993">
        <v>3</v>
      </c>
      <c r="G1993">
        <v>52390</v>
      </c>
      <c r="H1993">
        <v>71012</v>
      </c>
      <c r="I1993">
        <v>98967</v>
      </c>
      <c r="J1993" t="s">
        <v>1986</v>
      </c>
      <c r="K1993">
        <v>8.6</v>
      </c>
      <c r="L1993" t="s">
        <v>1983</v>
      </c>
      <c r="O1993">
        <v>2.2999999999999998</v>
      </c>
      <c r="P1993">
        <v>109297</v>
      </c>
      <c r="U1993" t="s">
        <v>742</v>
      </c>
      <c r="V1993" t="s">
        <v>690</v>
      </c>
      <c r="W1993">
        <v>2.6</v>
      </c>
      <c r="X1993">
        <v>144310</v>
      </c>
      <c r="Z1993" s="202" t="s">
        <v>1230</v>
      </c>
      <c r="AA1993" t="s">
        <v>690</v>
      </c>
      <c r="AB1993">
        <v>3</v>
      </c>
      <c r="AC1993">
        <v>72306</v>
      </c>
      <c r="AG1993" s="202" t="s">
        <v>742</v>
      </c>
      <c r="AH1993" t="s">
        <v>690</v>
      </c>
      <c r="AI1993">
        <v>2.6</v>
      </c>
      <c r="AJ1993">
        <v>144310</v>
      </c>
    </row>
    <row r="1994" spans="1:36" hidden="1">
      <c r="A1994" s="202" t="s">
        <v>5944</v>
      </c>
      <c r="B1994" t="s">
        <v>5945</v>
      </c>
      <c r="C1994">
        <v>48121</v>
      </c>
      <c r="D1994" t="s">
        <v>5855</v>
      </c>
      <c r="E1994">
        <v>3</v>
      </c>
      <c r="G1994">
        <v>52390</v>
      </c>
      <c r="H1994">
        <v>71012</v>
      </c>
      <c r="I1994">
        <v>98967</v>
      </c>
      <c r="J1994" t="s">
        <v>1986</v>
      </c>
      <c r="K1994">
        <v>8.6</v>
      </c>
      <c r="L1994" t="s">
        <v>1983</v>
      </c>
      <c r="O1994">
        <v>0.4</v>
      </c>
      <c r="P1994">
        <v>185913</v>
      </c>
      <c r="U1994" t="s">
        <v>881</v>
      </c>
      <c r="V1994" t="s">
        <v>690</v>
      </c>
      <c r="W1994">
        <v>1.8</v>
      </c>
      <c r="X1994">
        <v>98297</v>
      </c>
      <c r="Z1994" s="202" t="s">
        <v>742</v>
      </c>
      <c r="AA1994" t="s">
        <v>690</v>
      </c>
      <c r="AB1994">
        <v>2.6</v>
      </c>
      <c r="AC1994">
        <v>144310</v>
      </c>
      <c r="AG1994" s="202" t="s">
        <v>881</v>
      </c>
      <c r="AH1994" t="s">
        <v>690</v>
      </c>
      <c r="AI1994">
        <v>1.8</v>
      </c>
      <c r="AJ1994">
        <v>98297</v>
      </c>
    </row>
    <row r="1995" spans="1:36" hidden="1">
      <c r="A1995" s="202" t="s">
        <v>5946</v>
      </c>
      <c r="B1995" t="s">
        <v>5947</v>
      </c>
      <c r="C1995">
        <v>48121</v>
      </c>
      <c r="D1995" t="s">
        <v>5855</v>
      </c>
      <c r="E1995">
        <v>3</v>
      </c>
      <c r="G1995">
        <v>52390</v>
      </c>
      <c r="H1995">
        <v>71012</v>
      </c>
      <c r="I1995">
        <v>98967</v>
      </c>
      <c r="J1995" t="s">
        <v>1986</v>
      </c>
      <c r="K1995">
        <v>8.6</v>
      </c>
      <c r="L1995" t="s">
        <v>1983</v>
      </c>
      <c r="O1995">
        <v>3.7</v>
      </c>
      <c r="P1995">
        <v>109135</v>
      </c>
      <c r="U1995" t="s">
        <v>902</v>
      </c>
      <c r="V1995" t="s">
        <v>690</v>
      </c>
      <c r="W1995">
        <v>19</v>
      </c>
      <c r="X1995">
        <v>104779</v>
      </c>
      <c r="Z1995" s="202" t="s">
        <v>881</v>
      </c>
      <c r="AA1995" t="s">
        <v>690</v>
      </c>
      <c r="AB1995">
        <v>1.8</v>
      </c>
      <c r="AC1995">
        <v>98297</v>
      </c>
      <c r="AG1995" s="202" t="s">
        <v>902</v>
      </c>
      <c r="AH1995" t="s">
        <v>690</v>
      </c>
      <c r="AI1995">
        <v>19</v>
      </c>
      <c r="AJ1995">
        <v>104779</v>
      </c>
    </row>
    <row r="1996" spans="1:36" hidden="1">
      <c r="A1996" s="202" t="s">
        <v>5948</v>
      </c>
      <c r="B1996" t="s">
        <v>5949</v>
      </c>
      <c r="C1996">
        <v>48121</v>
      </c>
      <c r="D1996" t="s">
        <v>5855</v>
      </c>
      <c r="E1996">
        <v>3</v>
      </c>
      <c r="G1996">
        <v>52390</v>
      </c>
      <c r="H1996">
        <v>71012</v>
      </c>
      <c r="I1996">
        <v>98967</v>
      </c>
      <c r="J1996" t="s">
        <v>1982</v>
      </c>
      <c r="K1996">
        <v>8.6</v>
      </c>
      <c r="L1996" t="s">
        <v>1983</v>
      </c>
      <c r="O1996">
        <v>1.9</v>
      </c>
      <c r="P1996">
        <v>74942</v>
      </c>
      <c r="U1996" t="s">
        <v>1098</v>
      </c>
      <c r="V1996" t="s">
        <v>690</v>
      </c>
      <c r="W1996">
        <v>4.8</v>
      </c>
      <c r="X1996">
        <v>67247</v>
      </c>
      <c r="Z1996" s="202" t="s">
        <v>902</v>
      </c>
      <c r="AA1996" t="s">
        <v>690</v>
      </c>
      <c r="AB1996">
        <v>19</v>
      </c>
      <c r="AC1996">
        <v>104779</v>
      </c>
      <c r="AG1996" s="202" t="s">
        <v>1098</v>
      </c>
      <c r="AH1996" t="s">
        <v>690</v>
      </c>
      <c r="AI1996">
        <v>4.8</v>
      </c>
      <c r="AJ1996">
        <v>67247</v>
      </c>
    </row>
    <row r="1997" spans="1:36" hidden="1">
      <c r="A1997" s="202" t="s">
        <v>5950</v>
      </c>
      <c r="B1997" t="s">
        <v>5951</v>
      </c>
      <c r="C1997">
        <v>48121</v>
      </c>
      <c r="D1997" t="s">
        <v>5855</v>
      </c>
      <c r="E1997">
        <v>3</v>
      </c>
      <c r="G1997">
        <v>52390</v>
      </c>
      <c r="H1997">
        <v>71012</v>
      </c>
      <c r="I1997">
        <v>98967</v>
      </c>
      <c r="J1997" t="s">
        <v>1993</v>
      </c>
      <c r="K1997">
        <v>8.6</v>
      </c>
      <c r="L1997" t="s">
        <v>1983</v>
      </c>
      <c r="O1997">
        <v>19.7</v>
      </c>
      <c r="P1997">
        <v>51958</v>
      </c>
      <c r="U1997" t="s">
        <v>1071</v>
      </c>
      <c r="V1997" t="s">
        <v>690</v>
      </c>
      <c r="W1997">
        <v>19.899999999999999</v>
      </c>
      <c r="X1997">
        <v>71861</v>
      </c>
      <c r="Z1997" s="202" t="s">
        <v>1098</v>
      </c>
      <c r="AA1997" t="s">
        <v>690</v>
      </c>
      <c r="AB1997">
        <v>4.8</v>
      </c>
      <c r="AC1997">
        <v>67247</v>
      </c>
      <c r="AG1997" s="202" t="s">
        <v>1071</v>
      </c>
      <c r="AH1997" t="s">
        <v>690</v>
      </c>
      <c r="AI1997">
        <v>19.899999999999999</v>
      </c>
      <c r="AJ1997">
        <v>71861</v>
      </c>
    </row>
    <row r="1998" spans="1:36" hidden="1">
      <c r="A1998" s="202" t="s">
        <v>5952</v>
      </c>
      <c r="B1998" t="s">
        <v>5953</v>
      </c>
      <c r="C1998">
        <v>48121</v>
      </c>
      <c r="D1998" t="s">
        <v>5855</v>
      </c>
      <c r="E1998">
        <v>3</v>
      </c>
      <c r="G1998">
        <v>52390</v>
      </c>
      <c r="H1998">
        <v>71012</v>
      </c>
      <c r="I1998">
        <v>98967</v>
      </c>
      <c r="J1998" t="s">
        <v>2000</v>
      </c>
      <c r="K1998">
        <v>8.6</v>
      </c>
      <c r="L1998" t="s">
        <v>1983</v>
      </c>
      <c r="O1998">
        <v>17.600000000000001</v>
      </c>
      <c r="P1998">
        <v>56972</v>
      </c>
      <c r="U1998" t="s">
        <v>819</v>
      </c>
      <c r="V1998" t="s">
        <v>690</v>
      </c>
      <c r="W1998">
        <v>3.4</v>
      </c>
      <c r="X1998">
        <v>120000</v>
      </c>
      <c r="Z1998" s="202" t="s">
        <v>1071</v>
      </c>
      <c r="AA1998" t="s">
        <v>690</v>
      </c>
      <c r="AB1998">
        <v>19.899999999999999</v>
      </c>
      <c r="AC1998">
        <v>71861</v>
      </c>
      <c r="AG1998" s="202" t="s">
        <v>819</v>
      </c>
      <c r="AH1998" t="s">
        <v>690</v>
      </c>
      <c r="AI1998">
        <v>3.4</v>
      </c>
      <c r="AJ1998">
        <v>120000</v>
      </c>
    </row>
    <row r="1999" spans="1:36" hidden="1">
      <c r="A1999" s="202" t="s">
        <v>5954</v>
      </c>
      <c r="B1999" t="s">
        <v>5955</v>
      </c>
      <c r="C1999">
        <v>48121</v>
      </c>
      <c r="D1999" t="s">
        <v>5855</v>
      </c>
      <c r="E1999">
        <v>3</v>
      </c>
      <c r="G1999">
        <v>52390</v>
      </c>
      <c r="H1999">
        <v>71012</v>
      </c>
      <c r="I1999">
        <v>98967</v>
      </c>
      <c r="J1999" t="s">
        <v>1982</v>
      </c>
      <c r="K1999">
        <v>8.6</v>
      </c>
      <c r="L1999" t="s">
        <v>1983</v>
      </c>
      <c r="O1999">
        <v>5.6</v>
      </c>
      <c r="P1999">
        <v>95000</v>
      </c>
      <c r="U1999" t="s">
        <v>905</v>
      </c>
      <c r="V1999" t="s">
        <v>690</v>
      </c>
      <c r="W1999">
        <v>10.7</v>
      </c>
      <c r="X1999">
        <v>93243</v>
      </c>
      <c r="Z1999" s="202" t="s">
        <v>819</v>
      </c>
      <c r="AA1999" t="s">
        <v>690</v>
      </c>
      <c r="AB1999">
        <v>3.4</v>
      </c>
      <c r="AC1999">
        <v>120000</v>
      </c>
      <c r="AG1999" s="202" t="s">
        <v>905</v>
      </c>
      <c r="AH1999" t="s">
        <v>690</v>
      </c>
      <c r="AI1999">
        <v>10.7</v>
      </c>
      <c r="AJ1999">
        <v>93243</v>
      </c>
    </row>
    <row r="2000" spans="1:36" hidden="1">
      <c r="A2000" s="202" t="s">
        <v>5956</v>
      </c>
      <c r="B2000" t="s">
        <v>5957</v>
      </c>
      <c r="C2000">
        <v>48121</v>
      </c>
      <c r="D2000" t="s">
        <v>5855</v>
      </c>
      <c r="E2000">
        <v>3</v>
      </c>
      <c r="G2000">
        <v>52390</v>
      </c>
      <c r="H2000">
        <v>71012</v>
      </c>
      <c r="I2000">
        <v>98967</v>
      </c>
      <c r="J2000" t="s">
        <v>2000</v>
      </c>
      <c r="K2000">
        <v>8.6</v>
      </c>
      <c r="L2000" t="s">
        <v>1983</v>
      </c>
      <c r="O2000">
        <v>13</v>
      </c>
      <c r="P2000">
        <v>58835</v>
      </c>
      <c r="U2000" t="s">
        <v>749</v>
      </c>
      <c r="V2000" t="s">
        <v>690</v>
      </c>
      <c r="W2000">
        <v>7.1</v>
      </c>
      <c r="X2000">
        <v>114340</v>
      </c>
      <c r="Z2000" s="202" t="s">
        <v>905</v>
      </c>
      <c r="AA2000" t="s">
        <v>690</v>
      </c>
      <c r="AB2000">
        <v>10.7</v>
      </c>
      <c r="AC2000">
        <v>93243</v>
      </c>
      <c r="AG2000" s="202" t="s">
        <v>749</v>
      </c>
      <c r="AH2000" t="s">
        <v>690</v>
      </c>
      <c r="AI2000">
        <v>7.1</v>
      </c>
      <c r="AJ2000">
        <v>114340</v>
      </c>
    </row>
    <row r="2001" spans="1:36" hidden="1">
      <c r="A2001" s="202" t="s">
        <v>5958</v>
      </c>
      <c r="B2001" t="s">
        <v>5959</v>
      </c>
      <c r="C2001">
        <v>48121</v>
      </c>
      <c r="D2001" t="s">
        <v>5855</v>
      </c>
      <c r="E2001">
        <v>3</v>
      </c>
      <c r="G2001">
        <v>52390</v>
      </c>
      <c r="H2001">
        <v>71012</v>
      </c>
      <c r="I2001">
        <v>98967</v>
      </c>
      <c r="J2001" t="s">
        <v>1982</v>
      </c>
      <c r="K2001">
        <v>8.6</v>
      </c>
      <c r="L2001" t="s">
        <v>1983</v>
      </c>
      <c r="O2001">
        <v>8.1999999999999993</v>
      </c>
      <c r="P2001">
        <v>89574</v>
      </c>
      <c r="U2001" t="s">
        <v>821</v>
      </c>
      <c r="V2001" t="s">
        <v>690</v>
      </c>
      <c r="W2001">
        <v>1.9</v>
      </c>
      <c r="X2001">
        <v>109197</v>
      </c>
      <c r="Z2001" s="202" t="s">
        <v>749</v>
      </c>
      <c r="AA2001" t="s">
        <v>690</v>
      </c>
      <c r="AB2001">
        <v>7.1</v>
      </c>
      <c r="AC2001">
        <v>114340</v>
      </c>
      <c r="AG2001" s="202" t="s">
        <v>821</v>
      </c>
      <c r="AH2001" t="s">
        <v>690</v>
      </c>
      <c r="AI2001">
        <v>1.9</v>
      </c>
      <c r="AJ2001">
        <v>109197</v>
      </c>
    </row>
    <row r="2002" spans="1:36" hidden="1">
      <c r="A2002" s="202" t="s">
        <v>5960</v>
      </c>
      <c r="B2002" t="s">
        <v>5961</v>
      </c>
      <c r="C2002">
        <v>48121</v>
      </c>
      <c r="D2002" t="s">
        <v>5855</v>
      </c>
      <c r="E2002">
        <v>3</v>
      </c>
      <c r="G2002">
        <v>52390</v>
      </c>
      <c r="H2002">
        <v>71012</v>
      </c>
      <c r="I2002">
        <v>98967</v>
      </c>
      <c r="J2002" t="s">
        <v>1982</v>
      </c>
      <c r="K2002">
        <v>8.6</v>
      </c>
      <c r="L2002" t="s">
        <v>1983</v>
      </c>
      <c r="O2002">
        <v>4.8</v>
      </c>
      <c r="P2002">
        <v>76667</v>
      </c>
      <c r="U2002" t="s">
        <v>813</v>
      </c>
      <c r="V2002" t="s">
        <v>690</v>
      </c>
      <c r="W2002">
        <v>5.8</v>
      </c>
      <c r="X2002">
        <v>117933</v>
      </c>
      <c r="Z2002" s="202" t="s">
        <v>821</v>
      </c>
      <c r="AA2002" t="s">
        <v>690</v>
      </c>
      <c r="AB2002">
        <v>1.9</v>
      </c>
      <c r="AC2002">
        <v>109197</v>
      </c>
      <c r="AG2002" s="202" t="s">
        <v>813</v>
      </c>
      <c r="AH2002" t="s">
        <v>690</v>
      </c>
      <c r="AI2002">
        <v>5.8</v>
      </c>
      <c r="AJ2002">
        <v>117933</v>
      </c>
    </row>
    <row r="2003" spans="1:36" hidden="1">
      <c r="A2003" s="202" t="s">
        <v>5962</v>
      </c>
      <c r="B2003" t="s">
        <v>5963</v>
      </c>
      <c r="C2003">
        <v>48121</v>
      </c>
      <c r="D2003" t="s">
        <v>5855</v>
      </c>
      <c r="E2003">
        <v>3</v>
      </c>
      <c r="G2003">
        <v>52390</v>
      </c>
      <c r="H2003">
        <v>71012</v>
      </c>
      <c r="I2003">
        <v>98967</v>
      </c>
      <c r="J2003" t="s">
        <v>1993</v>
      </c>
      <c r="K2003">
        <v>8.6</v>
      </c>
      <c r="L2003" t="s">
        <v>1990</v>
      </c>
      <c r="O2003">
        <v>22.3</v>
      </c>
      <c r="P2003">
        <v>50362</v>
      </c>
      <c r="U2003" t="s">
        <v>868</v>
      </c>
      <c r="V2003" t="s">
        <v>690</v>
      </c>
      <c r="W2003">
        <v>0.5</v>
      </c>
      <c r="X2003">
        <v>113155</v>
      </c>
      <c r="Z2003" s="202" t="s">
        <v>813</v>
      </c>
      <c r="AA2003" t="s">
        <v>690</v>
      </c>
      <c r="AB2003">
        <v>5.8</v>
      </c>
      <c r="AC2003">
        <v>117933</v>
      </c>
      <c r="AG2003" s="202" t="s">
        <v>868</v>
      </c>
      <c r="AH2003" t="s">
        <v>690</v>
      </c>
      <c r="AI2003">
        <v>0.5</v>
      </c>
      <c r="AJ2003">
        <v>113155</v>
      </c>
    </row>
    <row r="2004" spans="1:36" hidden="1">
      <c r="A2004" s="202" t="s">
        <v>5964</v>
      </c>
      <c r="B2004" t="s">
        <v>5965</v>
      </c>
      <c r="C2004">
        <v>48121</v>
      </c>
      <c r="D2004" t="s">
        <v>5855</v>
      </c>
      <c r="E2004">
        <v>3</v>
      </c>
      <c r="G2004">
        <v>52390</v>
      </c>
      <c r="H2004">
        <v>71012</v>
      </c>
      <c r="I2004">
        <v>98967</v>
      </c>
      <c r="J2004" t="s">
        <v>2000</v>
      </c>
      <c r="K2004">
        <v>8.6</v>
      </c>
      <c r="L2004" t="s">
        <v>1990</v>
      </c>
      <c r="O2004">
        <v>22</v>
      </c>
      <c r="P2004">
        <v>52390</v>
      </c>
      <c r="U2004" t="s">
        <v>885</v>
      </c>
      <c r="V2004" t="s">
        <v>690</v>
      </c>
      <c r="W2004">
        <v>3.6</v>
      </c>
      <c r="X2004">
        <v>101236</v>
      </c>
      <c r="Z2004" s="202" t="s">
        <v>868</v>
      </c>
      <c r="AA2004" t="s">
        <v>690</v>
      </c>
      <c r="AB2004">
        <v>0.5</v>
      </c>
      <c r="AC2004">
        <v>113155</v>
      </c>
      <c r="AG2004" s="202" t="s">
        <v>885</v>
      </c>
      <c r="AH2004" t="s">
        <v>690</v>
      </c>
      <c r="AI2004">
        <v>3.6</v>
      </c>
      <c r="AJ2004">
        <v>101236</v>
      </c>
    </row>
    <row r="2005" spans="1:36" hidden="1">
      <c r="A2005" s="202" t="s">
        <v>5966</v>
      </c>
      <c r="B2005" t="s">
        <v>5967</v>
      </c>
      <c r="C2005">
        <v>48121</v>
      </c>
      <c r="D2005" t="s">
        <v>5855</v>
      </c>
      <c r="E2005">
        <v>3</v>
      </c>
      <c r="G2005">
        <v>52390</v>
      </c>
      <c r="H2005">
        <v>71012</v>
      </c>
      <c r="I2005">
        <v>98967</v>
      </c>
      <c r="J2005" t="s">
        <v>1993</v>
      </c>
      <c r="K2005">
        <v>8.6</v>
      </c>
      <c r="L2005" t="s">
        <v>1990</v>
      </c>
      <c r="O2005">
        <v>30</v>
      </c>
      <c r="P2005">
        <v>32412</v>
      </c>
      <c r="U2005" t="s">
        <v>790</v>
      </c>
      <c r="V2005" t="s">
        <v>690</v>
      </c>
      <c r="W2005">
        <v>1.3</v>
      </c>
      <c r="X2005">
        <v>134207</v>
      </c>
      <c r="Z2005" s="202" t="s">
        <v>885</v>
      </c>
      <c r="AA2005" t="s">
        <v>690</v>
      </c>
      <c r="AB2005">
        <v>3.6</v>
      </c>
      <c r="AC2005">
        <v>101236</v>
      </c>
      <c r="AG2005" s="202" t="s">
        <v>790</v>
      </c>
      <c r="AH2005" t="s">
        <v>690</v>
      </c>
      <c r="AI2005">
        <v>1.3</v>
      </c>
      <c r="AJ2005">
        <v>134207</v>
      </c>
    </row>
    <row r="2006" spans="1:36" hidden="1">
      <c r="A2006" s="202" t="s">
        <v>5968</v>
      </c>
      <c r="B2006" t="s">
        <v>5969</v>
      </c>
      <c r="C2006">
        <v>48121</v>
      </c>
      <c r="D2006" t="s">
        <v>5855</v>
      </c>
      <c r="E2006">
        <v>3</v>
      </c>
      <c r="G2006">
        <v>52390</v>
      </c>
      <c r="H2006">
        <v>71012</v>
      </c>
      <c r="I2006">
        <v>98967</v>
      </c>
      <c r="J2006" t="s">
        <v>2000</v>
      </c>
      <c r="K2006">
        <v>8.6</v>
      </c>
      <c r="L2006" t="s">
        <v>1983</v>
      </c>
      <c r="O2006">
        <v>17.2</v>
      </c>
      <c r="P2006">
        <v>62838</v>
      </c>
      <c r="U2006" t="s">
        <v>785</v>
      </c>
      <c r="V2006" t="s">
        <v>690</v>
      </c>
      <c r="W2006">
        <v>0</v>
      </c>
      <c r="X2006">
        <v>95667</v>
      </c>
      <c r="Z2006" s="202" t="s">
        <v>790</v>
      </c>
      <c r="AA2006" t="s">
        <v>690</v>
      </c>
      <c r="AB2006">
        <v>1.3</v>
      </c>
      <c r="AC2006">
        <v>134207</v>
      </c>
      <c r="AG2006" s="202" t="s">
        <v>785</v>
      </c>
      <c r="AH2006" t="s">
        <v>690</v>
      </c>
      <c r="AI2006">
        <v>0</v>
      </c>
      <c r="AJ2006">
        <v>95667</v>
      </c>
    </row>
    <row r="2007" spans="1:36" hidden="1">
      <c r="A2007" s="202" t="s">
        <v>5970</v>
      </c>
      <c r="B2007" t="s">
        <v>5971</v>
      </c>
      <c r="C2007">
        <v>48121</v>
      </c>
      <c r="D2007" t="s">
        <v>5855</v>
      </c>
      <c r="E2007">
        <v>3</v>
      </c>
      <c r="G2007">
        <v>52390</v>
      </c>
      <c r="H2007">
        <v>71012</v>
      </c>
      <c r="I2007">
        <v>98967</v>
      </c>
      <c r="J2007" t="s">
        <v>2000</v>
      </c>
      <c r="K2007">
        <v>8.6</v>
      </c>
      <c r="L2007" t="s">
        <v>1983</v>
      </c>
      <c r="O2007">
        <v>7</v>
      </c>
      <c r="P2007">
        <v>66667</v>
      </c>
      <c r="U2007" t="s">
        <v>771</v>
      </c>
      <c r="V2007" t="s">
        <v>690</v>
      </c>
      <c r="W2007">
        <v>5.2</v>
      </c>
      <c r="X2007">
        <v>143839</v>
      </c>
      <c r="Z2007" s="202" t="s">
        <v>785</v>
      </c>
      <c r="AA2007" t="s">
        <v>690</v>
      </c>
      <c r="AB2007">
        <v>0</v>
      </c>
      <c r="AC2007">
        <v>95667</v>
      </c>
      <c r="AG2007" s="202" t="s">
        <v>771</v>
      </c>
      <c r="AH2007" t="s">
        <v>690</v>
      </c>
      <c r="AI2007">
        <v>5.2</v>
      </c>
      <c r="AJ2007">
        <v>143839</v>
      </c>
    </row>
    <row r="2008" spans="1:36" hidden="1">
      <c r="A2008" s="202" t="s">
        <v>5972</v>
      </c>
      <c r="B2008" t="s">
        <v>5973</v>
      </c>
      <c r="C2008">
        <v>48121</v>
      </c>
      <c r="D2008" t="s">
        <v>5855</v>
      </c>
      <c r="E2008">
        <v>3</v>
      </c>
      <c r="G2008">
        <v>52390</v>
      </c>
      <c r="H2008">
        <v>71012</v>
      </c>
      <c r="I2008">
        <v>98967</v>
      </c>
      <c r="J2008" t="s">
        <v>2000</v>
      </c>
      <c r="K2008">
        <v>8.6</v>
      </c>
      <c r="L2008" t="s">
        <v>1990</v>
      </c>
      <c r="O2008">
        <v>23.8</v>
      </c>
      <c r="P2008">
        <v>60660</v>
      </c>
      <c r="U2008" t="s">
        <v>774</v>
      </c>
      <c r="V2008" t="s">
        <v>690</v>
      </c>
      <c r="W2008">
        <v>5.9</v>
      </c>
      <c r="X2008">
        <v>123397</v>
      </c>
      <c r="Z2008" s="202" t="s">
        <v>771</v>
      </c>
      <c r="AA2008" t="s">
        <v>690</v>
      </c>
      <c r="AB2008">
        <v>5.2</v>
      </c>
      <c r="AC2008">
        <v>143839</v>
      </c>
      <c r="AG2008" s="202" t="s">
        <v>774</v>
      </c>
      <c r="AH2008" t="s">
        <v>690</v>
      </c>
      <c r="AI2008">
        <v>5.9</v>
      </c>
      <c r="AJ2008">
        <v>123397</v>
      </c>
    </row>
    <row r="2009" spans="1:36" hidden="1">
      <c r="A2009" s="202" t="s">
        <v>5974</v>
      </c>
      <c r="B2009" t="s">
        <v>5975</v>
      </c>
      <c r="C2009">
        <v>48121</v>
      </c>
      <c r="D2009" t="s">
        <v>5855</v>
      </c>
      <c r="E2009">
        <v>3</v>
      </c>
      <c r="G2009">
        <v>52390</v>
      </c>
      <c r="H2009">
        <v>71012</v>
      </c>
      <c r="I2009">
        <v>98967</v>
      </c>
      <c r="J2009" t="s">
        <v>1993</v>
      </c>
      <c r="K2009">
        <v>8.6</v>
      </c>
      <c r="L2009" t="s">
        <v>1990</v>
      </c>
      <c r="O2009">
        <v>39.200000000000003</v>
      </c>
      <c r="P2009">
        <v>28298</v>
      </c>
      <c r="U2009" t="s">
        <v>788</v>
      </c>
      <c r="V2009" t="s">
        <v>690</v>
      </c>
      <c r="W2009">
        <v>2.2999999999999998</v>
      </c>
      <c r="X2009">
        <v>132434</v>
      </c>
      <c r="Z2009" s="202" t="s">
        <v>774</v>
      </c>
      <c r="AA2009" t="s">
        <v>690</v>
      </c>
      <c r="AB2009">
        <v>5.9</v>
      </c>
      <c r="AC2009">
        <v>123397</v>
      </c>
      <c r="AG2009" s="202" t="s">
        <v>788</v>
      </c>
      <c r="AH2009" t="s">
        <v>690</v>
      </c>
      <c r="AI2009">
        <v>2.2999999999999998</v>
      </c>
      <c r="AJ2009">
        <v>132434</v>
      </c>
    </row>
    <row r="2010" spans="1:36" hidden="1">
      <c r="A2010" s="202" t="s">
        <v>5976</v>
      </c>
      <c r="B2010" t="s">
        <v>5977</v>
      </c>
      <c r="C2010">
        <v>48121</v>
      </c>
      <c r="D2010" t="s">
        <v>5855</v>
      </c>
      <c r="E2010">
        <v>3</v>
      </c>
      <c r="G2010">
        <v>52390</v>
      </c>
      <c r="H2010">
        <v>71012</v>
      </c>
      <c r="I2010">
        <v>98967</v>
      </c>
      <c r="J2010" t="s">
        <v>1993</v>
      </c>
      <c r="K2010">
        <v>8.6</v>
      </c>
      <c r="L2010" t="s">
        <v>1990</v>
      </c>
      <c r="O2010">
        <v>30.4</v>
      </c>
      <c r="P2010">
        <v>42079</v>
      </c>
      <c r="U2010" t="s">
        <v>1087</v>
      </c>
      <c r="V2010" t="s">
        <v>690</v>
      </c>
      <c r="W2010">
        <v>9.6999999999999993</v>
      </c>
      <c r="X2010">
        <v>72547</v>
      </c>
      <c r="Z2010" s="202" t="s">
        <v>788</v>
      </c>
      <c r="AA2010" t="s">
        <v>690</v>
      </c>
      <c r="AB2010">
        <v>2.2999999999999998</v>
      </c>
      <c r="AC2010">
        <v>132434</v>
      </c>
      <c r="AG2010" s="202" t="s">
        <v>1087</v>
      </c>
      <c r="AH2010" t="s">
        <v>690</v>
      </c>
      <c r="AI2010">
        <v>9.6999999999999993</v>
      </c>
      <c r="AJ2010">
        <v>72547</v>
      </c>
    </row>
    <row r="2011" spans="1:36" hidden="1">
      <c r="A2011" s="202" t="s">
        <v>5978</v>
      </c>
      <c r="B2011" t="s">
        <v>5979</v>
      </c>
      <c r="C2011">
        <v>48121</v>
      </c>
      <c r="D2011" t="s">
        <v>5855</v>
      </c>
      <c r="E2011">
        <v>3</v>
      </c>
      <c r="G2011">
        <v>52390</v>
      </c>
      <c r="H2011">
        <v>71012</v>
      </c>
      <c r="I2011">
        <v>98967</v>
      </c>
      <c r="J2011" t="s">
        <v>1993</v>
      </c>
      <c r="K2011">
        <v>8.6</v>
      </c>
      <c r="L2011" t="s">
        <v>1990</v>
      </c>
      <c r="O2011">
        <v>27.8</v>
      </c>
      <c r="P2011">
        <v>22976</v>
      </c>
      <c r="U2011" t="s">
        <v>776</v>
      </c>
      <c r="V2011" t="s">
        <v>690</v>
      </c>
      <c r="W2011">
        <v>1.4</v>
      </c>
      <c r="X2011">
        <v>124948</v>
      </c>
      <c r="Z2011" s="202" t="s">
        <v>1087</v>
      </c>
      <c r="AA2011" t="s">
        <v>690</v>
      </c>
      <c r="AB2011">
        <v>9.6999999999999993</v>
      </c>
      <c r="AC2011">
        <v>72547</v>
      </c>
      <c r="AG2011" s="202" t="s">
        <v>776</v>
      </c>
      <c r="AH2011" t="s">
        <v>690</v>
      </c>
      <c r="AI2011">
        <v>1.4</v>
      </c>
      <c r="AJ2011">
        <v>124948</v>
      </c>
    </row>
    <row r="2012" spans="1:36" hidden="1">
      <c r="A2012" s="202" t="s">
        <v>5980</v>
      </c>
      <c r="B2012" t="s">
        <v>5981</v>
      </c>
      <c r="C2012">
        <v>48121</v>
      </c>
      <c r="D2012" t="s">
        <v>5855</v>
      </c>
      <c r="E2012">
        <v>3</v>
      </c>
      <c r="G2012">
        <v>52390</v>
      </c>
      <c r="H2012">
        <v>71012</v>
      </c>
      <c r="I2012">
        <v>98967</v>
      </c>
      <c r="J2012" t="s">
        <v>1993</v>
      </c>
      <c r="K2012">
        <v>8.6</v>
      </c>
      <c r="L2012" t="s">
        <v>1990</v>
      </c>
      <c r="O2012">
        <v>28.1</v>
      </c>
      <c r="P2012">
        <v>29190</v>
      </c>
      <c r="U2012" t="s">
        <v>803</v>
      </c>
      <c r="V2012" t="s">
        <v>690</v>
      </c>
      <c r="W2012">
        <v>5.5</v>
      </c>
      <c r="X2012">
        <v>89531</v>
      </c>
      <c r="Z2012" s="202" t="s">
        <v>776</v>
      </c>
      <c r="AA2012" t="s">
        <v>690</v>
      </c>
      <c r="AB2012">
        <v>1.4</v>
      </c>
      <c r="AC2012">
        <v>124948</v>
      </c>
      <c r="AG2012" s="202" t="s">
        <v>803</v>
      </c>
      <c r="AH2012" t="s">
        <v>690</v>
      </c>
      <c r="AI2012">
        <v>5.5</v>
      </c>
      <c r="AJ2012">
        <v>89531</v>
      </c>
    </row>
    <row r="2013" spans="1:36" hidden="1">
      <c r="A2013" s="202" t="s">
        <v>5982</v>
      </c>
      <c r="B2013" t="s">
        <v>5983</v>
      </c>
      <c r="C2013">
        <v>48121</v>
      </c>
      <c r="D2013" t="s">
        <v>5855</v>
      </c>
      <c r="E2013">
        <v>3</v>
      </c>
      <c r="G2013">
        <v>52390</v>
      </c>
      <c r="H2013">
        <v>71012</v>
      </c>
      <c r="I2013">
        <v>98967</v>
      </c>
      <c r="J2013" t="s">
        <v>1993</v>
      </c>
      <c r="K2013">
        <v>8.6</v>
      </c>
      <c r="L2013" t="s">
        <v>1990</v>
      </c>
      <c r="O2013">
        <v>36.1</v>
      </c>
      <c r="P2013">
        <v>31250</v>
      </c>
      <c r="U2013" t="s">
        <v>797</v>
      </c>
      <c r="V2013" t="s">
        <v>690</v>
      </c>
      <c r="W2013">
        <v>3.1</v>
      </c>
      <c r="X2013">
        <v>141520</v>
      </c>
      <c r="Z2013" s="202" t="s">
        <v>803</v>
      </c>
      <c r="AA2013" t="s">
        <v>690</v>
      </c>
      <c r="AB2013">
        <v>5.5</v>
      </c>
      <c r="AC2013">
        <v>89531</v>
      </c>
      <c r="AG2013" s="202" t="s">
        <v>797</v>
      </c>
      <c r="AH2013" t="s">
        <v>690</v>
      </c>
      <c r="AI2013">
        <v>3.1</v>
      </c>
      <c r="AJ2013">
        <v>141520</v>
      </c>
    </row>
    <row r="2014" spans="1:36" hidden="1">
      <c r="A2014" s="202" t="s">
        <v>5984</v>
      </c>
      <c r="B2014" t="s">
        <v>5985</v>
      </c>
      <c r="C2014">
        <v>48121</v>
      </c>
      <c r="D2014" t="s">
        <v>5855</v>
      </c>
      <c r="E2014">
        <v>3</v>
      </c>
      <c r="G2014">
        <v>52390</v>
      </c>
      <c r="H2014">
        <v>71012</v>
      </c>
      <c r="I2014">
        <v>98967</v>
      </c>
      <c r="J2014" t="s">
        <v>2000</v>
      </c>
      <c r="K2014">
        <v>8.6</v>
      </c>
      <c r="L2014" t="s">
        <v>1983</v>
      </c>
      <c r="O2014">
        <v>11.5</v>
      </c>
      <c r="P2014">
        <v>58346</v>
      </c>
      <c r="U2014" t="s">
        <v>923</v>
      </c>
      <c r="V2014" t="s">
        <v>690</v>
      </c>
      <c r="W2014">
        <v>1.5</v>
      </c>
      <c r="X2014">
        <v>80357</v>
      </c>
      <c r="Z2014" s="202" t="s">
        <v>797</v>
      </c>
      <c r="AA2014" t="s">
        <v>690</v>
      </c>
      <c r="AB2014">
        <v>3.1</v>
      </c>
      <c r="AC2014">
        <v>141520</v>
      </c>
      <c r="AG2014" s="202" t="s">
        <v>923</v>
      </c>
      <c r="AH2014" t="s">
        <v>690</v>
      </c>
      <c r="AI2014">
        <v>1.5</v>
      </c>
      <c r="AJ2014">
        <v>80357</v>
      </c>
    </row>
    <row r="2015" spans="1:36" hidden="1">
      <c r="A2015" s="202" t="s">
        <v>5986</v>
      </c>
      <c r="B2015" t="s">
        <v>5987</v>
      </c>
      <c r="C2015">
        <v>48121</v>
      </c>
      <c r="D2015" t="s">
        <v>5855</v>
      </c>
      <c r="E2015">
        <v>3</v>
      </c>
      <c r="G2015">
        <v>52390</v>
      </c>
      <c r="H2015">
        <v>71012</v>
      </c>
      <c r="I2015">
        <v>98967</v>
      </c>
      <c r="J2015" t="s">
        <v>1993</v>
      </c>
      <c r="K2015">
        <v>8.6</v>
      </c>
      <c r="L2015" t="s">
        <v>1990</v>
      </c>
      <c r="O2015">
        <v>29.1</v>
      </c>
      <c r="P2015">
        <v>35943</v>
      </c>
      <c r="U2015" t="s">
        <v>889</v>
      </c>
      <c r="V2015" t="s">
        <v>690</v>
      </c>
      <c r="W2015">
        <v>15.7</v>
      </c>
      <c r="X2015">
        <v>94736</v>
      </c>
      <c r="Z2015" s="202" t="s">
        <v>923</v>
      </c>
      <c r="AA2015" t="s">
        <v>690</v>
      </c>
      <c r="AB2015">
        <v>1.5</v>
      </c>
      <c r="AC2015">
        <v>80357</v>
      </c>
      <c r="AG2015" s="202" t="s">
        <v>889</v>
      </c>
      <c r="AH2015" t="s">
        <v>690</v>
      </c>
      <c r="AI2015">
        <v>15.7</v>
      </c>
      <c r="AJ2015">
        <v>94736</v>
      </c>
    </row>
    <row r="2016" spans="1:36" hidden="1">
      <c r="A2016" s="202" t="s">
        <v>5988</v>
      </c>
      <c r="B2016" t="s">
        <v>5989</v>
      </c>
      <c r="C2016">
        <v>48121</v>
      </c>
      <c r="D2016" t="s">
        <v>5855</v>
      </c>
      <c r="E2016">
        <v>3</v>
      </c>
      <c r="G2016">
        <v>52390</v>
      </c>
      <c r="H2016">
        <v>71012</v>
      </c>
      <c r="I2016">
        <v>98967</v>
      </c>
      <c r="J2016" t="s">
        <v>1993</v>
      </c>
      <c r="K2016">
        <v>8.6</v>
      </c>
      <c r="L2016" t="s">
        <v>1990</v>
      </c>
      <c r="O2016">
        <v>31.1</v>
      </c>
      <c r="P2016">
        <v>34082</v>
      </c>
      <c r="U2016" t="s">
        <v>969</v>
      </c>
      <c r="V2016" t="s">
        <v>690</v>
      </c>
      <c r="W2016">
        <v>7.8</v>
      </c>
      <c r="X2016">
        <v>84459</v>
      </c>
      <c r="Z2016" s="202" t="s">
        <v>889</v>
      </c>
      <c r="AA2016" t="s">
        <v>690</v>
      </c>
      <c r="AB2016">
        <v>15.7</v>
      </c>
      <c r="AC2016">
        <v>94736</v>
      </c>
      <c r="AG2016" s="202" t="s">
        <v>969</v>
      </c>
      <c r="AH2016" t="s">
        <v>690</v>
      </c>
      <c r="AI2016">
        <v>7.8</v>
      </c>
      <c r="AJ2016">
        <v>84459</v>
      </c>
    </row>
    <row r="2017" spans="1:36" hidden="1">
      <c r="A2017" s="202" t="s">
        <v>5990</v>
      </c>
      <c r="B2017" t="s">
        <v>5991</v>
      </c>
      <c r="C2017">
        <v>48121</v>
      </c>
      <c r="D2017" t="s">
        <v>5855</v>
      </c>
      <c r="E2017">
        <v>3</v>
      </c>
      <c r="G2017">
        <v>52390</v>
      </c>
      <c r="H2017">
        <v>71012</v>
      </c>
      <c r="I2017">
        <v>98967</v>
      </c>
      <c r="J2017" t="s">
        <v>1993</v>
      </c>
      <c r="K2017">
        <v>8.6</v>
      </c>
      <c r="L2017" t="s">
        <v>1990</v>
      </c>
      <c r="O2017">
        <v>45.6</v>
      </c>
      <c r="P2017">
        <v>28614</v>
      </c>
      <c r="U2017" t="s">
        <v>778</v>
      </c>
      <c r="V2017" t="s">
        <v>690</v>
      </c>
      <c r="W2017">
        <v>0</v>
      </c>
      <c r="X2017">
        <v>122418</v>
      </c>
      <c r="Z2017" s="202" t="s">
        <v>969</v>
      </c>
      <c r="AA2017" t="s">
        <v>690</v>
      </c>
      <c r="AB2017">
        <v>7.8</v>
      </c>
      <c r="AC2017">
        <v>84459</v>
      </c>
      <c r="AG2017" s="202" t="s">
        <v>778</v>
      </c>
      <c r="AH2017" t="s">
        <v>690</v>
      </c>
      <c r="AI2017">
        <v>0</v>
      </c>
      <c r="AJ2017">
        <v>122418</v>
      </c>
    </row>
    <row r="2018" spans="1:36" hidden="1">
      <c r="A2018" s="202" t="s">
        <v>5992</v>
      </c>
      <c r="B2018" t="s">
        <v>5993</v>
      </c>
      <c r="C2018">
        <v>48121</v>
      </c>
      <c r="D2018" t="s">
        <v>5855</v>
      </c>
      <c r="E2018">
        <v>3</v>
      </c>
      <c r="G2018">
        <v>52390</v>
      </c>
      <c r="H2018">
        <v>71012</v>
      </c>
      <c r="I2018">
        <v>98967</v>
      </c>
      <c r="J2018" t="s">
        <v>2000</v>
      </c>
      <c r="K2018">
        <v>8.6</v>
      </c>
      <c r="L2018" t="s">
        <v>1983</v>
      </c>
      <c r="O2018">
        <v>11.8</v>
      </c>
      <c r="P2018">
        <v>66978</v>
      </c>
      <c r="U2018" t="s">
        <v>1000</v>
      </c>
      <c r="V2018" t="s">
        <v>690</v>
      </c>
      <c r="W2018">
        <v>4.2</v>
      </c>
      <c r="X2018">
        <v>95500</v>
      </c>
      <c r="Z2018" s="202" t="s">
        <v>778</v>
      </c>
      <c r="AA2018" t="s">
        <v>690</v>
      </c>
      <c r="AB2018">
        <v>0</v>
      </c>
      <c r="AC2018">
        <v>122418</v>
      </c>
      <c r="AG2018" s="202" t="s">
        <v>1000</v>
      </c>
      <c r="AH2018" t="s">
        <v>690</v>
      </c>
      <c r="AI2018">
        <v>4.2</v>
      </c>
      <c r="AJ2018">
        <v>95500</v>
      </c>
    </row>
    <row r="2019" spans="1:36" hidden="1">
      <c r="A2019" s="202" t="s">
        <v>5994</v>
      </c>
      <c r="B2019" t="s">
        <v>5995</v>
      </c>
      <c r="C2019">
        <v>48121</v>
      </c>
      <c r="D2019" t="s">
        <v>5855</v>
      </c>
      <c r="E2019">
        <v>3</v>
      </c>
      <c r="G2019">
        <v>52390</v>
      </c>
      <c r="H2019">
        <v>71012</v>
      </c>
      <c r="I2019">
        <v>98967</v>
      </c>
      <c r="J2019" t="s">
        <v>1982</v>
      </c>
      <c r="K2019">
        <v>8.6</v>
      </c>
      <c r="L2019" t="s">
        <v>1983</v>
      </c>
      <c r="O2019">
        <v>14.7</v>
      </c>
      <c r="P2019">
        <v>78450</v>
      </c>
      <c r="U2019" t="s">
        <v>834</v>
      </c>
      <c r="V2019" t="s">
        <v>690</v>
      </c>
      <c r="W2019">
        <v>1.3</v>
      </c>
      <c r="X2019">
        <v>106400</v>
      </c>
      <c r="Z2019" s="202" t="s">
        <v>1000</v>
      </c>
      <c r="AA2019" t="s">
        <v>690</v>
      </c>
      <c r="AB2019">
        <v>4.2</v>
      </c>
      <c r="AC2019">
        <v>95500</v>
      </c>
      <c r="AG2019" s="202" t="s">
        <v>834</v>
      </c>
      <c r="AH2019" t="s">
        <v>690</v>
      </c>
      <c r="AI2019">
        <v>1.3</v>
      </c>
      <c r="AJ2019">
        <v>106400</v>
      </c>
    </row>
    <row r="2020" spans="1:36" hidden="1">
      <c r="A2020" s="202" t="s">
        <v>5996</v>
      </c>
      <c r="B2020" t="s">
        <v>5997</v>
      </c>
      <c r="C2020">
        <v>48121</v>
      </c>
      <c r="D2020" t="s">
        <v>5855</v>
      </c>
      <c r="E2020">
        <v>3</v>
      </c>
      <c r="G2020">
        <v>52390</v>
      </c>
      <c r="H2020">
        <v>71012</v>
      </c>
      <c r="I2020">
        <v>98967</v>
      </c>
      <c r="J2020" t="s">
        <v>1982</v>
      </c>
      <c r="K2020">
        <v>8.6</v>
      </c>
      <c r="L2020" t="s">
        <v>1983</v>
      </c>
      <c r="O2020">
        <v>8.8000000000000007</v>
      </c>
      <c r="P2020">
        <v>88313</v>
      </c>
      <c r="U2020" t="s">
        <v>909</v>
      </c>
      <c r="V2020" t="s">
        <v>690</v>
      </c>
      <c r="W2020">
        <v>3.8</v>
      </c>
      <c r="X2020">
        <v>100417</v>
      </c>
      <c r="Z2020" s="202" t="s">
        <v>834</v>
      </c>
      <c r="AA2020" t="s">
        <v>690</v>
      </c>
      <c r="AB2020">
        <v>1.3</v>
      </c>
      <c r="AC2020">
        <v>106400</v>
      </c>
      <c r="AG2020" s="202" t="s">
        <v>909</v>
      </c>
      <c r="AH2020" t="s">
        <v>690</v>
      </c>
      <c r="AI2020">
        <v>3.8</v>
      </c>
      <c r="AJ2020">
        <v>100417</v>
      </c>
    </row>
    <row r="2021" spans="1:36" hidden="1">
      <c r="A2021" s="202" t="s">
        <v>5998</v>
      </c>
      <c r="B2021" t="s">
        <v>5999</v>
      </c>
      <c r="C2021">
        <v>48121</v>
      </c>
      <c r="D2021" t="s">
        <v>5855</v>
      </c>
      <c r="E2021">
        <v>3</v>
      </c>
      <c r="G2021">
        <v>52390</v>
      </c>
      <c r="H2021">
        <v>71012</v>
      </c>
      <c r="I2021">
        <v>98967</v>
      </c>
      <c r="J2021" t="s">
        <v>1986</v>
      </c>
      <c r="K2021">
        <v>8.6</v>
      </c>
      <c r="L2021" t="s">
        <v>1983</v>
      </c>
      <c r="O2021">
        <v>3.4</v>
      </c>
      <c r="P2021">
        <v>115150</v>
      </c>
      <c r="U2021" t="s">
        <v>853</v>
      </c>
      <c r="V2021" t="s">
        <v>690</v>
      </c>
      <c r="W2021">
        <v>1.2</v>
      </c>
      <c r="X2021">
        <v>109400</v>
      </c>
      <c r="Z2021" s="202" t="s">
        <v>909</v>
      </c>
      <c r="AA2021" t="s">
        <v>690</v>
      </c>
      <c r="AB2021">
        <v>3.8</v>
      </c>
      <c r="AC2021">
        <v>100417</v>
      </c>
      <c r="AG2021" s="202" t="s">
        <v>853</v>
      </c>
      <c r="AH2021" t="s">
        <v>690</v>
      </c>
      <c r="AI2021">
        <v>1.2</v>
      </c>
      <c r="AJ2021">
        <v>109400</v>
      </c>
    </row>
    <row r="2022" spans="1:36" hidden="1">
      <c r="A2022" s="202" t="s">
        <v>6000</v>
      </c>
      <c r="B2022" t="s">
        <v>6001</v>
      </c>
      <c r="C2022">
        <v>48121</v>
      </c>
      <c r="D2022" t="s">
        <v>5855</v>
      </c>
      <c r="E2022">
        <v>3</v>
      </c>
      <c r="G2022">
        <v>52390</v>
      </c>
      <c r="H2022">
        <v>71012</v>
      </c>
      <c r="I2022">
        <v>98967</v>
      </c>
      <c r="J2022" t="s">
        <v>1986</v>
      </c>
      <c r="K2022">
        <v>8.6</v>
      </c>
      <c r="L2022" t="s">
        <v>1983</v>
      </c>
      <c r="O2022">
        <v>4.8</v>
      </c>
      <c r="P2022">
        <v>152783</v>
      </c>
      <c r="U2022" t="s">
        <v>958</v>
      </c>
      <c r="V2022" t="s">
        <v>690</v>
      </c>
      <c r="W2022">
        <v>6.6</v>
      </c>
      <c r="X2022">
        <v>87560</v>
      </c>
      <c r="Z2022" s="202" t="s">
        <v>853</v>
      </c>
      <c r="AA2022" t="s">
        <v>690</v>
      </c>
      <c r="AB2022">
        <v>1.2</v>
      </c>
      <c r="AC2022">
        <v>109400</v>
      </c>
      <c r="AG2022" s="202" t="s">
        <v>958</v>
      </c>
      <c r="AH2022" t="s">
        <v>690</v>
      </c>
      <c r="AI2022">
        <v>6.6</v>
      </c>
      <c r="AJ2022">
        <v>87560</v>
      </c>
    </row>
    <row r="2023" spans="1:36" hidden="1">
      <c r="A2023" s="202" t="s">
        <v>6002</v>
      </c>
      <c r="B2023" t="s">
        <v>6003</v>
      </c>
      <c r="C2023">
        <v>48121</v>
      </c>
      <c r="D2023" t="s">
        <v>5855</v>
      </c>
      <c r="E2023">
        <v>3</v>
      </c>
      <c r="G2023">
        <v>52390</v>
      </c>
      <c r="H2023">
        <v>71012</v>
      </c>
      <c r="I2023">
        <v>98967</v>
      </c>
      <c r="J2023" t="s">
        <v>2000</v>
      </c>
      <c r="K2023">
        <v>8.6</v>
      </c>
      <c r="L2023" t="s">
        <v>1983</v>
      </c>
      <c r="O2023">
        <v>7</v>
      </c>
      <c r="P2023">
        <v>62079</v>
      </c>
      <c r="U2023" t="s">
        <v>1073</v>
      </c>
      <c r="V2023" t="s">
        <v>690</v>
      </c>
      <c r="W2023">
        <v>13.5</v>
      </c>
      <c r="X2023">
        <v>71567</v>
      </c>
      <c r="Z2023" s="202" t="s">
        <v>958</v>
      </c>
      <c r="AA2023" t="s">
        <v>690</v>
      </c>
      <c r="AB2023">
        <v>6.6</v>
      </c>
      <c r="AC2023">
        <v>87560</v>
      </c>
      <c r="AG2023" s="202" t="s">
        <v>1073</v>
      </c>
      <c r="AH2023" t="s">
        <v>690</v>
      </c>
      <c r="AI2023">
        <v>13.5</v>
      </c>
      <c r="AJ2023">
        <v>71567</v>
      </c>
    </row>
    <row r="2024" spans="1:36" hidden="1">
      <c r="A2024" s="202" t="s">
        <v>6004</v>
      </c>
      <c r="B2024" t="s">
        <v>6005</v>
      </c>
      <c r="C2024">
        <v>48121</v>
      </c>
      <c r="D2024" t="s">
        <v>5855</v>
      </c>
      <c r="E2024">
        <v>3</v>
      </c>
      <c r="G2024">
        <v>52390</v>
      </c>
      <c r="H2024">
        <v>71012</v>
      </c>
      <c r="I2024">
        <v>98967</v>
      </c>
      <c r="J2024" t="s">
        <v>1986</v>
      </c>
      <c r="K2024">
        <v>8.6</v>
      </c>
      <c r="L2024" t="s">
        <v>1983</v>
      </c>
      <c r="O2024">
        <v>5.0999999999999996</v>
      </c>
      <c r="P2024">
        <v>125313</v>
      </c>
      <c r="U2024" t="s">
        <v>972</v>
      </c>
      <c r="V2024" t="s">
        <v>690</v>
      </c>
      <c r="W2024">
        <v>14.8</v>
      </c>
      <c r="X2024">
        <v>77052</v>
      </c>
      <c r="Z2024" s="202" t="s">
        <v>1073</v>
      </c>
      <c r="AA2024" t="s">
        <v>690</v>
      </c>
      <c r="AB2024">
        <v>13.5</v>
      </c>
      <c r="AC2024">
        <v>71567</v>
      </c>
      <c r="AG2024" s="202" t="s">
        <v>972</v>
      </c>
      <c r="AH2024" t="s">
        <v>690</v>
      </c>
      <c r="AI2024">
        <v>14.8</v>
      </c>
      <c r="AJ2024">
        <v>77052</v>
      </c>
    </row>
    <row r="2025" spans="1:36" hidden="1">
      <c r="A2025" s="202" t="s">
        <v>6006</v>
      </c>
      <c r="B2025" t="s">
        <v>6007</v>
      </c>
      <c r="C2025">
        <v>48121</v>
      </c>
      <c r="D2025" t="s">
        <v>5855</v>
      </c>
      <c r="E2025">
        <v>3</v>
      </c>
      <c r="G2025">
        <v>52390</v>
      </c>
      <c r="H2025">
        <v>71012</v>
      </c>
      <c r="I2025">
        <v>98967</v>
      </c>
      <c r="J2025" t="s">
        <v>1986</v>
      </c>
      <c r="K2025">
        <v>8.6</v>
      </c>
      <c r="L2025" t="s">
        <v>1983</v>
      </c>
      <c r="O2025">
        <v>7</v>
      </c>
      <c r="P2025">
        <v>114722</v>
      </c>
      <c r="U2025" t="s">
        <v>901</v>
      </c>
      <c r="V2025" t="s">
        <v>690</v>
      </c>
      <c r="W2025">
        <v>7.2</v>
      </c>
      <c r="X2025">
        <v>86964</v>
      </c>
      <c r="Z2025" s="202" t="s">
        <v>972</v>
      </c>
      <c r="AA2025" t="s">
        <v>690</v>
      </c>
      <c r="AB2025">
        <v>14.8</v>
      </c>
      <c r="AC2025">
        <v>77052</v>
      </c>
      <c r="AG2025" s="202" t="s">
        <v>901</v>
      </c>
      <c r="AH2025" t="s">
        <v>690</v>
      </c>
      <c r="AI2025">
        <v>7.2</v>
      </c>
      <c r="AJ2025">
        <v>86964</v>
      </c>
    </row>
    <row r="2026" spans="1:36" hidden="1">
      <c r="A2026" s="202" t="s">
        <v>6008</v>
      </c>
      <c r="B2026" t="s">
        <v>6009</v>
      </c>
      <c r="C2026">
        <v>48121</v>
      </c>
      <c r="D2026" t="s">
        <v>5855</v>
      </c>
      <c r="E2026">
        <v>3</v>
      </c>
      <c r="G2026">
        <v>52390</v>
      </c>
      <c r="H2026">
        <v>71012</v>
      </c>
      <c r="I2026">
        <v>98967</v>
      </c>
      <c r="J2026" t="s">
        <v>2000</v>
      </c>
      <c r="K2026">
        <v>8.6</v>
      </c>
      <c r="L2026" t="s">
        <v>1983</v>
      </c>
      <c r="O2026">
        <v>0.6</v>
      </c>
      <c r="P2026">
        <v>66104</v>
      </c>
      <c r="U2026" t="s">
        <v>970</v>
      </c>
      <c r="V2026" t="s">
        <v>690</v>
      </c>
      <c r="W2026">
        <v>13.8</v>
      </c>
      <c r="X2026">
        <v>86331</v>
      </c>
      <c r="Z2026" s="202" t="s">
        <v>901</v>
      </c>
      <c r="AA2026" t="s">
        <v>690</v>
      </c>
      <c r="AB2026">
        <v>7.2</v>
      </c>
      <c r="AC2026">
        <v>86964</v>
      </c>
      <c r="AG2026" s="202" t="s">
        <v>970</v>
      </c>
      <c r="AH2026" t="s">
        <v>690</v>
      </c>
      <c r="AI2026">
        <v>13.8</v>
      </c>
      <c r="AJ2026">
        <v>86331</v>
      </c>
    </row>
    <row r="2027" spans="1:36" hidden="1">
      <c r="A2027" s="202" t="s">
        <v>6010</v>
      </c>
      <c r="B2027" t="s">
        <v>6011</v>
      </c>
      <c r="C2027">
        <v>48121</v>
      </c>
      <c r="D2027" t="s">
        <v>5855</v>
      </c>
      <c r="E2027">
        <v>3</v>
      </c>
      <c r="G2027">
        <v>52390</v>
      </c>
      <c r="H2027">
        <v>71012</v>
      </c>
      <c r="I2027">
        <v>98967</v>
      </c>
      <c r="J2027" t="s">
        <v>1986</v>
      </c>
      <c r="K2027">
        <v>8.6</v>
      </c>
      <c r="L2027" t="s">
        <v>1983</v>
      </c>
      <c r="O2027">
        <v>6.5</v>
      </c>
      <c r="P2027">
        <v>102500</v>
      </c>
      <c r="U2027" t="s">
        <v>1030</v>
      </c>
      <c r="V2027" t="s">
        <v>690</v>
      </c>
      <c r="W2027">
        <v>6.2</v>
      </c>
      <c r="X2027">
        <v>78214</v>
      </c>
      <c r="Z2027" s="202" t="s">
        <v>970</v>
      </c>
      <c r="AA2027" t="s">
        <v>690</v>
      </c>
      <c r="AB2027">
        <v>13.8</v>
      </c>
      <c r="AC2027">
        <v>86331</v>
      </c>
      <c r="AG2027" s="202" t="s">
        <v>1030</v>
      </c>
      <c r="AH2027" t="s">
        <v>690</v>
      </c>
      <c r="AI2027">
        <v>6.2</v>
      </c>
      <c r="AJ2027">
        <v>78214</v>
      </c>
    </row>
    <row r="2028" spans="1:36" hidden="1">
      <c r="A2028" s="202" t="s">
        <v>6012</v>
      </c>
      <c r="B2028" t="s">
        <v>6013</v>
      </c>
      <c r="C2028">
        <v>48121</v>
      </c>
      <c r="D2028" t="s">
        <v>5855</v>
      </c>
      <c r="E2028">
        <v>3</v>
      </c>
      <c r="G2028">
        <v>52390</v>
      </c>
      <c r="H2028">
        <v>71012</v>
      </c>
      <c r="I2028">
        <v>98967</v>
      </c>
      <c r="J2028" t="s">
        <v>1986</v>
      </c>
      <c r="K2028">
        <v>8.6</v>
      </c>
      <c r="L2028" t="s">
        <v>1983</v>
      </c>
      <c r="O2028">
        <v>10.1</v>
      </c>
      <c r="P2028">
        <v>102822</v>
      </c>
      <c r="U2028" t="s">
        <v>1014</v>
      </c>
      <c r="V2028" t="s">
        <v>690</v>
      </c>
      <c r="W2028">
        <v>3.2</v>
      </c>
      <c r="X2028">
        <v>91388</v>
      </c>
      <c r="Z2028" s="202" t="s">
        <v>1030</v>
      </c>
      <c r="AA2028" t="s">
        <v>690</v>
      </c>
      <c r="AB2028">
        <v>6.2</v>
      </c>
      <c r="AC2028">
        <v>78214</v>
      </c>
      <c r="AG2028" s="202" t="s">
        <v>1014</v>
      </c>
      <c r="AH2028" t="s">
        <v>690</v>
      </c>
      <c r="AI2028">
        <v>3.2</v>
      </c>
      <c r="AJ2028">
        <v>91388</v>
      </c>
    </row>
    <row r="2029" spans="1:36" hidden="1">
      <c r="A2029" s="202" t="s">
        <v>6014</v>
      </c>
      <c r="B2029" t="s">
        <v>6015</v>
      </c>
      <c r="C2029">
        <v>48121</v>
      </c>
      <c r="D2029" t="s">
        <v>5855</v>
      </c>
      <c r="E2029">
        <v>3</v>
      </c>
      <c r="G2029">
        <v>52390</v>
      </c>
      <c r="H2029">
        <v>71012</v>
      </c>
      <c r="I2029">
        <v>98967</v>
      </c>
      <c r="J2029" t="s">
        <v>1986</v>
      </c>
      <c r="K2029">
        <v>8.6</v>
      </c>
      <c r="L2029" t="s">
        <v>1983</v>
      </c>
      <c r="O2029">
        <v>1.2</v>
      </c>
      <c r="P2029">
        <v>147455</v>
      </c>
      <c r="U2029" t="s">
        <v>948</v>
      </c>
      <c r="V2029" t="s">
        <v>690</v>
      </c>
      <c r="W2029">
        <v>12</v>
      </c>
      <c r="X2029">
        <v>78157</v>
      </c>
      <c r="Z2029" s="202" t="s">
        <v>1014</v>
      </c>
      <c r="AA2029" t="s">
        <v>690</v>
      </c>
      <c r="AB2029">
        <v>3.2</v>
      </c>
      <c r="AC2029">
        <v>91388</v>
      </c>
      <c r="AG2029" s="202" t="s">
        <v>948</v>
      </c>
      <c r="AH2029" t="s">
        <v>690</v>
      </c>
      <c r="AI2029">
        <v>12</v>
      </c>
      <c r="AJ2029">
        <v>78157</v>
      </c>
    </row>
    <row r="2030" spans="1:36" hidden="1">
      <c r="A2030" s="202" t="s">
        <v>6016</v>
      </c>
      <c r="B2030" t="s">
        <v>6017</v>
      </c>
      <c r="C2030">
        <v>48121</v>
      </c>
      <c r="D2030" t="s">
        <v>5855</v>
      </c>
      <c r="E2030">
        <v>3</v>
      </c>
      <c r="G2030">
        <v>52390</v>
      </c>
      <c r="H2030">
        <v>71012</v>
      </c>
      <c r="I2030">
        <v>98967</v>
      </c>
      <c r="J2030" t="s">
        <v>1986</v>
      </c>
      <c r="K2030">
        <v>8.6</v>
      </c>
      <c r="L2030" t="s">
        <v>1983</v>
      </c>
      <c r="O2030">
        <v>2.2000000000000002</v>
      </c>
      <c r="P2030">
        <v>130357</v>
      </c>
      <c r="U2030" t="s">
        <v>804</v>
      </c>
      <c r="V2030" t="s">
        <v>690</v>
      </c>
      <c r="W2030">
        <v>1.6</v>
      </c>
      <c r="X2030">
        <v>134735</v>
      </c>
      <c r="Z2030" s="202" t="s">
        <v>948</v>
      </c>
      <c r="AA2030" t="s">
        <v>690</v>
      </c>
      <c r="AB2030">
        <v>12</v>
      </c>
      <c r="AC2030">
        <v>78157</v>
      </c>
      <c r="AG2030" s="202" t="s">
        <v>804</v>
      </c>
      <c r="AH2030" t="s">
        <v>690</v>
      </c>
      <c r="AI2030">
        <v>1.6</v>
      </c>
      <c r="AJ2030">
        <v>134735</v>
      </c>
    </row>
    <row r="2031" spans="1:36" hidden="1">
      <c r="A2031" s="202" t="s">
        <v>6018</v>
      </c>
      <c r="B2031" t="s">
        <v>6019</v>
      </c>
      <c r="C2031">
        <v>48121</v>
      </c>
      <c r="D2031" t="s">
        <v>5855</v>
      </c>
      <c r="E2031">
        <v>3</v>
      </c>
      <c r="G2031">
        <v>52390</v>
      </c>
      <c r="H2031">
        <v>71012</v>
      </c>
      <c r="I2031">
        <v>98967</v>
      </c>
      <c r="J2031" t="s">
        <v>1982</v>
      </c>
      <c r="K2031">
        <v>8.6</v>
      </c>
      <c r="L2031" t="s">
        <v>1983</v>
      </c>
      <c r="O2031">
        <v>5.4</v>
      </c>
      <c r="P2031">
        <v>73953</v>
      </c>
      <c r="U2031" t="s">
        <v>829</v>
      </c>
      <c r="V2031" t="s">
        <v>690</v>
      </c>
      <c r="W2031">
        <v>4.5999999999999996</v>
      </c>
      <c r="X2031">
        <v>105250</v>
      </c>
      <c r="Z2031" s="202" t="s">
        <v>804</v>
      </c>
      <c r="AA2031" t="s">
        <v>690</v>
      </c>
      <c r="AB2031">
        <v>1.6</v>
      </c>
      <c r="AC2031">
        <v>134735</v>
      </c>
      <c r="AG2031" s="202" t="s">
        <v>829</v>
      </c>
      <c r="AH2031" t="s">
        <v>690</v>
      </c>
      <c r="AI2031">
        <v>4.5999999999999996</v>
      </c>
      <c r="AJ2031">
        <v>105250</v>
      </c>
    </row>
    <row r="2032" spans="1:36" hidden="1">
      <c r="A2032" s="202" t="s">
        <v>6020</v>
      </c>
      <c r="B2032" t="s">
        <v>6021</v>
      </c>
      <c r="C2032">
        <v>48121</v>
      </c>
      <c r="D2032" t="s">
        <v>5855</v>
      </c>
      <c r="E2032">
        <v>3</v>
      </c>
      <c r="G2032">
        <v>52390</v>
      </c>
      <c r="H2032">
        <v>71012</v>
      </c>
      <c r="I2032">
        <v>98967</v>
      </c>
      <c r="J2032" t="s">
        <v>1982</v>
      </c>
      <c r="K2032">
        <v>8.6</v>
      </c>
      <c r="L2032" t="s">
        <v>1983</v>
      </c>
      <c r="O2032">
        <v>4</v>
      </c>
      <c r="P2032">
        <v>88382</v>
      </c>
      <c r="U2032" t="s">
        <v>768</v>
      </c>
      <c r="V2032" t="s">
        <v>690</v>
      </c>
      <c r="W2032">
        <v>7.3</v>
      </c>
      <c r="X2032">
        <v>128667</v>
      </c>
      <c r="Z2032" s="202" t="s">
        <v>829</v>
      </c>
      <c r="AA2032" t="s">
        <v>690</v>
      </c>
      <c r="AB2032">
        <v>4.5999999999999996</v>
      </c>
      <c r="AC2032">
        <v>105250</v>
      </c>
      <c r="AG2032" s="202" t="s">
        <v>768</v>
      </c>
      <c r="AH2032" t="s">
        <v>690</v>
      </c>
      <c r="AI2032">
        <v>7.3</v>
      </c>
      <c r="AJ2032">
        <v>128667</v>
      </c>
    </row>
    <row r="2033" spans="1:36" hidden="1">
      <c r="A2033" s="202" t="s">
        <v>6022</v>
      </c>
      <c r="B2033" t="s">
        <v>6023</v>
      </c>
      <c r="C2033">
        <v>48121</v>
      </c>
      <c r="D2033" t="s">
        <v>5855</v>
      </c>
      <c r="E2033">
        <v>3</v>
      </c>
      <c r="G2033">
        <v>52390</v>
      </c>
      <c r="H2033">
        <v>71012</v>
      </c>
      <c r="I2033">
        <v>98967</v>
      </c>
      <c r="J2033" t="s">
        <v>1982</v>
      </c>
      <c r="K2033">
        <v>8.6</v>
      </c>
      <c r="L2033" t="s">
        <v>1983</v>
      </c>
      <c r="O2033">
        <v>5.2</v>
      </c>
      <c r="P2033">
        <v>82454</v>
      </c>
      <c r="U2033" t="s">
        <v>726</v>
      </c>
      <c r="V2033" t="s">
        <v>690</v>
      </c>
      <c r="W2033">
        <v>0.4</v>
      </c>
      <c r="X2033">
        <v>170200</v>
      </c>
      <c r="Z2033" s="202" t="s">
        <v>768</v>
      </c>
      <c r="AA2033" t="s">
        <v>690</v>
      </c>
      <c r="AB2033">
        <v>7.3</v>
      </c>
      <c r="AC2033">
        <v>128667</v>
      </c>
      <c r="AG2033" s="202" t="s">
        <v>726</v>
      </c>
      <c r="AH2033" t="s">
        <v>690</v>
      </c>
      <c r="AI2033">
        <v>0.4</v>
      </c>
      <c r="AJ2033">
        <v>170200</v>
      </c>
    </row>
    <row r="2034" spans="1:36" hidden="1">
      <c r="A2034" s="202" t="s">
        <v>6024</v>
      </c>
      <c r="B2034" t="s">
        <v>6025</v>
      </c>
      <c r="C2034">
        <v>48121</v>
      </c>
      <c r="D2034" t="s">
        <v>5855</v>
      </c>
      <c r="E2034">
        <v>3</v>
      </c>
      <c r="G2034">
        <v>52390</v>
      </c>
      <c r="H2034">
        <v>71012</v>
      </c>
      <c r="I2034">
        <v>98967</v>
      </c>
      <c r="J2034" t="s">
        <v>1982</v>
      </c>
      <c r="K2034">
        <v>8.6</v>
      </c>
      <c r="L2034" t="s">
        <v>1983</v>
      </c>
      <c r="O2034">
        <v>4.8</v>
      </c>
      <c r="P2034">
        <v>84397</v>
      </c>
      <c r="U2034" t="s">
        <v>1109</v>
      </c>
      <c r="V2034" t="s">
        <v>690</v>
      </c>
      <c r="W2034">
        <v>8.6999999999999993</v>
      </c>
      <c r="X2034">
        <v>69648</v>
      </c>
      <c r="Z2034" s="202" t="s">
        <v>726</v>
      </c>
      <c r="AA2034" t="s">
        <v>690</v>
      </c>
      <c r="AB2034">
        <v>0.4</v>
      </c>
      <c r="AC2034">
        <v>170200</v>
      </c>
      <c r="AG2034" s="202" t="s">
        <v>1109</v>
      </c>
      <c r="AH2034" t="s">
        <v>690</v>
      </c>
      <c r="AI2034">
        <v>8.6999999999999993</v>
      </c>
      <c r="AJ2034">
        <v>69648</v>
      </c>
    </row>
    <row r="2035" spans="1:36" hidden="1">
      <c r="A2035" s="202" t="s">
        <v>6026</v>
      </c>
      <c r="B2035" t="s">
        <v>6027</v>
      </c>
      <c r="C2035">
        <v>48121</v>
      </c>
      <c r="D2035" t="s">
        <v>5855</v>
      </c>
      <c r="E2035">
        <v>3</v>
      </c>
      <c r="G2035">
        <v>52390</v>
      </c>
      <c r="H2035">
        <v>71012</v>
      </c>
      <c r="I2035">
        <v>98967</v>
      </c>
      <c r="J2035" t="s">
        <v>1982</v>
      </c>
      <c r="K2035">
        <v>8.6</v>
      </c>
      <c r="L2035" t="s">
        <v>1983</v>
      </c>
      <c r="O2035">
        <v>0.8</v>
      </c>
      <c r="P2035">
        <v>95475</v>
      </c>
      <c r="U2035" t="s">
        <v>1095</v>
      </c>
      <c r="V2035" t="s">
        <v>690</v>
      </c>
      <c r="W2035">
        <v>5.9</v>
      </c>
      <c r="X2035">
        <v>68873</v>
      </c>
      <c r="Z2035" s="202" t="s">
        <v>1109</v>
      </c>
      <c r="AA2035" t="s">
        <v>690</v>
      </c>
      <c r="AB2035">
        <v>8.6999999999999993</v>
      </c>
      <c r="AC2035">
        <v>69648</v>
      </c>
      <c r="AG2035" s="202" t="s">
        <v>1095</v>
      </c>
      <c r="AH2035" t="s">
        <v>690</v>
      </c>
      <c r="AI2035">
        <v>5.9</v>
      </c>
      <c r="AJ2035">
        <v>68873</v>
      </c>
    </row>
    <row r="2036" spans="1:36" hidden="1">
      <c r="A2036" s="202" t="s">
        <v>6028</v>
      </c>
      <c r="B2036" t="s">
        <v>6029</v>
      </c>
      <c r="C2036">
        <v>48121</v>
      </c>
      <c r="D2036" t="s">
        <v>5855</v>
      </c>
      <c r="E2036">
        <v>3</v>
      </c>
      <c r="G2036">
        <v>52390</v>
      </c>
      <c r="H2036">
        <v>71012</v>
      </c>
      <c r="I2036">
        <v>98967</v>
      </c>
      <c r="J2036" t="s">
        <v>2000</v>
      </c>
      <c r="K2036">
        <v>8.6</v>
      </c>
      <c r="L2036" t="s">
        <v>1983</v>
      </c>
      <c r="O2036">
        <v>9.8000000000000007</v>
      </c>
      <c r="P2036">
        <v>60568</v>
      </c>
      <c r="U2036" t="s">
        <v>1574</v>
      </c>
      <c r="V2036" t="s">
        <v>690</v>
      </c>
      <c r="W2036">
        <v>14.9</v>
      </c>
      <c r="X2036">
        <v>36957</v>
      </c>
      <c r="Z2036" s="202" t="s">
        <v>1095</v>
      </c>
      <c r="AA2036" t="s">
        <v>690</v>
      </c>
      <c r="AB2036">
        <v>5.9</v>
      </c>
      <c r="AC2036">
        <v>68873</v>
      </c>
      <c r="AG2036" s="202" t="s">
        <v>1574</v>
      </c>
      <c r="AH2036" t="s">
        <v>690</v>
      </c>
      <c r="AI2036">
        <v>14.9</v>
      </c>
      <c r="AJ2036">
        <v>36957</v>
      </c>
    </row>
    <row r="2037" spans="1:36" hidden="1">
      <c r="A2037" s="202" t="s">
        <v>6030</v>
      </c>
      <c r="B2037" t="s">
        <v>6031</v>
      </c>
      <c r="C2037">
        <v>48121</v>
      </c>
      <c r="D2037" t="s">
        <v>5855</v>
      </c>
      <c r="E2037">
        <v>3</v>
      </c>
      <c r="G2037">
        <v>52390</v>
      </c>
      <c r="H2037">
        <v>71012</v>
      </c>
      <c r="I2037">
        <v>98967</v>
      </c>
      <c r="J2037" t="s">
        <v>1982</v>
      </c>
      <c r="K2037">
        <v>8.6</v>
      </c>
      <c r="L2037" t="s">
        <v>1983</v>
      </c>
      <c r="O2037">
        <v>4.8</v>
      </c>
      <c r="P2037">
        <v>97452</v>
      </c>
      <c r="U2037" t="s">
        <v>977</v>
      </c>
      <c r="V2037" t="s">
        <v>690</v>
      </c>
      <c r="W2037">
        <v>8.4</v>
      </c>
      <c r="X2037">
        <v>75505</v>
      </c>
      <c r="Z2037" s="202" t="s">
        <v>1574</v>
      </c>
      <c r="AA2037" t="s">
        <v>690</v>
      </c>
      <c r="AB2037">
        <v>14.9</v>
      </c>
      <c r="AC2037">
        <v>36957</v>
      </c>
      <c r="AG2037" s="202" t="s">
        <v>977</v>
      </c>
      <c r="AH2037" t="s">
        <v>690</v>
      </c>
      <c r="AI2037">
        <v>8.4</v>
      </c>
      <c r="AJ2037">
        <v>75505</v>
      </c>
    </row>
    <row r="2038" spans="1:36" hidden="1">
      <c r="A2038" s="202" t="s">
        <v>6032</v>
      </c>
      <c r="B2038" t="s">
        <v>6033</v>
      </c>
      <c r="C2038">
        <v>48121</v>
      </c>
      <c r="D2038" t="s">
        <v>5855</v>
      </c>
      <c r="E2038">
        <v>3</v>
      </c>
      <c r="G2038">
        <v>52390</v>
      </c>
      <c r="H2038">
        <v>71012</v>
      </c>
      <c r="I2038">
        <v>98967</v>
      </c>
      <c r="J2038" t="s">
        <v>1986</v>
      </c>
      <c r="K2038">
        <v>8.6</v>
      </c>
      <c r="L2038" t="s">
        <v>1983</v>
      </c>
      <c r="O2038">
        <v>2.5</v>
      </c>
      <c r="P2038">
        <v>159992</v>
      </c>
      <c r="U2038" t="s">
        <v>858</v>
      </c>
      <c r="V2038" t="s">
        <v>690</v>
      </c>
      <c r="W2038">
        <v>1</v>
      </c>
      <c r="X2038">
        <v>101042</v>
      </c>
      <c r="Z2038" s="202" t="s">
        <v>977</v>
      </c>
      <c r="AA2038" t="s">
        <v>690</v>
      </c>
      <c r="AB2038">
        <v>8.4</v>
      </c>
      <c r="AC2038">
        <v>75505</v>
      </c>
      <c r="AG2038" s="202" t="s">
        <v>858</v>
      </c>
      <c r="AH2038" t="s">
        <v>690</v>
      </c>
      <c r="AI2038">
        <v>1</v>
      </c>
      <c r="AJ2038">
        <v>101042</v>
      </c>
    </row>
    <row r="2039" spans="1:36" hidden="1">
      <c r="A2039" s="202" t="s">
        <v>6034</v>
      </c>
      <c r="B2039" t="s">
        <v>6035</v>
      </c>
      <c r="C2039">
        <v>48121</v>
      </c>
      <c r="D2039" t="s">
        <v>5855</v>
      </c>
      <c r="E2039">
        <v>3</v>
      </c>
      <c r="G2039">
        <v>52390</v>
      </c>
      <c r="H2039">
        <v>71012</v>
      </c>
      <c r="I2039">
        <v>98967</v>
      </c>
      <c r="J2039" t="s">
        <v>1986</v>
      </c>
      <c r="K2039">
        <v>8.6</v>
      </c>
      <c r="L2039" t="s">
        <v>1983</v>
      </c>
      <c r="O2039">
        <v>2.4</v>
      </c>
      <c r="P2039">
        <v>124792</v>
      </c>
      <c r="U2039" t="s">
        <v>862</v>
      </c>
      <c r="V2039" t="s">
        <v>690</v>
      </c>
      <c r="W2039">
        <v>0.8</v>
      </c>
      <c r="X2039">
        <v>126784</v>
      </c>
      <c r="Z2039" s="202" t="s">
        <v>858</v>
      </c>
      <c r="AA2039" t="s">
        <v>690</v>
      </c>
      <c r="AB2039">
        <v>1</v>
      </c>
      <c r="AC2039">
        <v>101042</v>
      </c>
      <c r="AG2039" s="202" t="s">
        <v>862</v>
      </c>
      <c r="AH2039" t="s">
        <v>690</v>
      </c>
      <c r="AI2039">
        <v>0.8</v>
      </c>
      <c r="AJ2039">
        <v>126784</v>
      </c>
    </row>
    <row r="2040" spans="1:36" hidden="1">
      <c r="A2040" s="202" t="s">
        <v>6036</v>
      </c>
      <c r="B2040" t="s">
        <v>6037</v>
      </c>
      <c r="C2040">
        <v>48121</v>
      </c>
      <c r="D2040" t="s">
        <v>5855</v>
      </c>
      <c r="E2040">
        <v>3</v>
      </c>
      <c r="G2040">
        <v>52390</v>
      </c>
      <c r="H2040">
        <v>71012</v>
      </c>
      <c r="I2040">
        <v>98967</v>
      </c>
      <c r="J2040" t="s">
        <v>1986</v>
      </c>
      <c r="K2040">
        <v>8.6</v>
      </c>
      <c r="L2040" t="s">
        <v>1983</v>
      </c>
      <c r="O2040">
        <v>1.1000000000000001</v>
      </c>
      <c r="P2040">
        <v>140404</v>
      </c>
      <c r="U2040" t="s">
        <v>820</v>
      </c>
      <c r="V2040" t="s">
        <v>690</v>
      </c>
      <c r="W2040">
        <v>2.8</v>
      </c>
      <c r="X2040">
        <v>131059</v>
      </c>
      <c r="Z2040" s="202" t="s">
        <v>862</v>
      </c>
      <c r="AA2040" t="s">
        <v>690</v>
      </c>
      <c r="AB2040">
        <v>0.8</v>
      </c>
      <c r="AC2040">
        <v>126784</v>
      </c>
      <c r="AG2040" s="202" t="s">
        <v>820</v>
      </c>
      <c r="AH2040" t="s">
        <v>690</v>
      </c>
      <c r="AI2040">
        <v>2.8</v>
      </c>
      <c r="AJ2040">
        <v>131059</v>
      </c>
    </row>
    <row r="2041" spans="1:36" hidden="1">
      <c r="A2041" s="202" t="s">
        <v>6038</v>
      </c>
      <c r="B2041" t="s">
        <v>6039</v>
      </c>
      <c r="C2041">
        <v>48121</v>
      </c>
      <c r="D2041" t="s">
        <v>5855</v>
      </c>
      <c r="E2041">
        <v>3</v>
      </c>
      <c r="G2041">
        <v>52390</v>
      </c>
      <c r="H2041">
        <v>71012</v>
      </c>
      <c r="I2041">
        <v>98967</v>
      </c>
      <c r="J2041" t="s">
        <v>1982</v>
      </c>
      <c r="K2041">
        <v>8.6</v>
      </c>
      <c r="L2041" t="s">
        <v>1983</v>
      </c>
      <c r="O2041">
        <v>2.4</v>
      </c>
      <c r="P2041">
        <v>97386</v>
      </c>
      <c r="U2041" t="s">
        <v>806</v>
      </c>
      <c r="V2041" t="s">
        <v>690</v>
      </c>
      <c r="W2041">
        <v>1.4</v>
      </c>
      <c r="X2041">
        <v>119092</v>
      </c>
      <c r="Z2041" s="202" t="s">
        <v>820</v>
      </c>
      <c r="AA2041" t="s">
        <v>690</v>
      </c>
      <c r="AB2041">
        <v>2.8</v>
      </c>
      <c r="AC2041">
        <v>131059</v>
      </c>
      <c r="AG2041" s="202" t="s">
        <v>806</v>
      </c>
      <c r="AH2041" t="s">
        <v>690</v>
      </c>
      <c r="AI2041">
        <v>1.4</v>
      </c>
      <c r="AJ2041">
        <v>119092</v>
      </c>
    </row>
    <row r="2042" spans="1:36" hidden="1">
      <c r="A2042" s="202" t="s">
        <v>6040</v>
      </c>
      <c r="B2042" t="s">
        <v>6041</v>
      </c>
      <c r="C2042">
        <v>48121</v>
      </c>
      <c r="D2042" t="s">
        <v>5855</v>
      </c>
      <c r="E2042">
        <v>3</v>
      </c>
      <c r="G2042">
        <v>52390</v>
      </c>
      <c r="H2042">
        <v>71012</v>
      </c>
      <c r="I2042">
        <v>98967</v>
      </c>
      <c r="J2042" t="s">
        <v>2000</v>
      </c>
      <c r="K2042">
        <v>8.6</v>
      </c>
      <c r="L2042" t="s">
        <v>1983</v>
      </c>
      <c r="O2042">
        <v>4.5999999999999996</v>
      </c>
      <c r="P2042">
        <v>69187</v>
      </c>
      <c r="U2042" t="s">
        <v>815</v>
      </c>
      <c r="V2042" t="s">
        <v>690</v>
      </c>
      <c r="W2042">
        <v>2.2999999999999998</v>
      </c>
      <c r="X2042">
        <v>110467</v>
      </c>
      <c r="Z2042" s="202" t="s">
        <v>806</v>
      </c>
      <c r="AA2042" t="s">
        <v>690</v>
      </c>
      <c r="AB2042">
        <v>1.4</v>
      </c>
      <c r="AC2042">
        <v>119092</v>
      </c>
      <c r="AG2042" s="202" t="s">
        <v>815</v>
      </c>
      <c r="AH2042" t="s">
        <v>690</v>
      </c>
      <c r="AI2042">
        <v>2.2999999999999998</v>
      </c>
      <c r="AJ2042">
        <v>110467</v>
      </c>
    </row>
    <row r="2043" spans="1:36" hidden="1">
      <c r="A2043" s="202" t="s">
        <v>6042</v>
      </c>
      <c r="B2043" t="s">
        <v>6043</v>
      </c>
      <c r="C2043">
        <v>48121</v>
      </c>
      <c r="D2043" t="s">
        <v>5855</v>
      </c>
      <c r="E2043">
        <v>3</v>
      </c>
      <c r="G2043">
        <v>52390</v>
      </c>
      <c r="H2043">
        <v>71012</v>
      </c>
      <c r="I2043">
        <v>98967</v>
      </c>
      <c r="J2043" t="s">
        <v>1986</v>
      </c>
      <c r="K2043">
        <v>8.6</v>
      </c>
      <c r="L2043" t="s">
        <v>1983</v>
      </c>
      <c r="O2043">
        <v>0.8</v>
      </c>
      <c r="P2043">
        <v>109702</v>
      </c>
      <c r="U2043" t="s">
        <v>843</v>
      </c>
      <c r="V2043" t="s">
        <v>690</v>
      </c>
      <c r="W2043">
        <v>5.2</v>
      </c>
      <c r="X2043">
        <v>105600</v>
      </c>
      <c r="Z2043" s="202" t="s">
        <v>815</v>
      </c>
      <c r="AA2043" t="s">
        <v>690</v>
      </c>
      <c r="AB2043">
        <v>2.2999999999999998</v>
      </c>
      <c r="AC2043">
        <v>110467</v>
      </c>
      <c r="AG2043" s="202" t="s">
        <v>843</v>
      </c>
      <c r="AH2043" t="s">
        <v>690</v>
      </c>
      <c r="AI2043">
        <v>5.2</v>
      </c>
      <c r="AJ2043">
        <v>105600</v>
      </c>
    </row>
    <row r="2044" spans="1:36" hidden="1">
      <c r="A2044" s="202" t="s">
        <v>6044</v>
      </c>
      <c r="B2044" t="s">
        <v>6045</v>
      </c>
      <c r="C2044">
        <v>48121</v>
      </c>
      <c r="D2044" t="s">
        <v>5855</v>
      </c>
      <c r="E2044">
        <v>3</v>
      </c>
      <c r="G2044">
        <v>52390</v>
      </c>
      <c r="H2044">
        <v>71012</v>
      </c>
      <c r="I2044">
        <v>98967</v>
      </c>
      <c r="J2044" t="s">
        <v>1982</v>
      </c>
      <c r="K2044">
        <v>8.6</v>
      </c>
      <c r="L2044" t="s">
        <v>1983</v>
      </c>
      <c r="O2044">
        <v>9.5</v>
      </c>
      <c r="P2044">
        <v>91815</v>
      </c>
      <c r="U2044" t="s">
        <v>754</v>
      </c>
      <c r="V2044" t="s">
        <v>690</v>
      </c>
      <c r="W2044">
        <v>1.6</v>
      </c>
      <c r="X2044">
        <v>143385</v>
      </c>
      <c r="Z2044" s="202" t="s">
        <v>843</v>
      </c>
      <c r="AA2044" t="s">
        <v>690</v>
      </c>
      <c r="AB2044">
        <v>5.2</v>
      </c>
      <c r="AC2044">
        <v>105600</v>
      </c>
      <c r="AG2044" s="202" t="s">
        <v>754</v>
      </c>
      <c r="AH2044" t="s">
        <v>690</v>
      </c>
      <c r="AI2044">
        <v>1.6</v>
      </c>
      <c r="AJ2044">
        <v>143385</v>
      </c>
    </row>
    <row r="2045" spans="1:36" hidden="1">
      <c r="A2045" s="202" t="s">
        <v>6046</v>
      </c>
      <c r="B2045" t="s">
        <v>6047</v>
      </c>
      <c r="C2045">
        <v>48121</v>
      </c>
      <c r="D2045" t="s">
        <v>5855</v>
      </c>
      <c r="E2045">
        <v>3</v>
      </c>
      <c r="G2045">
        <v>52390</v>
      </c>
      <c r="H2045">
        <v>71012</v>
      </c>
      <c r="I2045">
        <v>98967</v>
      </c>
      <c r="J2045" t="s">
        <v>1982</v>
      </c>
      <c r="K2045">
        <v>8.6</v>
      </c>
      <c r="L2045" t="s">
        <v>1983</v>
      </c>
      <c r="O2045">
        <v>16.5</v>
      </c>
      <c r="P2045">
        <v>88260</v>
      </c>
      <c r="U2045" t="s">
        <v>1103</v>
      </c>
      <c r="V2045" t="s">
        <v>690</v>
      </c>
      <c r="W2045">
        <v>13.3</v>
      </c>
      <c r="X2045">
        <v>65171</v>
      </c>
      <c r="Z2045" s="202" t="s">
        <v>754</v>
      </c>
      <c r="AA2045" t="s">
        <v>690</v>
      </c>
      <c r="AB2045">
        <v>1.6</v>
      </c>
      <c r="AC2045">
        <v>143385</v>
      </c>
      <c r="AG2045" s="202" t="s">
        <v>1103</v>
      </c>
      <c r="AH2045" t="s">
        <v>690</v>
      </c>
      <c r="AI2045">
        <v>13.3</v>
      </c>
      <c r="AJ2045">
        <v>65171</v>
      </c>
    </row>
    <row r="2046" spans="1:36" hidden="1">
      <c r="A2046" s="202" t="s">
        <v>6048</v>
      </c>
      <c r="B2046" t="s">
        <v>6049</v>
      </c>
      <c r="C2046">
        <v>48121</v>
      </c>
      <c r="D2046" t="s">
        <v>5855</v>
      </c>
      <c r="E2046">
        <v>3</v>
      </c>
      <c r="G2046">
        <v>52390</v>
      </c>
      <c r="H2046">
        <v>71012</v>
      </c>
      <c r="I2046">
        <v>98967</v>
      </c>
      <c r="J2046" t="s">
        <v>1986</v>
      </c>
      <c r="K2046">
        <v>8.6</v>
      </c>
      <c r="L2046" t="s">
        <v>1983</v>
      </c>
      <c r="O2046">
        <v>4.7</v>
      </c>
      <c r="P2046">
        <v>141221</v>
      </c>
      <c r="U2046" t="s">
        <v>833</v>
      </c>
      <c r="V2046" t="s">
        <v>690</v>
      </c>
      <c r="W2046">
        <v>1.9</v>
      </c>
      <c r="X2046">
        <v>119000</v>
      </c>
      <c r="Z2046" s="202" t="s">
        <v>1103</v>
      </c>
      <c r="AA2046" t="s">
        <v>690</v>
      </c>
      <c r="AB2046">
        <v>13.3</v>
      </c>
      <c r="AC2046">
        <v>65171</v>
      </c>
      <c r="AG2046" s="202" t="s">
        <v>833</v>
      </c>
      <c r="AH2046" t="s">
        <v>690</v>
      </c>
      <c r="AI2046">
        <v>1.9</v>
      </c>
      <c r="AJ2046">
        <v>119000</v>
      </c>
    </row>
    <row r="2047" spans="1:36" hidden="1">
      <c r="A2047" s="202" t="s">
        <v>6050</v>
      </c>
      <c r="B2047" t="s">
        <v>6051</v>
      </c>
      <c r="C2047">
        <v>48121</v>
      </c>
      <c r="D2047" t="s">
        <v>5855</v>
      </c>
      <c r="E2047">
        <v>3</v>
      </c>
      <c r="G2047">
        <v>52390</v>
      </c>
      <c r="H2047">
        <v>71012</v>
      </c>
      <c r="I2047">
        <v>98967</v>
      </c>
      <c r="J2047" t="s">
        <v>1986</v>
      </c>
      <c r="K2047">
        <v>8.6</v>
      </c>
      <c r="L2047" t="s">
        <v>1983</v>
      </c>
      <c r="O2047">
        <v>4.0999999999999996</v>
      </c>
      <c r="P2047">
        <v>132059</v>
      </c>
      <c r="U2047" t="s">
        <v>697</v>
      </c>
      <c r="V2047" t="s">
        <v>690</v>
      </c>
      <c r="W2047">
        <v>18.8</v>
      </c>
      <c r="X2047" t="s">
        <v>364</v>
      </c>
      <c r="Z2047" s="202" t="s">
        <v>833</v>
      </c>
      <c r="AA2047" t="s">
        <v>690</v>
      </c>
      <c r="AB2047">
        <v>1.9</v>
      </c>
      <c r="AC2047">
        <v>119000</v>
      </c>
      <c r="AG2047" s="202" t="s">
        <v>697</v>
      </c>
      <c r="AH2047" t="s">
        <v>690</v>
      </c>
      <c r="AI2047">
        <v>18.8</v>
      </c>
      <c r="AJ2047" t="s">
        <v>364</v>
      </c>
    </row>
    <row r="2048" spans="1:36" hidden="1">
      <c r="A2048" s="202" t="s">
        <v>6052</v>
      </c>
      <c r="B2048" t="s">
        <v>6053</v>
      </c>
      <c r="C2048">
        <v>48121</v>
      </c>
      <c r="D2048" t="s">
        <v>5855</v>
      </c>
      <c r="E2048">
        <v>3</v>
      </c>
      <c r="G2048">
        <v>52390</v>
      </c>
      <c r="H2048">
        <v>71012</v>
      </c>
      <c r="I2048">
        <v>98967</v>
      </c>
      <c r="J2048" t="s">
        <v>1986</v>
      </c>
      <c r="K2048">
        <v>8.6</v>
      </c>
      <c r="L2048" t="s">
        <v>1983</v>
      </c>
      <c r="O2048">
        <v>1.4</v>
      </c>
      <c r="P2048">
        <v>170982</v>
      </c>
      <c r="U2048" t="s">
        <v>698</v>
      </c>
      <c r="V2048" t="s">
        <v>690</v>
      </c>
      <c r="W2048" t="s">
        <v>364</v>
      </c>
      <c r="X2048" t="s">
        <v>364</v>
      </c>
      <c r="Z2048" s="202" t="s">
        <v>697</v>
      </c>
      <c r="AA2048" t="s">
        <v>690</v>
      </c>
      <c r="AB2048">
        <v>18.8</v>
      </c>
      <c r="AC2048" t="s">
        <v>364</v>
      </c>
      <c r="AG2048" s="202" t="s">
        <v>698</v>
      </c>
      <c r="AH2048" t="s">
        <v>690</v>
      </c>
      <c r="AI2048" t="s">
        <v>364</v>
      </c>
      <c r="AJ2048" t="s">
        <v>364</v>
      </c>
    </row>
    <row r="2049" spans="1:36" hidden="1">
      <c r="A2049" s="202" t="s">
        <v>6054</v>
      </c>
      <c r="B2049" t="s">
        <v>6055</v>
      </c>
      <c r="C2049">
        <v>48121</v>
      </c>
      <c r="D2049" t="s">
        <v>5855</v>
      </c>
      <c r="E2049">
        <v>3</v>
      </c>
      <c r="G2049">
        <v>52390</v>
      </c>
      <c r="H2049">
        <v>71012</v>
      </c>
      <c r="I2049">
        <v>98967</v>
      </c>
      <c r="J2049" t="s">
        <v>1986</v>
      </c>
      <c r="K2049">
        <v>8.6</v>
      </c>
      <c r="L2049" t="s">
        <v>1983</v>
      </c>
      <c r="O2049">
        <v>2.8</v>
      </c>
      <c r="P2049">
        <v>158419</v>
      </c>
      <c r="U2049" t="s">
        <v>1186</v>
      </c>
      <c r="V2049" t="s">
        <v>690</v>
      </c>
      <c r="W2049">
        <v>0</v>
      </c>
      <c r="X2049" t="s">
        <v>364</v>
      </c>
      <c r="Z2049" s="202" t="s">
        <v>698</v>
      </c>
      <c r="AA2049" t="s">
        <v>690</v>
      </c>
      <c r="AB2049" t="s">
        <v>364</v>
      </c>
      <c r="AC2049" t="s">
        <v>364</v>
      </c>
      <c r="AG2049" s="202" t="s">
        <v>1186</v>
      </c>
      <c r="AH2049" t="s">
        <v>690</v>
      </c>
      <c r="AI2049">
        <v>0</v>
      </c>
      <c r="AJ2049" t="s">
        <v>364</v>
      </c>
    </row>
    <row r="2050" spans="1:36" hidden="1">
      <c r="A2050" s="202" t="s">
        <v>6056</v>
      </c>
      <c r="B2050" t="s">
        <v>6057</v>
      </c>
      <c r="C2050">
        <v>48121</v>
      </c>
      <c r="D2050" t="s">
        <v>5855</v>
      </c>
      <c r="E2050">
        <v>3</v>
      </c>
      <c r="G2050">
        <v>52390</v>
      </c>
      <c r="H2050">
        <v>71012</v>
      </c>
      <c r="I2050">
        <v>98967</v>
      </c>
      <c r="J2050" t="s">
        <v>1982</v>
      </c>
      <c r="K2050">
        <v>8.6</v>
      </c>
      <c r="L2050" t="s">
        <v>1983</v>
      </c>
      <c r="O2050">
        <v>1.2</v>
      </c>
      <c r="P2050">
        <v>95625</v>
      </c>
      <c r="U2050" t="s">
        <v>699</v>
      </c>
      <c r="V2050" t="s">
        <v>690</v>
      </c>
      <c r="W2050" t="s">
        <v>364</v>
      </c>
      <c r="X2050" t="s">
        <v>364</v>
      </c>
      <c r="Z2050" s="202" t="s">
        <v>1186</v>
      </c>
      <c r="AA2050" t="s">
        <v>690</v>
      </c>
      <c r="AB2050">
        <v>0</v>
      </c>
      <c r="AC2050" t="s">
        <v>364</v>
      </c>
      <c r="AG2050" s="202" t="s">
        <v>699</v>
      </c>
      <c r="AH2050" t="s">
        <v>690</v>
      </c>
      <c r="AI2050" t="s">
        <v>364</v>
      </c>
      <c r="AJ2050" t="s">
        <v>364</v>
      </c>
    </row>
    <row r="2051" spans="1:36" hidden="1">
      <c r="A2051" s="202" t="s">
        <v>6058</v>
      </c>
      <c r="B2051" t="s">
        <v>6059</v>
      </c>
      <c r="C2051">
        <v>48121</v>
      </c>
      <c r="D2051" t="s">
        <v>5855</v>
      </c>
      <c r="E2051">
        <v>3</v>
      </c>
      <c r="G2051">
        <v>52390</v>
      </c>
      <c r="H2051">
        <v>71012</v>
      </c>
      <c r="I2051">
        <v>98967</v>
      </c>
      <c r="J2051" t="s">
        <v>1986</v>
      </c>
      <c r="K2051">
        <v>8.6</v>
      </c>
      <c r="L2051" t="s">
        <v>1983</v>
      </c>
      <c r="O2051">
        <v>1.8</v>
      </c>
      <c r="P2051">
        <v>111242</v>
      </c>
      <c r="U2051" t="s">
        <v>700</v>
      </c>
      <c r="V2051" t="s">
        <v>690</v>
      </c>
      <c r="W2051" t="s">
        <v>364</v>
      </c>
      <c r="X2051" t="s">
        <v>364</v>
      </c>
      <c r="Z2051" s="202" t="s">
        <v>699</v>
      </c>
      <c r="AA2051" t="s">
        <v>690</v>
      </c>
      <c r="AB2051" t="s">
        <v>364</v>
      </c>
      <c r="AC2051" t="s">
        <v>364</v>
      </c>
      <c r="AG2051" s="202" t="s">
        <v>700</v>
      </c>
      <c r="AH2051" t="s">
        <v>690</v>
      </c>
      <c r="AI2051" t="s">
        <v>364</v>
      </c>
      <c r="AJ2051" t="s">
        <v>364</v>
      </c>
    </row>
    <row r="2052" spans="1:36" hidden="1">
      <c r="A2052" s="202" t="s">
        <v>6060</v>
      </c>
      <c r="B2052" t="s">
        <v>6061</v>
      </c>
      <c r="C2052">
        <v>48121</v>
      </c>
      <c r="D2052" t="s">
        <v>5855</v>
      </c>
      <c r="E2052">
        <v>3</v>
      </c>
      <c r="G2052">
        <v>52390</v>
      </c>
      <c r="H2052">
        <v>71012</v>
      </c>
      <c r="I2052">
        <v>98967</v>
      </c>
      <c r="J2052" t="s">
        <v>1982</v>
      </c>
      <c r="K2052">
        <v>8.6</v>
      </c>
      <c r="L2052" t="s">
        <v>1983</v>
      </c>
      <c r="O2052">
        <v>6.4</v>
      </c>
      <c r="P2052">
        <v>76422</v>
      </c>
      <c r="U2052" t="s">
        <v>825</v>
      </c>
      <c r="V2052" t="s">
        <v>690</v>
      </c>
      <c r="W2052">
        <v>12.5</v>
      </c>
      <c r="X2052">
        <v>116500</v>
      </c>
      <c r="Z2052" s="202" t="s">
        <v>700</v>
      </c>
      <c r="AA2052" t="s">
        <v>690</v>
      </c>
      <c r="AB2052" t="s">
        <v>364</v>
      </c>
      <c r="AC2052" t="s">
        <v>364</v>
      </c>
      <c r="AG2052" s="202" t="s">
        <v>825</v>
      </c>
      <c r="AH2052" t="s">
        <v>690</v>
      </c>
      <c r="AI2052">
        <v>12.5</v>
      </c>
      <c r="AJ2052">
        <v>116500</v>
      </c>
    </row>
    <row r="2053" spans="1:36" hidden="1">
      <c r="A2053" s="202" t="s">
        <v>6062</v>
      </c>
      <c r="B2053" t="s">
        <v>6063</v>
      </c>
      <c r="C2053">
        <v>48121</v>
      </c>
      <c r="D2053" t="s">
        <v>5855</v>
      </c>
      <c r="E2053">
        <v>3</v>
      </c>
      <c r="G2053">
        <v>52390</v>
      </c>
      <c r="H2053">
        <v>71012</v>
      </c>
      <c r="I2053">
        <v>98967</v>
      </c>
      <c r="J2053" t="s">
        <v>1986</v>
      </c>
      <c r="K2053">
        <v>8.6</v>
      </c>
      <c r="L2053" t="s">
        <v>1983</v>
      </c>
      <c r="O2053">
        <v>6.7</v>
      </c>
      <c r="P2053">
        <v>100438</v>
      </c>
      <c r="U2053" t="s">
        <v>1815</v>
      </c>
      <c r="V2053" t="s">
        <v>1806</v>
      </c>
      <c r="W2053">
        <v>23.6</v>
      </c>
      <c r="X2053">
        <v>43817</v>
      </c>
      <c r="Z2053" s="202" t="s">
        <v>825</v>
      </c>
      <c r="AA2053" t="s">
        <v>690</v>
      </c>
      <c r="AB2053">
        <v>12.5</v>
      </c>
      <c r="AC2053">
        <v>116500</v>
      </c>
      <c r="AG2053" s="202" t="s">
        <v>1815</v>
      </c>
      <c r="AH2053" t="s">
        <v>1806</v>
      </c>
      <c r="AI2053">
        <v>23.6</v>
      </c>
      <c r="AJ2053">
        <v>43817</v>
      </c>
    </row>
    <row r="2054" spans="1:36" hidden="1">
      <c r="A2054" s="202" t="s">
        <v>6064</v>
      </c>
      <c r="B2054" t="s">
        <v>6065</v>
      </c>
      <c r="C2054">
        <v>48121</v>
      </c>
      <c r="D2054" t="s">
        <v>5855</v>
      </c>
      <c r="E2054">
        <v>3</v>
      </c>
      <c r="G2054">
        <v>52390</v>
      </c>
      <c r="H2054">
        <v>71012</v>
      </c>
      <c r="I2054">
        <v>98967</v>
      </c>
      <c r="J2054" t="s">
        <v>1986</v>
      </c>
      <c r="K2054">
        <v>8.6</v>
      </c>
      <c r="L2054" t="s">
        <v>1983</v>
      </c>
      <c r="O2054">
        <v>0.8</v>
      </c>
      <c r="P2054">
        <v>223817</v>
      </c>
      <c r="U2054" t="s">
        <v>1822</v>
      </c>
      <c r="V2054" t="s">
        <v>1806</v>
      </c>
      <c r="W2054">
        <v>10.4</v>
      </c>
      <c r="X2054">
        <v>34301</v>
      </c>
      <c r="Z2054" s="202" t="s">
        <v>1815</v>
      </c>
      <c r="AA2054" t="s">
        <v>1806</v>
      </c>
      <c r="AB2054">
        <v>23.6</v>
      </c>
      <c r="AC2054">
        <v>43817</v>
      </c>
      <c r="AG2054" s="202" t="s">
        <v>1822</v>
      </c>
      <c r="AH2054" t="s">
        <v>1806</v>
      </c>
      <c r="AI2054">
        <v>10.4</v>
      </c>
      <c r="AJ2054">
        <v>34301</v>
      </c>
    </row>
    <row r="2055" spans="1:36" hidden="1">
      <c r="A2055" s="202" t="s">
        <v>6066</v>
      </c>
      <c r="B2055" t="s">
        <v>6067</v>
      </c>
      <c r="C2055">
        <v>48121</v>
      </c>
      <c r="D2055" t="s">
        <v>5855</v>
      </c>
      <c r="E2055">
        <v>3</v>
      </c>
      <c r="G2055">
        <v>52390</v>
      </c>
      <c r="H2055">
        <v>71012</v>
      </c>
      <c r="I2055">
        <v>98967</v>
      </c>
      <c r="J2055" t="s">
        <v>2000</v>
      </c>
      <c r="K2055">
        <v>8.6</v>
      </c>
      <c r="L2055" t="s">
        <v>1983</v>
      </c>
      <c r="O2055">
        <v>1.9</v>
      </c>
      <c r="P2055">
        <v>63299</v>
      </c>
      <c r="U2055" t="s">
        <v>1819</v>
      </c>
      <c r="V2055" t="s">
        <v>1806</v>
      </c>
      <c r="W2055">
        <v>26.2</v>
      </c>
      <c r="X2055">
        <v>43041</v>
      </c>
      <c r="Z2055" s="202" t="s">
        <v>1822</v>
      </c>
      <c r="AA2055" t="s">
        <v>1806</v>
      </c>
      <c r="AB2055">
        <v>10.4</v>
      </c>
      <c r="AC2055">
        <v>34301</v>
      </c>
      <c r="AG2055" s="202" t="s">
        <v>1819</v>
      </c>
      <c r="AH2055" t="s">
        <v>1806</v>
      </c>
      <c r="AI2055">
        <v>26.2</v>
      </c>
      <c r="AJ2055">
        <v>43041</v>
      </c>
    </row>
    <row r="2056" spans="1:36" hidden="1">
      <c r="A2056" s="202" t="s">
        <v>6068</v>
      </c>
      <c r="B2056" t="s">
        <v>6069</v>
      </c>
      <c r="C2056">
        <v>48121</v>
      </c>
      <c r="D2056" t="s">
        <v>5855</v>
      </c>
      <c r="E2056">
        <v>3</v>
      </c>
      <c r="G2056">
        <v>52390</v>
      </c>
      <c r="H2056">
        <v>71012</v>
      </c>
      <c r="I2056">
        <v>98967</v>
      </c>
      <c r="J2056" t="s">
        <v>1982</v>
      </c>
      <c r="K2056">
        <v>8.6</v>
      </c>
      <c r="L2056" t="s">
        <v>1983</v>
      </c>
      <c r="O2056">
        <v>7.9</v>
      </c>
      <c r="P2056">
        <v>78623</v>
      </c>
      <c r="U2056" t="s">
        <v>1816</v>
      </c>
      <c r="V2056" t="s">
        <v>1806</v>
      </c>
      <c r="W2056">
        <v>21.9</v>
      </c>
      <c r="X2056">
        <v>44767</v>
      </c>
      <c r="Z2056" s="202" t="s">
        <v>1819</v>
      </c>
      <c r="AA2056" t="s">
        <v>1806</v>
      </c>
      <c r="AB2056">
        <v>26.2</v>
      </c>
      <c r="AC2056">
        <v>43041</v>
      </c>
      <c r="AG2056" s="202" t="s">
        <v>1816</v>
      </c>
      <c r="AH2056" t="s">
        <v>1806</v>
      </c>
      <c r="AI2056">
        <v>21.9</v>
      </c>
      <c r="AJ2056">
        <v>44767</v>
      </c>
    </row>
    <row r="2057" spans="1:36" hidden="1">
      <c r="A2057" s="202" t="s">
        <v>6070</v>
      </c>
      <c r="B2057" t="s">
        <v>6071</v>
      </c>
      <c r="C2057">
        <v>48121</v>
      </c>
      <c r="D2057" t="s">
        <v>5855</v>
      </c>
      <c r="E2057">
        <v>3</v>
      </c>
      <c r="G2057">
        <v>52390</v>
      </c>
      <c r="H2057">
        <v>71012</v>
      </c>
      <c r="I2057">
        <v>98967</v>
      </c>
      <c r="J2057" t="s">
        <v>1986</v>
      </c>
      <c r="K2057">
        <v>8.6</v>
      </c>
      <c r="L2057" t="s">
        <v>1983</v>
      </c>
      <c r="O2057">
        <v>5</v>
      </c>
      <c r="P2057">
        <v>119964</v>
      </c>
      <c r="U2057" t="s">
        <v>1818</v>
      </c>
      <c r="V2057" t="s">
        <v>1806</v>
      </c>
      <c r="W2057">
        <v>15.5</v>
      </c>
      <c r="X2057">
        <v>44340</v>
      </c>
      <c r="Z2057" s="202" t="s">
        <v>1816</v>
      </c>
      <c r="AA2057" t="s">
        <v>1806</v>
      </c>
      <c r="AB2057">
        <v>21.9</v>
      </c>
      <c r="AC2057">
        <v>44767</v>
      </c>
      <c r="AG2057" s="202" t="s">
        <v>1818</v>
      </c>
      <c r="AH2057" t="s">
        <v>1806</v>
      </c>
      <c r="AI2057">
        <v>15.5</v>
      </c>
      <c r="AJ2057">
        <v>44340</v>
      </c>
    </row>
    <row r="2058" spans="1:36" hidden="1">
      <c r="A2058" s="202" t="s">
        <v>6072</v>
      </c>
      <c r="B2058" t="s">
        <v>6073</v>
      </c>
      <c r="C2058">
        <v>48121</v>
      </c>
      <c r="D2058" t="s">
        <v>5855</v>
      </c>
      <c r="E2058">
        <v>3</v>
      </c>
      <c r="G2058">
        <v>52390</v>
      </c>
      <c r="H2058">
        <v>71012</v>
      </c>
      <c r="I2058">
        <v>98967</v>
      </c>
      <c r="J2058" t="s">
        <v>1986</v>
      </c>
      <c r="K2058">
        <v>8.6</v>
      </c>
      <c r="L2058" t="s">
        <v>1983</v>
      </c>
      <c r="O2058">
        <v>1.3</v>
      </c>
      <c r="P2058">
        <v>161250</v>
      </c>
      <c r="U2058" t="s">
        <v>1811</v>
      </c>
      <c r="V2058" t="s">
        <v>1806</v>
      </c>
      <c r="W2058">
        <v>12</v>
      </c>
      <c r="X2058">
        <v>57153</v>
      </c>
      <c r="Z2058" s="202" t="s">
        <v>1818</v>
      </c>
      <c r="AA2058" t="s">
        <v>1806</v>
      </c>
      <c r="AB2058">
        <v>15.5</v>
      </c>
      <c r="AC2058">
        <v>44340</v>
      </c>
      <c r="AG2058" s="202" t="s">
        <v>1811</v>
      </c>
      <c r="AH2058" t="s">
        <v>1806</v>
      </c>
      <c r="AI2058">
        <v>12</v>
      </c>
      <c r="AJ2058">
        <v>57153</v>
      </c>
    </row>
    <row r="2059" spans="1:36" hidden="1">
      <c r="A2059" s="202" t="s">
        <v>6074</v>
      </c>
      <c r="B2059" t="s">
        <v>6075</v>
      </c>
      <c r="C2059">
        <v>48121</v>
      </c>
      <c r="D2059" t="s">
        <v>5855</v>
      </c>
      <c r="E2059">
        <v>3</v>
      </c>
      <c r="G2059">
        <v>52390</v>
      </c>
      <c r="H2059">
        <v>71012</v>
      </c>
      <c r="I2059">
        <v>98967</v>
      </c>
      <c r="J2059" t="s">
        <v>1986</v>
      </c>
      <c r="K2059">
        <v>8.6</v>
      </c>
      <c r="L2059" t="s">
        <v>1983</v>
      </c>
      <c r="O2059">
        <v>3.3</v>
      </c>
      <c r="P2059">
        <v>210848</v>
      </c>
      <c r="U2059" t="s">
        <v>1805</v>
      </c>
      <c r="V2059" t="s">
        <v>1806</v>
      </c>
      <c r="W2059">
        <v>11.2</v>
      </c>
      <c r="X2059">
        <v>80810</v>
      </c>
      <c r="Z2059" s="202" t="s">
        <v>1811</v>
      </c>
      <c r="AA2059" t="s">
        <v>1806</v>
      </c>
      <c r="AB2059">
        <v>12</v>
      </c>
      <c r="AC2059">
        <v>57153</v>
      </c>
      <c r="AG2059" s="202" t="s">
        <v>1805</v>
      </c>
      <c r="AH2059" t="s">
        <v>1806</v>
      </c>
      <c r="AI2059">
        <v>11.2</v>
      </c>
      <c r="AJ2059">
        <v>80810</v>
      </c>
    </row>
    <row r="2060" spans="1:36" hidden="1">
      <c r="A2060" s="202" t="s">
        <v>6076</v>
      </c>
      <c r="B2060" t="s">
        <v>6077</v>
      </c>
      <c r="C2060">
        <v>48121</v>
      </c>
      <c r="D2060" t="s">
        <v>5855</v>
      </c>
      <c r="E2060">
        <v>3</v>
      </c>
      <c r="G2060">
        <v>52390</v>
      </c>
      <c r="H2060">
        <v>71012</v>
      </c>
      <c r="I2060">
        <v>98967</v>
      </c>
      <c r="J2060" t="s">
        <v>1986</v>
      </c>
      <c r="K2060">
        <v>8.6</v>
      </c>
      <c r="L2060" t="s">
        <v>1983</v>
      </c>
      <c r="O2060">
        <v>3.9</v>
      </c>
      <c r="P2060">
        <v>190355</v>
      </c>
      <c r="U2060" t="s">
        <v>1821</v>
      </c>
      <c r="V2060" t="s">
        <v>1806</v>
      </c>
      <c r="W2060">
        <v>28</v>
      </c>
      <c r="X2060">
        <v>24327</v>
      </c>
      <c r="Z2060" s="202" t="s">
        <v>1805</v>
      </c>
      <c r="AA2060" t="s">
        <v>1806</v>
      </c>
      <c r="AB2060">
        <v>11.2</v>
      </c>
      <c r="AC2060">
        <v>80810</v>
      </c>
      <c r="AG2060" s="202" t="s">
        <v>1821</v>
      </c>
      <c r="AH2060" t="s">
        <v>1806</v>
      </c>
      <c r="AI2060">
        <v>28</v>
      </c>
      <c r="AJ2060">
        <v>24327</v>
      </c>
    </row>
    <row r="2061" spans="1:36" hidden="1">
      <c r="A2061" s="202" t="s">
        <v>6078</v>
      </c>
      <c r="B2061" t="s">
        <v>6079</v>
      </c>
      <c r="C2061">
        <v>48121</v>
      </c>
      <c r="D2061" t="s">
        <v>5855</v>
      </c>
      <c r="E2061">
        <v>3</v>
      </c>
      <c r="G2061">
        <v>52390</v>
      </c>
      <c r="H2061">
        <v>71012</v>
      </c>
      <c r="I2061">
        <v>98967</v>
      </c>
      <c r="J2061" t="s">
        <v>1986</v>
      </c>
      <c r="K2061">
        <v>8.6</v>
      </c>
      <c r="L2061" t="s">
        <v>1983</v>
      </c>
      <c r="O2061">
        <v>11.7</v>
      </c>
      <c r="P2061">
        <v>99628</v>
      </c>
      <c r="U2061" t="s">
        <v>1817</v>
      </c>
      <c r="V2061" t="s">
        <v>1806</v>
      </c>
      <c r="W2061">
        <v>6.5</v>
      </c>
      <c r="X2061">
        <v>69438</v>
      </c>
      <c r="Z2061" s="202" t="s">
        <v>1821</v>
      </c>
      <c r="AA2061" t="s">
        <v>1806</v>
      </c>
      <c r="AB2061">
        <v>28</v>
      </c>
      <c r="AC2061">
        <v>24327</v>
      </c>
      <c r="AG2061" s="202" t="s">
        <v>1817</v>
      </c>
      <c r="AH2061" t="s">
        <v>1806</v>
      </c>
      <c r="AI2061">
        <v>6.5</v>
      </c>
      <c r="AJ2061">
        <v>69438</v>
      </c>
    </row>
    <row r="2062" spans="1:36" hidden="1">
      <c r="A2062" s="202" t="s">
        <v>6080</v>
      </c>
      <c r="B2062" t="s">
        <v>6081</v>
      </c>
      <c r="C2062">
        <v>48121</v>
      </c>
      <c r="D2062" t="s">
        <v>5855</v>
      </c>
      <c r="E2062">
        <v>3</v>
      </c>
      <c r="G2062">
        <v>52390</v>
      </c>
      <c r="H2062">
        <v>71012</v>
      </c>
      <c r="I2062">
        <v>98967</v>
      </c>
      <c r="J2062" t="s">
        <v>1982</v>
      </c>
      <c r="K2062">
        <v>8.6</v>
      </c>
      <c r="L2062" t="s">
        <v>1983</v>
      </c>
      <c r="O2062">
        <v>14.3</v>
      </c>
      <c r="P2062">
        <v>82386</v>
      </c>
      <c r="U2062" t="s">
        <v>1809</v>
      </c>
      <c r="V2062" t="s">
        <v>1806</v>
      </c>
      <c r="W2062">
        <v>10.199999999999999</v>
      </c>
      <c r="X2062">
        <v>64643</v>
      </c>
      <c r="Z2062" s="202" t="s">
        <v>1817</v>
      </c>
      <c r="AA2062" t="s">
        <v>1806</v>
      </c>
      <c r="AB2062">
        <v>6.5</v>
      </c>
      <c r="AC2062">
        <v>69438</v>
      </c>
      <c r="AG2062" s="202" t="s">
        <v>1809</v>
      </c>
      <c r="AH2062" t="s">
        <v>1806</v>
      </c>
      <c r="AI2062">
        <v>10.199999999999999</v>
      </c>
      <c r="AJ2062">
        <v>64643</v>
      </c>
    </row>
    <row r="2063" spans="1:36" hidden="1">
      <c r="A2063" s="202" t="s">
        <v>6082</v>
      </c>
      <c r="B2063" t="s">
        <v>6083</v>
      </c>
      <c r="C2063">
        <v>48121</v>
      </c>
      <c r="D2063" t="s">
        <v>5855</v>
      </c>
      <c r="E2063">
        <v>3</v>
      </c>
      <c r="G2063">
        <v>52390</v>
      </c>
      <c r="H2063">
        <v>71012</v>
      </c>
      <c r="I2063">
        <v>98967</v>
      </c>
      <c r="J2063" t="s">
        <v>2000</v>
      </c>
      <c r="K2063">
        <v>8.6</v>
      </c>
      <c r="L2063" t="s">
        <v>1983</v>
      </c>
      <c r="O2063">
        <v>8.6</v>
      </c>
      <c r="P2063">
        <v>60023</v>
      </c>
      <c r="U2063" t="s">
        <v>1810</v>
      </c>
      <c r="V2063" t="s">
        <v>1806</v>
      </c>
      <c r="W2063">
        <v>5.9</v>
      </c>
      <c r="X2063">
        <v>57953</v>
      </c>
      <c r="Z2063" s="202" t="s">
        <v>1809</v>
      </c>
      <c r="AA2063" t="s">
        <v>1806</v>
      </c>
      <c r="AB2063">
        <v>10.199999999999999</v>
      </c>
      <c r="AC2063">
        <v>64643</v>
      </c>
      <c r="AG2063" s="202" t="s">
        <v>1810</v>
      </c>
      <c r="AH2063" t="s">
        <v>1806</v>
      </c>
      <c r="AI2063">
        <v>5.9</v>
      </c>
      <c r="AJ2063">
        <v>57953</v>
      </c>
    </row>
    <row r="2064" spans="1:36" hidden="1">
      <c r="A2064" s="202" t="s">
        <v>6084</v>
      </c>
      <c r="B2064" t="s">
        <v>6085</v>
      </c>
      <c r="C2064">
        <v>48121</v>
      </c>
      <c r="D2064" t="s">
        <v>5855</v>
      </c>
      <c r="E2064">
        <v>3</v>
      </c>
      <c r="G2064">
        <v>52390</v>
      </c>
      <c r="H2064">
        <v>71012</v>
      </c>
      <c r="I2064">
        <v>98967</v>
      </c>
      <c r="J2064" t="s">
        <v>1982</v>
      </c>
      <c r="K2064">
        <v>8.6</v>
      </c>
      <c r="L2064" t="s">
        <v>1983</v>
      </c>
      <c r="O2064">
        <v>6.8</v>
      </c>
      <c r="P2064">
        <v>78101</v>
      </c>
      <c r="U2064" t="s">
        <v>1807</v>
      </c>
      <c r="V2064" t="s">
        <v>1806</v>
      </c>
      <c r="W2064">
        <v>6.5</v>
      </c>
      <c r="X2064">
        <v>69940</v>
      </c>
      <c r="Z2064" s="202" t="s">
        <v>1810</v>
      </c>
      <c r="AA2064" t="s">
        <v>1806</v>
      </c>
      <c r="AB2064">
        <v>5.9</v>
      </c>
      <c r="AC2064">
        <v>57953</v>
      </c>
      <c r="AG2064" s="202" t="s">
        <v>1807</v>
      </c>
      <c r="AH2064" t="s">
        <v>1806</v>
      </c>
      <c r="AI2064">
        <v>6.5</v>
      </c>
      <c r="AJ2064">
        <v>69940</v>
      </c>
    </row>
    <row r="2065" spans="1:36" hidden="1">
      <c r="A2065" s="202" t="s">
        <v>6086</v>
      </c>
      <c r="B2065" t="s">
        <v>6087</v>
      </c>
      <c r="C2065">
        <v>48121</v>
      </c>
      <c r="D2065" t="s">
        <v>5855</v>
      </c>
      <c r="E2065">
        <v>3</v>
      </c>
      <c r="G2065">
        <v>52390</v>
      </c>
      <c r="H2065">
        <v>71012</v>
      </c>
      <c r="I2065">
        <v>98967</v>
      </c>
      <c r="J2065" t="s">
        <v>1982</v>
      </c>
      <c r="K2065">
        <v>8.6</v>
      </c>
      <c r="L2065" t="s">
        <v>1983</v>
      </c>
      <c r="O2065">
        <v>2.5</v>
      </c>
      <c r="P2065">
        <v>83660</v>
      </c>
      <c r="U2065" t="s">
        <v>1808</v>
      </c>
      <c r="V2065" t="s">
        <v>1806</v>
      </c>
      <c r="W2065">
        <v>12</v>
      </c>
      <c r="X2065">
        <v>61881</v>
      </c>
      <c r="Z2065" s="202" t="s">
        <v>1807</v>
      </c>
      <c r="AA2065" t="s">
        <v>1806</v>
      </c>
      <c r="AB2065">
        <v>6.5</v>
      </c>
      <c r="AC2065">
        <v>69940</v>
      </c>
      <c r="AG2065" s="202" t="s">
        <v>1808</v>
      </c>
      <c r="AH2065" t="s">
        <v>1806</v>
      </c>
      <c r="AI2065">
        <v>12</v>
      </c>
      <c r="AJ2065">
        <v>61881</v>
      </c>
    </row>
    <row r="2066" spans="1:36" hidden="1">
      <c r="A2066" s="202" t="s">
        <v>6088</v>
      </c>
      <c r="B2066" t="s">
        <v>6089</v>
      </c>
      <c r="C2066">
        <v>48121</v>
      </c>
      <c r="D2066" t="s">
        <v>5855</v>
      </c>
      <c r="E2066">
        <v>3</v>
      </c>
      <c r="G2066">
        <v>52390</v>
      </c>
      <c r="H2066">
        <v>71012</v>
      </c>
      <c r="I2066">
        <v>98967</v>
      </c>
      <c r="J2066" t="s">
        <v>1993</v>
      </c>
      <c r="K2066">
        <v>8.6</v>
      </c>
      <c r="L2066" t="s">
        <v>1983</v>
      </c>
      <c r="O2066">
        <v>19</v>
      </c>
      <c r="P2066">
        <v>52264</v>
      </c>
      <c r="U2066" t="s">
        <v>1813</v>
      </c>
      <c r="V2066" t="s">
        <v>1806</v>
      </c>
      <c r="W2066">
        <v>14.7</v>
      </c>
      <c r="X2066">
        <v>51186</v>
      </c>
      <c r="Z2066" s="202" t="s">
        <v>1808</v>
      </c>
      <c r="AA2066" t="s">
        <v>1806</v>
      </c>
      <c r="AB2066">
        <v>12</v>
      </c>
      <c r="AC2066">
        <v>61881</v>
      </c>
      <c r="AG2066" s="202" t="s">
        <v>1813</v>
      </c>
      <c r="AH2066" t="s">
        <v>1806</v>
      </c>
      <c r="AI2066">
        <v>14.7</v>
      </c>
      <c r="AJ2066">
        <v>51186</v>
      </c>
    </row>
    <row r="2067" spans="1:36" hidden="1">
      <c r="A2067" s="202" t="s">
        <v>6090</v>
      </c>
      <c r="B2067" t="s">
        <v>6091</v>
      </c>
      <c r="C2067">
        <v>48121</v>
      </c>
      <c r="D2067" t="s">
        <v>5855</v>
      </c>
      <c r="E2067">
        <v>3</v>
      </c>
      <c r="G2067">
        <v>52390</v>
      </c>
      <c r="H2067">
        <v>71012</v>
      </c>
      <c r="I2067">
        <v>98967</v>
      </c>
      <c r="J2067" t="s">
        <v>2000</v>
      </c>
      <c r="K2067">
        <v>8.6</v>
      </c>
      <c r="L2067" t="s">
        <v>1990</v>
      </c>
      <c r="O2067">
        <v>25.6</v>
      </c>
      <c r="P2067">
        <v>61620</v>
      </c>
      <c r="U2067" t="s">
        <v>1820</v>
      </c>
      <c r="V2067" t="s">
        <v>1806</v>
      </c>
      <c r="W2067">
        <v>7.5</v>
      </c>
      <c r="X2067">
        <v>44776</v>
      </c>
      <c r="Z2067" s="202" t="s">
        <v>1813</v>
      </c>
      <c r="AA2067" t="s">
        <v>1806</v>
      </c>
      <c r="AB2067">
        <v>14.7</v>
      </c>
      <c r="AC2067">
        <v>51186</v>
      </c>
      <c r="AG2067" s="202" t="s">
        <v>1820</v>
      </c>
      <c r="AH2067" t="s">
        <v>1806</v>
      </c>
      <c r="AI2067">
        <v>7.5</v>
      </c>
      <c r="AJ2067">
        <v>44776</v>
      </c>
    </row>
    <row r="2068" spans="1:36" hidden="1">
      <c r="A2068" s="202" t="s">
        <v>6092</v>
      </c>
      <c r="B2068" t="s">
        <v>6093</v>
      </c>
      <c r="C2068">
        <v>48121</v>
      </c>
      <c r="D2068" t="s">
        <v>5855</v>
      </c>
      <c r="E2068">
        <v>3</v>
      </c>
      <c r="G2068">
        <v>52390</v>
      </c>
      <c r="H2068">
        <v>71012</v>
      </c>
      <c r="I2068">
        <v>98967</v>
      </c>
      <c r="J2068" t="s">
        <v>2000</v>
      </c>
      <c r="K2068">
        <v>8.6</v>
      </c>
      <c r="L2068" t="s">
        <v>1983</v>
      </c>
      <c r="O2068">
        <v>9.8000000000000007</v>
      </c>
      <c r="P2068">
        <v>69554</v>
      </c>
      <c r="U2068" t="s">
        <v>1814</v>
      </c>
      <c r="V2068" t="s">
        <v>1806</v>
      </c>
      <c r="W2068">
        <v>10.8</v>
      </c>
      <c r="X2068">
        <v>56130</v>
      </c>
      <c r="Z2068" s="202" t="s">
        <v>1820</v>
      </c>
      <c r="AA2068" t="s">
        <v>1806</v>
      </c>
      <c r="AB2068">
        <v>7.5</v>
      </c>
      <c r="AC2068">
        <v>44776</v>
      </c>
      <c r="AG2068" s="202" t="s">
        <v>1814</v>
      </c>
      <c r="AH2068" t="s">
        <v>1806</v>
      </c>
      <c r="AI2068">
        <v>10.8</v>
      </c>
      <c r="AJ2068">
        <v>56130</v>
      </c>
    </row>
    <row r="2069" spans="1:36" hidden="1">
      <c r="A2069" s="202" t="s">
        <v>6094</v>
      </c>
      <c r="B2069" t="s">
        <v>6095</v>
      </c>
      <c r="C2069">
        <v>48121</v>
      </c>
      <c r="D2069" t="s">
        <v>5855</v>
      </c>
      <c r="E2069">
        <v>3</v>
      </c>
      <c r="G2069">
        <v>52390</v>
      </c>
      <c r="H2069">
        <v>71012</v>
      </c>
      <c r="I2069">
        <v>98967</v>
      </c>
      <c r="J2069" t="s">
        <v>2000</v>
      </c>
      <c r="K2069">
        <v>8.6</v>
      </c>
      <c r="L2069" t="s">
        <v>1983</v>
      </c>
      <c r="O2069">
        <v>7.9</v>
      </c>
      <c r="P2069">
        <v>68824</v>
      </c>
      <c r="U2069" t="s">
        <v>1812</v>
      </c>
      <c r="V2069" t="s">
        <v>1806</v>
      </c>
      <c r="W2069">
        <v>19.7</v>
      </c>
      <c r="X2069">
        <v>56618</v>
      </c>
      <c r="Z2069" s="202" t="s">
        <v>1814</v>
      </c>
      <c r="AA2069" t="s">
        <v>1806</v>
      </c>
      <c r="AB2069">
        <v>10.8</v>
      </c>
      <c r="AC2069">
        <v>56130</v>
      </c>
      <c r="AG2069" s="202" t="s">
        <v>1812</v>
      </c>
      <c r="AH2069" t="s">
        <v>1806</v>
      </c>
      <c r="AI2069">
        <v>19.7</v>
      </c>
      <c r="AJ2069">
        <v>56618</v>
      </c>
    </row>
    <row r="2070" spans="1:36" hidden="1">
      <c r="A2070" s="202" t="s">
        <v>6096</v>
      </c>
      <c r="B2070" t="s">
        <v>6097</v>
      </c>
      <c r="C2070">
        <v>48121</v>
      </c>
      <c r="D2070" t="s">
        <v>5855</v>
      </c>
      <c r="E2070">
        <v>3</v>
      </c>
      <c r="G2070">
        <v>52390</v>
      </c>
      <c r="H2070">
        <v>71012</v>
      </c>
      <c r="I2070">
        <v>98967</v>
      </c>
      <c r="J2070" t="s">
        <v>1986</v>
      </c>
      <c r="K2070">
        <v>8.6</v>
      </c>
      <c r="L2070" t="s">
        <v>1983</v>
      </c>
      <c r="O2070">
        <v>0.1</v>
      </c>
      <c r="P2070">
        <v>134886</v>
      </c>
      <c r="U2070" t="s">
        <v>1855</v>
      </c>
      <c r="V2070" t="s">
        <v>1824</v>
      </c>
      <c r="W2070">
        <v>3.7</v>
      </c>
      <c r="X2070">
        <v>114910</v>
      </c>
      <c r="Z2070" s="202" t="s">
        <v>1812</v>
      </c>
      <c r="AA2070" t="s">
        <v>1806</v>
      </c>
      <c r="AB2070">
        <v>19.7</v>
      </c>
      <c r="AC2070">
        <v>56618</v>
      </c>
      <c r="AG2070" s="202" t="s">
        <v>1855</v>
      </c>
      <c r="AH2070" t="s">
        <v>1824</v>
      </c>
      <c r="AI2070">
        <v>3.7</v>
      </c>
      <c r="AJ2070">
        <v>114910</v>
      </c>
    </row>
    <row r="2071" spans="1:36" hidden="1">
      <c r="A2071" s="202" t="s">
        <v>6098</v>
      </c>
      <c r="B2071" t="s">
        <v>6099</v>
      </c>
      <c r="C2071">
        <v>48121</v>
      </c>
      <c r="D2071" t="s">
        <v>5855</v>
      </c>
      <c r="E2071">
        <v>3</v>
      </c>
      <c r="G2071">
        <v>52390</v>
      </c>
      <c r="H2071">
        <v>71012</v>
      </c>
      <c r="I2071">
        <v>98967</v>
      </c>
      <c r="J2071" t="s">
        <v>1986</v>
      </c>
      <c r="K2071">
        <v>8.6</v>
      </c>
      <c r="L2071" t="s">
        <v>1983</v>
      </c>
      <c r="O2071">
        <v>6.2</v>
      </c>
      <c r="P2071">
        <v>118777</v>
      </c>
      <c r="U2071" t="s">
        <v>1909</v>
      </c>
      <c r="V2071" t="s">
        <v>1824</v>
      </c>
      <c r="W2071">
        <v>22.3</v>
      </c>
      <c r="X2071">
        <v>55314</v>
      </c>
      <c r="Z2071" s="202" t="s">
        <v>1855</v>
      </c>
      <c r="AA2071" t="s">
        <v>1824</v>
      </c>
      <c r="AB2071">
        <v>3.7</v>
      </c>
      <c r="AC2071">
        <v>114910</v>
      </c>
      <c r="AG2071" s="202" t="s">
        <v>1909</v>
      </c>
      <c r="AH2071" t="s">
        <v>1824</v>
      </c>
      <c r="AI2071">
        <v>22.3</v>
      </c>
      <c r="AJ2071">
        <v>55314</v>
      </c>
    </row>
    <row r="2072" spans="1:36" hidden="1">
      <c r="A2072" s="202" t="s">
        <v>6100</v>
      </c>
      <c r="B2072" t="s">
        <v>6101</v>
      </c>
      <c r="C2072">
        <v>48121</v>
      </c>
      <c r="D2072" t="s">
        <v>5855</v>
      </c>
      <c r="E2072">
        <v>3</v>
      </c>
      <c r="G2072">
        <v>52390</v>
      </c>
      <c r="H2072">
        <v>71012</v>
      </c>
      <c r="I2072">
        <v>98967</v>
      </c>
      <c r="J2072" t="s">
        <v>1986</v>
      </c>
      <c r="K2072">
        <v>8.6</v>
      </c>
      <c r="L2072" t="s">
        <v>1983</v>
      </c>
      <c r="O2072">
        <v>1.8</v>
      </c>
      <c r="P2072">
        <v>221818</v>
      </c>
      <c r="U2072" t="s">
        <v>1907</v>
      </c>
      <c r="V2072" t="s">
        <v>1824</v>
      </c>
      <c r="W2072">
        <v>2.5</v>
      </c>
      <c r="X2072">
        <v>78750</v>
      </c>
      <c r="Z2072" s="202" t="s">
        <v>1909</v>
      </c>
      <c r="AA2072" t="s">
        <v>1824</v>
      </c>
      <c r="AB2072">
        <v>22.3</v>
      </c>
      <c r="AC2072">
        <v>55314</v>
      </c>
      <c r="AG2072" s="202" t="s">
        <v>1907</v>
      </c>
      <c r="AH2072" t="s">
        <v>1824</v>
      </c>
      <c r="AI2072">
        <v>2.5</v>
      </c>
      <c r="AJ2072">
        <v>78750</v>
      </c>
    </row>
    <row r="2073" spans="1:36" hidden="1">
      <c r="A2073" s="202" t="s">
        <v>6102</v>
      </c>
      <c r="B2073" t="s">
        <v>6103</v>
      </c>
      <c r="C2073">
        <v>48121</v>
      </c>
      <c r="D2073" t="s">
        <v>5855</v>
      </c>
      <c r="E2073">
        <v>3</v>
      </c>
      <c r="G2073">
        <v>52390</v>
      </c>
      <c r="H2073">
        <v>71012</v>
      </c>
      <c r="I2073">
        <v>98967</v>
      </c>
      <c r="J2073" t="s">
        <v>1982</v>
      </c>
      <c r="K2073">
        <v>8.6</v>
      </c>
      <c r="L2073" t="s">
        <v>1983</v>
      </c>
      <c r="O2073">
        <v>5.3</v>
      </c>
      <c r="P2073">
        <v>94500</v>
      </c>
      <c r="U2073" t="s">
        <v>1894</v>
      </c>
      <c r="V2073" t="s">
        <v>1824</v>
      </c>
      <c r="W2073">
        <v>4.7</v>
      </c>
      <c r="X2073">
        <v>81201</v>
      </c>
      <c r="Z2073" s="202" t="s">
        <v>1907</v>
      </c>
      <c r="AA2073" t="s">
        <v>1824</v>
      </c>
      <c r="AB2073">
        <v>2.5</v>
      </c>
      <c r="AC2073">
        <v>78750</v>
      </c>
      <c r="AG2073" s="202" t="s">
        <v>1894</v>
      </c>
      <c r="AH2073" t="s">
        <v>1824</v>
      </c>
      <c r="AI2073">
        <v>4.7</v>
      </c>
      <c r="AJ2073">
        <v>81201</v>
      </c>
    </row>
    <row r="2074" spans="1:36" hidden="1">
      <c r="A2074" s="202" t="s">
        <v>6104</v>
      </c>
      <c r="B2074" t="s">
        <v>6105</v>
      </c>
      <c r="C2074">
        <v>48121</v>
      </c>
      <c r="D2074" t="s">
        <v>5855</v>
      </c>
      <c r="E2074">
        <v>3</v>
      </c>
      <c r="G2074">
        <v>52390</v>
      </c>
      <c r="H2074">
        <v>71012</v>
      </c>
      <c r="I2074">
        <v>98967</v>
      </c>
      <c r="J2074" t="s">
        <v>1986</v>
      </c>
      <c r="K2074">
        <v>8.6</v>
      </c>
      <c r="L2074" t="s">
        <v>1983</v>
      </c>
      <c r="O2074">
        <v>3.1</v>
      </c>
      <c r="P2074">
        <v>128177</v>
      </c>
      <c r="U2074" t="s">
        <v>1842</v>
      </c>
      <c r="V2074" t="s">
        <v>1824</v>
      </c>
      <c r="W2074">
        <v>3</v>
      </c>
      <c r="X2074">
        <v>118785</v>
      </c>
      <c r="Z2074" s="202" t="s">
        <v>1894</v>
      </c>
      <c r="AA2074" t="s">
        <v>1824</v>
      </c>
      <c r="AB2074">
        <v>4.7</v>
      </c>
      <c r="AC2074">
        <v>81201</v>
      </c>
      <c r="AG2074" s="202" t="s">
        <v>1842</v>
      </c>
      <c r="AH2074" t="s">
        <v>1824</v>
      </c>
      <c r="AI2074">
        <v>3</v>
      </c>
      <c r="AJ2074">
        <v>118785</v>
      </c>
    </row>
    <row r="2075" spans="1:36" hidden="1">
      <c r="A2075" s="202" t="s">
        <v>6106</v>
      </c>
      <c r="B2075" t="s">
        <v>6107</v>
      </c>
      <c r="C2075">
        <v>48121</v>
      </c>
      <c r="D2075" t="s">
        <v>5855</v>
      </c>
      <c r="E2075">
        <v>3</v>
      </c>
      <c r="G2075">
        <v>52390</v>
      </c>
      <c r="H2075">
        <v>71012</v>
      </c>
      <c r="I2075">
        <v>98967</v>
      </c>
      <c r="J2075" t="s">
        <v>1986</v>
      </c>
      <c r="K2075">
        <v>8.6</v>
      </c>
      <c r="L2075" t="s">
        <v>1983</v>
      </c>
      <c r="O2075">
        <v>1.7</v>
      </c>
      <c r="P2075">
        <v>105202</v>
      </c>
      <c r="U2075" t="s">
        <v>1887</v>
      </c>
      <c r="V2075" t="s">
        <v>1824</v>
      </c>
      <c r="W2075">
        <v>2.7</v>
      </c>
      <c r="X2075">
        <v>102250</v>
      </c>
      <c r="Z2075" s="202" t="s">
        <v>1842</v>
      </c>
      <c r="AA2075" t="s">
        <v>1824</v>
      </c>
      <c r="AB2075">
        <v>3</v>
      </c>
      <c r="AC2075">
        <v>118785</v>
      </c>
      <c r="AG2075" s="202" t="s">
        <v>1887</v>
      </c>
      <c r="AH2075" t="s">
        <v>1824</v>
      </c>
      <c r="AI2075">
        <v>2.7</v>
      </c>
      <c r="AJ2075">
        <v>102250</v>
      </c>
    </row>
    <row r="2076" spans="1:36" hidden="1">
      <c r="A2076" s="202" t="s">
        <v>6108</v>
      </c>
      <c r="B2076" t="s">
        <v>6109</v>
      </c>
      <c r="C2076">
        <v>48121</v>
      </c>
      <c r="D2076" t="s">
        <v>5855</v>
      </c>
      <c r="E2076">
        <v>3</v>
      </c>
      <c r="G2076">
        <v>52390</v>
      </c>
      <c r="H2076">
        <v>71012</v>
      </c>
      <c r="I2076">
        <v>98967</v>
      </c>
      <c r="J2076" t="s">
        <v>1986</v>
      </c>
      <c r="K2076">
        <v>8.6</v>
      </c>
      <c r="L2076" t="s">
        <v>1983</v>
      </c>
      <c r="O2076">
        <v>3.1</v>
      </c>
      <c r="P2076">
        <v>115000</v>
      </c>
      <c r="U2076" t="s">
        <v>1862</v>
      </c>
      <c r="V2076" t="s">
        <v>1824</v>
      </c>
      <c r="W2076">
        <v>24.9</v>
      </c>
      <c r="X2076">
        <v>95216</v>
      </c>
      <c r="Z2076" s="202" t="s">
        <v>1887</v>
      </c>
      <c r="AA2076" t="s">
        <v>1824</v>
      </c>
      <c r="AB2076">
        <v>2.7</v>
      </c>
      <c r="AC2076">
        <v>102250</v>
      </c>
      <c r="AG2076" s="202" t="s">
        <v>1862</v>
      </c>
      <c r="AH2076" t="s">
        <v>1824</v>
      </c>
      <c r="AI2076">
        <v>24.9</v>
      </c>
      <c r="AJ2076">
        <v>95216</v>
      </c>
    </row>
    <row r="2077" spans="1:36" hidden="1">
      <c r="A2077" s="202" t="s">
        <v>6110</v>
      </c>
      <c r="B2077" t="s">
        <v>6111</v>
      </c>
      <c r="C2077">
        <v>48121</v>
      </c>
      <c r="D2077" t="s">
        <v>5855</v>
      </c>
      <c r="E2077">
        <v>3</v>
      </c>
      <c r="G2077">
        <v>52390</v>
      </c>
      <c r="H2077">
        <v>71012</v>
      </c>
      <c r="I2077">
        <v>98967</v>
      </c>
      <c r="J2077" t="s">
        <v>1993</v>
      </c>
      <c r="K2077">
        <v>8.6</v>
      </c>
      <c r="L2077" t="s">
        <v>1983</v>
      </c>
      <c r="O2077">
        <v>14.9</v>
      </c>
      <c r="P2077">
        <v>46114</v>
      </c>
      <c r="U2077" t="s">
        <v>1938</v>
      </c>
      <c r="V2077" t="s">
        <v>1824</v>
      </c>
      <c r="W2077">
        <v>14.8</v>
      </c>
      <c r="X2077">
        <v>58125</v>
      </c>
      <c r="Z2077" s="202" t="s">
        <v>1862</v>
      </c>
      <c r="AA2077" t="s">
        <v>1824</v>
      </c>
      <c r="AB2077">
        <v>24.9</v>
      </c>
      <c r="AC2077">
        <v>95216</v>
      </c>
      <c r="AG2077" s="202" t="s">
        <v>1938</v>
      </c>
      <c r="AH2077" t="s">
        <v>1824</v>
      </c>
      <c r="AI2077">
        <v>14.8</v>
      </c>
      <c r="AJ2077">
        <v>58125</v>
      </c>
    </row>
    <row r="2078" spans="1:36" hidden="1">
      <c r="A2078" s="202" t="s">
        <v>6112</v>
      </c>
      <c r="B2078" t="s">
        <v>6113</v>
      </c>
      <c r="C2078">
        <v>48121</v>
      </c>
      <c r="D2078" t="s">
        <v>5855</v>
      </c>
      <c r="E2078">
        <v>3</v>
      </c>
      <c r="G2078">
        <v>52390</v>
      </c>
      <c r="H2078">
        <v>71012</v>
      </c>
      <c r="I2078">
        <v>98967</v>
      </c>
      <c r="J2078" t="s">
        <v>1993</v>
      </c>
      <c r="K2078">
        <v>8.6</v>
      </c>
      <c r="L2078" t="s">
        <v>1983</v>
      </c>
      <c r="O2078">
        <v>11</v>
      </c>
      <c r="P2078">
        <v>50029</v>
      </c>
      <c r="U2078" t="s">
        <v>1834</v>
      </c>
      <c r="V2078" t="s">
        <v>1824</v>
      </c>
      <c r="W2078">
        <v>0</v>
      </c>
      <c r="X2078">
        <v>168902</v>
      </c>
      <c r="Z2078" s="202" t="s">
        <v>1938</v>
      </c>
      <c r="AA2078" t="s">
        <v>1824</v>
      </c>
      <c r="AB2078">
        <v>14.8</v>
      </c>
      <c r="AC2078">
        <v>58125</v>
      </c>
      <c r="AG2078" s="202" t="s">
        <v>1834</v>
      </c>
      <c r="AH2078" t="s">
        <v>1824</v>
      </c>
      <c r="AI2078">
        <v>0</v>
      </c>
      <c r="AJ2078">
        <v>168902</v>
      </c>
    </row>
    <row r="2079" spans="1:36" hidden="1">
      <c r="A2079" s="202" t="s">
        <v>6114</v>
      </c>
      <c r="B2079" t="s">
        <v>6115</v>
      </c>
      <c r="C2079">
        <v>48121</v>
      </c>
      <c r="D2079" t="s">
        <v>5855</v>
      </c>
      <c r="E2079">
        <v>3</v>
      </c>
      <c r="G2079">
        <v>52390</v>
      </c>
      <c r="H2079">
        <v>71012</v>
      </c>
      <c r="I2079">
        <v>98967</v>
      </c>
      <c r="J2079" t="s">
        <v>1993</v>
      </c>
      <c r="K2079">
        <v>8.6</v>
      </c>
      <c r="L2079" t="s">
        <v>1983</v>
      </c>
      <c r="O2079">
        <v>18</v>
      </c>
      <c r="P2079">
        <v>45078</v>
      </c>
      <c r="U2079" t="s">
        <v>1865</v>
      </c>
      <c r="V2079" t="s">
        <v>1824</v>
      </c>
      <c r="W2079">
        <v>3.8</v>
      </c>
      <c r="X2079">
        <v>98484</v>
      </c>
      <c r="Z2079" s="202" t="s">
        <v>1834</v>
      </c>
      <c r="AA2079" t="s">
        <v>1824</v>
      </c>
      <c r="AB2079">
        <v>0</v>
      </c>
      <c r="AC2079">
        <v>168902</v>
      </c>
      <c r="AG2079" s="202" t="s">
        <v>1865</v>
      </c>
      <c r="AH2079" t="s">
        <v>1824</v>
      </c>
      <c r="AI2079">
        <v>3.8</v>
      </c>
      <c r="AJ2079">
        <v>98484</v>
      </c>
    </row>
    <row r="2080" spans="1:36" hidden="1">
      <c r="A2080" s="202" t="s">
        <v>6116</v>
      </c>
      <c r="B2080" t="s">
        <v>6117</v>
      </c>
      <c r="C2080">
        <v>48121</v>
      </c>
      <c r="D2080" t="s">
        <v>5855</v>
      </c>
      <c r="E2080">
        <v>3</v>
      </c>
      <c r="G2080">
        <v>52390</v>
      </c>
      <c r="H2080">
        <v>71012</v>
      </c>
      <c r="I2080">
        <v>98967</v>
      </c>
      <c r="J2080" t="s">
        <v>1993</v>
      </c>
      <c r="K2080">
        <v>8.6</v>
      </c>
      <c r="L2080" t="s">
        <v>1983</v>
      </c>
      <c r="O2080">
        <v>7.5</v>
      </c>
      <c r="P2080">
        <v>48013</v>
      </c>
      <c r="U2080" t="s">
        <v>1870</v>
      </c>
      <c r="V2080" t="s">
        <v>1824</v>
      </c>
      <c r="W2080">
        <v>2.1</v>
      </c>
      <c r="X2080">
        <v>88203</v>
      </c>
      <c r="Z2080" s="202" t="s">
        <v>1865</v>
      </c>
      <c r="AA2080" t="s">
        <v>1824</v>
      </c>
      <c r="AB2080">
        <v>3.8</v>
      </c>
      <c r="AC2080">
        <v>98484</v>
      </c>
      <c r="AG2080" s="202" t="s">
        <v>1870</v>
      </c>
      <c r="AH2080" t="s">
        <v>1824</v>
      </c>
      <c r="AI2080">
        <v>2.1</v>
      </c>
      <c r="AJ2080">
        <v>88203</v>
      </c>
    </row>
    <row r="2081" spans="1:36" hidden="1">
      <c r="A2081" s="202" t="s">
        <v>6118</v>
      </c>
      <c r="B2081" t="s">
        <v>6119</v>
      </c>
      <c r="C2081">
        <v>48121</v>
      </c>
      <c r="D2081" t="s">
        <v>5855</v>
      </c>
      <c r="E2081">
        <v>3</v>
      </c>
      <c r="G2081">
        <v>52390</v>
      </c>
      <c r="H2081">
        <v>71012</v>
      </c>
      <c r="I2081">
        <v>98967</v>
      </c>
      <c r="J2081" t="s">
        <v>1986</v>
      </c>
      <c r="K2081">
        <v>8.6</v>
      </c>
      <c r="L2081" t="s">
        <v>1983</v>
      </c>
      <c r="O2081">
        <v>5.7</v>
      </c>
      <c r="P2081">
        <v>117750</v>
      </c>
      <c r="U2081" t="s">
        <v>1831</v>
      </c>
      <c r="V2081" t="s">
        <v>1824</v>
      </c>
      <c r="W2081">
        <v>8.5</v>
      </c>
      <c r="X2081">
        <v>163813</v>
      </c>
      <c r="Z2081" s="202" t="s">
        <v>1870</v>
      </c>
      <c r="AA2081" t="s">
        <v>1824</v>
      </c>
      <c r="AB2081">
        <v>2.1</v>
      </c>
      <c r="AC2081">
        <v>88203</v>
      </c>
      <c r="AG2081" s="202" t="s">
        <v>1831</v>
      </c>
      <c r="AH2081" t="s">
        <v>1824</v>
      </c>
      <c r="AI2081">
        <v>8.5</v>
      </c>
      <c r="AJ2081">
        <v>163813</v>
      </c>
    </row>
    <row r="2082" spans="1:36" hidden="1">
      <c r="A2082" s="202" t="s">
        <v>6120</v>
      </c>
      <c r="B2082" t="s">
        <v>6121</v>
      </c>
      <c r="C2082">
        <v>48121</v>
      </c>
      <c r="D2082" t="s">
        <v>5855</v>
      </c>
      <c r="E2082">
        <v>3</v>
      </c>
      <c r="G2082">
        <v>52390</v>
      </c>
      <c r="H2082">
        <v>71012</v>
      </c>
      <c r="I2082">
        <v>98967</v>
      </c>
      <c r="J2082" t="s">
        <v>2000</v>
      </c>
      <c r="K2082">
        <v>8.6</v>
      </c>
      <c r="L2082" t="s">
        <v>1983</v>
      </c>
      <c r="O2082">
        <v>7.7</v>
      </c>
      <c r="P2082">
        <v>64131</v>
      </c>
      <c r="U2082" t="s">
        <v>1914</v>
      </c>
      <c r="V2082" t="s">
        <v>1824</v>
      </c>
      <c r="W2082">
        <v>32.1</v>
      </c>
      <c r="X2082">
        <v>41029</v>
      </c>
      <c r="Z2082" s="202" t="s">
        <v>1831</v>
      </c>
      <c r="AA2082" t="s">
        <v>1824</v>
      </c>
      <c r="AB2082">
        <v>8.5</v>
      </c>
      <c r="AC2082">
        <v>163813</v>
      </c>
      <c r="AG2082" s="202" t="s">
        <v>1914</v>
      </c>
      <c r="AH2082" t="s">
        <v>1824</v>
      </c>
      <c r="AI2082">
        <v>32.1</v>
      </c>
      <c r="AJ2082">
        <v>41029</v>
      </c>
    </row>
    <row r="2083" spans="1:36" hidden="1">
      <c r="A2083" s="202" t="s">
        <v>6122</v>
      </c>
      <c r="B2083" t="s">
        <v>6123</v>
      </c>
      <c r="C2083">
        <v>48121</v>
      </c>
      <c r="D2083" t="s">
        <v>5855</v>
      </c>
      <c r="E2083">
        <v>3</v>
      </c>
      <c r="G2083">
        <v>52390</v>
      </c>
      <c r="H2083">
        <v>71012</v>
      </c>
      <c r="I2083">
        <v>98967</v>
      </c>
      <c r="J2083" t="s">
        <v>2000</v>
      </c>
      <c r="K2083">
        <v>8.6</v>
      </c>
      <c r="L2083" t="s">
        <v>1983</v>
      </c>
      <c r="O2083">
        <v>13.3</v>
      </c>
      <c r="P2083">
        <v>54046</v>
      </c>
      <c r="U2083" t="s">
        <v>1879</v>
      </c>
      <c r="V2083" t="s">
        <v>1824</v>
      </c>
      <c r="W2083">
        <v>24.7</v>
      </c>
      <c r="X2083">
        <v>93110</v>
      </c>
      <c r="Z2083" s="202" t="s">
        <v>1914</v>
      </c>
      <c r="AA2083" t="s">
        <v>1824</v>
      </c>
      <c r="AB2083">
        <v>32.1</v>
      </c>
      <c r="AC2083">
        <v>41029</v>
      </c>
      <c r="AG2083" s="202" t="s">
        <v>1879</v>
      </c>
      <c r="AH2083" t="s">
        <v>1824</v>
      </c>
      <c r="AI2083">
        <v>24.7</v>
      </c>
      <c r="AJ2083">
        <v>93110</v>
      </c>
    </row>
    <row r="2084" spans="1:36" hidden="1">
      <c r="A2084" s="202" t="s">
        <v>6124</v>
      </c>
      <c r="B2084" t="s">
        <v>6125</v>
      </c>
      <c r="C2084">
        <v>48121</v>
      </c>
      <c r="D2084" t="s">
        <v>5855</v>
      </c>
      <c r="E2084">
        <v>3</v>
      </c>
      <c r="G2084">
        <v>52390</v>
      </c>
      <c r="H2084">
        <v>71012</v>
      </c>
      <c r="I2084">
        <v>98967</v>
      </c>
      <c r="J2084" t="s">
        <v>1993</v>
      </c>
      <c r="K2084">
        <v>8.6</v>
      </c>
      <c r="L2084" t="s">
        <v>1983</v>
      </c>
      <c r="O2084">
        <v>4.5</v>
      </c>
      <c r="P2084">
        <v>51566</v>
      </c>
      <c r="U2084" t="s">
        <v>1854</v>
      </c>
      <c r="V2084" t="s">
        <v>1824</v>
      </c>
      <c r="W2084">
        <v>10.3</v>
      </c>
      <c r="X2084">
        <v>126607</v>
      </c>
      <c r="Z2084" s="202" t="s">
        <v>1879</v>
      </c>
      <c r="AA2084" t="s">
        <v>1824</v>
      </c>
      <c r="AB2084">
        <v>24.7</v>
      </c>
      <c r="AC2084">
        <v>93110</v>
      </c>
      <c r="AG2084" s="202" t="s">
        <v>1854</v>
      </c>
      <c r="AH2084" t="s">
        <v>1824</v>
      </c>
      <c r="AI2084">
        <v>10.3</v>
      </c>
      <c r="AJ2084">
        <v>126607</v>
      </c>
    </row>
    <row r="2085" spans="1:36" hidden="1">
      <c r="A2085" s="202" t="s">
        <v>6126</v>
      </c>
      <c r="B2085" t="s">
        <v>6127</v>
      </c>
      <c r="C2085">
        <v>48121</v>
      </c>
      <c r="D2085" t="s">
        <v>5855</v>
      </c>
      <c r="E2085">
        <v>3</v>
      </c>
      <c r="G2085">
        <v>52390</v>
      </c>
      <c r="H2085">
        <v>71012</v>
      </c>
      <c r="I2085">
        <v>98967</v>
      </c>
      <c r="J2085" t="s">
        <v>1986</v>
      </c>
      <c r="K2085">
        <v>8.6</v>
      </c>
      <c r="L2085" t="s">
        <v>1983</v>
      </c>
      <c r="O2085">
        <v>2.6</v>
      </c>
      <c r="P2085">
        <v>126250</v>
      </c>
      <c r="U2085" t="s">
        <v>1841</v>
      </c>
      <c r="V2085" t="s">
        <v>1824</v>
      </c>
      <c r="W2085">
        <v>2.2000000000000002</v>
      </c>
      <c r="X2085">
        <v>103538</v>
      </c>
      <c r="Z2085" s="202" t="s">
        <v>1854</v>
      </c>
      <c r="AA2085" t="s">
        <v>1824</v>
      </c>
      <c r="AB2085">
        <v>10.3</v>
      </c>
      <c r="AC2085">
        <v>126607</v>
      </c>
      <c r="AG2085" s="202" t="s">
        <v>1841</v>
      </c>
      <c r="AH2085" t="s">
        <v>1824</v>
      </c>
      <c r="AI2085">
        <v>2.2000000000000002</v>
      </c>
      <c r="AJ2085">
        <v>103538</v>
      </c>
    </row>
    <row r="2086" spans="1:36" hidden="1">
      <c r="A2086" s="202" t="s">
        <v>6128</v>
      </c>
      <c r="B2086" t="s">
        <v>6129</v>
      </c>
      <c r="C2086">
        <v>48121</v>
      </c>
      <c r="D2086" t="s">
        <v>5855</v>
      </c>
      <c r="E2086">
        <v>3</v>
      </c>
      <c r="G2086">
        <v>52390</v>
      </c>
      <c r="H2086">
        <v>71012</v>
      </c>
      <c r="I2086">
        <v>98967</v>
      </c>
      <c r="J2086" t="s">
        <v>1986</v>
      </c>
      <c r="K2086">
        <v>8.6</v>
      </c>
      <c r="L2086" t="s">
        <v>1983</v>
      </c>
      <c r="O2086">
        <v>0.8</v>
      </c>
      <c r="P2086">
        <v>219250</v>
      </c>
      <c r="U2086" t="s">
        <v>1838</v>
      </c>
      <c r="V2086" t="s">
        <v>1824</v>
      </c>
      <c r="W2086">
        <v>1.3</v>
      </c>
      <c r="X2086">
        <v>140000</v>
      </c>
      <c r="Z2086" s="202" t="s">
        <v>1841</v>
      </c>
      <c r="AA2086" t="s">
        <v>1824</v>
      </c>
      <c r="AB2086">
        <v>2.2000000000000002</v>
      </c>
      <c r="AC2086">
        <v>103538</v>
      </c>
      <c r="AG2086" s="202" t="s">
        <v>1838</v>
      </c>
      <c r="AH2086" t="s">
        <v>1824</v>
      </c>
      <c r="AI2086">
        <v>1.3</v>
      </c>
      <c r="AJ2086">
        <v>140000</v>
      </c>
    </row>
    <row r="2087" spans="1:36" hidden="1">
      <c r="A2087" s="202" t="s">
        <v>6130</v>
      </c>
      <c r="B2087" t="s">
        <v>6131</v>
      </c>
      <c r="C2087">
        <v>48121</v>
      </c>
      <c r="D2087" t="s">
        <v>5855</v>
      </c>
      <c r="E2087">
        <v>3</v>
      </c>
      <c r="G2087">
        <v>52390</v>
      </c>
      <c r="H2087">
        <v>71012</v>
      </c>
      <c r="I2087">
        <v>98967</v>
      </c>
      <c r="J2087" t="s">
        <v>1989</v>
      </c>
      <c r="K2087">
        <v>8.6</v>
      </c>
      <c r="L2087" t="s">
        <v>1990</v>
      </c>
      <c r="O2087">
        <v>68.900000000000006</v>
      </c>
      <c r="P2087" t="s">
        <v>364</v>
      </c>
      <c r="U2087" t="s">
        <v>1826</v>
      </c>
      <c r="V2087" t="s">
        <v>1824</v>
      </c>
      <c r="W2087">
        <v>0</v>
      </c>
      <c r="X2087">
        <v>205023</v>
      </c>
      <c r="Z2087" s="202" t="s">
        <v>1838</v>
      </c>
      <c r="AA2087" t="s">
        <v>1824</v>
      </c>
      <c r="AB2087">
        <v>1.3</v>
      </c>
      <c r="AC2087">
        <v>140000</v>
      </c>
      <c r="AG2087" s="202" t="s">
        <v>1826</v>
      </c>
      <c r="AH2087" t="s">
        <v>1824</v>
      </c>
      <c r="AI2087">
        <v>0</v>
      </c>
      <c r="AJ2087">
        <v>205023</v>
      </c>
    </row>
    <row r="2088" spans="1:36" hidden="1">
      <c r="A2088" s="202" t="s">
        <v>6132</v>
      </c>
      <c r="B2088" t="s">
        <v>6133</v>
      </c>
      <c r="C2088">
        <v>48121</v>
      </c>
      <c r="D2088" t="s">
        <v>5855</v>
      </c>
      <c r="E2088">
        <v>3</v>
      </c>
      <c r="G2088">
        <v>52390</v>
      </c>
      <c r="H2088">
        <v>71012</v>
      </c>
      <c r="I2088">
        <v>98967</v>
      </c>
      <c r="J2088" t="s">
        <v>1982</v>
      </c>
      <c r="K2088">
        <v>8.6</v>
      </c>
      <c r="L2088" t="s">
        <v>1983</v>
      </c>
      <c r="O2088">
        <v>5.5</v>
      </c>
      <c r="P2088">
        <v>81047</v>
      </c>
      <c r="U2088" t="s">
        <v>1846</v>
      </c>
      <c r="V2088" t="s">
        <v>1824</v>
      </c>
      <c r="W2088">
        <v>5.6</v>
      </c>
      <c r="X2088">
        <v>136930</v>
      </c>
      <c r="Z2088" s="202" t="s">
        <v>1826</v>
      </c>
      <c r="AA2088" t="s">
        <v>1824</v>
      </c>
      <c r="AB2088">
        <v>0</v>
      </c>
      <c r="AC2088">
        <v>205023</v>
      </c>
      <c r="AG2088" s="202" t="s">
        <v>1846</v>
      </c>
      <c r="AH2088" t="s">
        <v>1824</v>
      </c>
      <c r="AI2088">
        <v>5.6</v>
      </c>
      <c r="AJ2088">
        <v>136930</v>
      </c>
    </row>
    <row r="2089" spans="1:36" hidden="1">
      <c r="A2089" s="202" t="s">
        <v>6134</v>
      </c>
      <c r="B2089" t="s">
        <v>6135</v>
      </c>
      <c r="C2089">
        <v>48121</v>
      </c>
      <c r="D2089" t="s">
        <v>5855</v>
      </c>
      <c r="E2089">
        <v>3</v>
      </c>
      <c r="G2089">
        <v>52390</v>
      </c>
      <c r="H2089">
        <v>71012</v>
      </c>
      <c r="I2089">
        <v>98967</v>
      </c>
      <c r="J2089" t="s">
        <v>2000</v>
      </c>
      <c r="K2089">
        <v>8.6</v>
      </c>
      <c r="L2089" t="s">
        <v>1983</v>
      </c>
      <c r="O2089">
        <v>6.9</v>
      </c>
      <c r="P2089">
        <v>62324</v>
      </c>
      <c r="U2089" t="s">
        <v>1825</v>
      </c>
      <c r="V2089" t="s">
        <v>1824</v>
      </c>
      <c r="W2089">
        <v>0</v>
      </c>
      <c r="X2089">
        <v>250001</v>
      </c>
      <c r="Z2089" s="202" t="s">
        <v>1846</v>
      </c>
      <c r="AA2089" t="s">
        <v>1824</v>
      </c>
      <c r="AB2089">
        <v>5.6</v>
      </c>
      <c r="AC2089">
        <v>136930</v>
      </c>
      <c r="AG2089" s="202" t="s">
        <v>1825</v>
      </c>
      <c r="AH2089" t="s">
        <v>1824</v>
      </c>
      <c r="AI2089">
        <v>0</v>
      </c>
      <c r="AJ2089">
        <v>250001</v>
      </c>
    </row>
    <row r="2090" spans="1:36" hidden="1">
      <c r="A2090" s="202" t="s">
        <v>6136</v>
      </c>
      <c r="B2090" t="s">
        <v>6137</v>
      </c>
      <c r="C2090">
        <v>48121</v>
      </c>
      <c r="D2090" t="s">
        <v>5855</v>
      </c>
      <c r="E2090">
        <v>3</v>
      </c>
      <c r="G2090">
        <v>52390</v>
      </c>
      <c r="H2090">
        <v>71012</v>
      </c>
      <c r="I2090">
        <v>98967</v>
      </c>
      <c r="J2090" t="s">
        <v>1986</v>
      </c>
      <c r="K2090">
        <v>8.6</v>
      </c>
      <c r="L2090" t="s">
        <v>1983</v>
      </c>
      <c r="O2090">
        <v>13.5</v>
      </c>
      <c r="P2090">
        <v>101758</v>
      </c>
      <c r="U2090" t="s">
        <v>1829</v>
      </c>
      <c r="V2090" t="s">
        <v>1824</v>
      </c>
      <c r="W2090">
        <v>0.6</v>
      </c>
      <c r="X2090">
        <v>244083</v>
      </c>
      <c r="Z2090" s="202" t="s">
        <v>1825</v>
      </c>
      <c r="AA2090" t="s">
        <v>1824</v>
      </c>
      <c r="AB2090">
        <v>0</v>
      </c>
      <c r="AC2090">
        <v>250001</v>
      </c>
      <c r="AG2090" s="202" t="s">
        <v>1829</v>
      </c>
      <c r="AH2090" t="s">
        <v>1824</v>
      </c>
      <c r="AI2090">
        <v>0.6</v>
      </c>
      <c r="AJ2090">
        <v>244083</v>
      </c>
    </row>
    <row r="2091" spans="1:36" hidden="1">
      <c r="A2091" s="202" t="s">
        <v>6138</v>
      </c>
      <c r="B2091" t="s">
        <v>6139</v>
      </c>
      <c r="C2091">
        <v>48121</v>
      </c>
      <c r="D2091" t="s">
        <v>5855</v>
      </c>
      <c r="E2091">
        <v>3</v>
      </c>
      <c r="G2091">
        <v>52390</v>
      </c>
      <c r="H2091">
        <v>71012</v>
      </c>
      <c r="I2091">
        <v>98967</v>
      </c>
      <c r="J2091" t="s">
        <v>1982</v>
      </c>
      <c r="K2091">
        <v>8.6</v>
      </c>
      <c r="L2091" t="s">
        <v>1983</v>
      </c>
      <c r="O2091">
        <v>0.9</v>
      </c>
      <c r="P2091">
        <v>75214</v>
      </c>
      <c r="U2091" t="s">
        <v>1849</v>
      </c>
      <c r="V2091" t="s">
        <v>1824</v>
      </c>
      <c r="W2091">
        <v>1.5</v>
      </c>
      <c r="X2091">
        <v>109155</v>
      </c>
      <c r="Z2091" s="202" t="s">
        <v>1829</v>
      </c>
      <c r="AA2091" t="s">
        <v>1824</v>
      </c>
      <c r="AB2091">
        <v>0.6</v>
      </c>
      <c r="AC2091">
        <v>244083</v>
      </c>
      <c r="AG2091" s="202" t="s">
        <v>1849</v>
      </c>
      <c r="AH2091" t="s">
        <v>1824</v>
      </c>
      <c r="AI2091">
        <v>1.5</v>
      </c>
      <c r="AJ2091">
        <v>109155</v>
      </c>
    </row>
    <row r="2092" spans="1:36" hidden="1">
      <c r="A2092" s="202" t="s">
        <v>6140</v>
      </c>
      <c r="B2092" t="s">
        <v>6141</v>
      </c>
      <c r="C2092">
        <v>48121</v>
      </c>
      <c r="D2092" t="s">
        <v>5855</v>
      </c>
      <c r="E2092">
        <v>3</v>
      </c>
      <c r="G2092">
        <v>52390</v>
      </c>
      <c r="H2092">
        <v>71012</v>
      </c>
      <c r="I2092">
        <v>98967</v>
      </c>
      <c r="J2092" t="s">
        <v>1986</v>
      </c>
      <c r="K2092">
        <v>8.6</v>
      </c>
      <c r="L2092" t="s">
        <v>1983</v>
      </c>
      <c r="O2092">
        <v>5.5</v>
      </c>
      <c r="P2092">
        <v>101250</v>
      </c>
      <c r="U2092" t="s">
        <v>1847</v>
      </c>
      <c r="V2092" t="s">
        <v>1824</v>
      </c>
      <c r="W2092">
        <v>7.6</v>
      </c>
      <c r="X2092">
        <v>90663</v>
      </c>
      <c r="Z2092" s="202" t="s">
        <v>1849</v>
      </c>
      <c r="AA2092" t="s">
        <v>1824</v>
      </c>
      <c r="AB2092">
        <v>1.5</v>
      </c>
      <c r="AC2092">
        <v>109155</v>
      </c>
      <c r="AG2092" s="202" t="s">
        <v>1847</v>
      </c>
      <c r="AH2092" t="s">
        <v>1824</v>
      </c>
      <c r="AI2092">
        <v>7.6</v>
      </c>
      <c r="AJ2092">
        <v>90663</v>
      </c>
    </row>
    <row r="2093" spans="1:36" hidden="1">
      <c r="A2093" s="202" t="s">
        <v>6142</v>
      </c>
      <c r="B2093" t="s">
        <v>6143</v>
      </c>
      <c r="C2093">
        <v>48121</v>
      </c>
      <c r="D2093" t="s">
        <v>5855</v>
      </c>
      <c r="E2093">
        <v>3</v>
      </c>
      <c r="G2093">
        <v>52390</v>
      </c>
      <c r="H2093">
        <v>71012</v>
      </c>
      <c r="I2093">
        <v>98967</v>
      </c>
      <c r="J2093" t="s">
        <v>1986</v>
      </c>
      <c r="K2093">
        <v>8.6</v>
      </c>
      <c r="L2093" t="s">
        <v>1983</v>
      </c>
      <c r="O2093">
        <v>4</v>
      </c>
      <c r="P2093">
        <v>125938</v>
      </c>
      <c r="U2093" t="s">
        <v>1869</v>
      </c>
      <c r="V2093" t="s">
        <v>1824</v>
      </c>
      <c r="W2093">
        <v>3.1</v>
      </c>
      <c r="X2093">
        <v>94761</v>
      </c>
      <c r="Z2093" s="202" t="s">
        <v>1847</v>
      </c>
      <c r="AA2093" t="s">
        <v>1824</v>
      </c>
      <c r="AB2093">
        <v>7.6</v>
      </c>
      <c r="AC2093">
        <v>90663</v>
      </c>
      <c r="AG2093" s="202" t="s">
        <v>1869</v>
      </c>
      <c r="AH2093" t="s">
        <v>1824</v>
      </c>
      <c r="AI2093">
        <v>3.1</v>
      </c>
      <c r="AJ2093">
        <v>94761</v>
      </c>
    </row>
    <row r="2094" spans="1:36" hidden="1">
      <c r="A2094" s="202" t="s">
        <v>6144</v>
      </c>
      <c r="B2094" t="s">
        <v>6145</v>
      </c>
      <c r="C2094">
        <v>48121</v>
      </c>
      <c r="D2094" t="s">
        <v>5855</v>
      </c>
      <c r="E2094">
        <v>3</v>
      </c>
      <c r="G2094">
        <v>52390</v>
      </c>
      <c r="H2094">
        <v>71012</v>
      </c>
      <c r="I2094">
        <v>98967</v>
      </c>
      <c r="J2094" t="s">
        <v>1986</v>
      </c>
      <c r="K2094">
        <v>8.6</v>
      </c>
      <c r="L2094" t="s">
        <v>1983</v>
      </c>
      <c r="O2094">
        <v>9.4</v>
      </c>
      <c r="P2094">
        <v>181339</v>
      </c>
      <c r="U2094" t="s">
        <v>1883</v>
      </c>
      <c r="V2094" t="s">
        <v>1824</v>
      </c>
      <c r="W2094">
        <v>5.4</v>
      </c>
      <c r="X2094">
        <v>104712</v>
      </c>
      <c r="Z2094" s="202" t="s">
        <v>1869</v>
      </c>
      <c r="AA2094" t="s">
        <v>1824</v>
      </c>
      <c r="AB2094">
        <v>3.1</v>
      </c>
      <c r="AC2094">
        <v>94761</v>
      </c>
      <c r="AG2094" s="202" t="s">
        <v>1883</v>
      </c>
      <c r="AH2094" t="s">
        <v>1824</v>
      </c>
      <c r="AI2094">
        <v>5.4</v>
      </c>
      <c r="AJ2094">
        <v>104712</v>
      </c>
    </row>
    <row r="2095" spans="1:36" hidden="1">
      <c r="A2095" s="202" t="s">
        <v>6146</v>
      </c>
      <c r="B2095" t="s">
        <v>6147</v>
      </c>
      <c r="C2095">
        <v>48121</v>
      </c>
      <c r="D2095" t="s">
        <v>5855</v>
      </c>
      <c r="E2095">
        <v>3</v>
      </c>
      <c r="G2095">
        <v>52390</v>
      </c>
      <c r="H2095">
        <v>71012</v>
      </c>
      <c r="I2095">
        <v>98967</v>
      </c>
      <c r="J2095" t="s">
        <v>1986</v>
      </c>
      <c r="K2095">
        <v>8.6</v>
      </c>
      <c r="L2095" t="s">
        <v>1983</v>
      </c>
      <c r="O2095">
        <v>6.5</v>
      </c>
      <c r="P2095">
        <v>102554</v>
      </c>
      <c r="U2095" t="s">
        <v>1927</v>
      </c>
      <c r="V2095" t="s">
        <v>1824</v>
      </c>
      <c r="W2095">
        <v>9.3000000000000007</v>
      </c>
      <c r="X2095">
        <v>67202</v>
      </c>
      <c r="Z2095" s="202" t="s">
        <v>1883</v>
      </c>
      <c r="AA2095" t="s">
        <v>1824</v>
      </c>
      <c r="AB2095">
        <v>5.4</v>
      </c>
      <c r="AC2095">
        <v>104712</v>
      </c>
      <c r="AG2095" s="202" t="s">
        <v>1927</v>
      </c>
      <c r="AH2095" t="s">
        <v>1824</v>
      </c>
      <c r="AI2095">
        <v>9.3000000000000007</v>
      </c>
      <c r="AJ2095">
        <v>67202</v>
      </c>
    </row>
    <row r="2096" spans="1:36" hidden="1">
      <c r="A2096" s="202" t="s">
        <v>6148</v>
      </c>
      <c r="B2096" t="s">
        <v>6149</v>
      </c>
      <c r="C2096">
        <v>48121</v>
      </c>
      <c r="D2096" t="s">
        <v>5855</v>
      </c>
      <c r="E2096">
        <v>3</v>
      </c>
      <c r="G2096">
        <v>52390</v>
      </c>
      <c r="H2096">
        <v>71012</v>
      </c>
      <c r="I2096">
        <v>98967</v>
      </c>
      <c r="J2096" t="s">
        <v>1986</v>
      </c>
      <c r="K2096">
        <v>8.6</v>
      </c>
      <c r="L2096" t="s">
        <v>1983</v>
      </c>
      <c r="O2096">
        <v>1.5</v>
      </c>
      <c r="P2096">
        <v>143509</v>
      </c>
      <c r="U2096" t="s">
        <v>1859</v>
      </c>
      <c r="V2096" t="s">
        <v>1824</v>
      </c>
      <c r="W2096">
        <v>3.5</v>
      </c>
      <c r="X2096">
        <v>107600</v>
      </c>
      <c r="Z2096" s="202" t="s">
        <v>1927</v>
      </c>
      <c r="AA2096" t="s">
        <v>1824</v>
      </c>
      <c r="AB2096">
        <v>9.3000000000000007</v>
      </c>
      <c r="AC2096">
        <v>67202</v>
      </c>
      <c r="AG2096" s="202" t="s">
        <v>1859</v>
      </c>
      <c r="AH2096" t="s">
        <v>1824</v>
      </c>
      <c r="AI2096">
        <v>3.5</v>
      </c>
      <c r="AJ2096">
        <v>107600</v>
      </c>
    </row>
    <row r="2097" spans="1:36" hidden="1">
      <c r="A2097" s="202" t="s">
        <v>6150</v>
      </c>
      <c r="B2097" t="s">
        <v>6151</v>
      </c>
      <c r="C2097">
        <v>48121</v>
      </c>
      <c r="D2097" t="s">
        <v>5855</v>
      </c>
      <c r="E2097">
        <v>3</v>
      </c>
      <c r="G2097">
        <v>52390</v>
      </c>
      <c r="H2097">
        <v>71012</v>
      </c>
      <c r="I2097">
        <v>98967</v>
      </c>
      <c r="J2097" t="s">
        <v>2000</v>
      </c>
      <c r="K2097">
        <v>8.6</v>
      </c>
      <c r="L2097" t="s">
        <v>1983</v>
      </c>
      <c r="O2097">
        <v>5.7</v>
      </c>
      <c r="P2097">
        <v>61734</v>
      </c>
      <c r="U2097" t="s">
        <v>1851</v>
      </c>
      <c r="V2097" t="s">
        <v>1824</v>
      </c>
      <c r="W2097">
        <v>3.2</v>
      </c>
      <c r="X2097">
        <v>124297</v>
      </c>
      <c r="Z2097" s="202" t="s">
        <v>1859</v>
      </c>
      <c r="AA2097" t="s">
        <v>1824</v>
      </c>
      <c r="AB2097">
        <v>3.5</v>
      </c>
      <c r="AC2097">
        <v>107600</v>
      </c>
      <c r="AG2097" s="202" t="s">
        <v>1851</v>
      </c>
      <c r="AH2097" t="s">
        <v>1824</v>
      </c>
      <c r="AI2097">
        <v>3.2</v>
      </c>
      <c r="AJ2097">
        <v>124297</v>
      </c>
    </row>
    <row r="2098" spans="1:36" hidden="1">
      <c r="A2098" s="202" t="s">
        <v>6152</v>
      </c>
      <c r="B2098" t="s">
        <v>6153</v>
      </c>
      <c r="C2098">
        <v>48121</v>
      </c>
      <c r="D2098" t="s">
        <v>5855</v>
      </c>
      <c r="E2098">
        <v>3</v>
      </c>
      <c r="G2098">
        <v>52390</v>
      </c>
      <c r="H2098">
        <v>71012</v>
      </c>
      <c r="I2098">
        <v>98967</v>
      </c>
      <c r="J2098" t="s">
        <v>1982</v>
      </c>
      <c r="K2098">
        <v>8.6</v>
      </c>
      <c r="L2098" t="s">
        <v>1983</v>
      </c>
      <c r="O2098">
        <v>3.6</v>
      </c>
      <c r="P2098">
        <v>95586</v>
      </c>
      <c r="U2098" t="s">
        <v>1827</v>
      </c>
      <c r="V2098" t="s">
        <v>1824</v>
      </c>
      <c r="W2098">
        <v>9.1999999999999993</v>
      </c>
      <c r="X2098">
        <v>180588</v>
      </c>
      <c r="Z2098" s="202" t="s">
        <v>1851</v>
      </c>
      <c r="AA2098" t="s">
        <v>1824</v>
      </c>
      <c r="AB2098">
        <v>3.2</v>
      </c>
      <c r="AC2098">
        <v>124297</v>
      </c>
      <c r="AG2098" s="202" t="s">
        <v>1827</v>
      </c>
      <c r="AH2098" t="s">
        <v>1824</v>
      </c>
      <c r="AI2098">
        <v>9.1999999999999993</v>
      </c>
      <c r="AJ2098">
        <v>180588</v>
      </c>
    </row>
    <row r="2099" spans="1:36" hidden="1">
      <c r="A2099" s="202" t="s">
        <v>6154</v>
      </c>
      <c r="B2099" t="s">
        <v>6155</v>
      </c>
      <c r="C2099">
        <v>48121</v>
      </c>
      <c r="D2099" t="s">
        <v>5855</v>
      </c>
      <c r="E2099">
        <v>3</v>
      </c>
      <c r="G2099">
        <v>52390</v>
      </c>
      <c r="H2099">
        <v>71012</v>
      </c>
      <c r="I2099">
        <v>98967</v>
      </c>
      <c r="J2099" t="s">
        <v>2000</v>
      </c>
      <c r="K2099">
        <v>8.6</v>
      </c>
      <c r="L2099" t="s">
        <v>1983</v>
      </c>
      <c r="O2099">
        <v>6.5</v>
      </c>
      <c r="P2099">
        <v>65804</v>
      </c>
      <c r="U2099" t="s">
        <v>1830</v>
      </c>
      <c r="V2099" t="s">
        <v>1824</v>
      </c>
      <c r="W2099">
        <v>0.5</v>
      </c>
      <c r="X2099">
        <v>178750</v>
      </c>
      <c r="Z2099" s="202" t="s">
        <v>1827</v>
      </c>
      <c r="AA2099" t="s">
        <v>1824</v>
      </c>
      <c r="AB2099">
        <v>9.1999999999999993</v>
      </c>
      <c r="AC2099">
        <v>180588</v>
      </c>
      <c r="AG2099" s="202" t="s">
        <v>1830</v>
      </c>
      <c r="AH2099" t="s">
        <v>1824</v>
      </c>
      <c r="AI2099">
        <v>0.5</v>
      </c>
      <c r="AJ2099">
        <v>178750</v>
      </c>
    </row>
    <row r="2100" spans="1:36" hidden="1">
      <c r="A2100" s="202" t="s">
        <v>6156</v>
      </c>
      <c r="B2100" t="s">
        <v>6157</v>
      </c>
      <c r="C2100">
        <v>48121</v>
      </c>
      <c r="D2100" t="s">
        <v>5855</v>
      </c>
      <c r="E2100">
        <v>3</v>
      </c>
      <c r="G2100">
        <v>52390</v>
      </c>
      <c r="H2100">
        <v>71012</v>
      </c>
      <c r="I2100">
        <v>98967</v>
      </c>
      <c r="J2100" t="s">
        <v>2000</v>
      </c>
      <c r="K2100">
        <v>8.6</v>
      </c>
      <c r="L2100" t="s">
        <v>1983</v>
      </c>
      <c r="O2100">
        <v>16</v>
      </c>
      <c r="P2100">
        <v>61396</v>
      </c>
      <c r="U2100" t="s">
        <v>1856</v>
      </c>
      <c r="V2100" t="s">
        <v>1824</v>
      </c>
      <c r="W2100">
        <v>1.5</v>
      </c>
      <c r="X2100">
        <v>123889</v>
      </c>
      <c r="Z2100" s="202" t="s">
        <v>1830</v>
      </c>
      <c r="AA2100" t="s">
        <v>1824</v>
      </c>
      <c r="AB2100">
        <v>0.5</v>
      </c>
      <c r="AC2100">
        <v>178750</v>
      </c>
      <c r="AG2100" s="202" t="s">
        <v>1856</v>
      </c>
      <c r="AH2100" t="s">
        <v>1824</v>
      </c>
      <c r="AI2100">
        <v>1.5</v>
      </c>
      <c r="AJ2100">
        <v>123889</v>
      </c>
    </row>
    <row r="2101" spans="1:36" hidden="1">
      <c r="A2101" s="202" t="s">
        <v>6158</v>
      </c>
      <c r="B2101" t="s">
        <v>6159</v>
      </c>
      <c r="C2101">
        <v>48121</v>
      </c>
      <c r="D2101" t="s">
        <v>5855</v>
      </c>
      <c r="E2101">
        <v>3</v>
      </c>
      <c r="G2101">
        <v>52390</v>
      </c>
      <c r="H2101">
        <v>71012</v>
      </c>
      <c r="I2101">
        <v>98967</v>
      </c>
      <c r="J2101" t="s">
        <v>1986</v>
      </c>
      <c r="K2101">
        <v>8.6</v>
      </c>
      <c r="L2101" t="s">
        <v>1983</v>
      </c>
      <c r="O2101">
        <v>4.9000000000000004</v>
      </c>
      <c r="P2101">
        <v>147448</v>
      </c>
      <c r="U2101" t="s">
        <v>1843</v>
      </c>
      <c r="V2101" t="s">
        <v>1824</v>
      </c>
      <c r="W2101">
        <v>1.8</v>
      </c>
      <c r="X2101">
        <v>136607</v>
      </c>
      <c r="Z2101" s="202" t="s">
        <v>1856</v>
      </c>
      <c r="AA2101" t="s">
        <v>1824</v>
      </c>
      <c r="AB2101">
        <v>1.5</v>
      </c>
      <c r="AC2101">
        <v>123889</v>
      </c>
      <c r="AG2101" s="202" t="s">
        <v>1843</v>
      </c>
      <c r="AH2101" t="s">
        <v>1824</v>
      </c>
      <c r="AI2101">
        <v>1.8</v>
      </c>
      <c r="AJ2101">
        <v>136607</v>
      </c>
    </row>
    <row r="2102" spans="1:36" hidden="1">
      <c r="A2102" s="202" t="s">
        <v>6160</v>
      </c>
      <c r="B2102" t="s">
        <v>6161</v>
      </c>
      <c r="C2102">
        <v>48121</v>
      </c>
      <c r="D2102" t="s">
        <v>5855</v>
      </c>
      <c r="E2102">
        <v>3</v>
      </c>
      <c r="G2102">
        <v>52390</v>
      </c>
      <c r="H2102">
        <v>71012</v>
      </c>
      <c r="I2102">
        <v>98967</v>
      </c>
      <c r="J2102" t="s">
        <v>1986</v>
      </c>
      <c r="K2102">
        <v>8.6</v>
      </c>
      <c r="L2102" t="s">
        <v>1983</v>
      </c>
      <c r="O2102">
        <v>0.3</v>
      </c>
      <c r="P2102">
        <v>176141</v>
      </c>
      <c r="U2102" t="s">
        <v>1837</v>
      </c>
      <c r="V2102" t="s">
        <v>1824</v>
      </c>
      <c r="W2102">
        <v>2.8</v>
      </c>
      <c r="X2102">
        <v>145086</v>
      </c>
      <c r="Z2102" s="202" t="s">
        <v>1843</v>
      </c>
      <c r="AA2102" t="s">
        <v>1824</v>
      </c>
      <c r="AB2102">
        <v>1.8</v>
      </c>
      <c r="AC2102">
        <v>136607</v>
      </c>
      <c r="AG2102" s="202" t="s">
        <v>1837</v>
      </c>
      <c r="AH2102" t="s">
        <v>1824</v>
      </c>
      <c r="AI2102">
        <v>2.8</v>
      </c>
      <c r="AJ2102">
        <v>145086</v>
      </c>
    </row>
    <row r="2103" spans="1:36" hidden="1">
      <c r="A2103" s="202" t="s">
        <v>6162</v>
      </c>
      <c r="B2103" t="s">
        <v>6163</v>
      </c>
      <c r="C2103">
        <v>48121</v>
      </c>
      <c r="D2103" t="s">
        <v>5855</v>
      </c>
      <c r="E2103">
        <v>3</v>
      </c>
      <c r="G2103">
        <v>52390</v>
      </c>
      <c r="H2103">
        <v>71012</v>
      </c>
      <c r="I2103">
        <v>98967</v>
      </c>
      <c r="J2103" t="s">
        <v>1986</v>
      </c>
      <c r="K2103">
        <v>8.6</v>
      </c>
      <c r="L2103" t="s">
        <v>1983</v>
      </c>
      <c r="O2103">
        <v>2.1</v>
      </c>
      <c r="P2103">
        <v>104610</v>
      </c>
      <c r="U2103" t="s">
        <v>1845</v>
      </c>
      <c r="V2103" t="s">
        <v>1824</v>
      </c>
      <c r="W2103">
        <v>7.6</v>
      </c>
      <c r="X2103">
        <v>127311</v>
      </c>
      <c r="Z2103" s="202" t="s">
        <v>1837</v>
      </c>
      <c r="AA2103" t="s">
        <v>1824</v>
      </c>
      <c r="AB2103">
        <v>2.8</v>
      </c>
      <c r="AC2103">
        <v>145086</v>
      </c>
      <c r="AG2103" s="202" t="s">
        <v>1845</v>
      </c>
      <c r="AH2103" t="s">
        <v>1824</v>
      </c>
      <c r="AI2103">
        <v>7.6</v>
      </c>
      <c r="AJ2103">
        <v>127311</v>
      </c>
    </row>
    <row r="2104" spans="1:36" hidden="1">
      <c r="A2104" s="202" t="s">
        <v>6164</v>
      </c>
      <c r="B2104" t="s">
        <v>6165</v>
      </c>
      <c r="C2104">
        <v>48121</v>
      </c>
      <c r="D2104" t="s">
        <v>5855</v>
      </c>
      <c r="E2104">
        <v>3</v>
      </c>
      <c r="G2104">
        <v>52390</v>
      </c>
      <c r="H2104">
        <v>71012</v>
      </c>
      <c r="I2104">
        <v>98967</v>
      </c>
      <c r="J2104" t="s">
        <v>1982</v>
      </c>
      <c r="K2104">
        <v>8.6</v>
      </c>
      <c r="L2104" t="s">
        <v>1983</v>
      </c>
      <c r="O2104">
        <v>2.2999999999999998</v>
      </c>
      <c r="P2104">
        <v>95873</v>
      </c>
      <c r="U2104" t="s">
        <v>1944</v>
      </c>
      <c r="V2104" t="s">
        <v>1824</v>
      </c>
      <c r="W2104">
        <v>8.8000000000000007</v>
      </c>
      <c r="X2104">
        <v>44423</v>
      </c>
      <c r="Z2104" s="202" t="s">
        <v>1845</v>
      </c>
      <c r="AA2104" t="s">
        <v>1824</v>
      </c>
      <c r="AB2104">
        <v>7.6</v>
      </c>
      <c r="AC2104">
        <v>127311</v>
      </c>
      <c r="AG2104" s="202" t="s">
        <v>1944</v>
      </c>
      <c r="AH2104" t="s">
        <v>1824</v>
      </c>
      <c r="AI2104">
        <v>8.8000000000000007</v>
      </c>
      <c r="AJ2104">
        <v>44423</v>
      </c>
    </row>
    <row r="2105" spans="1:36" hidden="1">
      <c r="A2105" s="202" t="s">
        <v>6166</v>
      </c>
      <c r="B2105" t="s">
        <v>6167</v>
      </c>
      <c r="C2105">
        <v>48121</v>
      </c>
      <c r="D2105" t="s">
        <v>5855</v>
      </c>
      <c r="E2105">
        <v>3</v>
      </c>
      <c r="G2105">
        <v>52390</v>
      </c>
      <c r="H2105">
        <v>71012</v>
      </c>
      <c r="I2105">
        <v>98967</v>
      </c>
      <c r="J2105" t="s">
        <v>1982</v>
      </c>
      <c r="K2105">
        <v>8.6</v>
      </c>
      <c r="L2105" t="s">
        <v>1983</v>
      </c>
      <c r="O2105">
        <v>5.4</v>
      </c>
      <c r="P2105">
        <v>96750</v>
      </c>
      <c r="U2105" t="s">
        <v>1917</v>
      </c>
      <c r="V2105" t="s">
        <v>1824</v>
      </c>
      <c r="W2105">
        <v>3</v>
      </c>
      <c r="X2105">
        <v>62679</v>
      </c>
      <c r="Z2105" s="202" t="s">
        <v>1944</v>
      </c>
      <c r="AA2105" t="s">
        <v>1824</v>
      </c>
      <c r="AB2105">
        <v>8.8000000000000007</v>
      </c>
      <c r="AC2105">
        <v>44423</v>
      </c>
      <c r="AG2105" s="202" t="s">
        <v>1917</v>
      </c>
      <c r="AH2105" t="s">
        <v>1824</v>
      </c>
      <c r="AI2105">
        <v>3</v>
      </c>
      <c r="AJ2105">
        <v>62679</v>
      </c>
    </row>
    <row r="2106" spans="1:36" hidden="1">
      <c r="A2106" s="202" t="s">
        <v>6168</v>
      </c>
      <c r="B2106" t="s">
        <v>6169</v>
      </c>
      <c r="C2106">
        <v>48121</v>
      </c>
      <c r="D2106" t="s">
        <v>5855</v>
      </c>
      <c r="E2106">
        <v>3</v>
      </c>
      <c r="G2106">
        <v>52390</v>
      </c>
      <c r="H2106">
        <v>71012</v>
      </c>
      <c r="I2106">
        <v>98967</v>
      </c>
      <c r="J2106" t="s">
        <v>1986</v>
      </c>
      <c r="K2106">
        <v>8.6</v>
      </c>
      <c r="L2106" t="s">
        <v>1983</v>
      </c>
      <c r="O2106">
        <v>3.4</v>
      </c>
      <c r="P2106">
        <v>162477</v>
      </c>
      <c r="U2106" t="s">
        <v>1867</v>
      </c>
      <c r="V2106" t="s">
        <v>1824</v>
      </c>
      <c r="W2106">
        <v>6.7</v>
      </c>
      <c r="X2106">
        <v>83904</v>
      </c>
      <c r="Z2106" s="202" t="s">
        <v>1917</v>
      </c>
      <c r="AA2106" t="s">
        <v>1824</v>
      </c>
      <c r="AB2106">
        <v>3</v>
      </c>
      <c r="AC2106">
        <v>62679</v>
      </c>
      <c r="AG2106" s="202" t="s">
        <v>1867</v>
      </c>
      <c r="AH2106" t="s">
        <v>1824</v>
      </c>
      <c r="AI2106">
        <v>6.7</v>
      </c>
      <c r="AJ2106">
        <v>83904</v>
      </c>
    </row>
    <row r="2107" spans="1:36" hidden="1">
      <c r="A2107" s="202" t="s">
        <v>6170</v>
      </c>
      <c r="B2107" t="s">
        <v>6171</v>
      </c>
      <c r="C2107">
        <v>48121</v>
      </c>
      <c r="D2107" t="s">
        <v>5855</v>
      </c>
      <c r="E2107">
        <v>3</v>
      </c>
      <c r="G2107">
        <v>52390</v>
      </c>
      <c r="H2107">
        <v>71012</v>
      </c>
      <c r="I2107">
        <v>98967</v>
      </c>
      <c r="J2107" t="s">
        <v>1986</v>
      </c>
      <c r="K2107">
        <v>8.6</v>
      </c>
      <c r="L2107" t="s">
        <v>1983</v>
      </c>
      <c r="O2107">
        <v>1.5</v>
      </c>
      <c r="P2107">
        <v>118443</v>
      </c>
      <c r="U2107" t="s">
        <v>1945</v>
      </c>
      <c r="V2107" t="s">
        <v>1824</v>
      </c>
      <c r="W2107">
        <v>2.2999999999999998</v>
      </c>
      <c r="X2107">
        <v>43545</v>
      </c>
      <c r="Z2107" s="202" t="s">
        <v>1867</v>
      </c>
      <c r="AA2107" t="s">
        <v>1824</v>
      </c>
      <c r="AB2107">
        <v>6.7</v>
      </c>
      <c r="AC2107">
        <v>83904</v>
      </c>
      <c r="AG2107" s="202" t="s">
        <v>1945</v>
      </c>
      <c r="AH2107" t="s">
        <v>1824</v>
      </c>
      <c r="AI2107">
        <v>2.2999999999999998</v>
      </c>
      <c r="AJ2107">
        <v>43545</v>
      </c>
    </row>
    <row r="2108" spans="1:36" hidden="1">
      <c r="A2108" s="202" t="s">
        <v>6172</v>
      </c>
      <c r="B2108" t="s">
        <v>6173</v>
      </c>
      <c r="C2108">
        <v>48121</v>
      </c>
      <c r="D2108" t="s">
        <v>5855</v>
      </c>
      <c r="E2108">
        <v>3</v>
      </c>
      <c r="G2108">
        <v>52390</v>
      </c>
      <c r="H2108">
        <v>71012</v>
      </c>
      <c r="I2108">
        <v>98967</v>
      </c>
      <c r="J2108" t="s">
        <v>1986</v>
      </c>
      <c r="K2108">
        <v>8.6</v>
      </c>
      <c r="L2108" t="s">
        <v>1983</v>
      </c>
      <c r="O2108">
        <v>1.2</v>
      </c>
      <c r="P2108">
        <v>137500</v>
      </c>
      <c r="U2108" t="s">
        <v>1881</v>
      </c>
      <c r="V2108" t="s">
        <v>1824</v>
      </c>
      <c r="W2108">
        <v>7.2</v>
      </c>
      <c r="X2108">
        <v>95208</v>
      </c>
      <c r="Z2108" s="202" t="s">
        <v>1945</v>
      </c>
      <c r="AA2108" t="s">
        <v>1824</v>
      </c>
      <c r="AB2108">
        <v>2.2999999999999998</v>
      </c>
      <c r="AC2108">
        <v>43545</v>
      </c>
      <c r="AG2108" s="202" t="s">
        <v>1881</v>
      </c>
      <c r="AH2108" t="s">
        <v>1824</v>
      </c>
      <c r="AI2108">
        <v>7.2</v>
      </c>
      <c r="AJ2108">
        <v>95208</v>
      </c>
    </row>
    <row r="2109" spans="1:36" hidden="1">
      <c r="A2109" s="202" t="s">
        <v>6174</v>
      </c>
      <c r="B2109" t="s">
        <v>6175</v>
      </c>
      <c r="C2109">
        <v>48121</v>
      </c>
      <c r="D2109" t="s">
        <v>5855</v>
      </c>
      <c r="E2109">
        <v>3</v>
      </c>
      <c r="G2109">
        <v>52390</v>
      </c>
      <c r="H2109">
        <v>71012</v>
      </c>
      <c r="I2109">
        <v>98967</v>
      </c>
      <c r="J2109" t="s">
        <v>1986</v>
      </c>
      <c r="K2109">
        <v>8.6</v>
      </c>
      <c r="L2109" t="s">
        <v>1983</v>
      </c>
      <c r="O2109">
        <v>0.6</v>
      </c>
      <c r="P2109">
        <v>147326</v>
      </c>
      <c r="U2109" t="s">
        <v>1915</v>
      </c>
      <c r="V2109" t="s">
        <v>1824</v>
      </c>
      <c r="W2109">
        <v>8.1999999999999993</v>
      </c>
      <c r="X2109">
        <v>72950</v>
      </c>
      <c r="Z2109" s="202" t="s">
        <v>1881</v>
      </c>
      <c r="AA2109" t="s">
        <v>1824</v>
      </c>
      <c r="AB2109">
        <v>7.2</v>
      </c>
      <c r="AC2109">
        <v>95208</v>
      </c>
      <c r="AG2109" s="202" t="s">
        <v>1915</v>
      </c>
      <c r="AH2109" t="s">
        <v>1824</v>
      </c>
      <c r="AI2109">
        <v>8.1999999999999993</v>
      </c>
      <c r="AJ2109">
        <v>72950</v>
      </c>
    </row>
    <row r="2110" spans="1:36" hidden="1">
      <c r="A2110" s="202" t="s">
        <v>6176</v>
      </c>
      <c r="B2110" t="s">
        <v>6177</v>
      </c>
      <c r="C2110">
        <v>48121</v>
      </c>
      <c r="D2110" t="s">
        <v>5855</v>
      </c>
      <c r="E2110">
        <v>3</v>
      </c>
      <c r="G2110">
        <v>52390</v>
      </c>
      <c r="H2110">
        <v>71012</v>
      </c>
      <c r="I2110">
        <v>98967</v>
      </c>
      <c r="J2110" t="s">
        <v>2000</v>
      </c>
      <c r="K2110">
        <v>8.6</v>
      </c>
      <c r="L2110" t="s">
        <v>1983</v>
      </c>
      <c r="O2110">
        <v>10.7</v>
      </c>
      <c r="P2110">
        <v>59590</v>
      </c>
      <c r="U2110" t="s">
        <v>1910</v>
      </c>
      <c r="V2110" t="s">
        <v>1824</v>
      </c>
      <c r="W2110">
        <v>13.6</v>
      </c>
      <c r="X2110">
        <v>70542</v>
      </c>
      <c r="Z2110" s="202" t="s">
        <v>1915</v>
      </c>
      <c r="AA2110" t="s">
        <v>1824</v>
      </c>
      <c r="AB2110">
        <v>8.1999999999999993</v>
      </c>
      <c r="AC2110">
        <v>72950</v>
      </c>
      <c r="AG2110" s="202" t="s">
        <v>1910</v>
      </c>
      <c r="AH2110" t="s">
        <v>1824</v>
      </c>
      <c r="AI2110">
        <v>13.6</v>
      </c>
      <c r="AJ2110">
        <v>70542</v>
      </c>
    </row>
    <row r="2111" spans="1:36" hidden="1">
      <c r="A2111" s="202" t="s">
        <v>6178</v>
      </c>
      <c r="B2111" t="s">
        <v>6179</v>
      </c>
      <c r="C2111">
        <v>48121</v>
      </c>
      <c r="D2111" t="s">
        <v>5855</v>
      </c>
      <c r="E2111">
        <v>3</v>
      </c>
      <c r="G2111">
        <v>52390</v>
      </c>
      <c r="H2111">
        <v>71012</v>
      </c>
      <c r="I2111">
        <v>98967</v>
      </c>
      <c r="J2111" t="s">
        <v>1986</v>
      </c>
      <c r="K2111">
        <v>8.6</v>
      </c>
      <c r="L2111" t="s">
        <v>1983</v>
      </c>
      <c r="O2111">
        <v>3.6</v>
      </c>
      <c r="P2111">
        <v>108472</v>
      </c>
      <c r="U2111" t="s">
        <v>1866</v>
      </c>
      <c r="V2111" t="s">
        <v>1824</v>
      </c>
      <c r="W2111">
        <v>2</v>
      </c>
      <c r="X2111">
        <v>128819</v>
      </c>
      <c r="Z2111" s="202" t="s">
        <v>1910</v>
      </c>
      <c r="AA2111" t="s">
        <v>1824</v>
      </c>
      <c r="AB2111">
        <v>13.6</v>
      </c>
      <c r="AC2111">
        <v>70542</v>
      </c>
      <c r="AG2111" s="202" t="s">
        <v>1866</v>
      </c>
      <c r="AH2111" t="s">
        <v>1824</v>
      </c>
      <c r="AI2111">
        <v>2</v>
      </c>
      <c r="AJ2111">
        <v>128819</v>
      </c>
    </row>
    <row r="2112" spans="1:36" hidden="1">
      <c r="A2112" s="202" t="s">
        <v>6180</v>
      </c>
      <c r="B2112" t="s">
        <v>6181</v>
      </c>
      <c r="C2112">
        <v>48121</v>
      </c>
      <c r="D2112" t="s">
        <v>5855</v>
      </c>
      <c r="E2112">
        <v>3</v>
      </c>
      <c r="G2112">
        <v>52390</v>
      </c>
      <c r="H2112">
        <v>71012</v>
      </c>
      <c r="I2112">
        <v>98967</v>
      </c>
      <c r="J2112" t="s">
        <v>1986</v>
      </c>
      <c r="K2112">
        <v>8.6</v>
      </c>
      <c r="L2112" t="s">
        <v>1983</v>
      </c>
      <c r="O2112">
        <v>5.9</v>
      </c>
      <c r="P2112">
        <v>114234</v>
      </c>
      <c r="U2112" t="s">
        <v>1935</v>
      </c>
      <c r="V2112" t="s">
        <v>1824</v>
      </c>
      <c r="W2112">
        <v>12.2</v>
      </c>
      <c r="X2112">
        <v>61222</v>
      </c>
      <c r="Z2112" s="202" t="s">
        <v>1866</v>
      </c>
      <c r="AA2112" t="s">
        <v>1824</v>
      </c>
      <c r="AB2112">
        <v>2</v>
      </c>
      <c r="AC2112">
        <v>128819</v>
      </c>
      <c r="AG2112" s="202" t="s">
        <v>1935</v>
      </c>
      <c r="AH2112" t="s">
        <v>1824</v>
      </c>
      <c r="AI2112">
        <v>12.2</v>
      </c>
      <c r="AJ2112">
        <v>61222</v>
      </c>
    </row>
    <row r="2113" spans="1:36" hidden="1">
      <c r="A2113" s="202" t="s">
        <v>6182</v>
      </c>
      <c r="B2113" t="s">
        <v>6183</v>
      </c>
      <c r="C2113">
        <v>48121</v>
      </c>
      <c r="D2113" t="s">
        <v>5855</v>
      </c>
      <c r="E2113">
        <v>3</v>
      </c>
      <c r="G2113">
        <v>52390</v>
      </c>
      <c r="H2113">
        <v>71012</v>
      </c>
      <c r="I2113">
        <v>98967</v>
      </c>
      <c r="J2113" t="s">
        <v>1986</v>
      </c>
      <c r="K2113">
        <v>8.6</v>
      </c>
      <c r="L2113" t="s">
        <v>1983</v>
      </c>
      <c r="O2113">
        <v>4.3</v>
      </c>
      <c r="P2113">
        <v>112454</v>
      </c>
      <c r="U2113" t="s">
        <v>1899</v>
      </c>
      <c r="V2113" t="s">
        <v>1824</v>
      </c>
      <c r="W2113">
        <v>8.4</v>
      </c>
      <c r="X2113">
        <v>77174</v>
      </c>
      <c r="Z2113" s="202" t="s">
        <v>1935</v>
      </c>
      <c r="AA2113" t="s">
        <v>1824</v>
      </c>
      <c r="AB2113">
        <v>12.2</v>
      </c>
      <c r="AC2113">
        <v>61222</v>
      </c>
      <c r="AG2113" s="202" t="s">
        <v>1899</v>
      </c>
      <c r="AH2113" t="s">
        <v>1824</v>
      </c>
      <c r="AI2113">
        <v>8.4</v>
      </c>
      <c r="AJ2113">
        <v>77174</v>
      </c>
    </row>
    <row r="2114" spans="1:36" hidden="1">
      <c r="A2114" s="202" t="s">
        <v>6184</v>
      </c>
      <c r="B2114" t="s">
        <v>6185</v>
      </c>
      <c r="C2114">
        <v>48121</v>
      </c>
      <c r="D2114" t="s">
        <v>5855</v>
      </c>
      <c r="E2114">
        <v>3</v>
      </c>
      <c r="G2114">
        <v>52390</v>
      </c>
      <c r="H2114">
        <v>71012</v>
      </c>
      <c r="I2114">
        <v>98967</v>
      </c>
      <c r="J2114" t="s">
        <v>1982</v>
      </c>
      <c r="K2114">
        <v>8.6</v>
      </c>
      <c r="L2114" t="s">
        <v>1983</v>
      </c>
      <c r="O2114">
        <v>5.3</v>
      </c>
      <c r="P2114">
        <v>72333</v>
      </c>
      <c r="U2114" t="s">
        <v>1891</v>
      </c>
      <c r="V2114" t="s">
        <v>1824</v>
      </c>
      <c r="W2114">
        <v>8.4</v>
      </c>
      <c r="X2114">
        <v>87469</v>
      </c>
      <c r="Z2114" s="202" t="s">
        <v>1899</v>
      </c>
      <c r="AA2114" t="s">
        <v>1824</v>
      </c>
      <c r="AB2114">
        <v>8.4</v>
      </c>
      <c r="AC2114">
        <v>77174</v>
      </c>
      <c r="AG2114" s="202" t="s">
        <v>1891</v>
      </c>
      <c r="AH2114" t="s">
        <v>1824</v>
      </c>
      <c r="AI2114">
        <v>8.4</v>
      </c>
      <c r="AJ2114">
        <v>87469</v>
      </c>
    </row>
    <row r="2115" spans="1:36" hidden="1">
      <c r="A2115" s="202" t="s">
        <v>6186</v>
      </c>
      <c r="B2115" t="s">
        <v>6187</v>
      </c>
      <c r="C2115">
        <v>48121</v>
      </c>
      <c r="D2115" t="s">
        <v>5855</v>
      </c>
      <c r="E2115">
        <v>3</v>
      </c>
      <c r="G2115">
        <v>52390</v>
      </c>
      <c r="H2115">
        <v>71012</v>
      </c>
      <c r="I2115">
        <v>98967</v>
      </c>
      <c r="J2115" t="s">
        <v>2000</v>
      </c>
      <c r="K2115">
        <v>8.6</v>
      </c>
      <c r="L2115" t="s">
        <v>1983</v>
      </c>
      <c r="O2115">
        <v>7.1</v>
      </c>
      <c r="P2115">
        <v>70575</v>
      </c>
      <c r="U2115" t="s">
        <v>1872</v>
      </c>
      <c r="V2115" t="s">
        <v>1824</v>
      </c>
      <c r="W2115">
        <v>0.1</v>
      </c>
      <c r="X2115">
        <v>95676</v>
      </c>
      <c r="Z2115" s="202" t="s">
        <v>1891</v>
      </c>
      <c r="AA2115" t="s">
        <v>1824</v>
      </c>
      <c r="AB2115">
        <v>8.4</v>
      </c>
      <c r="AC2115">
        <v>87469</v>
      </c>
      <c r="AG2115" s="202" t="s">
        <v>1872</v>
      </c>
      <c r="AH2115" t="s">
        <v>1824</v>
      </c>
      <c r="AI2115">
        <v>0.1</v>
      </c>
      <c r="AJ2115">
        <v>95676</v>
      </c>
    </row>
    <row r="2116" spans="1:36" hidden="1">
      <c r="A2116" s="202" t="s">
        <v>6188</v>
      </c>
      <c r="B2116" t="s">
        <v>6189</v>
      </c>
      <c r="C2116">
        <v>48121</v>
      </c>
      <c r="D2116" t="s">
        <v>5855</v>
      </c>
      <c r="E2116">
        <v>3</v>
      </c>
      <c r="G2116">
        <v>52390</v>
      </c>
      <c r="H2116">
        <v>71012</v>
      </c>
      <c r="I2116">
        <v>98967</v>
      </c>
      <c r="J2116" t="s">
        <v>1993</v>
      </c>
      <c r="K2116">
        <v>8.6</v>
      </c>
      <c r="L2116" t="s">
        <v>1983</v>
      </c>
      <c r="O2116">
        <v>16</v>
      </c>
      <c r="P2116">
        <v>45329</v>
      </c>
      <c r="U2116" t="s">
        <v>1857</v>
      </c>
      <c r="V2116" t="s">
        <v>1824</v>
      </c>
      <c r="W2116">
        <v>5</v>
      </c>
      <c r="X2116">
        <v>128619</v>
      </c>
      <c r="Z2116" s="202" t="s">
        <v>1872</v>
      </c>
      <c r="AA2116" t="s">
        <v>1824</v>
      </c>
      <c r="AB2116">
        <v>0.1</v>
      </c>
      <c r="AC2116">
        <v>95676</v>
      </c>
      <c r="AG2116" s="202" t="s">
        <v>1857</v>
      </c>
      <c r="AH2116" t="s">
        <v>1824</v>
      </c>
      <c r="AI2116">
        <v>5</v>
      </c>
      <c r="AJ2116">
        <v>128619</v>
      </c>
    </row>
    <row r="2117" spans="1:36" hidden="1">
      <c r="A2117" s="202" t="s">
        <v>6190</v>
      </c>
      <c r="B2117" t="s">
        <v>6191</v>
      </c>
      <c r="C2117">
        <v>48121</v>
      </c>
      <c r="D2117" t="s">
        <v>5855</v>
      </c>
      <c r="E2117">
        <v>3</v>
      </c>
      <c r="G2117">
        <v>52390</v>
      </c>
      <c r="H2117">
        <v>71012</v>
      </c>
      <c r="I2117">
        <v>98967</v>
      </c>
      <c r="J2117" t="s">
        <v>2000</v>
      </c>
      <c r="K2117">
        <v>8.6</v>
      </c>
      <c r="L2117" t="s">
        <v>1983</v>
      </c>
      <c r="O2117">
        <v>4</v>
      </c>
      <c r="P2117">
        <v>60953</v>
      </c>
      <c r="U2117" t="s">
        <v>1835</v>
      </c>
      <c r="V2117" t="s">
        <v>1824</v>
      </c>
      <c r="W2117">
        <v>0</v>
      </c>
      <c r="X2117">
        <v>123267</v>
      </c>
      <c r="Z2117" s="202" t="s">
        <v>1857</v>
      </c>
      <c r="AA2117" t="s">
        <v>1824</v>
      </c>
      <c r="AB2117">
        <v>5</v>
      </c>
      <c r="AC2117">
        <v>128619</v>
      </c>
      <c r="AG2117" s="202" t="s">
        <v>1835</v>
      </c>
      <c r="AH2117" t="s">
        <v>1824</v>
      </c>
      <c r="AI2117">
        <v>0</v>
      </c>
      <c r="AJ2117">
        <v>123267</v>
      </c>
    </row>
    <row r="2118" spans="1:36" hidden="1">
      <c r="A2118" s="202" t="s">
        <v>6192</v>
      </c>
      <c r="B2118" t="s">
        <v>6193</v>
      </c>
      <c r="C2118">
        <v>48121</v>
      </c>
      <c r="D2118" t="s">
        <v>5855</v>
      </c>
      <c r="E2118">
        <v>3</v>
      </c>
      <c r="G2118">
        <v>52390</v>
      </c>
      <c r="H2118">
        <v>71012</v>
      </c>
      <c r="I2118">
        <v>98967</v>
      </c>
      <c r="J2118" t="s">
        <v>2000</v>
      </c>
      <c r="K2118">
        <v>8.6</v>
      </c>
      <c r="L2118" t="s">
        <v>1983</v>
      </c>
      <c r="O2118">
        <v>3.5</v>
      </c>
      <c r="P2118">
        <v>54222</v>
      </c>
      <c r="U2118" t="s">
        <v>1863</v>
      </c>
      <c r="V2118" t="s">
        <v>1824</v>
      </c>
      <c r="W2118">
        <v>6.6</v>
      </c>
      <c r="X2118">
        <v>98542</v>
      </c>
      <c r="Z2118" s="202" t="s">
        <v>1835</v>
      </c>
      <c r="AA2118" t="s">
        <v>1824</v>
      </c>
      <c r="AB2118">
        <v>0</v>
      </c>
      <c r="AC2118">
        <v>123267</v>
      </c>
      <c r="AG2118" s="202" t="s">
        <v>1863</v>
      </c>
      <c r="AH2118" t="s">
        <v>1824</v>
      </c>
      <c r="AI2118">
        <v>6.6</v>
      </c>
      <c r="AJ2118">
        <v>98542</v>
      </c>
    </row>
    <row r="2119" spans="1:36" hidden="1">
      <c r="A2119" s="202" t="s">
        <v>6194</v>
      </c>
      <c r="B2119" t="s">
        <v>6195</v>
      </c>
      <c r="C2119">
        <v>48121</v>
      </c>
      <c r="D2119" t="s">
        <v>5855</v>
      </c>
      <c r="E2119">
        <v>3</v>
      </c>
      <c r="G2119">
        <v>52390</v>
      </c>
      <c r="H2119">
        <v>71012</v>
      </c>
      <c r="I2119">
        <v>98967</v>
      </c>
      <c r="J2119" t="s">
        <v>1982</v>
      </c>
      <c r="K2119">
        <v>8.6</v>
      </c>
      <c r="L2119" t="s">
        <v>1983</v>
      </c>
      <c r="O2119">
        <v>4.5</v>
      </c>
      <c r="P2119">
        <v>98504</v>
      </c>
      <c r="U2119" t="s">
        <v>1906</v>
      </c>
      <c r="V2119" t="s">
        <v>1824</v>
      </c>
      <c r="W2119">
        <v>2.7</v>
      </c>
      <c r="X2119">
        <v>73241</v>
      </c>
      <c r="Z2119" s="202" t="s">
        <v>1863</v>
      </c>
      <c r="AA2119" t="s">
        <v>1824</v>
      </c>
      <c r="AB2119">
        <v>6.6</v>
      </c>
      <c r="AC2119">
        <v>98542</v>
      </c>
      <c r="AG2119" s="202" t="s">
        <v>1906</v>
      </c>
      <c r="AH2119" t="s">
        <v>1824</v>
      </c>
      <c r="AI2119">
        <v>2.7</v>
      </c>
      <c r="AJ2119">
        <v>73241</v>
      </c>
    </row>
    <row r="2120" spans="1:36" hidden="1">
      <c r="A2120" s="202" t="s">
        <v>6196</v>
      </c>
      <c r="B2120" t="s">
        <v>6197</v>
      </c>
      <c r="C2120">
        <v>48121</v>
      </c>
      <c r="D2120" t="s">
        <v>5855</v>
      </c>
      <c r="E2120">
        <v>3</v>
      </c>
      <c r="G2120">
        <v>52390</v>
      </c>
      <c r="H2120">
        <v>71012</v>
      </c>
      <c r="I2120">
        <v>98967</v>
      </c>
      <c r="J2120" t="s">
        <v>1982</v>
      </c>
      <c r="K2120">
        <v>8.6</v>
      </c>
      <c r="L2120" t="s">
        <v>1983</v>
      </c>
      <c r="O2120">
        <v>7.8</v>
      </c>
      <c r="P2120">
        <v>74750</v>
      </c>
      <c r="U2120" t="s">
        <v>1844</v>
      </c>
      <c r="V2120" t="s">
        <v>1824</v>
      </c>
      <c r="W2120">
        <v>2.2999999999999998</v>
      </c>
      <c r="X2120">
        <v>128750</v>
      </c>
      <c r="Z2120" s="202" t="s">
        <v>1906</v>
      </c>
      <c r="AA2120" t="s">
        <v>1824</v>
      </c>
      <c r="AB2120">
        <v>2.7</v>
      </c>
      <c r="AC2120">
        <v>73241</v>
      </c>
      <c r="AG2120" s="202" t="s">
        <v>1844</v>
      </c>
      <c r="AH2120" t="s">
        <v>1824</v>
      </c>
      <c r="AI2120">
        <v>2.2999999999999998</v>
      </c>
      <c r="AJ2120">
        <v>128750</v>
      </c>
    </row>
    <row r="2121" spans="1:36" hidden="1">
      <c r="A2121" s="202" t="s">
        <v>6198</v>
      </c>
      <c r="B2121" t="s">
        <v>6199</v>
      </c>
      <c r="C2121">
        <v>48121</v>
      </c>
      <c r="D2121" t="s">
        <v>5855</v>
      </c>
      <c r="E2121">
        <v>3</v>
      </c>
      <c r="G2121">
        <v>52390</v>
      </c>
      <c r="H2121">
        <v>71012</v>
      </c>
      <c r="I2121">
        <v>98967</v>
      </c>
      <c r="J2121" t="s">
        <v>1993</v>
      </c>
      <c r="K2121">
        <v>8.6</v>
      </c>
      <c r="L2121" t="s">
        <v>1990</v>
      </c>
      <c r="O2121">
        <v>32.299999999999997</v>
      </c>
      <c r="P2121">
        <v>36375</v>
      </c>
      <c r="U2121" t="s">
        <v>1833</v>
      </c>
      <c r="V2121" t="s">
        <v>1824</v>
      </c>
      <c r="W2121">
        <v>0.8</v>
      </c>
      <c r="X2121">
        <v>156768</v>
      </c>
      <c r="Z2121" s="202" t="s">
        <v>1844</v>
      </c>
      <c r="AA2121" t="s">
        <v>1824</v>
      </c>
      <c r="AB2121">
        <v>2.2999999999999998</v>
      </c>
      <c r="AC2121">
        <v>128750</v>
      </c>
      <c r="AG2121" s="202" t="s">
        <v>1833</v>
      </c>
      <c r="AH2121" t="s">
        <v>1824</v>
      </c>
      <c r="AI2121">
        <v>0.8</v>
      </c>
      <c r="AJ2121">
        <v>156768</v>
      </c>
    </row>
    <row r="2122" spans="1:36" hidden="1">
      <c r="A2122" s="202" t="s">
        <v>6200</v>
      </c>
      <c r="B2122" t="s">
        <v>6201</v>
      </c>
      <c r="C2122">
        <v>48121</v>
      </c>
      <c r="D2122" t="s">
        <v>5855</v>
      </c>
      <c r="E2122">
        <v>3</v>
      </c>
      <c r="G2122">
        <v>52390</v>
      </c>
      <c r="H2122">
        <v>71012</v>
      </c>
      <c r="I2122">
        <v>98967</v>
      </c>
      <c r="J2122" t="s">
        <v>2000</v>
      </c>
      <c r="K2122">
        <v>8.6</v>
      </c>
      <c r="L2122" t="s">
        <v>1983</v>
      </c>
      <c r="O2122">
        <v>7.4</v>
      </c>
      <c r="P2122">
        <v>61577</v>
      </c>
      <c r="U2122" t="s">
        <v>1828</v>
      </c>
      <c r="V2122" t="s">
        <v>1824</v>
      </c>
      <c r="W2122">
        <v>5</v>
      </c>
      <c r="X2122">
        <v>185927</v>
      </c>
      <c r="Z2122" s="202" t="s">
        <v>1833</v>
      </c>
      <c r="AA2122" t="s">
        <v>1824</v>
      </c>
      <c r="AB2122">
        <v>0.8</v>
      </c>
      <c r="AC2122">
        <v>156768</v>
      </c>
      <c r="AG2122" s="202" t="s">
        <v>1828</v>
      </c>
      <c r="AH2122" t="s">
        <v>1824</v>
      </c>
      <c r="AI2122">
        <v>5</v>
      </c>
      <c r="AJ2122">
        <v>185927</v>
      </c>
    </row>
    <row r="2123" spans="1:36" hidden="1">
      <c r="A2123" s="202" t="s">
        <v>6202</v>
      </c>
      <c r="B2123" t="s">
        <v>6203</v>
      </c>
      <c r="C2123">
        <v>48121</v>
      </c>
      <c r="D2123" t="s">
        <v>5855</v>
      </c>
      <c r="E2123">
        <v>3</v>
      </c>
      <c r="G2123">
        <v>52390</v>
      </c>
      <c r="H2123">
        <v>71012</v>
      </c>
      <c r="I2123">
        <v>98967</v>
      </c>
      <c r="J2123" t="s">
        <v>1982</v>
      </c>
      <c r="K2123">
        <v>8.6</v>
      </c>
      <c r="L2123" t="s">
        <v>1983</v>
      </c>
      <c r="O2123">
        <v>3</v>
      </c>
      <c r="P2123">
        <v>82143</v>
      </c>
      <c r="U2123" t="s">
        <v>1873</v>
      </c>
      <c r="V2123" t="s">
        <v>1824</v>
      </c>
      <c r="W2123">
        <v>5.3</v>
      </c>
      <c r="X2123">
        <v>93290</v>
      </c>
      <c r="Z2123" s="202" t="s">
        <v>1828</v>
      </c>
      <c r="AA2123" t="s">
        <v>1824</v>
      </c>
      <c r="AB2123">
        <v>5</v>
      </c>
      <c r="AC2123">
        <v>185927</v>
      </c>
      <c r="AG2123" s="202" t="s">
        <v>1873</v>
      </c>
      <c r="AH2123" t="s">
        <v>1824</v>
      </c>
      <c r="AI2123">
        <v>5.3</v>
      </c>
      <c r="AJ2123">
        <v>93290</v>
      </c>
    </row>
    <row r="2124" spans="1:36" hidden="1">
      <c r="A2124" s="202" t="s">
        <v>6204</v>
      </c>
      <c r="B2124" t="s">
        <v>6205</v>
      </c>
      <c r="C2124">
        <v>48121</v>
      </c>
      <c r="D2124" t="s">
        <v>5855</v>
      </c>
      <c r="E2124">
        <v>3</v>
      </c>
      <c r="G2124">
        <v>52390</v>
      </c>
      <c r="H2124">
        <v>71012</v>
      </c>
      <c r="I2124">
        <v>98967</v>
      </c>
      <c r="J2124" t="s">
        <v>2000</v>
      </c>
      <c r="K2124">
        <v>8.6</v>
      </c>
      <c r="L2124" t="s">
        <v>1983</v>
      </c>
      <c r="O2124">
        <v>6.6</v>
      </c>
      <c r="P2124">
        <v>70882</v>
      </c>
      <c r="U2124" t="s">
        <v>1874</v>
      </c>
      <c r="V2124" t="s">
        <v>1824</v>
      </c>
      <c r="W2124">
        <v>7</v>
      </c>
      <c r="X2124">
        <v>94990</v>
      </c>
      <c r="Z2124" s="202" t="s">
        <v>1873</v>
      </c>
      <c r="AA2124" t="s">
        <v>1824</v>
      </c>
      <c r="AB2124">
        <v>5.3</v>
      </c>
      <c r="AC2124">
        <v>93290</v>
      </c>
      <c r="AG2124" s="202" t="s">
        <v>1874</v>
      </c>
      <c r="AH2124" t="s">
        <v>1824</v>
      </c>
      <c r="AI2124">
        <v>7</v>
      </c>
      <c r="AJ2124">
        <v>94990</v>
      </c>
    </row>
    <row r="2125" spans="1:36" hidden="1">
      <c r="A2125" s="202" t="s">
        <v>6206</v>
      </c>
      <c r="B2125" t="s">
        <v>6207</v>
      </c>
      <c r="C2125">
        <v>48121</v>
      </c>
      <c r="D2125" t="s">
        <v>5855</v>
      </c>
      <c r="E2125">
        <v>3</v>
      </c>
      <c r="G2125">
        <v>52390</v>
      </c>
      <c r="H2125">
        <v>71012</v>
      </c>
      <c r="I2125">
        <v>98967</v>
      </c>
      <c r="J2125" t="s">
        <v>2000</v>
      </c>
      <c r="K2125">
        <v>8.6</v>
      </c>
      <c r="L2125" t="s">
        <v>1983</v>
      </c>
      <c r="O2125">
        <v>14.8</v>
      </c>
      <c r="P2125">
        <v>55333</v>
      </c>
      <c r="U2125" t="s">
        <v>1868</v>
      </c>
      <c r="V2125" t="s">
        <v>1824</v>
      </c>
      <c r="W2125">
        <v>7.3</v>
      </c>
      <c r="X2125">
        <v>99683</v>
      </c>
      <c r="Z2125" s="202" t="s">
        <v>1874</v>
      </c>
      <c r="AA2125" t="s">
        <v>1824</v>
      </c>
      <c r="AB2125">
        <v>7</v>
      </c>
      <c r="AC2125">
        <v>94990</v>
      </c>
      <c r="AG2125" s="202" t="s">
        <v>1868</v>
      </c>
      <c r="AH2125" t="s">
        <v>1824</v>
      </c>
      <c r="AI2125">
        <v>7.3</v>
      </c>
      <c r="AJ2125">
        <v>99683</v>
      </c>
    </row>
    <row r="2126" spans="1:36" hidden="1">
      <c r="A2126" s="202" t="s">
        <v>6208</v>
      </c>
      <c r="B2126" t="s">
        <v>6209</v>
      </c>
      <c r="C2126">
        <v>48121</v>
      </c>
      <c r="D2126" t="s">
        <v>5855</v>
      </c>
      <c r="E2126">
        <v>3</v>
      </c>
      <c r="G2126">
        <v>52390</v>
      </c>
      <c r="H2126">
        <v>71012</v>
      </c>
      <c r="I2126">
        <v>98967</v>
      </c>
      <c r="J2126" t="s">
        <v>1993</v>
      </c>
      <c r="K2126">
        <v>8.6</v>
      </c>
      <c r="L2126" t="s">
        <v>1983</v>
      </c>
      <c r="O2126">
        <v>7.2</v>
      </c>
      <c r="P2126">
        <v>50875</v>
      </c>
      <c r="U2126" t="s">
        <v>1919</v>
      </c>
      <c r="V2126" t="s">
        <v>1824</v>
      </c>
      <c r="W2126">
        <v>29.2</v>
      </c>
      <c r="X2126">
        <v>56338</v>
      </c>
      <c r="Z2126" s="202" t="s">
        <v>1868</v>
      </c>
      <c r="AA2126" t="s">
        <v>1824</v>
      </c>
      <c r="AB2126">
        <v>7.3</v>
      </c>
      <c r="AC2126">
        <v>99683</v>
      </c>
      <c r="AG2126" s="202" t="s">
        <v>1919</v>
      </c>
      <c r="AH2126" t="s">
        <v>1824</v>
      </c>
      <c r="AI2126">
        <v>29.2</v>
      </c>
      <c r="AJ2126">
        <v>56338</v>
      </c>
    </row>
    <row r="2127" spans="1:36" hidden="1">
      <c r="A2127" s="202" t="s">
        <v>6210</v>
      </c>
      <c r="B2127" t="s">
        <v>6211</v>
      </c>
      <c r="C2127">
        <v>48121</v>
      </c>
      <c r="D2127" t="s">
        <v>5855</v>
      </c>
      <c r="E2127">
        <v>3</v>
      </c>
      <c r="G2127">
        <v>52390</v>
      </c>
      <c r="H2127">
        <v>71012</v>
      </c>
      <c r="I2127">
        <v>98967</v>
      </c>
      <c r="J2127" t="s">
        <v>2000</v>
      </c>
      <c r="K2127">
        <v>8.6</v>
      </c>
      <c r="L2127" t="s">
        <v>1983</v>
      </c>
      <c r="O2127">
        <v>7</v>
      </c>
      <c r="P2127">
        <v>65272</v>
      </c>
      <c r="U2127" t="s">
        <v>1903</v>
      </c>
      <c r="V2127" t="s">
        <v>1824</v>
      </c>
      <c r="W2127">
        <v>10.7</v>
      </c>
      <c r="X2127">
        <v>63240</v>
      </c>
      <c r="Z2127" s="202" t="s">
        <v>1919</v>
      </c>
      <c r="AA2127" t="s">
        <v>1824</v>
      </c>
      <c r="AB2127">
        <v>29.2</v>
      </c>
      <c r="AC2127">
        <v>56338</v>
      </c>
      <c r="AG2127" s="202" t="s">
        <v>1903</v>
      </c>
      <c r="AH2127" t="s">
        <v>1824</v>
      </c>
      <c r="AI2127">
        <v>10.7</v>
      </c>
      <c r="AJ2127">
        <v>63240</v>
      </c>
    </row>
    <row r="2128" spans="1:36" hidden="1">
      <c r="A2128" s="202" t="s">
        <v>6212</v>
      </c>
      <c r="B2128" t="s">
        <v>6213</v>
      </c>
      <c r="C2128">
        <v>48121</v>
      </c>
      <c r="D2128" t="s">
        <v>5855</v>
      </c>
      <c r="E2128">
        <v>3</v>
      </c>
      <c r="G2128">
        <v>52390</v>
      </c>
      <c r="H2128">
        <v>71012</v>
      </c>
      <c r="I2128">
        <v>98967</v>
      </c>
      <c r="J2128" t="s">
        <v>1986</v>
      </c>
      <c r="K2128">
        <v>8.6</v>
      </c>
      <c r="L2128" t="s">
        <v>1983</v>
      </c>
      <c r="O2128">
        <v>3.2</v>
      </c>
      <c r="P2128">
        <v>150156</v>
      </c>
      <c r="U2128" t="s">
        <v>1836</v>
      </c>
      <c r="V2128" t="s">
        <v>1824</v>
      </c>
      <c r="W2128">
        <v>4.3</v>
      </c>
      <c r="X2128">
        <v>137674</v>
      </c>
      <c r="Z2128" s="202" t="s">
        <v>1903</v>
      </c>
      <c r="AA2128" t="s">
        <v>1824</v>
      </c>
      <c r="AB2128">
        <v>10.7</v>
      </c>
      <c r="AC2128">
        <v>63240</v>
      </c>
      <c r="AG2128" s="202" t="s">
        <v>1836</v>
      </c>
      <c r="AH2128" t="s">
        <v>1824</v>
      </c>
      <c r="AI2128">
        <v>4.3</v>
      </c>
      <c r="AJ2128">
        <v>137674</v>
      </c>
    </row>
    <row r="2129" spans="1:36" hidden="1">
      <c r="A2129" s="202" t="s">
        <v>6214</v>
      </c>
      <c r="B2129" t="s">
        <v>6215</v>
      </c>
      <c r="C2129">
        <v>48121</v>
      </c>
      <c r="D2129" t="s">
        <v>5855</v>
      </c>
      <c r="E2129">
        <v>3</v>
      </c>
      <c r="G2129">
        <v>52390</v>
      </c>
      <c r="H2129">
        <v>71012</v>
      </c>
      <c r="I2129">
        <v>98967</v>
      </c>
      <c r="J2129" t="s">
        <v>1986</v>
      </c>
      <c r="K2129">
        <v>8.6</v>
      </c>
      <c r="L2129" t="s">
        <v>1983</v>
      </c>
      <c r="O2129">
        <v>3.8</v>
      </c>
      <c r="P2129">
        <v>133269</v>
      </c>
      <c r="U2129" t="s">
        <v>1922</v>
      </c>
      <c r="V2129" t="s">
        <v>1824</v>
      </c>
      <c r="W2129">
        <v>10.4</v>
      </c>
      <c r="X2129">
        <v>66875</v>
      </c>
      <c r="Z2129" s="202" t="s">
        <v>1836</v>
      </c>
      <c r="AA2129" t="s">
        <v>1824</v>
      </c>
      <c r="AB2129">
        <v>4.3</v>
      </c>
      <c r="AC2129">
        <v>137674</v>
      </c>
      <c r="AG2129" s="202" t="s">
        <v>1922</v>
      </c>
      <c r="AH2129" t="s">
        <v>1824</v>
      </c>
      <c r="AI2129">
        <v>10.4</v>
      </c>
      <c r="AJ2129">
        <v>66875</v>
      </c>
    </row>
    <row r="2130" spans="1:36" hidden="1">
      <c r="A2130" s="202" t="s">
        <v>6216</v>
      </c>
      <c r="B2130" t="s">
        <v>6217</v>
      </c>
      <c r="C2130">
        <v>48121</v>
      </c>
      <c r="D2130" t="s">
        <v>5855</v>
      </c>
      <c r="E2130">
        <v>3</v>
      </c>
      <c r="G2130">
        <v>52390</v>
      </c>
      <c r="H2130">
        <v>71012</v>
      </c>
      <c r="I2130">
        <v>98967</v>
      </c>
      <c r="J2130" t="s">
        <v>1986</v>
      </c>
      <c r="K2130">
        <v>8.6</v>
      </c>
      <c r="L2130" t="s">
        <v>1983</v>
      </c>
      <c r="O2130">
        <v>2.5</v>
      </c>
      <c r="P2130">
        <v>217396</v>
      </c>
      <c r="U2130" t="s">
        <v>1916</v>
      </c>
      <c r="V2130" t="s">
        <v>1824</v>
      </c>
      <c r="W2130">
        <v>5.2</v>
      </c>
      <c r="X2130">
        <v>66309</v>
      </c>
      <c r="Z2130" s="202" t="s">
        <v>1922</v>
      </c>
      <c r="AA2130" t="s">
        <v>1824</v>
      </c>
      <c r="AB2130">
        <v>10.4</v>
      </c>
      <c r="AC2130">
        <v>66875</v>
      </c>
      <c r="AG2130" s="202" t="s">
        <v>1916</v>
      </c>
      <c r="AH2130" t="s">
        <v>1824</v>
      </c>
      <c r="AI2130">
        <v>5.2</v>
      </c>
      <c r="AJ2130">
        <v>66309</v>
      </c>
    </row>
    <row r="2131" spans="1:36" hidden="1">
      <c r="A2131" s="202" t="s">
        <v>6218</v>
      </c>
      <c r="B2131" t="s">
        <v>6219</v>
      </c>
      <c r="C2131">
        <v>48121</v>
      </c>
      <c r="D2131" t="s">
        <v>5855</v>
      </c>
      <c r="E2131">
        <v>3</v>
      </c>
      <c r="G2131">
        <v>52390</v>
      </c>
      <c r="H2131">
        <v>71012</v>
      </c>
      <c r="I2131">
        <v>98967</v>
      </c>
      <c r="J2131" t="s">
        <v>1986</v>
      </c>
      <c r="K2131">
        <v>8.6</v>
      </c>
      <c r="L2131" t="s">
        <v>1983</v>
      </c>
      <c r="O2131">
        <v>3.6</v>
      </c>
      <c r="P2131">
        <v>214231</v>
      </c>
      <c r="U2131" t="s">
        <v>1861</v>
      </c>
      <c r="V2131" t="s">
        <v>1824</v>
      </c>
      <c r="W2131">
        <v>1.2</v>
      </c>
      <c r="X2131">
        <v>124454</v>
      </c>
      <c r="Z2131" s="202" t="s">
        <v>1916</v>
      </c>
      <c r="AA2131" t="s">
        <v>1824</v>
      </c>
      <c r="AB2131">
        <v>5.2</v>
      </c>
      <c r="AC2131">
        <v>66309</v>
      </c>
      <c r="AG2131" s="202" t="s">
        <v>1861</v>
      </c>
      <c r="AH2131" t="s">
        <v>1824</v>
      </c>
      <c r="AI2131">
        <v>1.2</v>
      </c>
      <c r="AJ2131">
        <v>124454</v>
      </c>
    </row>
    <row r="2132" spans="1:36" hidden="1">
      <c r="A2132" s="202" t="s">
        <v>6220</v>
      </c>
      <c r="B2132" t="s">
        <v>6221</v>
      </c>
      <c r="C2132">
        <v>48121</v>
      </c>
      <c r="D2132" t="s">
        <v>5855</v>
      </c>
      <c r="E2132">
        <v>3</v>
      </c>
      <c r="G2132">
        <v>52390</v>
      </c>
      <c r="H2132">
        <v>71012</v>
      </c>
      <c r="I2132">
        <v>98967</v>
      </c>
      <c r="J2132" t="s">
        <v>1986</v>
      </c>
      <c r="K2132">
        <v>8.6</v>
      </c>
      <c r="L2132" t="s">
        <v>1983</v>
      </c>
      <c r="O2132">
        <v>0.8</v>
      </c>
      <c r="P2132">
        <v>217500</v>
      </c>
      <c r="U2132" t="s">
        <v>1925</v>
      </c>
      <c r="V2132" t="s">
        <v>1824</v>
      </c>
      <c r="W2132">
        <v>3.3</v>
      </c>
      <c r="X2132">
        <v>54715</v>
      </c>
      <c r="Z2132" s="202" t="s">
        <v>1861</v>
      </c>
      <c r="AA2132" t="s">
        <v>1824</v>
      </c>
      <c r="AB2132">
        <v>1.2</v>
      </c>
      <c r="AC2132">
        <v>124454</v>
      </c>
      <c r="AG2132" s="202" t="s">
        <v>1925</v>
      </c>
      <c r="AH2132" t="s">
        <v>1824</v>
      </c>
      <c r="AI2132">
        <v>3.3</v>
      </c>
      <c r="AJ2132">
        <v>54715</v>
      </c>
    </row>
    <row r="2133" spans="1:36" hidden="1">
      <c r="A2133" s="202" t="s">
        <v>6222</v>
      </c>
      <c r="B2133" t="s">
        <v>6223</v>
      </c>
      <c r="C2133">
        <v>48121</v>
      </c>
      <c r="D2133" t="s">
        <v>5855</v>
      </c>
      <c r="E2133">
        <v>3</v>
      </c>
      <c r="G2133">
        <v>52390</v>
      </c>
      <c r="H2133">
        <v>71012</v>
      </c>
      <c r="I2133">
        <v>98967</v>
      </c>
      <c r="J2133" t="s">
        <v>1986</v>
      </c>
      <c r="K2133">
        <v>8.6</v>
      </c>
      <c r="L2133" t="s">
        <v>1983</v>
      </c>
      <c r="O2133">
        <v>1.3</v>
      </c>
      <c r="P2133">
        <v>169745</v>
      </c>
      <c r="U2133" t="s">
        <v>1885</v>
      </c>
      <c r="V2133" t="s">
        <v>1824</v>
      </c>
      <c r="W2133">
        <v>4.9000000000000004</v>
      </c>
      <c r="X2133">
        <v>76429</v>
      </c>
      <c r="Z2133" s="202" t="s">
        <v>1925</v>
      </c>
      <c r="AA2133" t="s">
        <v>1824</v>
      </c>
      <c r="AB2133">
        <v>3.3</v>
      </c>
      <c r="AC2133">
        <v>54715</v>
      </c>
      <c r="AG2133" s="202" t="s">
        <v>1885</v>
      </c>
      <c r="AH2133" t="s">
        <v>1824</v>
      </c>
      <c r="AI2133">
        <v>4.9000000000000004</v>
      </c>
      <c r="AJ2133">
        <v>76429</v>
      </c>
    </row>
    <row r="2134" spans="1:36" hidden="1">
      <c r="A2134" s="202" t="s">
        <v>6224</v>
      </c>
      <c r="B2134" t="s">
        <v>6225</v>
      </c>
      <c r="C2134">
        <v>48121</v>
      </c>
      <c r="D2134" t="s">
        <v>5855</v>
      </c>
      <c r="E2134">
        <v>3</v>
      </c>
      <c r="G2134">
        <v>52390</v>
      </c>
      <c r="H2134">
        <v>71012</v>
      </c>
      <c r="I2134">
        <v>98967</v>
      </c>
      <c r="J2134" t="s">
        <v>1986</v>
      </c>
      <c r="K2134">
        <v>8.6</v>
      </c>
      <c r="L2134" t="s">
        <v>1983</v>
      </c>
      <c r="O2134">
        <v>0</v>
      </c>
      <c r="P2134">
        <v>179944</v>
      </c>
      <c r="U2134" t="s">
        <v>1936</v>
      </c>
      <c r="V2134" t="s">
        <v>1824</v>
      </c>
      <c r="W2134">
        <v>18.8</v>
      </c>
      <c r="X2134">
        <v>54167</v>
      </c>
      <c r="Z2134" s="202" t="s">
        <v>1885</v>
      </c>
      <c r="AA2134" t="s">
        <v>1824</v>
      </c>
      <c r="AB2134">
        <v>4.9000000000000004</v>
      </c>
      <c r="AC2134">
        <v>76429</v>
      </c>
      <c r="AG2134" s="202" t="s">
        <v>1936</v>
      </c>
      <c r="AH2134" t="s">
        <v>1824</v>
      </c>
      <c r="AI2134">
        <v>18.8</v>
      </c>
      <c r="AJ2134">
        <v>54167</v>
      </c>
    </row>
    <row r="2135" spans="1:36" hidden="1">
      <c r="A2135" s="202" t="s">
        <v>6226</v>
      </c>
      <c r="B2135" t="s">
        <v>6227</v>
      </c>
      <c r="C2135">
        <v>48121</v>
      </c>
      <c r="D2135" t="s">
        <v>5855</v>
      </c>
      <c r="E2135">
        <v>3</v>
      </c>
      <c r="G2135">
        <v>52390</v>
      </c>
      <c r="H2135">
        <v>71012</v>
      </c>
      <c r="I2135">
        <v>98967</v>
      </c>
      <c r="J2135" t="s">
        <v>1986</v>
      </c>
      <c r="K2135">
        <v>8.6</v>
      </c>
      <c r="L2135" t="s">
        <v>1983</v>
      </c>
      <c r="O2135">
        <v>1.6</v>
      </c>
      <c r="P2135">
        <v>169750</v>
      </c>
      <c r="U2135" t="s">
        <v>1954</v>
      </c>
      <c r="V2135" t="s">
        <v>1824</v>
      </c>
      <c r="W2135">
        <v>35.4</v>
      </c>
      <c r="X2135">
        <v>31472</v>
      </c>
      <c r="Z2135" s="202" t="s">
        <v>1936</v>
      </c>
      <c r="AA2135" t="s">
        <v>1824</v>
      </c>
      <c r="AB2135">
        <v>18.8</v>
      </c>
      <c r="AC2135">
        <v>54167</v>
      </c>
      <c r="AG2135" s="202" t="s">
        <v>1954</v>
      </c>
      <c r="AH2135" t="s">
        <v>1824</v>
      </c>
      <c r="AI2135">
        <v>35.4</v>
      </c>
      <c r="AJ2135">
        <v>31472</v>
      </c>
    </row>
    <row r="2136" spans="1:36" hidden="1">
      <c r="A2136" s="202" t="s">
        <v>6228</v>
      </c>
      <c r="B2136" t="s">
        <v>6229</v>
      </c>
      <c r="C2136">
        <v>48121</v>
      </c>
      <c r="D2136" t="s">
        <v>5855</v>
      </c>
      <c r="E2136">
        <v>3</v>
      </c>
      <c r="G2136">
        <v>52390</v>
      </c>
      <c r="H2136">
        <v>71012</v>
      </c>
      <c r="I2136">
        <v>98967</v>
      </c>
      <c r="J2136" t="s">
        <v>1986</v>
      </c>
      <c r="K2136">
        <v>8.6</v>
      </c>
      <c r="L2136" t="s">
        <v>1983</v>
      </c>
      <c r="O2136">
        <v>3.6</v>
      </c>
      <c r="P2136">
        <v>150833</v>
      </c>
      <c r="U2136" t="s">
        <v>1952</v>
      </c>
      <c r="V2136" t="s">
        <v>1824</v>
      </c>
      <c r="W2136">
        <v>10.1</v>
      </c>
      <c r="X2136">
        <v>42541</v>
      </c>
      <c r="Z2136" s="202" t="s">
        <v>1954</v>
      </c>
      <c r="AA2136" t="s">
        <v>1824</v>
      </c>
      <c r="AB2136">
        <v>35.4</v>
      </c>
      <c r="AC2136">
        <v>31472</v>
      </c>
      <c r="AG2136" s="202" t="s">
        <v>1952</v>
      </c>
      <c r="AH2136" t="s">
        <v>1824</v>
      </c>
      <c r="AI2136">
        <v>10.1</v>
      </c>
      <c r="AJ2136">
        <v>42541</v>
      </c>
    </row>
    <row r="2137" spans="1:36" hidden="1">
      <c r="A2137" s="202" t="s">
        <v>6230</v>
      </c>
      <c r="B2137" t="s">
        <v>6231</v>
      </c>
      <c r="C2137">
        <v>48121</v>
      </c>
      <c r="D2137" t="s">
        <v>5855</v>
      </c>
      <c r="E2137">
        <v>3</v>
      </c>
      <c r="G2137">
        <v>52390</v>
      </c>
      <c r="H2137">
        <v>71012</v>
      </c>
      <c r="I2137">
        <v>98967</v>
      </c>
      <c r="J2137" t="s">
        <v>1986</v>
      </c>
      <c r="K2137">
        <v>8.6</v>
      </c>
      <c r="L2137" t="s">
        <v>1983</v>
      </c>
      <c r="O2137">
        <v>3.3</v>
      </c>
      <c r="P2137">
        <v>154255</v>
      </c>
      <c r="U2137" t="s">
        <v>1900</v>
      </c>
      <c r="V2137" t="s">
        <v>1824</v>
      </c>
      <c r="W2137">
        <v>9.4</v>
      </c>
      <c r="X2137">
        <v>89028</v>
      </c>
      <c r="Z2137" s="202" t="s">
        <v>1952</v>
      </c>
      <c r="AA2137" t="s">
        <v>1824</v>
      </c>
      <c r="AB2137">
        <v>10.1</v>
      </c>
      <c r="AC2137">
        <v>42541</v>
      </c>
      <c r="AG2137" s="202" t="s">
        <v>1900</v>
      </c>
      <c r="AH2137" t="s">
        <v>1824</v>
      </c>
      <c r="AI2137">
        <v>9.4</v>
      </c>
      <c r="AJ2137">
        <v>89028</v>
      </c>
    </row>
    <row r="2138" spans="1:36" hidden="1">
      <c r="A2138" s="202" t="s">
        <v>6232</v>
      </c>
      <c r="B2138" t="s">
        <v>6233</v>
      </c>
      <c r="C2138">
        <v>48121</v>
      </c>
      <c r="D2138" t="s">
        <v>5855</v>
      </c>
      <c r="E2138">
        <v>3</v>
      </c>
      <c r="G2138">
        <v>52390</v>
      </c>
      <c r="H2138">
        <v>71012</v>
      </c>
      <c r="I2138">
        <v>98967</v>
      </c>
      <c r="J2138" t="s">
        <v>1986</v>
      </c>
      <c r="K2138">
        <v>8.6</v>
      </c>
      <c r="L2138" t="s">
        <v>1983</v>
      </c>
      <c r="O2138">
        <v>3.6</v>
      </c>
      <c r="P2138">
        <v>143173</v>
      </c>
      <c r="U2138" t="s">
        <v>1893</v>
      </c>
      <c r="V2138" t="s">
        <v>1824</v>
      </c>
      <c r="W2138">
        <v>12.3</v>
      </c>
      <c r="X2138">
        <v>70301</v>
      </c>
      <c r="Z2138" s="202" t="s">
        <v>1900</v>
      </c>
      <c r="AA2138" t="s">
        <v>1824</v>
      </c>
      <c r="AB2138">
        <v>9.4</v>
      </c>
      <c r="AC2138">
        <v>89028</v>
      </c>
      <c r="AG2138" s="202" t="s">
        <v>1893</v>
      </c>
      <c r="AH2138" t="s">
        <v>1824</v>
      </c>
      <c r="AI2138">
        <v>12.3</v>
      </c>
      <c r="AJ2138">
        <v>70301</v>
      </c>
    </row>
    <row r="2139" spans="1:36" hidden="1">
      <c r="A2139" s="202" t="s">
        <v>6234</v>
      </c>
      <c r="B2139" t="s">
        <v>6235</v>
      </c>
      <c r="C2139">
        <v>48121</v>
      </c>
      <c r="D2139" t="s">
        <v>5855</v>
      </c>
      <c r="E2139">
        <v>3</v>
      </c>
      <c r="G2139">
        <v>52390</v>
      </c>
      <c r="H2139">
        <v>71012</v>
      </c>
      <c r="I2139">
        <v>98967</v>
      </c>
      <c r="J2139" t="s">
        <v>1982</v>
      </c>
      <c r="K2139">
        <v>8.6</v>
      </c>
      <c r="L2139" t="s">
        <v>1983</v>
      </c>
      <c r="O2139">
        <v>0.9</v>
      </c>
      <c r="P2139">
        <v>82238</v>
      </c>
      <c r="U2139" t="s">
        <v>1921</v>
      </c>
      <c r="V2139" t="s">
        <v>1824</v>
      </c>
      <c r="W2139">
        <v>16.899999999999999</v>
      </c>
      <c r="X2139">
        <v>63693</v>
      </c>
      <c r="Z2139" s="202" t="s">
        <v>1893</v>
      </c>
      <c r="AA2139" t="s">
        <v>1824</v>
      </c>
      <c r="AB2139">
        <v>12.3</v>
      </c>
      <c r="AC2139">
        <v>70301</v>
      </c>
      <c r="AG2139" s="202" t="s">
        <v>1921</v>
      </c>
      <c r="AH2139" t="s">
        <v>1824</v>
      </c>
      <c r="AI2139">
        <v>16.899999999999999</v>
      </c>
      <c r="AJ2139">
        <v>63693</v>
      </c>
    </row>
    <row r="2140" spans="1:36" hidden="1">
      <c r="A2140" s="202" t="s">
        <v>6236</v>
      </c>
      <c r="B2140" t="s">
        <v>6237</v>
      </c>
      <c r="C2140">
        <v>48121</v>
      </c>
      <c r="D2140" t="s">
        <v>5855</v>
      </c>
      <c r="E2140">
        <v>3</v>
      </c>
      <c r="G2140">
        <v>52390</v>
      </c>
      <c r="H2140">
        <v>71012</v>
      </c>
      <c r="I2140">
        <v>98967</v>
      </c>
      <c r="J2140" t="s">
        <v>1986</v>
      </c>
      <c r="K2140">
        <v>8.6</v>
      </c>
      <c r="L2140" t="s">
        <v>1983</v>
      </c>
      <c r="O2140">
        <v>7.9</v>
      </c>
      <c r="P2140">
        <v>146184</v>
      </c>
      <c r="U2140" t="s">
        <v>1941</v>
      </c>
      <c r="V2140" t="s">
        <v>1824</v>
      </c>
      <c r="W2140">
        <v>19.2</v>
      </c>
      <c r="X2140">
        <v>48049</v>
      </c>
      <c r="Z2140" s="202" t="s">
        <v>1921</v>
      </c>
      <c r="AA2140" t="s">
        <v>1824</v>
      </c>
      <c r="AB2140">
        <v>16.899999999999999</v>
      </c>
      <c r="AC2140">
        <v>63693</v>
      </c>
      <c r="AG2140" s="202" t="s">
        <v>1941</v>
      </c>
      <c r="AH2140" t="s">
        <v>1824</v>
      </c>
      <c r="AI2140">
        <v>19.2</v>
      </c>
      <c r="AJ2140">
        <v>48049</v>
      </c>
    </row>
    <row r="2141" spans="1:36" hidden="1">
      <c r="A2141" s="202" t="s">
        <v>6238</v>
      </c>
      <c r="B2141" t="s">
        <v>6239</v>
      </c>
      <c r="C2141">
        <v>48121</v>
      </c>
      <c r="D2141" t="s">
        <v>5855</v>
      </c>
      <c r="E2141">
        <v>3</v>
      </c>
      <c r="G2141">
        <v>52390</v>
      </c>
      <c r="H2141">
        <v>71012</v>
      </c>
      <c r="I2141">
        <v>98967</v>
      </c>
      <c r="J2141" t="s">
        <v>1986</v>
      </c>
      <c r="K2141">
        <v>8.6</v>
      </c>
      <c r="L2141" t="s">
        <v>1983</v>
      </c>
      <c r="O2141">
        <v>3.6</v>
      </c>
      <c r="P2141">
        <v>205147</v>
      </c>
      <c r="U2141" t="s">
        <v>1920</v>
      </c>
      <c r="V2141" t="s">
        <v>1824</v>
      </c>
      <c r="W2141">
        <v>9.5</v>
      </c>
      <c r="X2141">
        <v>78542</v>
      </c>
      <c r="Z2141" s="202" t="s">
        <v>1941</v>
      </c>
      <c r="AA2141" t="s">
        <v>1824</v>
      </c>
      <c r="AB2141">
        <v>19.2</v>
      </c>
      <c r="AC2141">
        <v>48049</v>
      </c>
      <c r="AG2141" s="202" t="s">
        <v>1920</v>
      </c>
      <c r="AH2141" t="s">
        <v>1824</v>
      </c>
      <c r="AI2141">
        <v>9.5</v>
      </c>
      <c r="AJ2141">
        <v>78542</v>
      </c>
    </row>
    <row r="2142" spans="1:36" hidden="1">
      <c r="A2142" s="202" t="s">
        <v>6240</v>
      </c>
      <c r="B2142" t="s">
        <v>6241</v>
      </c>
      <c r="C2142">
        <v>48123</v>
      </c>
      <c r="D2142" t="s">
        <v>6242</v>
      </c>
      <c r="E2142">
        <v>10</v>
      </c>
      <c r="G2142">
        <v>40181.25</v>
      </c>
      <c r="H2142">
        <v>52026</v>
      </c>
      <c r="I2142">
        <v>67335</v>
      </c>
      <c r="J2142" t="s">
        <v>2000</v>
      </c>
      <c r="K2142">
        <v>14.3</v>
      </c>
      <c r="L2142" t="s">
        <v>1983</v>
      </c>
      <c r="O2142">
        <v>14.8</v>
      </c>
      <c r="P2142">
        <v>43542</v>
      </c>
      <c r="U2142" t="s">
        <v>1901</v>
      </c>
      <c r="V2142" t="s">
        <v>1824</v>
      </c>
      <c r="W2142">
        <v>11.9</v>
      </c>
      <c r="X2142">
        <v>73582</v>
      </c>
      <c r="Z2142" s="202" t="s">
        <v>1920</v>
      </c>
      <c r="AA2142" t="s">
        <v>1824</v>
      </c>
      <c r="AB2142">
        <v>9.5</v>
      </c>
      <c r="AC2142">
        <v>78542</v>
      </c>
      <c r="AG2142" s="202" t="s">
        <v>1901</v>
      </c>
      <c r="AH2142" t="s">
        <v>1824</v>
      </c>
      <c r="AI2142">
        <v>11.9</v>
      </c>
      <c r="AJ2142">
        <v>73582</v>
      </c>
    </row>
    <row r="2143" spans="1:36" hidden="1">
      <c r="A2143" s="202" t="s">
        <v>6243</v>
      </c>
      <c r="B2143" t="s">
        <v>6244</v>
      </c>
      <c r="C2143">
        <v>48123</v>
      </c>
      <c r="D2143" t="s">
        <v>6242</v>
      </c>
      <c r="E2143">
        <v>10</v>
      </c>
      <c r="G2143">
        <v>40181.25</v>
      </c>
      <c r="H2143">
        <v>52026</v>
      </c>
      <c r="I2143">
        <v>67335</v>
      </c>
      <c r="J2143" t="s">
        <v>2000</v>
      </c>
      <c r="K2143">
        <v>14.3</v>
      </c>
      <c r="L2143" t="s">
        <v>1983</v>
      </c>
      <c r="O2143">
        <v>5.3</v>
      </c>
      <c r="P2143">
        <v>45769</v>
      </c>
      <c r="U2143" t="s">
        <v>1926</v>
      </c>
      <c r="V2143" t="s">
        <v>1824</v>
      </c>
      <c r="W2143">
        <v>13.9</v>
      </c>
      <c r="X2143">
        <v>68411</v>
      </c>
      <c r="Z2143" s="202" t="s">
        <v>1901</v>
      </c>
      <c r="AA2143" t="s">
        <v>1824</v>
      </c>
      <c r="AB2143">
        <v>11.9</v>
      </c>
      <c r="AC2143">
        <v>73582</v>
      </c>
      <c r="AG2143" s="202" t="s">
        <v>1926</v>
      </c>
      <c r="AH2143" t="s">
        <v>1824</v>
      </c>
      <c r="AI2143">
        <v>13.9</v>
      </c>
      <c r="AJ2143">
        <v>68411</v>
      </c>
    </row>
    <row r="2144" spans="1:36" hidden="1">
      <c r="A2144" s="202" t="s">
        <v>6245</v>
      </c>
      <c r="B2144" t="s">
        <v>6246</v>
      </c>
      <c r="C2144">
        <v>48123</v>
      </c>
      <c r="D2144" t="s">
        <v>6242</v>
      </c>
      <c r="E2144">
        <v>10</v>
      </c>
      <c r="G2144">
        <v>40181.25</v>
      </c>
      <c r="H2144">
        <v>52026</v>
      </c>
      <c r="I2144">
        <v>67335</v>
      </c>
      <c r="J2144" t="s">
        <v>2000</v>
      </c>
      <c r="K2144">
        <v>14.3</v>
      </c>
      <c r="L2144" t="s">
        <v>1990</v>
      </c>
      <c r="O2144">
        <v>30.9</v>
      </c>
      <c r="P2144">
        <v>48810</v>
      </c>
      <c r="U2144" t="s">
        <v>1886</v>
      </c>
      <c r="V2144" t="s">
        <v>1824</v>
      </c>
      <c r="W2144">
        <v>17.2</v>
      </c>
      <c r="X2144">
        <v>85000</v>
      </c>
      <c r="Z2144" s="202" t="s">
        <v>1926</v>
      </c>
      <c r="AA2144" t="s">
        <v>1824</v>
      </c>
      <c r="AB2144">
        <v>13.9</v>
      </c>
      <c r="AC2144">
        <v>68411</v>
      </c>
      <c r="AG2144" s="202" t="s">
        <v>1886</v>
      </c>
      <c r="AH2144" t="s">
        <v>1824</v>
      </c>
      <c r="AI2144">
        <v>17.2</v>
      </c>
      <c r="AJ2144">
        <v>85000</v>
      </c>
    </row>
    <row r="2145" spans="1:36" hidden="1">
      <c r="A2145" s="202" t="s">
        <v>6247</v>
      </c>
      <c r="B2145" t="s">
        <v>6248</v>
      </c>
      <c r="C2145">
        <v>48123</v>
      </c>
      <c r="D2145" t="s">
        <v>6242</v>
      </c>
      <c r="E2145">
        <v>10</v>
      </c>
      <c r="G2145">
        <v>40181.25</v>
      </c>
      <c r="H2145">
        <v>52026</v>
      </c>
      <c r="I2145">
        <v>67335</v>
      </c>
      <c r="J2145" t="s">
        <v>1982</v>
      </c>
      <c r="K2145">
        <v>14.3</v>
      </c>
      <c r="L2145" t="s">
        <v>1983</v>
      </c>
      <c r="O2145">
        <v>18.3</v>
      </c>
      <c r="P2145">
        <v>60882</v>
      </c>
      <c r="U2145" t="s">
        <v>1934</v>
      </c>
      <c r="V2145" t="s">
        <v>1824</v>
      </c>
      <c r="W2145">
        <v>4.0999999999999996</v>
      </c>
      <c r="X2145">
        <v>61413</v>
      </c>
      <c r="Z2145" s="202" t="s">
        <v>1886</v>
      </c>
      <c r="AA2145" t="s">
        <v>1824</v>
      </c>
      <c r="AB2145">
        <v>17.2</v>
      </c>
      <c r="AC2145">
        <v>85000</v>
      </c>
      <c r="AG2145" s="202" t="s">
        <v>1934</v>
      </c>
      <c r="AH2145" t="s">
        <v>1824</v>
      </c>
      <c r="AI2145">
        <v>4.0999999999999996</v>
      </c>
      <c r="AJ2145">
        <v>61413</v>
      </c>
    </row>
    <row r="2146" spans="1:36" hidden="1">
      <c r="A2146" s="202" t="s">
        <v>6249</v>
      </c>
      <c r="B2146" t="s">
        <v>6250</v>
      </c>
      <c r="C2146">
        <v>48123</v>
      </c>
      <c r="D2146" t="s">
        <v>6242</v>
      </c>
      <c r="E2146">
        <v>10</v>
      </c>
      <c r="G2146">
        <v>40181.25</v>
      </c>
      <c r="H2146">
        <v>52026</v>
      </c>
      <c r="I2146">
        <v>67335</v>
      </c>
      <c r="J2146" t="s">
        <v>1982</v>
      </c>
      <c r="K2146">
        <v>14.3</v>
      </c>
      <c r="L2146" t="s">
        <v>1983</v>
      </c>
      <c r="O2146">
        <v>13</v>
      </c>
      <c r="P2146">
        <v>61859</v>
      </c>
      <c r="U2146" t="s">
        <v>1943</v>
      </c>
      <c r="V2146" t="s">
        <v>1824</v>
      </c>
      <c r="W2146">
        <v>6.4</v>
      </c>
      <c r="X2146">
        <v>52500</v>
      </c>
      <c r="Z2146" s="202" t="s">
        <v>1934</v>
      </c>
      <c r="AA2146" t="s">
        <v>1824</v>
      </c>
      <c r="AB2146">
        <v>4.0999999999999996</v>
      </c>
      <c r="AC2146">
        <v>61413</v>
      </c>
      <c r="AG2146" s="202" t="s">
        <v>1943</v>
      </c>
      <c r="AH2146" t="s">
        <v>1824</v>
      </c>
      <c r="AI2146">
        <v>6.4</v>
      </c>
      <c r="AJ2146">
        <v>52500</v>
      </c>
    </row>
    <row r="2147" spans="1:36" hidden="1">
      <c r="A2147" s="202" t="s">
        <v>6251</v>
      </c>
      <c r="B2147" t="s">
        <v>6252</v>
      </c>
      <c r="C2147">
        <v>48123</v>
      </c>
      <c r="D2147" t="s">
        <v>6242</v>
      </c>
      <c r="E2147">
        <v>10</v>
      </c>
      <c r="G2147">
        <v>40181.25</v>
      </c>
      <c r="H2147">
        <v>52026</v>
      </c>
      <c r="I2147">
        <v>67335</v>
      </c>
      <c r="J2147" t="s">
        <v>2000</v>
      </c>
      <c r="K2147">
        <v>14.3</v>
      </c>
      <c r="L2147" t="s">
        <v>1983</v>
      </c>
      <c r="O2147">
        <v>12.8</v>
      </c>
      <c r="P2147">
        <v>45703</v>
      </c>
      <c r="U2147" t="s">
        <v>1924</v>
      </c>
      <c r="V2147" t="s">
        <v>1824</v>
      </c>
      <c r="W2147">
        <v>12.3</v>
      </c>
      <c r="X2147">
        <v>65694</v>
      </c>
      <c r="Z2147" s="202" t="s">
        <v>1943</v>
      </c>
      <c r="AA2147" t="s">
        <v>1824</v>
      </c>
      <c r="AB2147">
        <v>6.4</v>
      </c>
      <c r="AC2147">
        <v>52500</v>
      </c>
      <c r="AG2147" s="202" t="s">
        <v>1924</v>
      </c>
      <c r="AH2147" t="s">
        <v>1824</v>
      </c>
      <c r="AI2147">
        <v>12.3</v>
      </c>
      <c r="AJ2147">
        <v>65694</v>
      </c>
    </row>
    <row r="2148" spans="1:36" hidden="1">
      <c r="A2148" s="202" t="s">
        <v>6253</v>
      </c>
      <c r="B2148" t="s">
        <v>6254</v>
      </c>
      <c r="C2148">
        <v>48125</v>
      </c>
      <c r="D2148" t="s">
        <v>6255</v>
      </c>
      <c r="E2148">
        <v>1</v>
      </c>
      <c r="G2148">
        <v>41588</v>
      </c>
      <c r="H2148">
        <v>52045</v>
      </c>
      <c r="I2148">
        <v>64113.5</v>
      </c>
      <c r="J2148" t="s">
        <v>1993</v>
      </c>
      <c r="K2148">
        <v>15.2</v>
      </c>
      <c r="L2148" t="s">
        <v>1983</v>
      </c>
      <c r="O2148">
        <v>15.3</v>
      </c>
      <c r="P2148">
        <v>41141</v>
      </c>
      <c r="U2148" t="s">
        <v>1911</v>
      </c>
      <c r="V2148" t="s">
        <v>1824</v>
      </c>
      <c r="W2148">
        <v>9.1</v>
      </c>
      <c r="X2148">
        <v>68339</v>
      </c>
      <c r="Z2148" s="202" t="s">
        <v>1924</v>
      </c>
      <c r="AA2148" t="s">
        <v>1824</v>
      </c>
      <c r="AB2148">
        <v>12.3</v>
      </c>
      <c r="AC2148">
        <v>65694</v>
      </c>
      <c r="AG2148" s="202" t="s">
        <v>1911</v>
      </c>
      <c r="AH2148" t="s">
        <v>1824</v>
      </c>
      <c r="AI2148">
        <v>9.1</v>
      </c>
      <c r="AJ2148">
        <v>68339</v>
      </c>
    </row>
    <row r="2149" spans="1:36" hidden="1">
      <c r="A2149" s="202" t="s">
        <v>6256</v>
      </c>
      <c r="B2149" t="s">
        <v>6257</v>
      </c>
      <c r="C2149">
        <v>48127</v>
      </c>
      <c r="D2149" t="s">
        <v>6258</v>
      </c>
      <c r="E2149">
        <v>11</v>
      </c>
      <c r="G2149">
        <v>31193</v>
      </c>
      <c r="H2149">
        <v>39375</v>
      </c>
      <c r="I2149">
        <v>52612.5</v>
      </c>
      <c r="J2149" t="s">
        <v>2000</v>
      </c>
      <c r="K2149">
        <v>26.299999999999997</v>
      </c>
      <c r="L2149" t="s">
        <v>1990</v>
      </c>
      <c r="O2149">
        <v>37.1</v>
      </c>
      <c r="P2149">
        <v>36538</v>
      </c>
      <c r="U2149" t="s">
        <v>1953</v>
      </c>
      <c r="V2149" t="s">
        <v>1824</v>
      </c>
      <c r="W2149">
        <v>27.5</v>
      </c>
      <c r="X2149">
        <v>38646</v>
      </c>
      <c r="Z2149" s="202" t="s">
        <v>1911</v>
      </c>
      <c r="AA2149" t="s">
        <v>1824</v>
      </c>
      <c r="AB2149">
        <v>9.1</v>
      </c>
      <c r="AC2149">
        <v>68339</v>
      </c>
      <c r="AG2149" s="202" t="s">
        <v>1953</v>
      </c>
      <c r="AH2149" t="s">
        <v>1824</v>
      </c>
      <c r="AI2149">
        <v>27.5</v>
      </c>
      <c r="AJ2149">
        <v>38646</v>
      </c>
    </row>
    <row r="2150" spans="1:36" hidden="1">
      <c r="A2150" s="202" t="s">
        <v>6259</v>
      </c>
      <c r="B2150" t="s">
        <v>6260</v>
      </c>
      <c r="C2150">
        <v>48127</v>
      </c>
      <c r="D2150" t="s">
        <v>6258</v>
      </c>
      <c r="E2150">
        <v>11</v>
      </c>
      <c r="G2150">
        <v>31193</v>
      </c>
      <c r="H2150">
        <v>39375</v>
      </c>
      <c r="I2150">
        <v>52612.5</v>
      </c>
      <c r="J2150" t="s">
        <v>1993</v>
      </c>
      <c r="K2150">
        <v>26.299999999999997</v>
      </c>
      <c r="L2150" t="s">
        <v>1990</v>
      </c>
      <c r="O2150">
        <v>59.1</v>
      </c>
      <c r="P2150">
        <v>18375</v>
      </c>
      <c r="U2150" t="s">
        <v>1929</v>
      </c>
      <c r="V2150" t="s">
        <v>1824</v>
      </c>
      <c r="W2150">
        <v>19</v>
      </c>
      <c r="X2150">
        <v>49715</v>
      </c>
      <c r="Z2150" s="202" t="s">
        <v>1953</v>
      </c>
      <c r="AA2150" t="s">
        <v>1824</v>
      </c>
      <c r="AB2150">
        <v>27.5</v>
      </c>
      <c r="AC2150">
        <v>38646</v>
      </c>
      <c r="AG2150" s="202" t="s">
        <v>1929</v>
      </c>
      <c r="AH2150" t="s">
        <v>1824</v>
      </c>
      <c r="AI2150">
        <v>19</v>
      </c>
      <c r="AJ2150">
        <v>49715</v>
      </c>
    </row>
    <row r="2151" spans="1:36" hidden="1">
      <c r="A2151" s="202" t="s">
        <v>6261</v>
      </c>
      <c r="B2151" t="s">
        <v>6262</v>
      </c>
      <c r="C2151">
        <v>48127</v>
      </c>
      <c r="D2151" t="s">
        <v>6258</v>
      </c>
      <c r="E2151">
        <v>11</v>
      </c>
      <c r="G2151">
        <v>31193</v>
      </c>
      <c r="H2151">
        <v>39375</v>
      </c>
      <c r="I2151">
        <v>52612.5</v>
      </c>
      <c r="J2151" t="s">
        <v>1993</v>
      </c>
      <c r="K2151">
        <v>26.299999999999997</v>
      </c>
      <c r="L2151" t="s">
        <v>1990</v>
      </c>
      <c r="O2151">
        <v>36.700000000000003</v>
      </c>
      <c r="P2151">
        <v>25437</v>
      </c>
      <c r="U2151" t="s">
        <v>1864</v>
      </c>
      <c r="V2151" t="s">
        <v>1824</v>
      </c>
      <c r="W2151">
        <v>8.8000000000000007</v>
      </c>
      <c r="X2151">
        <v>102118</v>
      </c>
      <c r="Z2151" s="202" t="s">
        <v>1929</v>
      </c>
      <c r="AA2151" t="s">
        <v>1824</v>
      </c>
      <c r="AB2151">
        <v>19</v>
      </c>
      <c r="AC2151">
        <v>49715</v>
      </c>
      <c r="AG2151" s="202" t="s">
        <v>1864</v>
      </c>
      <c r="AH2151" t="s">
        <v>1824</v>
      </c>
      <c r="AI2151">
        <v>8.8000000000000007</v>
      </c>
      <c r="AJ2151">
        <v>102118</v>
      </c>
    </row>
    <row r="2152" spans="1:36" hidden="1">
      <c r="A2152" s="202" t="s">
        <v>6263</v>
      </c>
      <c r="B2152" t="s">
        <v>6264</v>
      </c>
      <c r="C2152">
        <v>48129</v>
      </c>
      <c r="D2152" t="s">
        <v>6265</v>
      </c>
      <c r="E2152">
        <v>1</v>
      </c>
      <c r="G2152">
        <v>41588</v>
      </c>
      <c r="H2152">
        <v>52045</v>
      </c>
      <c r="I2152">
        <v>64113.5</v>
      </c>
      <c r="J2152" t="s">
        <v>2000</v>
      </c>
      <c r="K2152">
        <v>15.2</v>
      </c>
      <c r="L2152" t="s">
        <v>1983</v>
      </c>
      <c r="O2152">
        <v>15.8</v>
      </c>
      <c r="P2152">
        <v>46654</v>
      </c>
      <c r="U2152" t="s">
        <v>1858</v>
      </c>
      <c r="V2152" t="s">
        <v>1824</v>
      </c>
      <c r="W2152">
        <v>2.7</v>
      </c>
      <c r="X2152">
        <v>118209</v>
      </c>
      <c r="Z2152" s="202" t="s">
        <v>1864</v>
      </c>
      <c r="AA2152" t="s">
        <v>1824</v>
      </c>
      <c r="AB2152">
        <v>8.8000000000000007</v>
      </c>
      <c r="AC2152">
        <v>102118</v>
      </c>
      <c r="AG2152" s="202" t="s">
        <v>1858</v>
      </c>
      <c r="AH2152" t="s">
        <v>1824</v>
      </c>
      <c r="AI2152">
        <v>2.7</v>
      </c>
      <c r="AJ2152">
        <v>118209</v>
      </c>
    </row>
    <row r="2153" spans="1:36" hidden="1">
      <c r="A2153" s="202" t="s">
        <v>6266</v>
      </c>
      <c r="B2153" t="s">
        <v>6267</v>
      </c>
      <c r="C2153">
        <v>48129</v>
      </c>
      <c r="D2153" t="s">
        <v>6265</v>
      </c>
      <c r="E2153">
        <v>1</v>
      </c>
      <c r="G2153">
        <v>41588</v>
      </c>
      <c r="H2153">
        <v>52045</v>
      </c>
      <c r="I2153">
        <v>64113.5</v>
      </c>
      <c r="J2153" t="s">
        <v>1982</v>
      </c>
      <c r="K2153">
        <v>15.2</v>
      </c>
      <c r="L2153" t="s">
        <v>1983</v>
      </c>
      <c r="O2153">
        <v>8.8000000000000007</v>
      </c>
      <c r="P2153">
        <v>57417</v>
      </c>
      <c r="U2153" t="s">
        <v>1871</v>
      </c>
      <c r="V2153" t="s">
        <v>1824</v>
      </c>
      <c r="W2153">
        <v>1.8</v>
      </c>
      <c r="X2153">
        <v>85227</v>
      </c>
      <c r="Z2153" s="202" t="s">
        <v>1858</v>
      </c>
      <c r="AA2153" t="s">
        <v>1824</v>
      </c>
      <c r="AB2153">
        <v>2.7</v>
      </c>
      <c r="AC2153">
        <v>118209</v>
      </c>
      <c r="AG2153" s="202" t="s">
        <v>1871</v>
      </c>
      <c r="AH2153" t="s">
        <v>1824</v>
      </c>
      <c r="AI2153">
        <v>1.8</v>
      </c>
      <c r="AJ2153">
        <v>85227</v>
      </c>
    </row>
    <row r="2154" spans="1:36" hidden="1">
      <c r="A2154" s="202" t="s">
        <v>6268</v>
      </c>
      <c r="B2154" t="s">
        <v>6269</v>
      </c>
      <c r="C2154">
        <v>48131</v>
      </c>
      <c r="D2154" t="s">
        <v>6270</v>
      </c>
      <c r="E2154">
        <v>10</v>
      </c>
      <c r="G2154">
        <v>40181.25</v>
      </c>
      <c r="H2154">
        <v>52026</v>
      </c>
      <c r="I2154">
        <v>67335</v>
      </c>
      <c r="J2154" t="s">
        <v>1993</v>
      </c>
      <c r="K2154">
        <v>14.3</v>
      </c>
      <c r="L2154" t="s">
        <v>1990</v>
      </c>
      <c r="O2154">
        <v>29</v>
      </c>
      <c r="P2154">
        <v>32195</v>
      </c>
      <c r="U2154" t="s">
        <v>1955</v>
      </c>
      <c r="V2154" t="s">
        <v>1824</v>
      </c>
      <c r="W2154">
        <v>40</v>
      </c>
      <c r="X2154">
        <v>27238</v>
      </c>
      <c r="Z2154" s="202" t="s">
        <v>1871</v>
      </c>
      <c r="AA2154" t="s">
        <v>1824</v>
      </c>
      <c r="AB2154">
        <v>1.8</v>
      </c>
      <c r="AC2154">
        <v>85227</v>
      </c>
      <c r="AG2154" s="202" t="s">
        <v>1955</v>
      </c>
      <c r="AH2154" t="s">
        <v>1824</v>
      </c>
      <c r="AI2154">
        <v>40</v>
      </c>
      <c r="AJ2154">
        <v>27238</v>
      </c>
    </row>
    <row r="2155" spans="1:36" hidden="1">
      <c r="A2155" s="202" t="s">
        <v>6271</v>
      </c>
      <c r="B2155" t="s">
        <v>6272</v>
      </c>
      <c r="C2155">
        <v>48131</v>
      </c>
      <c r="D2155" t="s">
        <v>6270</v>
      </c>
      <c r="E2155">
        <v>10</v>
      </c>
      <c r="G2155">
        <v>40181.25</v>
      </c>
      <c r="H2155">
        <v>52026</v>
      </c>
      <c r="I2155">
        <v>67335</v>
      </c>
      <c r="J2155" t="s">
        <v>1982</v>
      </c>
      <c r="K2155">
        <v>14.3</v>
      </c>
      <c r="L2155" t="s">
        <v>1983</v>
      </c>
      <c r="O2155">
        <v>10.9</v>
      </c>
      <c r="P2155">
        <v>57439</v>
      </c>
      <c r="U2155" t="s">
        <v>1940</v>
      </c>
      <c r="V2155" t="s">
        <v>1824</v>
      </c>
      <c r="W2155">
        <v>6.9</v>
      </c>
      <c r="X2155">
        <v>50666</v>
      </c>
      <c r="Z2155" s="202" t="s">
        <v>1955</v>
      </c>
      <c r="AA2155" t="s">
        <v>1824</v>
      </c>
      <c r="AB2155">
        <v>40</v>
      </c>
      <c r="AC2155">
        <v>27238</v>
      </c>
      <c r="AG2155" s="202" t="s">
        <v>1940</v>
      </c>
      <c r="AH2155" t="s">
        <v>1824</v>
      </c>
      <c r="AI2155">
        <v>6.9</v>
      </c>
      <c r="AJ2155">
        <v>50666</v>
      </c>
    </row>
    <row r="2156" spans="1:36" hidden="1">
      <c r="A2156" s="202" t="s">
        <v>6273</v>
      </c>
      <c r="B2156" t="s">
        <v>6274</v>
      </c>
      <c r="C2156">
        <v>48131</v>
      </c>
      <c r="D2156" t="s">
        <v>6270</v>
      </c>
      <c r="E2156">
        <v>10</v>
      </c>
      <c r="G2156">
        <v>40181.25</v>
      </c>
      <c r="H2156">
        <v>52026</v>
      </c>
      <c r="I2156">
        <v>67335</v>
      </c>
      <c r="J2156" t="s">
        <v>2000</v>
      </c>
      <c r="K2156">
        <v>14.3</v>
      </c>
      <c r="L2156" t="s">
        <v>1983</v>
      </c>
      <c r="O2156">
        <v>13.8</v>
      </c>
      <c r="P2156">
        <v>51060</v>
      </c>
      <c r="U2156" t="s">
        <v>1890</v>
      </c>
      <c r="V2156" t="s">
        <v>1824</v>
      </c>
      <c r="W2156">
        <v>2.9</v>
      </c>
      <c r="X2156">
        <v>84028</v>
      </c>
      <c r="Z2156" s="202" t="s">
        <v>1940</v>
      </c>
      <c r="AA2156" t="s">
        <v>1824</v>
      </c>
      <c r="AB2156">
        <v>6.9</v>
      </c>
      <c r="AC2156">
        <v>50666</v>
      </c>
      <c r="AG2156" s="202" t="s">
        <v>1890</v>
      </c>
      <c r="AH2156" t="s">
        <v>1824</v>
      </c>
      <c r="AI2156">
        <v>2.9</v>
      </c>
      <c r="AJ2156">
        <v>84028</v>
      </c>
    </row>
    <row r="2157" spans="1:36" hidden="1">
      <c r="A2157" s="202" t="s">
        <v>6275</v>
      </c>
      <c r="B2157" t="s">
        <v>6276</v>
      </c>
      <c r="C2157">
        <v>48133</v>
      </c>
      <c r="D2157" t="s">
        <v>6277</v>
      </c>
      <c r="E2157">
        <v>2</v>
      </c>
      <c r="G2157">
        <v>40250</v>
      </c>
      <c r="H2157">
        <v>50455</v>
      </c>
      <c r="I2157">
        <v>60278</v>
      </c>
      <c r="J2157" t="s">
        <v>1993</v>
      </c>
      <c r="K2157">
        <v>14.4</v>
      </c>
      <c r="L2157" t="s">
        <v>1983</v>
      </c>
      <c r="O2157">
        <v>18.7</v>
      </c>
      <c r="P2157">
        <v>30927</v>
      </c>
      <c r="U2157" t="s">
        <v>1956</v>
      </c>
      <c r="V2157" t="s">
        <v>1824</v>
      </c>
      <c r="W2157">
        <v>31.4</v>
      </c>
      <c r="X2157">
        <v>28826</v>
      </c>
      <c r="Z2157" s="202" t="s">
        <v>1890</v>
      </c>
      <c r="AA2157" t="s">
        <v>1824</v>
      </c>
      <c r="AB2157">
        <v>2.9</v>
      </c>
      <c r="AC2157">
        <v>84028</v>
      </c>
      <c r="AG2157" s="202" t="s">
        <v>1956</v>
      </c>
      <c r="AH2157" t="s">
        <v>1824</v>
      </c>
      <c r="AI2157">
        <v>31.4</v>
      </c>
      <c r="AJ2157">
        <v>28826</v>
      </c>
    </row>
    <row r="2158" spans="1:36" hidden="1">
      <c r="A2158" s="202" t="s">
        <v>6278</v>
      </c>
      <c r="B2158" t="s">
        <v>6279</v>
      </c>
      <c r="C2158">
        <v>48133</v>
      </c>
      <c r="D2158" t="s">
        <v>6277</v>
      </c>
      <c r="E2158">
        <v>2</v>
      </c>
      <c r="G2158">
        <v>40250</v>
      </c>
      <c r="H2158">
        <v>50455</v>
      </c>
      <c r="I2158">
        <v>60278</v>
      </c>
      <c r="J2158" t="s">
        <v>1986</v>
      </c>
      <c r="K2158">
        <v>14.4</v>
      </c>
      <c r="L2158" t="s">
        <v>1983</v>
      </c>
      <c r="O2158">
        <v>14.7</v>
      </c>
      <c r="P2158">
        <v>61458</v>
      </c>
      <c r="U2158" t="s">
        <v>1947</v>
      </c>
      <c r="V2158" t="s">
        <v>1824</v>
      </c>
      <c r="W2158">
        <v>31.3</v>
      </c>
      <c r="X2158">
        <v>39612</v>
      </c>
      <c r="Z2158" s="202" t="s">
        <v>1956</v>
      </c>
      <c r="AA2158" t="s">
        <v>1824</v>
      </c>
      <c r="AB2158">
        <v>31.4</v>
      </c>
      <c r="AC2158">
        <v>28826</v>
      </c>
      <c r="AG2158" s="202" t="s">
        <v>1947</v>
      </c>
      <c r="AH2158" t="s">
        <v>1824</v>
      </c>
      <c r="AI2158">
        <v>31.3</v>
      </c>
      <c r="AJ2158">
        <v>39612</v>
      </c>
    </row>
    <row r="2159" spans="1:36" hidden="1">
      <c r="A2159" s="202" t="s">
        <v>6280</v>
      </c>
      <c r="B2159" t="s">
        <v>6281</v>
      </c>
      <c r="C2159">
        <v>48133</v>
      </c>
      <c r="D2159" t="s">
        <v>6277</v>
      </c>
      <c r="E2159">
        <v>2</v>
      </c>
      <c r="G2159">
        <v>40250</v>
      </c>
      <c r="H2159">
        <v>50455</v>
      </c>
      <c r="I2159">
        <v>60278</v>
      </c>
      <c r="J2159" t="s">
        <v>2000</v>
      </c>
      <c r="K2159">
        <v>14.4</v>
      </c>
      <c r="L2159" t="s">
        <v>1983</v>
      </c>
      <c r="O2159">
        <v>19.899999999999999</v>
      </c>
      <c r="P2159">
        <v>42324</v>
      </c>
      <c r="U2159" t="s">
        <v>1948</v>
      </c>
      <c r="V2159" t="s">
        <v>1824</v>
      </c>
      <c r="W2159">
        <v>2.4</v>
      </c>
      <c r="X2159">
        <v>46733</v>
      </c>
      <c r="Z2159" s="202" t="s">
        <v>1947</v>
      </c>
      <c r="AA2159" t="s">
        <v>1824</v>
      </c>
      <c r="AB2159">
        <v>31.3</v>
      </c>
      <c r="AC2159">
        <v>39612</v>
      </c>
      <c r="AG2159" s="202" t="s">
        <v>1948</v>
      </c>
      <c r="AH2159" t="s">
        <v>1824</v>
      </c>
      <c r="AI2159">
        <v>2.4</v>
      </c>
      <c r="AJ2159">
        <v>46733</v>
      </c>
    </row>
    <row r="2160" spans="1:36" hidden="1">
      <c r="A2160" s="202" t="s">
        <v>6282</v>
      </c>
      <c r="B2160" t="s">
        <v>6283</v>
      </c>
      <c r="C2160">
        <v>48133</v>
      </c>
      <c r="D2160" t="s">
        <v>6277</v>
      </c>
      <c r="E2160">
        <v>2</v>
      </c>
      <c r="G2160">
        <v>40250</v>
      </c>
      <c r="H2160">
        <v>50455</v>
      </c>
      <c r="I2160">
        <v>60278</v>
      </c>
      <c r="J2160" t="s">
        <v>1982</v>
      </c>
      <c r="K2160">
        <v>14.4</v>
      </c>
      <c r="L2160" t="s">
        <v>1983</v>
      </c>
      <c r="O2160">
        <v>3.1</v>
      </c>
      <c r="P2160">
        <v>53693</v>
      </c>
      <c r="U2160" t="s">
        <v>1908</v>
      </c>
      <c r="V2160" t="s">
        <v>1824</v>
      </c>
      <c r="W2160">
        <v>5.7</v>
      </c>
      <c r="X2160">
        <v>70096</v>
      </c>
      <c r="Z2160" s="202" t="s">
        <v>1948</v>
      </c>
      <c r="AA2160" t="s">
        <v>1824</v>
      </c>
      <c r="AB2160">
        <v>2.4</v>
      </c>
      <c r="AC2160">
        <v>46733</v>
      </c>
      <c r="AG2160" s="202" t="s">
        <v>1908</v>
      </c>
      <c r="AH2160" t="s">
        <v>1824</v>
      </c>
      <c r="AI2160">
        <v>5.7</v>
      </c>
      <c r="AJ2160">
        <v>70096</v>
      </c>
    </row>
    <row r="2161" spans="1:36" hidden="1">
      <c r="A2161" s="202" t="s">
        <v>6284</v>
      </c>
      <c r="B2161" t="s">
        <v>6285</v>
      </c>
      <c r="C2161">
        <v>48133</v>
      </c>
      <c r="D2161" t="s">
        <v>6277</v>
      </c>
      <c r="E2161">
        <v>2</v>
      </c>
      <c r="G2161">
        <v>40250</v>
      </c>
      <c r="H2161">
        <v>50455</v>
      </c>
      <c r="I2161">
        <v>60278</v>
      </c>
      <c r="J2161" t="s">
        <v>1986</v>
      </c>
      <c r="K2161">
        <v>14.4</v>
      </c>
      <c r="L2161" t="s">
        <v>1983</v>
      </c>
      <c r="O2161">
        <v>19.399999999999999</v>
      </c>
      <c r="P2161">
        <v>62841</v>
      </c>
      <c r="U2161" t="s">
        <v>1949</v>
      </c>
      <c r="V2161" t="s">
        <v>1824</v>
      </c>
      <c r="W2161">
        <v>23.3</v>
      </c>
      <c r="X2161">
        <v>41655</v>
      </c>
      <c r="Z2161" s="202" t="s">
        <v>1908</v>
      </c>
      <c r="AA2161" t="s">
        <v>1824</v>
      </c>
      <c r="AB2161">
        <v>5.7</v>
      </c>
      <c r="AC2161">
        <v>70096</v>
      </c>
      <c r="AG2161" s="202" t="s">
        <v>1949</v>
      </c>
      <c r="AH2161" t="s">
        <v>1824</v>
      </c>
      <c r="AI2161">
        <v>23.3</v>
      </c>
      <c r="AJ2161">
        <v>41655</v>
      </c>
    </row>
    <row r="2162" spans="1:36" hidden="1">
      <c r="A2162" s="202" t="s">
        <v>6286</v>
      </c>
      <c r="B2162" t="s">
        <v>6287</v>
      </c>
      <c r="C2162">
        <v>48133</v>
      </c>
      <c r="D2162" t="s">
        <v>6277</v>
      </c>
      <c r="E2162">
        <v>2</v>
      </c>
      <c r="G2162">
        <v>40250</v>
      </c>
      <c r="H2162">
        <v>50455</v>
      </c>
      <c r="I2162">
        <v>60278</v>
      </c>
      <c r="J2162" t="s">
        <v>1993</v>
      </c>
      <c r="K2162">
        <v>14.4</v>
      </c>
      <c r="L2162" t="s">
        <v>1990</v>
      </c>
      <c r="O2162">
        <v>23.5</v>
      </c>
      <c r="P2162">
        <v>36250</v>
      </c>
      <c r="U2162" t="s">
        <v>1946</v>
      </c>
      <c r="V2162" t="s">
        <v>1824</v>
      </c>
      <c r="W2162">
        <v>17.399999999999999</v>
      </c>
      <c r="X2162">
        <v>44892</v>
      </c>
      <c r="Z2162" s="202" t="s">
        <v>1949</v>
      </c>
      <c r="AA2162" t="s">
        <v>1824</v>
      </c>
      <c r="AB2162">
        <v>23.3</v>
      </c>
      <c r="AC2162">
        <v>41655</v>
      </c>
      <c r="AG2162" s="202" t="s">
        <v>1946</v>
      </c>
      <c r="AH2162" t="s">
        <v>1824</v>
      </c>
      <c r="AI2162">
        <v>17.399999999999999</v>
      </c>
      <c r="AJ2162">
        <v>44892</v>
      </c>
    </row>
    <row r="2163" spans="1:36" hidden="1">
      <c r="A2163" s="202" t="s">
        <v>6288</v>
      </c>
      <c r="B2163" t="s">
        <v>6289</v>
      </c>
      <c r="C2163">
        <v>48133</v>
      </c>
      <c r="D2163" t="s">
        <v>6277</v>
      </c>
      <c r="E2163">
        <v>2</v>
      </c>
      <c r="G2163">
        <v>40250</v>
      </c>
      <c r="H2163">
        <v>50455</v>
      </c>
      <c r="I2163">
        <v>60278</v>
      </c>
      <c r="J2163" t="s">
        <v>1993</v>
      </c>
      <c r="K2163">
        <v>14.4</v>
      </c>
      <c r="L2163" t="s">
        <v>1990</v>
      </c>
      <c r="O2163">
        <v>33.700000000000003</v>
      </c>
      <c r="P2163">
        <v>32115</v>
      </c>
      <c r="U2163" t="s">
        <v>1875</v>
      </c>
      <c r="V2163" t="s">
        <v>1824</v>
      </c>
      <c r="W2163">
        <v>6.5</v>
      </c>
      <c r="X2163">
        <v>94296</v>
      </c>
      <c r="Z2163" s="202" t="s">
        <v>1946</v>
      </c>
      <c r="AA2163" t="s">
        <v>1824</v>
      </c>
      <c r="AB2163">
        <v>17.399999999999999</v>
      </c>
      <c r="AC2163">
        <v>44892</v>
      </c>
      <c r="AG2163" s="202" t="s">
        <v>1875</v>
      </c>
      <c r="AH2163" t="s">
        <v>1824</v>
      </c>
      <c r="AI2163">
        <v>6.5</v>
      </c>
      <c r="AJ2163">
        <v>94296</v>
      </c>
    </row>
    <row r="2164" spans="1:36" hidden="1">
      <c r="A2164" s="202" t="s">
        <v>6290</v>
      </c>
      <c r="B2164" t="s">
        <v>6291</v>
      </c>
      <c r="C2164">
        <v>48135</v>
      </c>
      <c r="D2164" t="s">
        <v>6292</v>
      </c>
      <c r="E2164">
        <v>12</v>
      </c>
      <c r="G2164">
        <v>49684.75</v>
      </c>
      <c r="H2164">
        <v>62722</v>
      </c>
      <c r="I2164">
        <v>78270.75</v>
      </c>
      <c r="J2164" t="s">
        <v>1986</v>
      </c>
      <c r="K2164">
        <v>12.1</v>
      </c>
      <c r="L2164" t="s">
        <v>1983</v>
      </c>
      <c r="O2164">
        <v>2.9</v>
      </c>
      <c r="P2164">
        <v>79671</v>
      </c>
      <c r="U2164" t="s">
        <v>1933</v>
      </c>
      <c r="V2164" t="s">
        <v>1824</v>
      </c>
      <c r="W2164">
        <v>3.3</v>
      </c>
      <c r="X2164">
        <v>64734</v>
      </c>
      <c r="Z2164" s="202" t="s">
        <v>1875</v>
      </c>
      <c r="AA2164" t="s">
        <v>1824</v>
      </c>
      <c r="AB2164">
        <v>6.5</v>
      </c>
      <c r="AC2164">
        <v>94296</v>
      </c>
      <c r="AG2164" s="202" t="s">
        <v>1933</v>
      </c>
      <c r="AH2164" t="s">
        <v>1824</v>
      </c>
      <c r="AI2164">
        <v>3.3</v>
      </c>
      <c r="AJ2164">
        <v>64734</v>
      </c>
    </row>
    <row r="2165" spans="1:36" hidden="1">
      <c r="A2165" s="202" t="s">
        <v>6293</v>
      </c>
      <c r="B2165" t="s">
        <v>6294</v>
      </c>
      <c r="C2165">
        <v>48135</v>
      </c>
      <c r="D2165" t="s">
        <v>6292</v>
      </c>
      <c r="E2165">
        <v>12</v>
      </c>
      <c r="G2165">
        <v>49684.75</v>
      </c>
      <c r="H2165">
        <v>62722</v>
      </c>
      <c r="I2165">
        <v>78270.75</v>
      </c>
      <c r="J2165" t="s">
        <v>1993</v>
      </c>
      <c r="K2165">
        <v>12.1</v>
      </c>
      <c r="L2165" t="s">
        <v>1990</v>
      </c>
      <c r="O2165">
        <v>27.7</v>
      </c>
      <c r="P2165">
        <v>44808</v>
      </c>
      <c r="U2165" t="s">
        <v>1898</v>
      </c>
      <c r="V2165" t="s">
        <v>1824</v>
      </c>
      <c r="W2165">
        <v>5.8</v>
      </c>
      <c r="X2165">
        <v>85144</v>
      </c>
      <c r="Z2165" s="202" t="s">
        <v>1933</v>
      </c>
      <c r="AA2165" t="s">
        <v>1824</v>
      </c>
      <c r="AB2165">
        <v>3.3</v>
      </c>
      <c r="AC2165">
        <v>64734</v>
      </c>
      <c r="AG2165" s="202" t="s">
        <v>1898</v>
      </c>
      <c r="AH2165" t="s">
        <v>1824</v>
      </c>
      <c r="AI2165">
        <v>5.8</v>
      </c>
      <c r="AJ2165">
        <v>85144</v>
      </c>
    </row>
    <row r="2166" spans="1:36" hidden="1">
      <c r="A2166" s="202" t="s">
        <v>6295</v>
      </c>
      <c r="B2166" t="s">
        <v>6296</v>
      </c>
      <c r="C2166">
        <v>48135</v>
      </c>
      <c r="D2166" t="s">
        <v>6292</v>
      </c>
      <c r="E2166">
        <v>12</v>
      </c>
      <c r="G2166">
        <v>49684.75</v>
      </c>
      <c r="H2166">
        <v>62722</v>
      </c>
      <c r="I2166">
        <v>78270.75</v>
      </c>
      <c r="J2166" t="s">
        <v>1982</v>
      </c>
      <c r="K2166">
        <v>12.1</v>
      </c>
      <c r="L2166" t="s">
        <v>1990</v>
      </c>
      <c r="O2166">
        <v>22.8</v>
      </c>
      <c r="P2166">
        <v>73750</v>
      </c>
      <c r="U2166" t="s">
        <v>1950</v>
      </c>
      <c r="V2166" t="s">
        <v>1824</v>
      </c>
      <c r="W2166">
        <v>9.6999999999999993</v>
      </c>
      <c r="X2166">
        <v>41875</v>
      </c>
      <c r="Z2166" s="202" t="s">
        <v>1898</v>
      </c>
      <c r="AA2166" t="s">
        <v>1824</v>
      </c>
      <c r="AB2166">
        <v>5.8</v>
      </c>
      <c r="AC2166">
        <v>85144</v>
      </c>
      <c r="AG2166" s="202" t="s">
        <v>1950</v>
      </c>
      <c r="AH2166" t="s">
        <v>1824</v>
      </c>
      <c r="AI2166">
        <v>9.6999999999999993</v>
      </c>
      <c r="AJ2166">
        <v>41875</v>
      </c>
    </row>
    <row r="2167" spans="1:36" hidden="1">
      <c r="A2167" s="202" t="s">
        <v>6297</v>
      </c>
      <c r="B2167" t="s">
        <v>6298</v>
      </c>
      <c r="C2167">
        <v>48135</v>
      </c>
      <c r="D2167" t="s">
        <v>6292</v>
      </c>
      <c r="E2167">
        <v>12</v>
      </c>
      <c r="G2167">
        <v>49684.75</v>
      </c>
      <c r="H2167">
        <v>62722</v>
      </c>
      <c r="I2167">
        <v>78270.75</v>
      </c>
      <c r="J2167" t="s">
        <v>2000</v>
      </c>
      <c r="K2167">
        <v>12.1</v>
      </c>
      <c r="L2167" t="s">
        <v>1983</v>
      </c>
      <c r="O2167">
        <v>9.8000000000000007</v>
      </c>
      <c r="P2167">
        <v>61277</v>
      </c>
      <c r="U2167" t="s">
        <v>1939</v>
      </c>
      <c r="V2167" t="s">
        <v>1824</v>
      </c>
      <c r="W2167">
        <v>13.6</v>
      </c>
      <c r="X2167">
        <v>46897</v>
      </c>
      <c r="Z2167" s="202" t="s">
        <v>1950</v>
      </c>
      <c r="AA2167" t="s">
        <v>1824</v>
      </c>
      <c r="AB2167">
        <v>9.6999999999999993</v>
      </c>
      <c r="AC2167">
        <v>41875</v>
      </c>
      <c r="AG2167" s="202" t="s">
        <v>1939</v>
      </c>
      <c r="AH2167" t="s">
        <v>1824</v>
      </c>
      <c r="AI2167">
        <v>13.6</v>
      </c>
      <c r="AJ2167">
        <v>46897</v>
      </c>
    </row>
    <row r="2168" spans="1:36" hidden="1">
      <c r="A2168" s="202" t="s">
        <v>6299</v>
      </c>
      <c r="B2168" t="s">
        <v>6300</v>
      </c>
      <c r="C2168">
        <v>48135</v>
      </c>
      <c r="D2168" t="s">
        <v>6292</v>
      </c>
      <c r="E2168">
        <v>12</v>
      </c>
      <c r="G2168">
        <v>49684.75</v>
      </c>
      <c r="H2168">
        <v>62722</v>
      </c>
      <c r="I2168">
        <v>78270.75</v>
      </c>
      <c r="J2168" t="s">
        <v>2000</v>
      </c>
      <c r="K2168">
        <v>12.1</v>
      </c>
      <c r="L2168" t="s">
        <v>1983</v>
      </c>
      <c r="O2168">
        <v>15.1</v>
      </c>
      <c r="P2168">
        <v>53373</v>
      </c>
      <c r="U2168" t="s">
        <v>1896</v>
      </c>
      <c r="V2168" t="s">
        <v>1824</v>
      </c>
      <c r="W2168">
        <v>16.100000000000001</v>
      </c>
      <c r="X2168">
        <v>75430</v>
      </c>
      <c r="Z2168" s="202" t="s">
        <v>1939</v>
      </c>
      <c r="AA2168" t="s">
        <v>1824</v>
      </c>
      <c r="AB2168">
        <v>13.6</v>
      </c>
      <c r="AC2168">
        <v>46897</v>
      </c>
      <c r="AG2168" s="202" t="s">
        <v>1896</v>
      </c>
      <c r="AH2168" t="s">
        <v>1824</v>
      </c>
      <c r="AI2168">
        <v>16.100000000000001</v>
      </c>
      <c r="AJ2168">
        <v>75430</v>
      </c>
    </row>
    <row r="2169" spans="1:36" hidden="1">
      <c r="A2169" s="202" t="s">
        <v>6301</v>
      </c>
      <c r="B2169" t="s">
        <v>6302</v>
      </c>
      <c r="C2169">
        <v>48135</v>
      </c>
      <c r="D2169" t="s">
        <v>6292</v>
      </c>
      <c r="E2169">
        <v>12</v>
      </c>
      <c r="G2169">
        <v>49684.75</v>
      </c>
      <c r="H2169">
        <v>62722</v>
      </c>
      <c r="I2169">
        <v>78270.75</v>
      </c>
      <c r="J2169" t="s">
        <v>1993</v>
      </c>
      <c r="K2169">
        <v>12.1</v>
      </c>
      <c r="L2169" t="s">
        <v>1983</v>
      </c>
      <c r="O2169">
        <v>17.8</v>
      </c>
      <c r="P2169">
        <v>45959</v>
      </c>
      <c r="U2169" t="s">
        <v>1951</v>
      </c>
      <c r="V2169" t="s">
        <v>1824</v>
      </c>
      <c r="W2169">
        <v>25.4</v>
      </c>
      <c r="X2169">
        <v>42877</v>
      </c>
      <c r="Z2169" s="202" t="s">
        <v>1896</v>
      </c>
      <c r="AA2169" t="s">
        <v>1824</v>
      </c>
      <c r="AB2169">
        <v>16.100000000000001</v>
      </c>
      <c r="AC2169">
        <v>75430</v>
      </c>
      <c r="AG2169" s="202" t="s">
        <v>1951</v>
      </c>
      <c r="AH2169" t="s">
        <v>1824</v>
      </c>
      <c r="AI2169">
        <v>25.4</v>
      </c>
      <c r="AJ2169">
        <v>42877</v>
      </c>
    </row>
    <row r="2170" spans="1:36" hidden="1">
      <c r="A2170" s="202" t="s">
        <v>6303</v>
      </c>
      <c r="B2170" t="s">
        <v>6304</v>
      </c>
      <c r="C2170">
        <v>48135</v>
      </c>
      <c r="D2170" t="s">
        <v>6292</v>
      </c>
      <c r="E2170">
        <v>12</v>
      </c>
      <c r="G2170">
        <v>49684.75</v>
      </c>
      <c r="H2170">
        <v>62722</v>
      </c>
      <c r="I2170">
        <v>78270.75</v>
      </c>
      <c r="J2170" t="s">
        <v>2000</v>
      </c>
      <c r="K2170">
        <v>12.1</v>
      </c>
      <c r="L2170" t="s">
        <v>1983</v>
      </c>
      <c r="O2170">
        <v>14.3</v>
      </c>
      <c r="P2170">
        <v>54112</v>
      </c>
      <c r="U2170" t="s">
        <v>1823</v>
      </c>
      <c r="V2170" t="s">
        <v>1824</v>
      </c>
      <c r="W2170" t="s">
        <v>364</v>
      </c>
      <c r="X2170" t="s">
        <v>364</v>
      </c>
      <c r="Z2170" s="202" t="s">
        <v>1951</v>
      </c>
      <c r="AA2170" t="s">
        <v>1824</v>
      </c>
      <c r="AB2170">
        <v>25.4</v>
      </c>
      <c r="AC2170">
        <v>42877</v>
      </c>
      <c r="AG2170" s="202" t="s">
        <v>1823</v>
      </c>
      <c r="AH2170" t="s">
        <v>1824</v>
      </c>
      <c r="AI2170" t="s">
        <v>364</v>
      </c>
      <c r="AJ2170" t="s">
        <v>364</v>
      </c>
    </row>
    <row r="2171" spans="1:36" hidden="1">
      <c r="A2171" s="202" t="s">
        <v>6305</v>
      </c>
      <c r="B2171" t="s">
        <v>6306</v>
      </c>
      <c r="C2171">
        <v>48135</v>
      </c>
      <c r="D2171" t="s">
        <v>6292</v>
      </c>
      <c r="E2171">
        <v>12</v>
      </c>
      <c r="G2171">
        <v>49684.75</v>
      </c>
      <c r="H2171">
        <v>62722</v>
      </c>
      <c r="I2171">
        <v>78270.75</v>
      </c>
      <c r="J2171" t="s">
        <v>2000</v>
      </c>
      <c r="K2171">
        <v>12.1</v>
      </c>
      <c r="L2171" t="s">
        <v>1983</v>
      </c>
      <c r="O2171">
        <v>8.1</v>
      </c>
      <c r="P2171">
        <v>60784</v>
      </c>
      <c r="U2171" t="s">
        <v>1876</v>
      </c>
      <c r="V2171" t="s">
        <v>1824</v>
      </c>
      <c r="W2171">
        <v>7.5</v>
      </c>
      <c r="X2171">
        <v>74639</v>
      </c>
      <c r="Z2171" s="202" t="s">
        <v>1823</v>
      </c>
      <c r="AA2171" t="s">
        <v>1824</v>
      </c>
      <c r="AB2171" t="s">
        <v>364</v>
      </c>
      <c r="AC2171" t="s">
        <v>364</v>
      </c>
      <c r="AG2171" s="202" t="s">
        <v>1876</v>
      </c>
      <c r="AH2171" t="s">
        <v>1824</v>
      </c>
      <c r="AI2171">
        <v>7.5</v>
      </c>
      <c r="AJ2171">
        <v>74639</v>
      </c>
    </row>
    <row r="2172" spans="1:36" hidden="1">
      <c r="A2172" s="202" t="s">
        <v>6307</v>
      </c>
      <c r="B2172" t="s">
        <v>6308</v>
      </c>
      <c r="C2172">
        <v>48135</v>
      </c>
      <c r="D2172" t="s">
        <v>6292</v>
      </c>
      <c r="E2172">
        <v>12</v>
      </c>
      <c r="G2172">
        <v>49684.75</v>
      </c>
      <c r="H2172">
        <v>62722</v>
      </c>
      <c r="I2172">
        <v>78270.75</v>
      </c>
      <c r="J2172" t="s">
        <v>2000</v>
      </c>
      <c r="K2172">
        <v>12.1</v>
      </c>
      <c r="L2172" t="s">
        <v>1983</v>
      </c>
      <c r="O2172">
        <v>15.8</v>
      </c>
      <c r="P2172">
        <v>52191</v>
      </c>
      <c r="U2172" t="s">
        <v>1942</v>
      </c>
      <c r="V2172" t="s">
        <v>1824</v>
      </c>
      <c r="W2172">
        <v>27.8</v>
      </c>
      <c r="X2172">
        <v>47036</v>
      </c>
      <c r="Z2172" s="202" t="s">
        <v>1876</v>
      </c>
      <c r="AA2172" t="s">
        <v>1824</v>
      </c>
      <c r="AB2172">
        <v>7.5</v>
      </c>
      <c r="AC2172">
        <v>74639</v>
      </c>
      <c r="AG2172" s="202" t="s">
        <v>1942</v>
      </c>
      <c r="AH2172" t="s">
        <v>1824</v>
      </c>
      <c r="AI2172">
        <v>27.8</v>
      </c>
      <c r="AJ2172">
        <v>47036</v>
      </c>
    </row>
    <row r="2173" spans="1:36" hidden="1">
      <c r="A2173" s="202" t="s">
        <v>6309</v>
      </c>
      <c r="B2173" t="s">
        <v>6310</v>
      </c>
      <c r="C2173">
        <v>48135</v>
      </c>
      <c r="D2173" t="s">
        <v>6292</v>
      </c>
      <c r="E2173">
        <v>12</v>
      </c>
      <c r="G2173">
        <v>49684.75</v>
      </c>
      <c r="H2173">
        <v>62722</v>
      </c>
      <c r="I2173">
        <v>78270.75</v>
      </c>
      <c r="J2173" t="s">
        <v>1982</v>
      </c>
      <c r="K2173">
        <v>12.1</v>
      </c>
      <c r="L2173" t="s">
        <v>1983</v>
      </c>
      <c r="O2173">
        <v>13.7</v>
      </c>
      <c r="P2173">
        <v>66314</v>
      </c>
      <c r="U2173" t="s">
        <v>1931</v>
      </c>
      <c r="V2173" t="s">
        <v>1824</v>
      </c>
      <c r="W2173">
        <v>3.6</v>
      </c>
      <c r="X2173">
        <v>57027</v>
      </c>
      <c r="Z2173" s="202" t="s">
        <v>1942</v>
      </c>
      <c r="AA2173" t="s">
        <v>1824</v>
      </c>
      <c r="AB2173">
        <v>27.8</v>
      </c>
      <c r="AC2173">
        <v>47036</v>
      </c>
      <c r="AG2173" s="202" t="s">
        <v>1931</v>
      </c>
      <c r="AH2173" t="s">
        <v>1824</v>
      </c>
      <c r="AI2173">
        <v>3.6</v>
      </c>
      <c r="AJ2173">
        <v>57027</v>
      </c>
    </row>
    <row r="2174" spans="1:36" hidden="1">
      <c r="A2174" s="202" t="s">
        <v>6311</v>
      </c>
      <c r="B2174" t="s">
        <v>6312</v>
      </c>
      <c r="C2174">
        <v>48135</v>
      </c>
      <c r="D2174" t="s">
        <v>6292</v>
      </c>
      <c r="E2174">
        <v>12</v>
      </c>
      <c r="G2174">
        <v>49684.75</v>
      </c>
      <c r="H2174">
        <v>62722</v>
      </c>
      <c r="I2174">
        <v>78270.75</v>
      </c>
      <c r="J2174" t="s">
        <v>1993</v>
      </c>
      <c r="K2174">
        <v>12.1</v>
      </c>
      <c r="L2174" t="s">
        <v>1983</v>
      </c>
      <c r="O2174">
        <v>17.899999999999999</v>
      </c>
      <c r="P2174">
        <v>42438</v>
      </c>
      <c r="U2174" t="s">
        <v>1923</v>
      </c>
      <c r="V2174" t="s">
        <v>1824</v>
      </c>
      <c r="W2174">
        <v>2.7</v>
      </c>
      <c r="X2174">
        <v>67894</v>
      </c>
      <c r="Z2174" s="202" t="s">
        <v>1931</v>
      </c>
      <c r="AA2174" t="s">
        <v>1824</v>
      </c>
      <c r="AB2174">
        <v>3.6</v>
      </c>
      <c r="AC2174">
        <v>57027</v>
      </c>
      <c r="AG2174" s="202" t="s">
        <v>1923</v>
      </c>
      <c r="AH2174" t="s">
        <v>1824</v>
      </c>
      <c r="AI2174">
        <v>2.7</v>
      </c>
      <c r="AJ2174">
        <v>67894</v>
      </c>
    </row>
    <row r="2175" spans="1:36" hidden="1">
      <c r="A2175" s="202" t="s">
        <v>6313</v>
      </c>
      <c r="B2175" t="s">
        <v>6314</v>
      </c>
      <c r="C2175">
        <v>48135</v>
      </c>
      <c r="D2175" t="s">
        <v>6292</v>
      </c>
      <c r="E2175">
        <v>12</v>
      </c>
      <c r="G2175">
        <v>49684.75</v>
      </c>
      <c r="H2175">
        <v>62722</v>
      </c>
      <c r="I2175">
        <v>78270.75</v>
      </c>
      <c r="J2175" t="s">
        <v>1982</v>
      </c>
      <c r="K2175">
        <v>12.1</v>
      </c>
      <c r="L2175" t="s">
        <v>1983</v>
      </c>
      <c r="O2175">
        <v>7.7</v>
      </c>
      <c r="P2175">
        <v>67271</v>
      </c>
      <c r="U2175" t="s">
        <v>1930</v>
      </c>
      <c r="V2175" t="s">
        <v>1824</v>
      </c>
      <c r="W2175">
        <v>11.4</v>
      </c>
      <c r="X2175">
        <v>57963</v>
      </c>
      <c r="Z2175" s="202" t="s">
        <v>1923</v>
      </c>
      <c r="AA2175" t="s">
        <v>1824</v>
      </c>
      <c r="AB2175">
        <v>2.7</v>
      </c>
      <c r="AC2175">
        <v>67894</v>
      </c>
      <c r="AG2175" s="202" t="s">
        <v>1930</v>
      </c>
      <c r="AH2175" t="s">
        <v>1824</v>
      </c>
      <c r="AI2175">
        <v>11.4</v>
      </c>
      <c r="AJ2175">
        <v>57963</v>
      </c>
    </row>
    <row r="2176" spans="1:36" hidden="1">
      <c r="A2176" s="202" t="s">
        <v>6315</v>
      </c>
      <c r="B2176" t="s">
        <v>6316</v>
      </c>
      <c r="C2176">
        <v>48135</v>
      </c>
      <c r="D2176" t="s">
        <v>6292</v>
      </c>
      <c r="E2176">
        <v>12</v>
      </c>
      <c r="G2176">
        <v>49684.75</v>
      </c>
      <c r="H2176">
        <v>62722</v>
      </c>
      <c r="I2176">
        <v>78270.75</v>
      </c>
      <c r="J2176" t="s">
        <v>1982</v>
      </c>
      <c r="K2176">
        <v>12.1</v>
      </c>
      <c r="L2176" t="s">
        <v>1983</v>
      </c>
      <c r="O2176">
        <v>16</v>
      </c>
      <c r="P2176">
        <v>68352</v>
      </c>
      <c r="U2176" t="s">
        <v>1913</v>
      </c>
      <c r="V2176" t="s">
        <v>1824</v>
      </c>
      <c r="W2176">
        <v>37.9</v>
      </c>
      <c r="X2176">
        <v>64248</v>
      </c>
      <c r="Z2176" s="202" t="s">
        <v>1930</v>
      </c>
      <c r="AA2176" t="s">
        <v>1824</v>
      </c>
      <c r="AB2176">
        <v>11.4</v>
      </c>
      <c r="AC2176">
        <v>57963</v>
      </c>
      <c r="AG2176" s="202" t="s">
        <v>1913</v>
      </c>
      <c r="AH2176" t="s">
        <v>1824</v>
      </c>
      <c r="AI2176">
        <v>37.9</v>
      </c>
      <c r="AJ2176">
        <v>64248</v>
      </c>
    </row>
    <row r="2177" spans="1:36" hidden="1">
      <c r="A2177" s="202" t="s">
        <v>6317</v>
      </c>
      <c r="B2177" t="s">
        <v>6318</v>
      </c>
      <c r="C2177">
        <v>48135</v>
      </c>
      <c r="D2177" t="s">
        <v>6292</v>
      </c>
      <c r="E2177">
        <v>12</v>
      </c>
      <c r="G2177">
        <v>49684.75</v>
      </c>
      <c r="H2177">
        <v>62722</v>
      </c>
      <c r="I2177">
        <v>78270.75</v>
      </c>
      <c r="J2177" t="s">
        <v>1993</v>
      </c>
      <c r="K2177">
        <v>12.1</v>
      </c>
      <c r="L2177" t="s">
        <v>1990</v>
      </c>
      <c r="O2177">
        <v>38.200000000000003</v>
      </c>
      <c r="P2177">
        <v>34944</v>
      </c>
      <c r="U2177" t="s">
        <v>1853</v>
      </c>
      <c r="V2177" t="s">
        <v>1824</v>
      </c>
      <c r="W2177">
        <v>6</v>
      </c>
      <c r="X2177">
        <v>120114</v>
      </c>
      <c r="Z2177" s="202" t="s">
        <v>1913</v>
      </c>
      <c r="AA2177" t="s">
        <v>1824</v>
      </c>
      <c r="AB2177">
        <v>37.9</v>
      </c>
      <c r="AC2177">
        <v>64248</v>
      </c>
      <c r="AG2177" s="202" t="s">
        <v>1853</v>
      </c>
      <c r="AH2177" t="s">
        <v>1824</v>
      </c>
      <c r="AI2177">
        <v>6</v>
      </c>
      <c r="AJ2177">
        <v>120114</v>
      </c>
    </row>
    <row r="2178" spans="1:36" hidden="1">
      <c r="A2178" s="202" t="s">
        <v>6319</v>
      </c>
      <c r="B2178" t="s">
        <v>6320</v>
      </c>
      <c r="C2178">
        <v>48135</v>
      </c>
      <c r="D2178" t="s">
        <v>6292</v>
      </c>
      <c r="E2178">
        <v>12</v>
      </c>
      <c r="G2178">
        <v>49684.75</v>
      </c>
      <c r="H2178">
        <v>62722</v>
      </c>
      <c r="I2178">
        <v>78270.75</v>
      </c>
      <c r="J2178" t="s">
        <v>1993</v>
      </c>
      <c r="K2178">
        <v>12.1</v>
      </c>
      <c r="L2178" t="s">
        <v>1983</v>
      </c>
      <c r="O2178">
        <v>15.5</v>
      </c>
      <c r="P2178">
        <v>42331</v>
      </c>
      <c r="U2178" t="s">
        <v>1937</v>
      </c>
      <c r="V2178" t="s">
        <v>1824</v>
      </c>
      <c r="W2178">
        <v>5.5</v>
      </c>
      <c r="X2178">
        <v>63947</v>
      </c>
      <c r="Z2178" s="202" t="s">
        <v>1853</v>
      </c>
      <c r="AA2178" t="s">
        <v>1824</v>
      </c>
      <c r="AB2178">
        <v>6</v>
      </c>
      <c r="AC2178">
        <v>120114</v>
      </c>
      <c r="AG2178" s="202" t="s">
        <v>1937</v>
      </c>
      <c r="AH2178" t="s">
        <v>1824</v>
      </c>
      <c r="AI2178">
        <v>5.5</v>
      </c>
      <c r="AJ2178">
        <v>63947</v>
      </c>
    </row>
    <row r="2179" spans="1:36" hidden="1">
      <c r="A2179" s="202" t="s">
        <v>6321</v>
      </c>
      <c r="B2179" t="s">
        <v>6322</v>
      </c>
      <c r="C2179">
        <v>48135</v>
      </c>
      <c r="D2179" t="s">
        <v>6292</v>
      </c>
      <c r="E2179">
        <v>12</v>
      </c>
      <c r="G2179">
        <v>49684.75</v>
      </c>
      <c r="H2179">
        <v>62722</v>
      </c>
      <c r="I2179">
        <v>78270.75</v>
      </c>
      <c r="J2179" t="s">
        <v>2000</v>
      </c>
      <c r="K2179">
        <v>12.1</v>
      </c>
      <c r="L2179" t="s">
        <v>1983</v>
      </c>
      <c r="O2179">
        <v>12.8</v>
      </c>
      <c r="P2179">
        <v>50611</v>
      </c>
      <c r="U2179" t="s">
        <v>1912</v>
      </c>
      <c r="V2179" t="s">
        <v>1824</v>
      </c>
      <c r="W2179">
        <v>11.8</v>
      </c>
      <c r="X2179">
        <v>51676</v>
      </c>
      <c r="Z2179" s="202" t="s">
        <v>1937</v>
      </c>
      <c r="AA2179" t="s">
        <v>1824</v>
      </c>
      <c r="AB2179">
        <v>5.5</v>
      </c>
      <c r="AC2179">
        <v>63947</v>
      </c>
      <c r="AG2179" s="202" t="s">
        <v>1912</v>
      </c>
      <c r="AH2179" t="s">
        <v>1824</v>
      </c>
      <c r="AI2179">
        <v>11.8</v>
      </c>
      <c r="AJ2179">
        <v>51676</v>
      </c>
    </row>
    <row r="2180" spans="1:36" hidden="1">
      <c r="A2180" s="202" t="s">
        <v>6323</v>
      </c>
      <c r="B2180" t="s">
        <v>6324</v>
      </c>
      <c r="C2180">
        <v>48135</v>
      </c>
      <c r="D2180" t="s">
        <v>6292</v>
      </c>
      <c r="E2180">
        <v>12</v>
      </c>
      <c r="G2180">
        <v>49684.75</v>
      </c>
      <c r="H2180">
        <v>62722</v>
      </c>
      <c r="I2180">
        <v>78270.75</v>
      </c>
      <c r="J2180" t="s">
        <v>2000</v>
      </c>
      <c r="K2180">
        <v>12.1</v>
      </c>
      <c r="L2180" t="s">
        <v>1983</v>
      </c>
      <c r="O2180">
        <v>12.3</v>
      </c>
      <c r="P2180">
        <v>60371</v>
      </c>
      <c r="U2180" t="s">
        <v>1892</v>
      </c>
      <c r="V2180" t="s">
        <v>1824</v>
      </c>
      <c r="W2180">
        <v>3.4</v>
      </c>
      <c r="X2180">
        <v>82969</v>
      </c>
      <c r="Z2180" s="202" t="s">
        <v>1912</v>
      </c>
      <c r="AA2180" t="s">
        <v>1824</v>
      </c>
      <c r="AB2180">
        <v>11.8</v>
      </c>
      <c r="AC2180">
        <v>51676</v>
      </c>
      <c r="AG2180" s="202" t="s">
        <v>1892</v>
      </c>
      <c r="AH2180" t="s">
        <v>1824</v>
      </c>
      <c r="AI2180">
        <v>3.4</v>
      </c>
      <c r="AJ2180">
        <v>82969</v>
      </c>
    </row>
    <row r="2181" spans="1:36" hidden="1">
      <c r="A2181" s="202" t="s">
        <v>6325</v>
      </c>
      <c r="B2181" t="s">
        <v>6326</v>
      </c>
      <c r="C2181">
        <v>48135</v>
      </c>
      <c r="D2181" t="s">
        <v>6292</v>
      </c>
      <c r="E2181">
        <v>12</v>
      </c>
      <c r="G2181">
        <v>49684.75</v>
      </c>
      <c r="H2181">
        <v>62722</v>
      </c>
      <c r="I2181">
        <v>78270.75</v>
      </c>
      <c r="J2181" t="s">
        <v>1982</v>
      </c>
      <c r="K2181">
        <v>12.1</v>
      </c>
      <c r="L2181" t="s">
        <v>1983</v>
      </c>
      <c r="O2181">
        <v>4</v>
      </c>
      <c r="P2181">
        <v>72727</v>
      </c>
      <c r="U2181" t="s">
        <v>1877</v>
      </c>
      <c r="V2181" t="s">
        <v>1824</v>
      </c>
      <c r="W2181">
        <v>4.7</v>
      </c>
      <c r="X2181">
        <v>97723</v>
      </c>
      <c r="Z2181" s="202" t="s">
        <v>1892</v>
      </c>
      <c r="AA2181" t="s">
        <v>1824</v>
      </c>
      <c r="AB2181">
        <v>3.4</v>
      </c>
      <c r="AC2181">
        <v>82969</v>
      </c>
      <c r="AG2181" s="202" t="s">
        <v>1877</v>
      </c>
      <c r="AH2181" t="s">
        <v>1824</v>
      </c>
      <c r="AI2181">
        <v>4.7</v>
      </c>
      <c r="AJ2181">
        <v>97723</v>
      </c>
    </row>
    <row r="2182" spans="1:36" hidden="1">
      <c r="A2182" s="202" t="s">
        <v>6327</v>
      </c>
      <c r="B2182" t="s">
        <v>6328</v>
      </c>
      <c r="C2182">
        <v>48135</v>
      </c>
      <c r="D2182" t="s">
        <v>6292</v>
      </c>
      <c r="E2182">
        <v>12</v>
      </c>
      <c r="G2182">
        <v>49684.75</v>
      </c>
      <c r="H2182">
        <v>62722</v>
      </c>
      <c r="I2182">
        <v>78270.75</v>
      </c>
      <c r="J2182" t="s">
        <v>1986</v>
      </c>
      <c r="K2182">
        <v>12.1</v>
      </c>
      <c r="L2182" t="s">
        <v>1983</v>
      </c>
      <c r="O2182">
        <v>2.1</v>
      </c>
      <c r="P2182">
        <v>90449</v>
      </c>
      <c r="U2182" t="s">
        <v>1880</v>
      </c>
      <c r="V2182" t="s">
        <v>1824</v>
      </c>
      <c r="W2182">
        <v>0</v>
      </c>
      <c r="X2182">
        <v>121126</v>
      </c>
      <c r="Z2182" s="202" t="s">
        <v>1877</v>
      </c>
      <c r="AA2182" t="s">
        <v>1824</v>
      </c>
      <c r="AB2182">
        <v>4.7</v>
      </c>
      <c r="AC2182">
        <v>97723</v>
      </c>
      <c r="AG2182" s="202" t="s">
        <v>1880</v>
      </c>
      <c r="AH2182" t="s">
        <v>1824</v>
      </c>
      <c r="AI2182">
        <v>0</v>
      </c>
      <c r="AJ2182">
        <v>121126</v>
      </c>
    </row>
    <row r="2183" spans="1:36" hidden="1">
      <c r="A2183" s="202" t="s">
        <v>6329</v>
      </c>
      <c r="B2183" t="s">
        <v>6330</v>
      </c>
      <c r="C2183">
        <v>48135</v>
      </c>
      <c r="D2183" t="s">
        <v>6292</v>
      </c>
      <c r="E2183">
        <v>12</v>
      </c>
      <c r="G2183">
        <v>49684.75</v>
      </c>
      <c r="H2183">
        <v>62722</v>
      </c>
      <c r="I2183">
        <v>78270.75</v>
      </c>
      <c r="J2183" t="s">
        <v>1986</v>
      </c>
      <c r="K2183">
        <v>12.1</v>
      </c>
      <c r="L2183" t="s">
        <v>1983</v>
      </c>
      <c r="O2183">
        <v>14.6</v>
      </c>
      <c r="P2183">
        <v>99758</v>
      </c>
      <c r="U2183" t="s">
        <v>1904</v>
      </c>
      <c r="V2183" t="s">
        <v>1824</v>
      </c>
      <c r="W2183">
        <v>6.8</v>
      </c>
      <c r="X2183">
        <v>67273</v>
      </c>
      <c r="Z2183" s="202" t="s">
        <v>1880</v>
      </c>
      <c r="AA2183" t="s">
        <v>1824</v>
      </c>
      <c r="AB2183">
        <v>0</v>
      </c>
      <c r="AC2183">
        <v>121126</v>
      </c>
      <c r="AG2183" s="202" t="s">
        <v>1904</v>
      </c>
      <c r="AH2183" t="s">
        <v>1824</v>
      </c>
      <c r="AI2183">
        <v>6.8</v>
      </c>
      <c r="AJ2183">
        <v>67273</v>
      </c>
    </row>
    <row r="2184" spans="1:36" hidden="1">
      <c r="A2184" s="202" t="s">
        <v>6331</v>
      </c>
      <c r="B2184" t="s">
        <v>6332</v>
      </c>
      <c r="C2184">
        <v>48135</v>
      </c>
      <c r="D2184" t="s">
        <v>6292</v>
      </c>
      <c r="E2184">
        <v>12</v>
      </c>
      <c r="G2184">
        <v>49684.75</v>
      </c>
      <c r="H2184">
        <v>62722</v>
      </c>
      <c r="I2184">
        <v>78270.75</v>
      </c>
      <c r="J2184" t="s">
        <v>1986</v>
      </c>
      <c r="K2184">
        <v>12.1</v>
      </c>
      <c r="L2184" t="s">
        <v>1983</v>
      </c>
      <c r="O2184">
        <v>3.3</v>
      </c>
      <c r="P2184">
        <v>84662</v>
      </c>
      <c r="U2184" t="s">
        <v>1889</v>
      </c>
      <c r="V2184" t="s">
        <v>1824</v>
      </c>
      <c r="W2184">
        <v>20</v>
      </c>
      <c r="X2184" t="s">
        <v>364</v>
      </c>
      <c r="Z2184" s="202" t="s">
        <v>1904</v>
      </c>
      <c r="AA2184" t="s">
        <v>1824</v>
      </c>
      <c r="AB2184">
        <v>6.8</v>
      </c>
      <c r="AC2184">
        <v>67273</v>
      </c>
      <c r="AG2184" s="202" t="s">
        <v>1889</v>
      </c>
      <c r="AH2184" t="s">
        <v>1824</v>
      </c>
      <c r="AI2184">
        <v>20</v>
      </c>
      <c r="AJ2184" t="s">
        <v>364</v>
      </c>
    </row>
    <row r="2185" spans="1:36" hidden="1">
      <c r="A2185" s="202" t="s">
        <v>6333</v>
      </c>
      <c r="B2185" t="s">
        <v>6334</v>
      </c>
      <c r="C2185">
        <v>48135</v>
      </c>
      <c r="D2185" t="s">
        <v>6292</v>
      </c>
      <c r="E2185">
        <v>12</v>
      </c>
      <c r="G2185">
        <v>49684.75</v>
      </c>
      <c r="H2185">
        <v>62722</v>
      </c>
      <c r="I2185">
        <v>78270.75</v>
      </c>
      <c r="J2185" t="s">
        <v>2000</v>
      </c>
      <c r="K2185">
        <v>12.1</v>
      </c>
      <c r="L2185" t="s">
        <v>1983</v>
      </c>
      <c r="O2185">
        <v>19.2</v>
      </c>
      <c r="P2185">
        <v>50036</v>
      </c>
      <c r="U2185" t="s">
        <v>1848</v>
      </c>
      <c r="V2185" t="s">
        <v>1824</v>
      </c>
      <c r="W2185">
        <v>8.4</v>
      </c>
      <c r="X2185">
        <v>126815</v>
      </c>
      <c r="Z2185" s="202" t="s">
        <v>1889</v>
      </c>
      <c r="AA2185" t="s">
        <v>1824</v>
      </c>
      <c r="AB2185">
        <v>20</v>
      </c>
      <c r="AC2185" t="s">
        <v>364</v>
      </c>
      <c r="AG2185" s="202" t="s">
        <v>1848</v>
      </c>
      <c r="AH2185" t="s">
        <v>1824</v>
      </c>
      <c r="AI2185">
        <v>8.4</v>
      </c>
      <c r="AJ2185">
        <v>126815</v>
      </c>
    </row>
    <row r="2186" spans="1:36" hidden="1">
      <c r="A2186" s="202" t="s">
        <v>6335</v>
      </c>
      <c r="B2186" t="s">
        <v>6336</v>
      </c>
      <c r="C2186">
        <v>48135</v>
      </c>
      <c r="D2186" t="s">
        <v>6292</v>
      </c>
      <c r="E2186">
        <v>12</v>
      </c>
      <c r="G2186">
        <v>49684.75</v>
      </c>
      <c r="H2186">
        <v>62722</v>
      </c>
      <c r="I2186">
        <v>78270.75</v>
      </c>
      <c r="J2186" t="s">
        <v>1982</v>
      </c>
      <c r="K2186">
        <v>12.1</v>
      </c>
      <c r="L2186" t="s">
        <v>1983</v>
      </c>
      <c r="O2186">
        <v>7.1</v>
      </c>
      <c r="P2186">
        <v>69242</v>
      </c>
      <c r="U2186" t="s">
        <v>1860</v>
      </c>
      <c r="V2186" t="s">
        <v>1824</v>
      </c>
      <c r="W2186">
        <v>6.3</v>
      </c>
      <c r="X2186">
        <v>125913</v>
      </c>
      <c r="Z2186" s="202" t="s">
        <v>1848</v>
      </c>
      <c r="AA2186" t="s">
        <v>1824</v>
      </c>
      <c r="AB2186">
        <v>8.4</v>
      </c>
      <c r="AC2186">
        <v>126815</v>
      </c>
      <c r="AG2186" s="202" t="s">
        <v>1860</v>
      </c>
      <c r="AH2186" t="s">
        <v>1824</v>
      </c>
      <c r="AI2186">
        <v>6.3</v>
      </c>
      <c r="AJ2186">
        <v>125913</v>
      </c>
    </row>
    <row r="2187" spans="1:36" hidden="1">
      <c r="A2187" s="202" t="s">
        <v>6337</v>
      </c>
      <c r="B2187" t="s">
        <v>6338</v>
      </c>
      <c r="C2187">
        <v>48135</v>
      </c>
      <c r="D2187" t="s">
        <v>6292</v>
      </c>
      <c r="E2187">
        <v>12</v>
      </c>
      <c r="G2187">
        <v>49684.75</v>
      </c>
      <c r="H2187">
        <v>62722</v>
      </c>
      <c r="I2187">
        <v>78270.75</v>
      </c>
      <c r="J2187" t="s">
        <v>1986</v>
      </c>
      <c r="K2187">
        <v>12.1</v>
      </c>
      <c r="L2187" t="s">
        <v>1983</v>
      </c>
      <c r="O2187">
        <v>12.8</v>
      </c>
      <c r="P2187">
        <v>93145</v>
      </c>
      <c r="U2187" t="s">
        <v>1832</v>
      </c>
      <c r="V2187" t="s">
        <v>1824</v>
      </c>
      <c r="W2187">
        <v>3.7</v>
      </c>
      <c r="X2187">
        <v>116379</v>
      </c>
      <c r="Z2187" s="202" t="s">
        <v>1860</v>
      </c>
      <c r="AA2187" t="s">
        <v>1824</v>
      </c>
      <c r="AB2187">
        <v>6.3</v>
      </c>
      <c r="AC2187">
        <v>125913</v>
      </c>
      <c r="AG2187" s="202" t="s">
        <v>1832</v>
      </c>
      <c r="AH2187" t="s">
        <v>1824</v>
      </c>
      <c r="AI2187">
        <v>3.7</v>
      </c>
      <c r="AJ2187">
        <v>116379</v>
      </c>
    </row>
    <row r="2188" spans="1:36" hidden="1">
      <c r="A2188" s="202" t="s">
        <v>6339</v>
      </c>
      <c r="B2188" t="s">
        <v>6340</v>
      </c>
      <c r="C2188">
        <v>48135</v>
      </c>
      <c r="D2188" t="s">
        <v>6292</v>
      </c>
      <c r="E2188">
        <v>12</v>
      </c>
      <c r="G2188">
        <v>49684.75</v>
      </c>
      <c r="H2188">
        <v>62722</v>
      </c>
      <c r="I2188">
        <v>78270.75</v>
      </c>
      <c r="J2188" t="s">
        <v>2000</v>
      </c>
      <c r="K2188">
        <v>12.1</v>
      </c>
      <c r="L2188" t="s">
        <v>1983</v>
      </c>
      <c r="O2188">
        <v>8</v>
      </c>
      <c r="P2188">
        <v>52141</v>
      </c>
      <c r="U2188" t="s">
        <v>1882</v>
      </c>
      <c r="V2188" t="s">
        <v>1824</v>
      </c>
      <c r="W2188">
        <v>2.6</v>
      </c>
      <c r="X2188">
        <v>105162</v>
      </c>
      <c r="Z2188" s="202" t="s">
        <v>1832</v>
      </c>
      <c r="AA2188" t="s">
        <v>1824</v>
      </c>
      <c r="AB2188">
        <v>3.7</v>
      </c>
      <c r="AC2188">
        <v>116379</v>
      </c>
      <c r="AG2188" s="202" t="s">
        <v>1882</v>
      </c>
      <c r="AH2188" t="s">
        <v>1824</v>
      </c>
      <c r="AI2188">
        <v>2.6</v>
      </c>
      <c r="AJ2188">
        <v>105162</v>
      </c>
    </row>
    <row r="2189" spans="1:36" hidden="1">
      <c r="A2189" s="202" t="s">
        <v>6341</v>
      </c>
      <c r="B2189" t="s">
        <v>6342</v>
      </c>
      <c r="C2189">
        <v>48135</v>
      </c>
      <c r="D2189" t="s">
        <v>6292</v>
      </c>
      <c r="E2189">
        <v>12</v>
      </c>
      <c r="G2189">
        <v>49684.75</v>
      </c>
      <c r="H2189">
        <v>62722</v>
      </c>
      <c r="I2189">
        <v>78270.75</v>
      </c>
      <c r="J2189" t="s">
        <v>1989</v>
      </c>
      <c r="K2189">
        <v>12.1</v>
      </c>
      <c r="L2189" t="s">
        <v>1990</v>
      </c>
      <c r="O2189">
        <v>20</v>
      </c>
      <c r="P2189" t="s">
        <v>364</v>
      </c>
      <c r="U2189" t="s">
        <v>1902</v>
      </c>
      <c r="V2189" t="s">
        <v>1824</v>
      </c>
      <c r="W2189">
        <v>12.3</v>
      </c>
      <c r="X2189">
        <v>83294</v>
      </c>
      <c r="Z2189" s="202" t="s">
        <v>1882</v>
      </c>
      <c r="AA2189" t="s">
        <v>1824</v>
      </c>
      <c r="AB2189">
        <v>2.6</v>
      </c>
      <c r="AC2189">
        <v>105162</v>
      </c>
      <c r="AG2189" s="202" t="s">
        <v>1902</v>
      </c>
      <c r="AH2189" t="s">
        <v>1824</v>
      </c>
      <c r="AI2189">
        <v>12.3</v>
      </c>
      <c r="AJ2189">
        <v>83294</v>
      </c>
    </row>
    <row r="2190" spans="1:36" hidden="1">
      <c r="A2190" s="202" t="s">
        <v>6343</v>
      </c>
      <c r="B2190" t="s">
        <v>6344</v>
      </c>
      <c r="C2190">
        <v>48135</v>
      </c>
      <c r="D2190" t="s">
        <v>6292</v>
      </c>
      <c r="E2190">
        <v>12</v>
      </c>
      <c r="G2190">
        <v>49684.75</v>
      </c>
      <c r="H2190">
        <v>62722</v>
      </c>
      <c r="I2190">
        <v>78270.75</v>
      </c>
      <c r="J2190" t="s">
        <v>2000</v>
      </c>
      <c r="K2190">
        <v>12.1</v>
      </c>
      <c r="L2190" t="s">
        <v>1983</v>
      </c>
      <c r="O2190">
        <v>19.100000000000001</v>
      </c>
      <c r="P2190">
        <v>50884</v>
      </c>
      <c r="U2190" t="s">
        <v>1905</v>
      </c>
      <c r="V2190" t="s">
        <v>1824</v>
      </c>
      <c r="W2190">
        <v>8.8000000000000007</v>
      </c>
      <c r="X2190">
        <v>74310</v>
      </c>
      <c r="Z2190" s="202" t="s">
        <v>1902</v>
      </c>
      <c r="AA2190" t="s">
        <v>1824</v>
      </c>
      <c r="AB2190">
        <v>12.3</v>
      </c>
      <c r="AC2190">
        <v>83294</v>
      </c>
      <c r="AG2190" s="202" t="s">
        <v>1905</v>
      </c>
      <c r="AH2190" t="s">
        <v>1824</v>
      </c>
      <c r="AI2190">
        <v>8.8000000000000007</v>
      </c>
      <c r="AJ2190">
        <v>74310</v>
      </c>
    </row>
    <row r="2191" spans="1:36" hidden="1">
      <c r="A2191" s="202" t="s">
        <v>6345</v>
      </c>
      <c r="B2191" t="s">
        <v>6346</v>
      </c>
      <c r="C2191">
        <v>48135</v>
      </c>
      <c r="D2191" t="s">
        <v>6292</v>
      </c>
      <c r="E2191">
        <v>12</v>
      </c>
      <c r="G2191">
        <v>49684.75</v>
      </c>
      <c r="H2191">
        <v>62722</v>
      </c>
      <c r="I2191">
        <v>78270.75</v>
      </c>
      <c r="J2191" t="s">
        <v>1986</v>
      </c>
      <c r="K2191">
        <v>12.1</v>
      </c>
      <c r="L2191" t="s">
        <v>1983</v>
      </c>
      <c r="O2191">
        <v>8.5</v>
      </c>
      <c r="P2191">
        <v>103403</v>
      </c>
      <c r="U2191" t="s">
        <v>1852</v>
      </c>
      <c r="V2191" t="s">
        <v>1824</v>
      </c>
      <c r="W2191">
        <v>1.5</v>
      </c>
      <c r="X2191">
        <v>97813</v>
      </c>
      <c r="Z2191" s="202" t="s">
        <v>1905</v>
      </c>
      <c r="AA2191" t="s">
        <v>1824</v>
      </c>
      <c r="AB2191">
        <v>8.8000000000000007</v>
      </c>
      <c r="AC2191">
        <v>74310</v>
      </c>
      <c r="AG2191" s="202" t="s">
        <v>1852</v>
      </c>
      <c r="AH2191" t="s">
        <v>1824</v>
      </c>
      <c r="AI2191">
        <v>1.5</v>
      </c>
      <c r="AJ2191">
        <v>97813</v>
      </c>
    </row>
    <row r="2192" spans="1:36" hidden="1">
      <c r="A2192" s="202" t="s">
        <v>6347</v>
      </c>
      <c r="B2192" t="s">
        <v>6348</v>
      </c>
      <c r="C2192">
        <v>48135</v>
      </c>
      <c r="D2192" t="s">
        <v>6292</v>
      </c>
      <c r="E2192">
        <v>12</v>
      </c>
      <c r="G2192">
        <v>49684.75</v>
      </c>
      <c r="H2192">
        <v>62722</v>
      </c>
      <c r="I2192">
        <v>78270.75</v>
      </c>
      <c r="J2192" t="s">
        <v>1986</v>
      </c>
      <c r="K2192">
        <v>12.1</v>
      </c>
      <c r="L2192" t="s">
        <v>1983</v>
      </c>
      <c r="O2192">
        <v>0</v>
      </c>
      <c r="P2192">
        <v>84271</v>
      </c>
      <c r="U2192" t="s">
        <v>1884</v>
      </c>
      <c r="V2192" t="s">
        <v>1824</v>
      </c>
      <c r="W2192">
        <v>3</v>
      </c>
      <c r="X2192">
        <v>99018</v>
      </c>
      <c r="Z2192" s="202" t="s">
        <v>1852</v>
      </c>
      <c r="AA2192" t="s">
        <v>1824</v>
      </c>
      <c r="AB2192">
        <v>1.5</v>
      </c>
      <c r="AC2192">
        <v>97813</v>
      </c>
      <c r="AG2192" s="202" t="s">
        <v>1884</v>
      </c>
      <c r="AH2192" t="s">
        <v>1824</v>
      </c>
      <c r="AI2192">
        <v>3</v>
      </c>
      <c r="AJ2192">
        <v>99018</v>
      </c>
    </row>
    <row r="2193" spans="1:36" hidden="1">
      <c r="A2193" s="202" t="s">
        <v>6349</v>
      </c>
      <c r="B2193" t="s">
        <v>6350</v>
      </c>
      <c r="C2193">
        <v>48135</v>
      </c>
      <c r="D2193" t="s">
        <v>6292</v>
      </c>
      <c r="E2193">
        <v>12</v>
      </c>
      <c r="G2193">
        <v>49684.75</v>
      </c>
      <c r="H2193">
        <v>62722</v>
      </c>
      <c r="I2193">
        <v>78270.75</v>
      </c>
      <c r="J2193" t="s">
        <v>1986</v>
      </c>
      <c r="K2193">
        <v>12.1</v>
      </c>
      <c r="L2193" t="s">
        <v>1983</v>
      </c>
      <c r="O2193">
        <v>2.2999999999999998</v>
      </c>
      <c r="P2193">
        <v>121250</v>
      </c>
      <c r="U2193" t="s">
        <v>1932</v>
      </c>
      <c r="V2193" t="s">
        <v>1824</v>
      </c>
      <c r="W2193">
        <v>7.3</v>
      </c>
      <c r="X2193">
        <v>61458</v>
      </c>
      <c r="Z2193" s="202" t="s">
        <v>1884</v>
      </c>
      <c r="AA2193" t="s">
        <v>1824</v>
      </c>
      <c r="AB2193">
        <v>3</v>
      </c>
      <c r="AC2193">
        <v>99018</v>
      </c>
      <c r="AG2193" s="202" t="s">
        <v>1932</v>
      </c>
      <c r="AH2193" t="s">
        <v>1824</v>
      </c>
      <c r="AI2193">
        <v>7.3</v>
      </c>
      <c r="AJ2193">
        <v>61458</v>
      </c>
    </row>
    <row r="2194" spans="1:36" hidden="1">
      <c r="A2194" s="202" t="s">
        <v>6351</v>
      </c>
      <c r="B2194" t="s">
        <v>6352</v>
      </c>
      <c r="C2194">
        <v>48135</v>
      </c>
      <c r="D2194" t="s">
        <v>6292</v>
      </c>
      <c r="E2194">
        <v>12</v>
      </c>
      <c r="G2194">
        <v>49684.75</v>
      </c>
      <c r="H2194">
        <v>62722</v>
      </c>
      <c r="I2194">
        <v>78270.75</v>
      </c>
      <c r="J2194" t="s">
        <v>1986</v>
      </c>
      <c r="K2194">
        <v>12.1</v>
      </c>
      <c r="L2194" t="s">
        <v>1983</v>
      </c>
      <c r="O2194">
        <v>18.2</v>
      </c>
      <c r="P2194">
        <v>92065</v>
      </c>
      <c r="U2194" t="s">
        <v>1888</v>
      </c>
      <c r="V2194" t="s">
        <v>1824</v>
      </c>
      <c r="W2194">
        <v>14.1</v>
      </c>
      <c r="X2194">
        <v>76071</v>
      </c>
      <c r="Z2194" s="202" t="s">
        <v>1932</v>
      </c>
      <c r="AA2194" t="s">
        <v>1824</v>
      </c>
      <c r="AB2194">
        <v>7.3</v>
      </c>
      <c r="AC2194">
        <v>61458</v>
      </c>
      <c r="AG2194" s="202" t="s">
        <v>1888</v>
      </c>
      <c r="AH2194" t="s">
        <v>1824</v>
      </c>
      <c r="AI2194">
        <v>14.1</v>
      </c>
      <c r="AJ2194">
        <v>76071</v>
      </c>
    </row>
    <row r="2195" spans="1:36" hidden="1">
      <c r="A2195" s="202" t="s">
        <v>6353</v>
      </c>
      <c r="B2195" t="s">
        <v>6354</v>
      </c>
      <c r="C2195">
        <v>48135</v>
      </c>
      <c r="D2195" t="s">
        <v>6292</v>
      </c>
      <c r="E2195">
        <v>12</v>
      </c>
      <c r="G2195">
        <v>49684.75</v>
      </c>
      <c r="H2195">
        <v>62722</v>
      </c>
      <c r="I2195">
        <v>78270.75</v>
      </c>
      <c r="J2195" t="s">
        <v>1982</v>
      </c>
      <c r="K2195">
        <v>12.1</v>
      </c>
      <c r="L2195" t="s">
        <v>1983</v>
      </c>
      <c r="O2195">
        <v>7.2</v>
      </c>
      <c r="P2195">
        <v>73449</v>
      </c>
      <c r="U2195" t="s">
        <v>1918</v>
      </c>
      <c r="V2195" t="s">
        <v>1824</v>
      </c>
      <c r="W2195">
        <v>7.7</v>
      </c>
      <c r="X2195">
        <v>66314</v>
      </c>
      <c r="Z2195" s="202" t="s">
        <v>1888</v>
      </c>
      <c r="AA2195" t="s">
        <v>1824</v>
      </c>
      <c r="AB2195">
        <v>14.1</v>
      </c>
      <c r="AC2195">
        <v>76071</v>
      </c>
      <c r="AG2195" s="202" t="s">
        <v>1918</v>
      </c>
      <c r="AH2195" t="s">
        <v>1824</v>
      </c>
      <c r="AI2195">
        <v>7.7</v>
      </c>
      <c r="AJ2195">
        <v>66314</v>
      </c>
    </row>
    <row r="2196" spans="1:36" hidden="1">
      <c r="A2196" s="202" t="s">
        <v>6355</v>
      </c>
      <c r="B2196" t="s">
        <v>6356</v>
      </c>
      <c r="C2196">
        <v>48135</v>
      </c>
      <c r="D2196" t="s">
        <v>6292</v>
      </c>
      <c r="E2196">
        <v>12</v>
      </c>
      <c r="G2196">
        <v>49684.75</v>
      </c>
      <c r="H2196">
        <v>62722</v>
      </c>
      <c r="I2196">
        <v>78270.75</v>
      </c>
      <c r="J2196" t="s">
        <v>1993</v>
      </c>
      <c r="K2196">
        <v>12.1</v>
      </c>
      <c r="L2196" t="s">
        <v>1983</v>
      </c>
      <c r="O2196">
        <v>13.4</v>
      </c>
      <c r="P2196">
        <v>39680</v>
      </c>
      <c r="U2196" t="s">
        <v>1839</v>
      </c>
      <c r="V2196" t="s">
        <v>1824</v>
      </c>
      <c r="W2196">
        <v>2.1</v>
      </c>
      <c r="X2196">
        <v>141083</v>
      </c>
      <c r="Z2196" s="202" t="s">
        <v>1918</v>
      </c>
      <c r="AA2196" t="s">
        <v>1824</v>
      </c>
      <c r="AB2196">
        <v>7.7</v>
      </c>
      <c r="AC2196">
        <v>66314</v>
      </c>
      <c r="AG2196" s="202" t="s">
        <v>1839</v>
      </c>
      <c r="AH2196" t="s">
        <v>1824</v>
      </c>
      <c r="AI2196">
        <v>2.1</v>
      </c>
      <c r="AJ2196">
        <v>141083</v>
      </c>
    </row>
    <row r="2197" spans="1:36" hidden="1">
      <c r="A2197" s="202" t="s">
        <v>6357</v>
      </c>
      <c r="B2197" t="s">
        <v>6358</v>
      </c>
      <c r="C2197">
        <v>48137</v>
      </c>
      <c r="D2197" t="s">
        <v>6359</v>
      </c>
      <c r="E2197">
        <v>11</v>
      </c>
      <c r="G2197">
        <v>31193</v>
      </c>
      <c r="H2197">
        <v>39375</v>
      </c>
      <c r="I2197">
        <v>52612.5</v>
      </c>
      <c r="J2197" t="s">
        <v>1982</v>
      </c>
      <c r="K2197">
        <v>26.299999999999997</v>
      </c>
      <c r="L2197" t="s">
        <v>1983</v>
      </c>
      <c r="O2197">
        <v>10.199999999999999</v>
      </c>
      <c r="P2197">
        <v>40643</v>
      </c>
      <c r="U2197" t="s">
        <v>1840</v>
      </c>
      <c r="V2197" t="s">
        <v>1824</v>
      </c>
      <c r="W2197">
        <v>5</v>
      </c>
      <c r="X2197">
        <v>140500</v>
      </c>
      <c r="Z2197" s="202" t="s">
        <v>1839</v>
      </c>
      <c r="AA2197" t="s">
        <v>1824</v>
      </c>
      <c r="AB2197">
        <v>2.1</v>
      </c>
      <c r="AC2197">
        <v>141083</v>
      </c>
      <c r="AG2197" s="202" t="s">
        <v>1840</v>
      </c>
      <c r="AH2197" t="s">
        <v>1824</v>
      </c>
      <c r="AI2197">
        <v>5</v>
      </c>
      <c r="AJ2197">
        <v>140500</v>
      </c>
    </row>
    <row r="2198" spans="1:36" hidden="1">
      <c r="A2198" s="202" t="s">
        <v>6360</v>
      </c>
      <c r="B2198" t="s">
        <v>6361</v>
      </c>
      <c r="C2198">
        <v>48139</v>
      </c>
      <c r="D2198" t="s">
        <v>6362</v>
      </c>
      <c r="E2198">
        <v>3</v>
      </c>
      <c r="G2198">
        <v>52390</v>
      </c>
      <c r="H2198">
        <v>71012</v>
      </c>
      <c r="I2198">
        <v>98967</v>
      </c>
      <c r="J2198" t="s">
        <v>1982</v>
      </c>
      <c r="K2198">
        <v>8.6</v>
      </c>
      <c r="L2198" t="s">
        <v>1983</v>
      </c>
      <c r="O2198">
        <v>5.9</v>
      </c>
      <c r="P2198">
        <v>81773</v>
      </c>
      <c r="U2198" t="s">
        <v>1850</v>
      </c>
      <c r="V2198" t="s">
        <v>1824</v>
      </c>
      <c r="W2198">
        <v>1.8</v>
      </c>
      <c r="X2198">
        <v>152448</v>
      </c>
      <c r="Z2198" s="202" t="s">
        <v>1840</v>
      </c>
      <c r="AA2198" t="s">
        <v>1824</v>
      </c>
      <c r="AB2198">
        <v>5</v>
      </c>
      <c r="AC2198">
        <v>140500</v>
      </c>
      <c r="AG2198" s="202" t="s">
        <v>1850</v>
      </c>
      <c r="AH2198" t="s">
        <v>1824</v>
      </c>
      <c r="AI2198">
        <v>1.8</v>
      </c>
      <c r="AJ2198">
        <v>152448</v>
      </c>
    </row>
    <row r="2199" spans="1:36" hidden="1">
      <c r="A2199" s="202" t="s">
        <v>6363</v>
      </c>
      <c r="B2199" t="s">
        <v>6364</v>
      </c>
      <c r="C2199">
        <v>48139</v>
      </c>
      <c r="D2199" t="s">
        <v>6362</v>
      </c>
      <c r="E2199">
        <v>3</v>
      </c>
      <c r="G2199">
        <v>52390</v>
      </c>
      <c r="H2199">
        <v>71012</v>
      </c>
      <c r="I2199">
        <v>98967</v>
      </c>
      <c r="J2199" t="s">
        <v>2000</v>
      </c>
      <c r="K2199">
        <v>8.6</v>
      </c>
      <c r="L2199" t="s">
        <v>1983</v>
      </c>
      <c r="O2199">
        <v>16.100000000000001</v>
      </c>
      <c r="P2199">
        <v>70030</v>
      </c>
      <c r="U2199" t="s">
        <v>1928</v>
      </c>
      <c r="V2199" t="s">
        <v>1824</v>
      </c>
      <c r="W2199">
        <v>12.3</v>
      </c>
      <c r="X2199">
        <v>59087</v>
      </c>
      <c r="Z2199" s="202" t="s">
        <v>1850</v>
      </c>
      <c r="AA2199" t="s">
        <v>1824</v>
      </c>
      <c r="AB2199">
        <v>1.8</v>
      </c>
      <c r="AC2199">
        <v>152448</v>
      </c>
      <c r="AG2199" s="202" t="s">
        <v>1928</v>
      </c>
      <c r="AH2199" t="s">
        <v>1824</v>
      </c>
      <c r="AI2199">
        <v>12.3</v>
      </c>
      <c r="AJ2199">
        <v>59087</v>
      </c>
    </row>
    <row r="2200" spans="1:36" hidden="1">
      <c r="A2200" s="202" t="s">
        <v>6365</v>
      </c>
      <c r="B2200" t="s">
        <v>6366</v>
      </c>
      <c r="C2200">
        <v>48139</v>
      </c>
      <c r="D2200" t="s">
        <v>6362</v>
      </c>
      <c r="E2200">
        <v>3</v>
      </c>
      <c r="G2200">
        <v>52390</v>
      </c>
      <c r="H2200">
        <v>71012</v>
      </c>
      <c r="I2200">
        <v>98967</v>
      </c>
      <c r="J2200" t="s">
        <v>1982</v>
      </c>
      <c r="K2200">
        <v>8.6</v>
      </c>
      <c r="L2200" t="s">
        <v>1983</v>
      </c>
      <c r="O2200">
        <v>8.4</v>
      </c>
      <c r="P2200">
        <v>78235</v>
      </c>
      <c r="U2200" t="s">
        <v>1897</v>
      </c>
      <c r="V2200" t="s">
        <v>1824</v>
      </c>
      <c r="W2200">
        <v>10</v>
      </c>
      <c r="X2200">
        <v>80636</v>
      </c>
      <c r="Z2200" s="202" t="s">
        <v>1928</v>
      </c>
      <c r="AA2200" t="s">
        <v>1824</v>
      </c>
      <c r="AB2200">
        <v>12.3</v>
      </c>
      <c r="AC2200">
        <v>59087</v>
      </c>
      <c r="AG2200" s="202" t="s">
        <v>1897</v>
      </c>
      <c r="AH2200" t="s">
        <v>1824</v>
      </c>
      <c r="AI2200">
        <v>10</v>
      </c>
      <c r="AJ2200">
        <v>80636</v>
      </c>
    </row>
    <row r="2201" spans="1:36" hidden="1">
      <c r="A2201" s="202" t="s">
        <v>6367</v>
      </c>
      <c r="B2201" t="s">
        <v>6368</v>
      </c>
      <c r="C2201">
        <v>48139</v>
      </c>
      <c r="D2201" t="s">
        <v>6362</v>
      </c>
      <c r="E2201">
        <v>3</v>
      </c>
      <c r="G2201">
        <v>52390</v>
      </c>
      <c r="H2201">
        <v>71012</v>
      </c>
      <c r="I2201">
        <v>98967</v>
      </c>
      <c r="J2201" t="s">
        <v>2000</v>
      </c>
      <c r="K2201">
        <v>8.6</v>
      </c>
      <c r="L2201" t="s">
        <v>1983</v>
      </c>
      <c r="O2201">
        <v>13.5</v>
      </c>
      <c r="P2201">
        <v>66018</v>
      </c>
      <c r="U2201" t="s">
        <v>1895</v>
      </c>
      <c r="V2201" t="s">
        <v>1824</v>
      </c>
      <c r="W2201">
        <v>3.3</v>
      </c>
      <c r="X2201">
        <v>65923</v>
      </c>
      <c r="Z2201" s="202" t="s">
        <v>1897</v>
      </c>
      <c r="AA2201" t="s">
        <v>1824</v>
      </c>
      <c r="AB2201">
        <v>10</v>
      </c>
      <c r="AC2201">
        <v>80636</v>
      </c>
      <c r="AG2201" s="202" t="s">
        <v>1895</v>
      </c>
      <c r="AH2201" t="s">
        <v>1824</v>
      </c>
      <c r="AI2201">
        <v>3.3</v>
      </c>
      <c r="AJ2201">
        <v>65923</v>
      </c>
    </row>
    <row r="2202" spans="1:36" hidden="1">
      <c r="A2202" s="202" t="s">
        <v>6369</v>
      </c>
      <c r="B2202" t="s">
        <v>6370</v>
      </c>
      <c r="C2202">
        <v>48139</v>
      </c>
      <c r="D2202" t="s">
        <v>6362</v>
      </c>
      <c r="E2202">
        <v>3</v>
      </c>
      <c r="G2202">
        <v>52390</v>
      </c>
      <c r="H2202">
        <v>71012</v>
      </c>
      <c r="I2202">
        <v>98967</v>
      </c>
      <c r="J2202" t="s">
        <v>2000</v>
      </c>
      <c r="K2202">
        <v>8.6</v>
      </c>
      <c r="L2202" t="s">
        <v>1983</v>
      </c>
      <c r="O2202">
        <v>10.5</v>
      </c>
      <c r="P2202">
        <v>58880</v>
      </c>
      <c r="U2202" t="s">
        <v>1878</v>
      </c>
      <c r="V2202" t="s">
        <v>1824</v>
      </c>
      <c r="W2202">
        <v>12.3</v>
      </c>
      <c r="X2202">
        <v>86250</v>
      </c>
      <c r="Z2202" s="202" t="s">
        <v>1895</v>
      </c>
      <c r="AA2202" t="s">
        <v>1824</v>
      </c>
      <c r="AB2202">
        <v>3.3</v>
      </c>
      <c r="AC2202">
        <v>65923</v>
      </c>
      <c r="AG2202" s="202" t="s">
        <v>1878</v>
      </c>
      <c r="AH2202" t="s">
        <v>1824</v>
      </c>
      <c r="AI2202">
        <v>12.3</v>
      </c>
      <c r="AJ2202">
        <v>86250</v>
      </c>
    </row>
    <row r="2203" spans="1:36" hidden="1">
      <c r="A2203" s="202" t="s">
        <v>6371</v>
      </c>
      <c r="B2203" t="s">
        <v>6372</v>
      </c>
      <c r="C2203">
        <v>48139</v>
      </c>
      <c r="D2203" t="s">
        <v>6362</v>
      </c>
      <c r="E2203">
        <v>3</v>
      </c>
      <c r="G2203">
        <v>52390</v>
      </c>
      <c r="H2203">
        <v>71012</v>
      </c>
      <c r="I2203">
        <v>98967</v>
      </c>
      <c r="J2203" t="s">
        <v>1982</v>
      </c>
      <c r="K2203">
        <v>8.6</v>
      </c>
      <c r="L2203" t="s">
        <v>1983</v>
      </c>
      <c r="O2203">
        <v>10.199999999999999</v>
      </c>
      <c r="P2203">
        <v>77367</v>
      </c>
      <c r="U2203" t="s">
        <v>1959</v>
      </c>
      <c r="V2203" t="s">
        <v>1958</v>
      </c>
      <c r="W2203">
        <v>5</v>
      </c>
      <c r="X2203">
        <v>130625</v>
      </c>
      <c r="Z2203" s="202" t="s">
        <v>1878</v>
      </c>
      <c r="AA2203" t="s">
        <v>1824</v>
      </c>
      <c r="AB2203">
        <v>12.3</v>
      </c>
      <c r="AC2203">
        <v>86250</v>
      </c>
      <c r="AG2203" s="202" t="s">
        <v>1959</v>
      </c>
      <c r="AH2203" t="s">
        <v>1958</v>
      </c>
      <c r="AI2203">
        <v>5</v>
      </c>
      <c r="AJ2203">
        <v>130625</v>
      </c>
    </row>
    <row r="2204" spans="1:36" hidden="1">
      <c r="A2204" s="202" t="s">
        <v>6373</v>
      </c>
      <c r="B2204" t="s">
        <v>6374</v>
      </c>
      <c r="C2204">
        <v>48139</v>
      </c>
      <c r="D2204" t="s">
        <v>6362</v>
      </c>
      <c r="E2204">
        <v>3</v>
      </c>
      <c r="G2204">
        <v>52390</v>
      </c>
      <c r="H2204">
        <v>71012</v>
      </c>
      <c r="I2204">
        <v>98967</v>
      </c>
      <c r="J2204" t="s">
        <v>1986</v>
      </c>
      <c r="K2204">
        <v>8.6</v>
      </c>
      <c r="L2204" t="s">
        <v>1983</v>
      </c>
      <c r="O2204">
        <v>2.2000000000000002</v>
      </c>
      <c r="P2204">
        <v>121143</v>
      </c>
      <c r="U2204" t="s">
        <v>1962</v>
      </c>
      <c r="V2204" t="s">
        <v>1958</v>
      </c>
      <c r="W2204">
        <v>11</v>
      </c>
      <c r="X2204">
        <v>72008</v>
      </c>
      <c r="Z2204" s="202" t="s">
        <v>1959</v>
      </c>
      <c r="AA2204" t="s">
        <v>1958</v>
      </c>
      <c r="AB2204">
        <v>5</v>
      </c>
      <c r="AC2204">
        <v>130625</v>
      </c>
      <c r="AG2204" s="202" t="s">
        <v>1962</v>
      </c>
      <c r="AH2204" t="s">
        <v>1958</v>
      </c>
      <c r="AI2204">
        <v>11</v>
      </c>
      <c r="AJ2204">
        <v>72008</v>
      </c>
    </row>
    <row r="2205" spans="1:36" hidden="1">
      <c r="A2205" s="202" t="s">
        <v>6375</v>
      </c>
      <c r="B2205" t="s">
        <v>6376</v>
      </c>
      <c r="C2205">
        <v>48139</v>
      </c>
      <c r="D2205" t="s">
        <v>6362</v>
      </c>
      <c r="E2205">
        <v>3</v>
      </c>
      <c r="G2205">
        <v>52390</v>
      </c>
      <c r="H2205">
        <v>71012</v>
      </c>
      <c r="I2205">
        <v>98967</v>
      </c>
      <c r="J2205" t="s">
        <v>1982</v>
      </c>
      <c r="K2205">
        <v>8.6</v>
      </c>
      <c r="L2205" t="s">
        <v>1983</v>
      </c>
      <c r="O2205">
        <v>5.8</v>
      </c>
      <c r="P2205">
        <v>89157</v>
      </c>
      <c r="U2205" t="s">
        <v>1965</v>
      </c>
      <c r="V2205" t="s">
        <v>1958</v>
      </c>
      <c r="W2205">
        <v>19.7</v>
      </c>
      <c r="X2205">
        <v>42064</v>
      </c>
      <c r="Z2205" s="202" t="s">
        <v>1962</v>
      </c>
      <c r="AA2205" t="s">
        <v>1958</v>
      </c>
      <c r="AB2205">
        <v>11</v>
      </c>
      <c r="AC2205">
        <v>72008</v>
      </c>
      <c r="AG2205" s="202" t="s">
        <v>1965</v>
      </c>
      <c r="AH2205" t="s">
        <v>1958</v>
      </c>
      <c r="AI2205">
        <v>19.7</v>
      </c>
      <c r="AJ2205">
        <v>42064</v>
      </c>
    </row>
    <row r="2206" spans="1:36" hidden="1">
      <c r="A2206" s="202" t="s">
        <v>6377</v>
      </c>
      <c r="B2206" t="s">
        <v>6378</v>
      </c>
      <c r="C2206">
        <v>48139</v>
      </c>
      <c r="D2206" t="s">
        <v>6362</v>
      </c>
      <c r="E2206">
        <v>3</v>
      </c>
      <c r="G2206">
        <v>52390</v>
      </c>
      <c r="H2206">
        <v>71012</v>
      </c>
      <c r="I2206">
        <v>98967</v>
      </c>
      <c r="J2206" t="s">
        <v>1982</v>
      </c>
      <c r="K2206">
        <v>8.6</v>
      </c>
      <c r="L2206" t="s">
        <v>1983</v>
      </c>
      <c r="O2206">
        <v>1.8</v>
      </c>
      <c r="P2206">
        <v>80513</v>
      </c>
      <c r="U2206" t="s">
        <v>1968</v>
      </c>
      <c r="V2206" t="s">
        <v>1958</v>
      </c>
      <c r="W2206">
        <v>29</v>
      </c>
      <c r="X2206">
        <v>31910</v>
      </c>
      <c r="Z2206" s="202" t="s">
        <v>1965</v>
      </c>
      <c r="AA2206" t="s">
        <v>1958</v>
      </c>
      <c r="AB2206">
        <v>19.7</v>
      </c>
      <c r="AC2206">
        <v>42064</v>
      </c>
      <c r="AG2206" s="202" t="s">
        <v>1968</v>
      </c>
      <c r="AH2206" t="s">
        <v>1958</v>
      </c>
      <c r="AI2206">
        <v>29</v>
      </c>
      <c r="AJ2206">
        <v>31910</v>
      </c>
    </row>
    <row r="2207" spans="1:36" hidden="1">
      <c r="A2207" s="202" t="s">
        <v>6379</v>
      </c>
      <c r="B2207" t="s">
        <v>6380</v>
      </c>
      <c r="C2207">
        <v>48139</v>
      </c>
      <c r="D2207" t="s">
        <v>6362</v>
      </c>
      <c r="E2207">
        <v>3</v>
      </c>
      <c r="G2207">
        <v>52390</v>
      </c>
      <c r="H2207">
        <v>71012</v>
      </c>
      <c r="I2207">
        <v>98967</v>
      </c>
      <c r="J2207" t="s">
        <v>1986</v>
      </c>
      <c r="K2207">
        <v>8.6</v>
      </c>
      <c r="L2207" t="s">
        <v>1983</v>
      </c>
      <c r="O2207">
        <v>1.2</v>
      </c>
      <c r="P2207">
        <v>107083</v>
      </c>
      <c r="U2207" t="s">
        <v>1966</v>
      </c>
      <c r="V2207" t="s">
        <v>1958</v>
      </c>
      <c r="W2207">
        <v>0.3</v>
      </c>
      <c r="X2207">
        <v>85978</v>
      </c>
      <c r="Z2207" s="202" t="s">
        <v>1968</v>
      </c>
      <c r="AA2207" t="s">
        <v>1958</v>
      </c>
      <c r="AB2207">
        <v>29</v>
      </c>
      <c r="AC2207">
        <v>31910</v>
      </c>
      <c r="AG2207" s="202" t="s">
        <v>1966</v>
      </c>
      <c r="AH2207" t="s">
        <v>1958</v>
      </c>
      <c r="AI2207">
        <v>0.3</v>
      </c>
      <c r="AJ2207">
        <v>85978</v>
      </c>
    </row>
    <row r="2208" spans="1:36" hidden="1">
      <c r="A2208" s="202" t="s">
        <v>6381</v>
      </c>
      <c r="B2208" t="s">
        <v>6382</v>
      </c>
      <c r="C2208">
        <v>48139</v>
      </c>
      <c r="D2208" t="s">
        <v>6362</v>
      </c>
      <c r="E2208">
        <v>3</v>
      </c>
      <c r="G2208">
        <v>52390</v>
      </c>
      <c r="H2208">
        <v>71012</v>
      </c>
      <c r="I2208">
        <v>98967</v>
      </c>
      <c r="J2208" t="s">
        <v>1982</v>
      </c>
      <c r="K2208">
        <v>8.6</v>
      </c>
      <c r="L2208" t="s">
        <v>1983</v>
      </c>
      <c r="O2208">
        <v>2.2999999999999998</v>
      </c>
      <c r="P2208">
        <v>89450</v>
      </c>
      <c r="U2208" t="s">
        <v>1964</v>
      </c>
      <c r="V2208" t="s">
        <v>1958</v>
      </c>
      <c r="W2208">
        <v>27.1</v>
      </c>
      <c r="X2208">
        <v>58529</v>
      </c>
      <c r="Z2208" s="202" t="s">
        <v>1966</v>
      </c>
      <c r="AA2208" t="s">
        <v>1958</v>
      </c>
      <c r="AB2208">
        <v>0.3</v>
      </c>
      <c r="AC2208">
        <v>85978</v>
      </c>
      <c r="AG2208" s="202" t="s">
        <v>1964</v>
      </c>
      <c r="AH2208" t="s">
        <v>1958</v>
      </c>
      <c r="AI2208">
        <v>27.1</v>
      </c>
      <c r="AJ2208">
        <v>58529</v>
      </c>
    </row>
    <row r="2209" spans="1:36" hidden="1">
      <c r="A2209" s="202" t="s">
        <v>6383</v>
      </c>
      <c r="B2209" t="s">
        <v>6384</v>
      </c>
      <c r="C2209">
        <v>48139</v>
      </c>
      <c r="D2209" t="s">
        <v>6362</v>
      </c>
      <c r="E2209">
        <v>3</v>
      </c>
      <c r="G2209">
        <v>52390</v>
      </c>
      <c r="H2209">
        <v>71012</v>
      </c>
      <c r="I2209">
        <v>98967</v>
      </c>
      <c r="J2209" t="s">
        <v>1982</v>
      </c>
      <c r="K2209">
        <v>8.6</v>
      </c>
      <c r="L2209" t="s">
        <v>1983</v>
      </c>
      <c r="O2209">
        <v>2.7</v>
      </c>
      <c r="P2209">
        <v>94650</v>
      </c>
      <c r="U2209" t="s">
        <v>1967</v>
      </c>
      <c r="V2209" t="s">
        <v>1958</v>
      </c>
      <c r="W2209">
        <v>22</v>
      </c>
      <c r="X2209">
        <v>38054</v>
      </c>
      <c r="Z2209" s="202" t="s">
        <v>1964</v>
      </c>
      <c r="AA2209" t="s">
        <v>1958</v>
      </c>
      <c r="AB2209">
        <v>27.1</v>
      </c>
      <c r="AC2209">
        <v>58529</v>
      </c>
      <c r="AG2209" s="202" t="s">
        <v>1967</v>
      </c>
      <c r="AH2209" t="s">
        <v>1958</v>
      </c>
      <c r="AI2209">
        <v>22</v>
      </c>
      <c r="AJ2209">
        <v>38054</v>
      </c>
    </row>
    <row r="2210" spans="1:36" hidden="1">
      <c r="A2210" s="202" t="s">
        <v>6385</v>
      </c>
      <c r="B2210" t="s">
        <v>6386</v>
      </c>
      <c r="C2210">
        <v>48139</v>
      </c>
      <c r="D2210" t="s">
        <v>6362</v>
      </c>
      <c r="E2210">
        <v>3</v>
      </c>
      <c r="G2210">
        <v>52390</v>
      </c>
      <c r="H2210">
        <v>71012</v>
      </c>
      <c r="I2210">
        <v>98967</v>
      </c>
      <c r="J2210" t="s">
        <v>1982</v>
      </c>
      <c r="K2210">
        <v>8.6</v>
      </c>
      <c r="L2210" t="s">
        <v>1983</v>
      </c>
      <c r="O2210">
        <v>2</v>
      </c>
      <c r="P2210">
        <v>92500</v>
      </c>
      <c r="U2210" t="s">
        <v>1963</v>
      </c>
      <c r="V2210" t="s">
        <v>1958</v>
      </c>
      <c r="W2210">
        <v>19.7</v>
      </c>
      <c r="X2210">
        <v>59040</v>
      </c>
      <c r="Z2210" s="202" t="s">
        <v>1967</v>
      </c>
      <c r="AA2210" t="s">
        <v>1958</v>
      </c>
      <c r="AB2210">
        <v>22</v>
      </c>
      <c r="AC2210">
        <v>38054</v>
      </c>
      <c r="AG2210" s="202" t="s">
        <v>1963</v>
      </c>
      <c r="AH2210" t="s">
        <v>1958</v>
      </c>
      <c r="AI2210">
        <v>19.7</v>
      </c>
      <c r="AJ2210">
        <v>59040</v>
      </c>
    </row>
    <row r="2211" spans="1:36" hidden="1">
      <c r="A2211" s="202" t="s">
        <v>6387</v>
      </c>
      <c r="B2211" t="s">
        <v>6388</v>
      </c>
      <c r="C2211">
        <v>48139</v>
      </c>
      <c r="D2211" t="s">
        <v>6362</v>
      </c>
      <c r="E2211">
        <v>3</v>
      </c>
      <c r="G2211">
        <v>52390</v>
      </c>
      <c r="H2211">
        <v>71012</v>
      </c>
      <c r="I2211">
        <v>98967</v>
      </c>
      <c r="J2211" t="s">
        <v>1986</v>
      </c>
      <c r="K2211">
        <v>8.6</v>
      </c>
      <c r="L2211" t="s">
        <v>1983</v>
      </c>
      <c r="O2211">
        <v>8</v>
      </c>
      <c r="P2211">
        <v>111429</v>
      </c>
      <c r="U2211" t="s">
        <v>1960</v>
      </c>
      <c r="V2211" t="s">
        <v>1958</v>
      </c>
      <c r="W2211">
        <v>3.7</v>
      </c>
      <c r="X2211">
        <v>109286</v>
      </c>
      <c r="Z2211" s="202" t="s">
        <v>1963</v>
      </c>
      <c r="AA2211" t="s">
        <v>1958</v>
      </c>
      <c r="AB2211">
        <v>19.7</v>
      </c>
      <c r="AC2211">
        <v>59040</v>
      </c>
      <c r="AG2211" s="202" t="s">
        <v>1960</v>
      </c>
      <c r="AH2211" t="s">
        <v>1958</v>
      </c>
      <c r="AI2211">
        <v>3.7</v>
      </c>
      <c r="AJ2211">
        <v>109286</v>
      </c>
    </row>
    <row r="2212" spans="1:36" hidden="1">
      <c r="A2212" s="202" t="s">
        <v>6389</v>
      </c>
      <c r="B2212" t="s">
        <v>6390</v>
      </c>
      <c r="C2212">
        <v>48139</v>
      </c>
      <c r="D2212" t="s">
        <v>6362</v>
      </c>
      <c r="E2212">
        <v>3</v>
      </c>
      <c r="G2212">
        <v>52390</v>
      </c>
      <c r="H2212">
        <v>71012</v>
      </c>
      <c r="I2212">
        <v>98967</v>
      </c>
      <c r="J2212" t="s">
        <v>1982</v>
      </c>
      <c r="K2212">
        <v>8.6</v>
      </c>
      <c r="L2212" t="s">
        <v>1983</v>
      </c>
      <c r="O2212">
        <v>19</v>
      </c>
      <c r="P2212">
        <v>83507</v>
      </c>
      <c r="U2212" t="s">
        <v>1961</v>
      </c>
      <c r="V2212" t="s">
        <v>1958</v>
      </c>
      <c r="W2212">
        <v>2.8</v>
      </c>
      <c r="X2212">
        <v>92955</v>
      </c>
      <c r="Z2212" s="202" t="s">
        <v>1960</v>
      </c>
      <c r="AA2212" t="s">
        <v>1958</v>
      </c>
      <c r="AB2212">
        <v>3.7</v>
      </c>
      <c r="AC2212">
        <v>109286</v>
      </c>
      <c r="AG2212" s="202" t="s">
        <v>1961</v>
      </c>
      <c r="AH2212" t="s">
        <v>1958</v>
      </c>
      <c r="AI2212">
        <v>2.8</v>
      </c>
      <c r="AJ2212">
        <v>92955</v>
      </c>
    </row>
    <row r="2213" spans="1:36" hidden="1">
      <c r="A2213" s="202" t="s">
        <v>6391</v>
      </c>
      <c r="B2213" t="s">
        <v>6392</v>
      </c>
      <c r="C2213">
        <v>48139</v>
      </c>
      <c r="D2213" t="s">
        <v>6362</v>
      </c>
      <c r="E2213">
        <v>3</v>
      </c>
      <c r="G2213">
        <v>52390</v>
      </c>
      <c r="H2213">
        <v>71012</v>
      </c>
      <c r="I2213">
        <v>98967</v>
      </c>
      <c r="J2213" t="s">
        <v>1986</v>
      </c>
      <c r="K2213">
        <v>8.6</v>
      </c>
      <c r="L2213" t="s">
        <v>1983</v>
      </c>
      <c r="O2213">
        <v>1.2</v>
      </c>
      <c r="P2213">
        <v>124184</v>
      </c>
      <c r="U2213" t="s">
        <v>1957</v>
      </c>
      <c r="V2213" t="s">
        <v>1958</v>
      </c>
      <c r="W2213" t="s">
        <v>364</v>
      </c>
      <c r="X2213" t="s">
        <v>364</v>
      </c>
      <c r="Z2213" s="202" t="s">
        <v>1961</v>
      </c>
      <c r="AA2213" t="s">
        <v>1958</v>
      </c>
      <c r="AB2213">
        <v>2.8</v>
      </c>
      <c r="AC2213">
        <v>92955</v>
      </c>
      <c r="AG2213" s="202" t="s">
        <v>1957</v>
      </c>
      <c r="AH2213" t="s">
        <v>1958</v>
      </c>
      <c r="AI2213" t="s">
        <v>364</v>
      </c>
      <c r="AJ2213" t="s">
        <v>364</v>
      </c>
    </row>
    <row r="2214" spans="1:36" hidden="1">
      <c r="A2214" s="202" t="s">
        <v>6393</v>
      </c>
      <c r="B2214" t="s">
        <v>6394</v>
      </c>
      <c r="C2214">
        <v>48139</v>
      </c>
      <c r="D2214" t="s">
        <v>6362</v>
      </c>
      <c r="E2214">
        <v>3</v>
      </c>
      <c r="G2214">
        <v>52390</v>
      </c>
      <c r="H2214">
        <v>71012</v>
      </c>
      <c r="I2214">
        <v>98967</v>
      </c>
      <c r="J2214" t="s">
        <v>2000</v>
      </c>
      <c r="K2214">
        <v>8.6</v>
      </c>
      <c r="L2214" t="s">
        <v>1983</v>
      </c>
      <c r="O2214">
        <v>7.4</v>
      </c>
      <c r="P2214">
        <v>69397</v>
      </c>
      <c r="Z2214" s="202" t="s">
        <v>1957</v>
      </c>
      <c r="AA2214" t="s">
        <v>1958</v>
      </c>
      <c r="AB2214" t="s">
        <v>364</v>
      </c>
      <c r="AC2214" t="s">
        <v>364</v>
      </c>
    </row>
    <row r="2215" spans="1:36" hidden="1">
      <c r="A2215" s="202" t="s">
        <v>6395</v>
      </c>
      <c r="B2215" t="s">
        <v>6396</v>
      </c>
      <c r="C2215">
        <v>48139</v>
      </c>
      <c r="D2215" t="s">
        <v>6362</v>
      </c>
      <c r="E2215">
        <v>3</v>
      </c>
      <c r="G2215">
        <v>52390</v>
      </c>
      <c r="H2215">
        <v>71012</v>
      </c>
      <c r="I2215">
        <v>98967</v>
      </c>
      <c r="J2215" t="s">
        <v>1993</v>
      </c>
      <c r="K2215">
        <v>8.6</v>
      </c>
      <c r="L2215" t="s">
        <v>1990</v>
      </c>
      <c r="O2215">
        <v>29.4</v>
      </c>
      <c r="P2215">
        <v>35855</v>
      </c>
    </row>
    <row r="2216" spans="1:36" hidden="1">
      <c r="A2216" s="202" t="s">
        <v>6397</v>
      </c>
      <c r="B2216" t="s">
        <v>6398</v>
      </c>
      <c r="C2216">
        <v>48139</v>
      </c>
      <c r="D2216" t="s">
        <v>6362</v>
      </c>
      <c r="E2216">
        <v>3</v>
      </c>
      <c r="G2216">
        <v>52390</v>
      </c>
      <c r="H2216">
        <v>71012</v>
      </c>
      <c r="I2216">
        <v>98967</v>
      </c>
      <c r="J2216" t="s">
        <v>1993</v>
      </c>
      <c r="K2216">
        <v>8.6</v>
      </c>
      <c r="L2216" t="s">
        <v>1983</v>
      </c>
      <c r="O2216">
        <v>14.9</v>
      </c>
      <c r="P2216">
        <v>41136</v>
      </c>
    </row>
    <row r="2217" spans="1:36" hidden="1">
      <c r="A2217" s="202" t="s">
        <v>6399</v>
      </c>
      <c r="B2217" t="s">
        <v>6400</v>
      </c>
      <c r="C2217">
        <v>48139</v>
      </c>
      <c r="D2217" t="s">
        <v>6362</v>
      </c>
      <c r="E2217">
        <v>3</v>
      </c>
      <c r="G2217">
        <v>52390</v>
      </c>
      <c r="H2217">
        <v>71012</v>
      </c>
      <c r="I2217">
        <v>98967</v>
      </c>
      <c r="J2217" t="s">
        <v>2000</v>
      </c>
      <c r="K2217">
        <v>8.6</v>
      </c>
      <c r="L2217" t="s">
        <v>1983</v>
      </c>
      <c r="O2217">
        <v>6.5</v>
      </c>
      <c r="P2217">
        <v>70204</v>
      </c>
    </row>
    <row r="2218" spans="1:36" hidden="1">
      <c r="A2218" s="202" t="s">
        <v>6401</v>
      </c>
      <c r="B2218" t="s">
        <v>6402</v>
      </c>
      <c r="C2218">
        <v>48139</v>
      </c>
      <c r="D2218" t="s">
        <v>6362</v>
      </c>
      <c r="E2218">
        <v>3</v>
      </c>
      <c r="G2218">
        <v>52390</v>
      </c>
      <c r="H2218">
        <v>71012</v>
      </c>
      <c r="I2218">
        <v>98967</v>
      </c>
      <c r="J2218" t="s">
        <v>2000</v>
      </c>
      <c r="K2218">
        <v>8.6</v>
      </c>
      <c r="L2218" t="s">
        <v>1983</v>
      </c>
      <c r="O2218">
        <v>12.1</v>
      </c>
      <c r="P2218">
        <v>57532</v>
      </c>
    </row>
    <row r="2219" spans="1:36" hidden="1">
      <c r="A2219" s="202" t="s">
        <v>6403</v>
      </c>
      <c r="B2219" t="s">
        <v>6404</v>
      </c>
      <c r="C2219">
        <v>48139</v>
      </c>
      <c r="D2219" t="s">
        <v>6362</v>
      </c>
      <c r="E2219">
        <v>3</v>
      </c>
      <c r="G2219">
        <v>52390</v>
      </c>
      <c r="H2219">
        <v>71012</v>
      </c>
      <c r="I2219">
        <v>98967</v>
      </c>
      <c r="J2219" t="s">
        <v>1982</v>
      </c>
      <c r="K2219">
        <v>8.6</v>
      </c>
      <c r="L2219" t="s">
        <v>1983</v>
      </c>
      <c r="O2219">
        <v>11.8</v>
      </c>
      <c r="P2219">
        <v>80323</v>
      </c>
    </row>
    <row r="2220" spans="1:36" hidden="1">
      <c r="A2220" s="202" t="s">
        <v>6405</v>
      </c>
      <c r="B2220" t="s">
        <v>6406</v>
      </c>
      <c r="C2220">
        <v>48139</v>
      </c>
      <c r="D2220" t="s">
        <v>6362</v>
      </c>
      <c r="E2220">
        <v>3</v>
      </c>
      <c r="G2220">
        <v>52390</v>
      </c>
      <c r="H2220">
        <v>71012</v>
      </c>
      <c r="I2220">
        <v>98967</v>
      </c>
      <c r="J2220" t="s">
        <v>1982</v>
      </c>
      <c r="K2220">
        <v>8.6</v>
      </c>
      <c r="L2220" t="s">
        <v>1983</v>
      </c>
      <c r="O2220">
        <v>3.2</v>
      </c>
      <c r="P2220">
        <v>72360</v>
      </c>
    </row>
    <row r="2221" spans="1:36" hidden="1">
      <c r="A2221" s="202" t="s">
        <v>6407</v>
      </c>
      <c r="B2221" t="s">
        <v>6408</v>
      </c>
      <c r="C2221">
        <v>48139</v>
      </c>
      <c r="D2221" t="s">
        <v>6362</v>
      </c>
      <c r="E2221">
        <v>3</v>
      </c>
      <c r="G2221">
        <v>52390</v>
      </c>
      <c r="H2221">
        <v>71012</v>
      </c>
      <c r="I2221">
        <v>98967</v>
      </c>
      <c r="J2221" t="s">
        <v>1986</v>
      </c>
      <c r="K2221">
        <v>8.6</v>
      </c>
      <c r="L2221" t="s">
        <v>1983</v>
      </c>
      <c r="O2221">
        <v>1.1000000000000001</v>
      </c>
      <c r="P2221">
        <v>127100</v>
      </c>
    </row>
    <row r="2222" spans="1:36" hidden="1">
      <c r="A2222" s="202" t="s">
        <v>6409</v>
      </c>
      <c r="B2222" t="s">
        <v>6410</v>
      </c>
      <c r="C2222">
        <v>48139</v>
      </c>
      <c r="D2222" t="s">
        <v>6362</v>
      </c>
      <c r="E2222">
        <v>3</v>
      </c>
      <c r="G2222">
        <v>52390</v>
      </c>
      <c r="H2222">
        <v>71012</v>
      </c>
      <c r="I2222">
        <v>98967</v>
      </c>
      <c r="J2222" t="s">
        <v>1986</v>
      </c>
      <c r="K2222">
        <v>8.6</v>
      </c>
      <c r="L2222" t="s">
        <v>1983</v>
      </c>
      <c r="O2222">
        <v>4.4000000000000004</v>
      </c>
      <c r="P2222">
        <v>102781</v>
      </c>
    </row>
    <row r="2223" spans="1:36" hidden="1">
      <c r="A2223" s="202" t="s">
        <v>6411</v>
      </c>
      <c r="B2223" t="s">
        <v>6412</v>
      </c>
      <c r="C2223">
        <v>48139</v>
      </c>
      <c r="D2223" t="s">
        <v>6362</v>
      </c>
      <c r="E2223">
        <v>3</v>
      </c>
      <c r="G2223">
        <v>52390</v>
      </c>
      <c r="H2223">
        <v>71012</v>
      </c>
      <c r="I2223">
        <v>98967</v>
      </c>
      <c r="J2223" t="s">
        <v>2000</v>
      </c>
      <c r="K2223">
        <v>8.6</v>
      </c>
      <c r="L2223" t="s">
        <v>1983</v>
      </c>
      <c r="O2223">
        <v>7.7</v>
      </c>
      <c r="P2223">
        <v>70167</v>
      </c>
    </row>
    <row r="2224" spans="1:36" hidden="1">
      <c r="A2224" s="202" t="s">
        <v>6413</v>
      </c>
      <c r="B2224" t="s">
        <v>6414</v>
      </c>
      <c r="C2224">
        <v>48139</v>
      </c>
      <c r="D2224" t="s">
        <v>6362</v>
      </c>
      <c r="E2224">
        <v>3</v>
      </c>
      <c r="G2224">
        <v>52390</v>
      </c>
      <c r="H2224">
        <v>71012</v>
      </c>
      <c r="I2224">
        <v>98967</v>
      </c>
      <c r="J2224" t="s">
        <v>1982</v>
      </c>
      <c r="K2224">
        <v>8.6</v>
      </c>
      <c r="L2224" t="s">
        <v>1983</v>
      </c>
      <c r="O2224">
        <v>2.2000000000000002</v>
      </c>
      <c r="P2224">
        <v>90975</v>
      </c>
    </row>
    <row r="2225" spans="1:16" hidden="1">
      <c r="A2225" s="202" t="s">
        <v>6415</v>
      </c>
      <c r="B2225" t="s">
        <v>6416</v>
      </c>
      <c r="C2225">
        <v>48139</v>
      </c>
      <c r="D2225" t="s">
        <v>6362</v>
      </c>
      <c r="E2225">
        <v>3</v>
      </c>
      <c r="G2225">
        <v>52390</v>
      </c>
      <c r="H2225">
        <v>71012</v>
      </c>
      <c r="I2225">
        <v>98967</v>
      </c>
      <c r="J2225" t="s">
        <v>2000</v>
      </c>
      <c r="K2225">
        <v>8.6</v>
      </c>
      <c r="L2225" t="s">
        <v>1983</v>
      </c>
      <c r="O2225">
        <v>11</v>
      </c>
      <c r="P2225">
        <v>55430</v>
      </c>
    </row>
    <row r="2226" spans="1:16" hidden="1">
      <c r="A2226" s="202" t="s">
        <v>6417</v>
      </c>
      <c r="B2226" t="s">
        <v>6418</v>
      </c>
      <c r="C2226">
        <v>48139</v>
      </c>
      <c r="D2226" t="s">
        <v>6362</v>
      </c>
      <c r="E2226">
        <v>3</v>
      </c>
      <c r="G2226">
        <v>52390</v>
      </c>
      <c r="H2226">
        <v>71012</v>
      </c>
      <c r="I2226">
        <v>98967</v>
      </c>
      <c r="J2226" t="s">
        <v>1982</v>
      </c>
      <c r="K2226">
        <v>8.6</v>
      </c>
      <c r="L2226" t="s">
        <v>1983</v>
      </c>
      <c r="O2226">
        <v>8.8000000000000007</v>
      </c>
      <c r="P2226">
        <v>78108</v>
      </c>
    </row>
    <row r="2227" spans="1:16" hidden="1">
      <c r="A2227" s="202" t="s">
        <v>6419</v>
      </c>
      <c r="B2227" t="s">
        <v>6420</v>
      </c>
      <c r="C2227">
        <v>48139</v>
      </c>
      <c r="D2227" t="s">
        <v>6362</v>
      </c>
      <c r="E2227">
        <v>3</v>
      </c>
      <c r="G2227">
        <v>52390</v>
      </c>
      <c r="H2227">
        <v>71012</v>
      </c>
      <c r="I2227">
        <v>98967</v>
      </c>
      <c r="J2227" t="s">
        <v>2000</v>
      </c>
      <c r="K2227">
        <v>8.6</v>
      </c>
      <c r="L2227" t="s">
        <v>1983</v>
      </c>
      <c r="O2227">
        <v>10.1</v>
      </c>
      <c r="P2227">
        <v>59917</v>
      </c>
    </row>
    <row r="2228" spans="1:16" hidden="1">
      <c r="A2228" s="202" t="s">
        <v>6421</v>
      </c>
      <c r="B2228" t="s">
        <v>6422</v>
      </c>
      <c r="C2228">
        <v>48139</v>
      </c>
      <c r="D2228" t="s">
        <v>6362</v>
      </c>
      <c r="E2228">
        <v>3</v>
      </c>
      <c r="G2228">
        <v>52390</v>
      </c>
      <c r="H2228">
        <v>71012</v>
      </c>
      <c r="I2228">
        <v>98967</v>
      </c>
      <c r="J2228" t="s">
        <v>1986</v>
      </c>
      <c r="K2228">
        <v>8.6</v>
      </c>
      <c r="L2228" t="s">
        <v>1983</v>
      </c>
      <c r="O2228">
        <v>5.7</v>
      </c>
      <c r="P2228">
        <v>100833</v>
      </c>
    </row>
    <row r="2229" spans="1:16" hidden="1">
      <c r="A2229" s="202" t="s">
        <v>6423</v>
      </c>
      <c r="B2229" t="s">
        <v>6424</v>
      </c>
      <c r="C2229">
        <v>48139</v>
      </c>
      <c r="D2229" t="s">
        <v>6362</v>
      </c>
      <c r="E2229">
        <v>3</v>
      </c>
      <c r="G2229">
        <v>52390</v>
      </c>
      <c r="H2229">
        <v>71012</v>
      </c>
      <c r="I2229">
        <v>98967</v>
      </c>
      <c r="J2229" t="s">
        <v>1982</v>
      </c>
      <c r="K2229">
        <v>8.6</v>
      </c>
      <c r="L2229" t="s">
        <v>1983</v>
      </c>
      <c r="O2229">
        <v>10.199999999999999</v>
      </c>
      <c r="P2229">
        <v>95104</v>
      </c>
    </row>
    <row r="2230" spans="1:16" hidden="1">
      <c r="A2230" s="202" t="s">
        <v>6425</v>
      </c>
      <c r="B2230" t="s">
        <v>6426</v>
      </c>
      <c r="C2230">
        <v>48139</v>
      </c>
      <c r="D2230" t="s">
        <v>6362</v>
      </c>
      <c r="E2230">
        <v>3</v>
      </c>
      <c r="G2230">
        <v>52390</v>
      </c>
      <c r="H2230">
        <v>71012</v>
      </c>
      <c r="I2230">
        <v>98967</v>
      </c>
      <c r="J2230" t="s">
        <v>1982</v>
      </c>
      <c r="K2230">
        <v>8.6</v>
      </c>
      <c r="L2230" t="s">
        <v>1983</v>
      </c>
      <c r="O2230">
        <v>7.5</v>
      </c>
      <c r="P2230">
        <v>77970</v>
      </c>
    </row>
    <row r="2231" spans="1:16" hidden="1">
      <c r="A2231" s="202" t="s">
        <v>6427</v>
      </c>
      <c r="B2231" t="s">
        <v>6428</v>
      </c>
      <c r="C2231">
        <v>48139</v>
      </c>
      <c r="D2231" t="s">
        <v>6362</v>
      </c>
      <c r="E2231">
        <v>3</v>
      </c>
      <c r="G2231">
        <v>52390</v>
      </c>
      <c r="H2231">
        <v>71012</v>
      </c>
      <c r="I2231">
        <v>98967</v>
      </c>
      <c r="J2231" t="s">
        <v>2000</v>
      </c>
      <c r="K2231">
        <v>8.6</v>
      </c>
      <c r="L2231" t="s">
        <v>1983</v>
      </c>
      <c r="O2231">
        <v>19.899999999999999</v>
      </c>
      <c r="P2231">
        <v>58510</v>
      </c>
    </row>
    <row r="2232" spans="1:16" hidden="1">
      <c r="A2232" s="202" t="s">
        <v>6429</v>
      </c>
      <c r="B2232" t="s">
        <v>6430</v>
      </c>
      <c r="C2232">
        <v>48139</v>
      </c>
      <c r="D2232" t="s">
        <v>6362</v>
      </c>
      <c r="E2232">
        <v>3</v>
      </c>
      <c r="G2232">
        <v>52390</v>
      </c>
      <c r="H2232">
        <v>71012</v>
      </c>
      <c r="I2232">
        <v>98967</v>
      </c>
      <c r="J2232" t="s">
        <v>1993</v>
      </c>
      <c r="K2232">
        <v>8.6</v>
      </c>
      <c r="L2232" t="s">
        <v>1990</v>
      </c>
      <c r="O2232">
        <v>20</v>
      </c>
      <c r="P2232">
        <v>51048</v>
      </c>
    </row>
    <row r="2233" spans="1:16" hidden="1">
      <c r="A2233" s="202" t="s">
        <v>6431</v>
      </c>
      <c r="B2233" t="s">
        <v>6432</v>
      </c>
      <c r="C2233">
        <v>48139</v>
      </c>
      <c r="D2233" t="s">
        <v>6362</v>
      </c>
      <c r="E2233">
        <v>3</v>
      </c>
      <c r="G2233">
        <v>52390</v>
      </c>
      <c r="H2233">
        <v>71012</v>
      </c>
      <c r="I2233">
        <v>98967</v>
      </c>
      <c r="J2233" t="s">
        <v>1982</v>
      </c>
      <c r="K2233">
        <v>8.6</v>
      </c>
      <c r="L2233" t="s">
        <v>1983</v>
      </c>
      <c r="O2233">
        <v>7.1</v>
      </c>
      <c r="P2233">
        <v>82795</v>
      </c>
    </row>
    <row r="2234" spans="1:16" hidden="1">
      <c r="A2234" s="202" t="s">
        <v>6433</v>
      </c>
      <c r="B2234" t="s">
        <v>6434</v>
      </c>
      <c r="C2234">
        <v>48141</v>
      </c>
      <c r="D2234" t="s">
        <v>6435</v>
      </c>
      <c r="E2234">
        <v>13</v>
      </c>
      <c r="G2234">
        <v>32163.75</v>
      </c>
      <c r="H2234">
        <v>45048</v>
      </c>
      <c r="I2234">
        <v>59886.25</v>
      </c>
      <c r="J2234" t="s">
        <v>1986</v>
      </c>
      <c r="K2234">
        <v>19</v>
      </c>
      <c r="L2234" t="s">
        <v>1983</v>
      </c>
      <c r="O2234">
        <v>3.9</v>
      </c>
      <c r="P2234">
        <v>68094</v>
      </c>
    </row>
    <row r="2235" spans="1:16" hidden="1">
      <c r="A2235" s="202" t="s">
        <v>6436</v>
      </c>
      <c r="B2235" t="s">
        <v>6437</v>
      </c>
      <c r="C2235">
        <v>48141</v>
      </c>
      <c r="D2235" t="s">
        <v>6435</v>
      </c>
      <c r="E2235">
        <v>13</v>
      </c>
      <c r="G2235">
        <v>32163.75</v>
      </c>
      <c r="H2235">
        <v>45048</v>
      </c>
      <c r="I2235">
        <v>59886.25</v>
      </c>
      <c r="J2235" t="s">
        <v>2000</v>
      </c>
      <c r="K2235">
        <v>19</v>
      </c>
      <c r="L2235" t="s">
        <v>1990</v>
      </c>
      <c r="O2235">
        <v>20.9</v>
      </c>
      <c r="P2235">
        <v>37584</v>
      </c>
    </row>
    <row r="2236" spans="1:16" hidden="1">
      <c r="A2236" s="202" t="s">
        <v>6438</v>
      </c>
      <c r="B2236" t="s">
        <v>6439</v>
      </c>
      <c r="C2236">
        <v>48141</v>
      </c>
      <c r="D2236" t="s">
        <v>6435</v>
      </c>
      <c r="E2236">
        <v>13</v>
      </c>
      <c r="G2236">
        <v>32163.75</v>
      </c>
      <c r="H2236">
        <v>45048</v>
      </c>
      <c r="I2236">
        <v>59886.25</v>
      </c>
      <c r="J2236" t="s">
        <v>2000</v>
      </c>
      <c r="K2236">
        <v>19</v>
      </c>
      <c r="L2236" t="s">
        <v>1990</v>
      </c>
      <c r="O2236">
        <v>21.6</v>
      </c>
      <c r="P2236">
        <v>36809</v>
      </c>
    </row>
    <row r="2237" spans="1:16" hidden="1">
      <c r="A2237" s="202" t="s">
        <v>6440</v>
      </c>
      <c r="B2237" t="s">
        <v>6441</v>
      </c>
      <c r="C2237">
        <v>48141</v>
      </c>
      <c r="D2237" t="s">
        <v>6435</v>
      </c>
      <c r="E2237">
        <v>13</v>
      </c>
      <c r="G2237">
        <v>32163.75</v>
      </c>
      <c r="H2237">
        <v>45048</v>
      </c>
      <c r="I2237">
        <v>59886.25</v>
      </c>
      <c r="J2237" t="s">
        <v>2000</v>
      </c>
      <c r="K2237">
        <v>19</v>
      </c>
      <c r="L2237" t="s">
        <v>1983</v>
      </c>
      <c r="O2237">
        <v>17.100000000000001</v>
      </c>
      <c r="P2237">
        <v>43510</v>
      </c>
    </row>
    <row r="2238" spans="1:16" hidden="1">
      <c r="A2238" s="202" t="s">
        <v>6442</v>
      </c>
      <c r="B2238" t="s">
        <v>6443</v>
      </c>
      <c r="C2238">
        <v>48141</v>
      </c>
      <c r="D2238" t="s">
        <v>6435</v>
      </c>
      <c r="E2238">
        <v>13</v>
      </c>
      <c r="G2238">
        <v>32163.75</v>
      </c>
      <c r="H2238">
        <v>45048</v>
      </c>
      <c r="I2238">
        <v>59886.25</v>
      </c>
      <c r="J2238" t="s">
        <v>2000</v>
      </c>
      <c r="K2238">
        <v>19</v>
      </c>
      <c r="L2238" t="s">
        <v>1990</v>
      </c>
      <c r="O2238">
        <v>20.8</v>
      </c>
      <c r="P2238">
        <v>43977</v>
      </c>
    </row>
    <row r="2239" spans="1:16" hidden="1">
      <c r="A2239" s="202" t="s">
        <v>6444</v>
      </c>
      <c r="B2239" t="s">
        <v>6445</v>
      </c>
      <c r="C2239">
        <v>48141</v>
      </c>
      <c r="D2239" t="s">
        <v>6435</v>
      </c>
      <c r="E2239">
        <v>13</v>
      </c>
      <c r="G2239">
        <v>32163.75</v>
      </c>
      <c r="H2239">
        <v>45048</v>
      </c>
      <c r="I2239">
        <v>59886.25</v>
      </c>
      <c r="J2239" t="s">
        <v>1982</v>
      </c>
      <c r="K2239">
        <v>19</v>
      </c>
      <c r="L2239" t="s">
        <v>1983</v>
      </c>
      <c r="O2239">
        <v>12.4</v>
      </c>
      <c r="P2239">
        <v>46384</v>
      </c>
    </row>
    <row r="2240" spans="1:16" hidden="1">
      <c r="A2240" s="202" t="s">
        <v>6446</v>
      </c>
      <c r="B2240" t="s">
        <v>6447</v>
      </c>
      <c r="C2240">
        <v>48141</v>
      </c>
      <c r="D2240" t="s">
        <v>6435</v>
      </c>
      <c r="E2240">
        <v>13</v>
      </c>
      <c r="G2240">
        <v>32163.75</v>
      </c>
      <c r="H2240">
        <v>45048</v>
      </c>
      <c r="I2240">
        <v>59886.25</v>
      </c>
      <c r="J2240" t="s">
        <v>1982</v>
      </c>
      <c r="K2240">
        <v>19</v>
      </c>
      <c r="L2240" t="s">
        <v>1983</v>
      </c>
      <c r="O2240">
        <v>19.399999999999999</v>
      </c>
      <c r="P2240">
        <v>46658</v>
      </c>
    </row>
    <row r="2241" spans="1:16" hidden="1">
      <c r="A2241" s="202" t="s">
        <v>6448</v>
      </c>
      <c r="B2241" t="s">
        <v>6449</v>
      </c>
      <c r="C2241">
        <v>48141</v>
      </c>
      <c r="D2241" t="s">
        <v>6435</v>
      </c>
      <c r="E2241">
        <v>13</v>
      </c>
      <c r="G2241">
        <v>32163.75</v>
      </c>
      <c r="H2241">
        <v>45048</v>
      </c>
      <c r="I2241">
        <v>59886.25</v>
      </c>
      <c r="J2241" t="s">
        <v>1986</v>
      </c>
      <c r="K2241">
        <v>19</v>
      </c>
      <c r="L2241" t="s">
        <v>1983</v>
      </c>
      <c r="O2241">
        <v>3.8</v>
      </c>
      <c r="P2241">
        <v>62207</v>
      </c>
    </row>
    <row r="2242" spans="1:16" hidden="1">
      <c r="A2242" s="202" t="s">
        <v>6450</v>
      </c>
      <c r="B2242" t="s">
        <v>6451</v>
      </c>
      <c r="C2242">
        <v>48141</v>
      </c>
      <c r="D2242" t="s">
        <v>6435</v>
      </c>
      <c r="E2242">
        <v>13</v>
      </c>
      <c r="G2242">
        <v>32163.75</v>
      </c>
      <c r="H2242">
        <v>45048</v>
      </c>
      <c r="I2242">
        <v>59886.25</v>
      </c>
      <c r="J2242" t="s">
        <v>1982</v>
      </c>
      <c r="K2242">
        <v>19</v>
      </c>
      <c r="L2242" t="s">
        <v>1983</v>
      </c>
      <c r="O2242">
        <v>15.3</v>
      </c>
      <c r="P2242">
        <v>48750</v>
      </c>
    </row>
    <row r="2243" spans="1:16" hidden="1">
      <c r="A2243" s="202" t="s">
        <v>6452</v>
      </c>
      <c r="B2243" t="s">
        <v>6453</v>
      </c>
      <c r="C2243">
        <v>48141</v>
      </c>
      <c r="D2243" t="s">
        <v>6435</v>
      </c>
      <c r="E2243">
        <v>13</v>
      </c>
      <c r="G2243">
        <v>32163.75</v>
      </c>
      <c r="H2243">
        <v>45048</v>
      </c>
      <c r="I2243">
        <v>59886.25</v>
      </c>
      <c r="J2243" t="s">
        <v>2000</v>
      </c>
      <c r="K2243">
        <v>19</v>
      </c>
      <c r="L2243" t="s">
        <v>1990</v>
      </c>
      <c r="O2243">
        <v>28.7</v>
      </c>
      <c r="P2243">
        <v>40984</v>
      </c>
    </row>
    <row r="2244" spans="1:16" hidden="1">
      <c r="A2244" s="202" t="s">
        <v>6454</v>
      </c>
      <c r="B2244" t="s">
        <v>6455</v>
      </c>
      <c r="C2244">
        <v>48141</v>
      </c>
      <c r="D2244" t="s">
        <v>6435</v>
      </c>
      <c r="E2244">
        <v>13</v>
      </c>
      <c r="G2244">
        <v>32163.75</v>
      </c>
      <c r="H2244">
        <v>45048</v>
      </c>
      <c r="I2244">
        <v>59886.25</v>
      </c>
      <c r="J2244" t="s">
        <v>1993</v>
      </c>
      <c r="K2244">
        <v>19</v>
      </c>
      <c r="L2244" t="s">
        <v>1990</v>
      </c>
      <c r="O2244">
        <v>31.8</v>
      </c>
      <c r="P2244">
        <v>30536</v>
      </c>
    </row>
    <row r="2245" spans="1:16" hidden="1">
      <c r="A2245" s="202" t="s">
        <v>6456</v>
      </c>
      <c r="B2245" t="s">
        <v>6457</v>
      </c>
      <c r="C2245">
        <v>48141</v>
      </c>
      <c r="D2245" t="s">
        <v>6435</v>
      </c>
      <c r="E2245">
        <v>13</v>
      </c>
      <c r="G2245">
        <v>32163.75</v>
      </c>
      <c r="H2245">
        <v>45048</v>
      </c>
      <c r="I2245">
        <v>59886.25</v>
      </c>
      <c r="J2245" t="s">
        <v>2000</v>
      </c>
      <c r="K2245">
        <v>19</v>
      </c>
      <c r="L2245" t="s">
        <v>1983</v>
      </c>
      <c r="O2245">
        <v>19.600000000000001</v>
      </c>
      <c r="P2245">
        <v>44297</v>
      </c>
    </row>
    <row r="2246" spans="1:16" hidden="1">
      <c r="A2246" s="202" t="s">
        <v>6458</v>
      </c>
      <c r="B2246" t="s">
        <v>6459</v>
      </c>
      <c r="C2246">
        <v>48141</v>
      </c>
      <c r="D2246" t="s">
        <v>6435</v>
      </c>
      <c r="E2246">
        <v>13</v>
      </c>
      <c r="G2246">
        <v>32163.75</v>
      </c>
      <c r="H2246">
        <v>45048</v>
      </c>
      <c r="I2246">
        <v>59886.25</v>
      </c>
      <c r="J2246" t="s">
        <v>2000</v>
      </c>
      <c r="K2246">
        <v>19</v>
      </c>
      <c r="L2246" t="s">
        <v>1990</v>
      </c>
      <c r="O2246">
        <v>24.1</v>
      </c>
      <c r="P2246">
        <v>40724</v>
      </c>
    </row>
    <row r="2247" spans="1:16" hidden="1">
      <c r="A2247" s="202" t="s">
        <v>6460</v>
      </c>
      <c r="B2247" t="s">
        <v>6461</v>
      </c>
      <c r="C2247">
        <v>48141</v>
      </c>
      <c r="D2247" t="s">
        <v>6435</v>
      </c>
      <c r="E2247">
        <v>13</v>
      </c>
      <c r="G2247">
        <v>32163.75</v>
      </c>
      <c r="H2247">
        <v>45048</v>
      </c>
      <c r="I2247">
        <v>59886.25</v>
      </c>
      <c r="J2247" t="s">
        <v>1982</v>
      </c>
      <c r="K2247">
        <v>19</v>
      </c>
      <c r="L2247" t="s">
        <v>1983</v>
      </c>
      <c r="O2247">
        <v>16.3</v>
      </c>
      <c r="P2247">
        <v>46176</v>
      </c>
    </row>
    <row r="2248" spans="1:16" hidden="1">
      <c r="A2248" s="202" t="s">
        <v>6462</v>
      </c>
      <c r="B2248" t="s">
        <v>6463</v>
      </c>
      <c r="C2248">
        <v>48141</v>
      </c>
      <c r="D2248" t="s">
        <v>6435</v>
      </c>
      <c r="E2248">
        <v>13</v>
      </c>
      <c r="G2248">
        <v>32163.75</v>
      </c>
      <c r="H2248">
        <v>45048</v>
      </c>
      <c r="I2248">
        <v>59886.25</v>
      </c>
      <c r="J2248" t="s">
        <v>1993</v>
      </c>
      <c r="K2248">
        <v>19</v>
      </c>
      <c r="L2248" t="s">
        <v>1990</v>
      </c>
      <c r="O2248">
        <v>28.8</v>
      </c>
      <c r="P2248">
        <v>23092</v>
      </c>
    </row>
    <row r="2249" spans="1:16" hidden="1">
      <c r="A2249" s="202" t="s">
        <v>6464</v>
      </c>
      <c r="B2249" t="s">
        <v>6465</v>
      </c>
      <c r="C2249">
        <v>48141</v>
      </c>
      <c r="D2249" t="s">
        <v>6435</v>
      </c>
      <c r="E2249">
        <v>13</v>
      </c>
      <c r="G2249">
        <v>32163.75</v>
      </c>
      <c r="H2249">
        <v>45048</v>
      </c>
      <c r="I2249">
        <v>59886.25</v>
      </c>
      <c r="J2249" t="s">
        <v>1993</v>
      </c>
      <c r="K2249">
        <v>19</v>
      </c>
      <c r="L2249" t="s">
        <v>1990</v>
      </c>
      <c r="O2249">
        <v>37.5</v>
      </c>
      <c r="P2249">
        <v>26616</v>
      </c>
    </row>
    <row r="2250" spans="1:16" hidden="1">
      <c r="A2250" s="202" t="s">
        <v>6466</v>
      </c>
      <c r="B2250" t="s">
        <v>6467</v>
      </c>
      <c r="C2250">
        <v>48141</v>
      </c>
      <c r="D2250" t="s">
        <v>6435</v>
      </c>
      <c r="E2250">
        <v>13</v>
      </c>
      <c r="G2250">
        <v>32163.75</v>
      </c>
      <c r="H2250">
        <v>45048</v>
      </c>
      <c r="I2250">
        <v>59886.25</v>
      </c>
      <c r="J2250" t="s">
        <v>1986</v>
      </c>
      <c r="K2250">
        <v>19</v>
      </c>
      <c r="L2250" t="s">
        <v>1983</v>
      </c>
      <c r="O2250">
        <v>4.9000000000000004</v>
      </c>
      <c r="P2250">
        <v>65458</v>
      </c>
    </row>
    <row r="2251" spans="1:16" hidden="1">
      <c r="A2251" s="202" t="s">
        <v>6468</v>
      </c>
      <c r="B2251" t="s">
        <v>6469</v>
      </c>
      <c r="C2251">
        <v>48141</v>
      </c>
      <c r="D2251" t="s">
        <v>6435</v>
      </c>
      <c r="E2251">
        <v>13</v>
      </c>
      <c r="G2251">
        <v>32163.75</v>
      </c>
      <c r="H2251">
        <v>45048</v>
      </c>
      <c r="I2251">
        <v>59886.25</v>
      </c>
      <c r="J2251" t="s">
        <v>2000</v>
      </c>
      <c r="K2251">
        <v>19</v>
      </c>
      <c r="L2251" t="s">
        <v>1983</v>
      </c>
      <c r="O2251">
        <v>12.6</v>
      </c>
      <c r="P2251">
        <v>40000</v>
      </c>
    </row>
    <row r="2252" spans="1:16" hidden="1">
      <c r="A2252" s="202" t="s">
        <v>6470</v>
      </c>
      <c r="B2252" t="s">
        <v>6471</v>
      </c>
      <c r="C2252">
        <v>48141</v>
      </c>
      <c r="D2252" t="s">
        <v>6435</v>
      </c>
      <c r="E2252">
        <v>13</v>
      </c>
      <c r="G2252">
        <v>32163.75</v>
      </c>
      <c r="H2252">
        <v>45048</v>
      </c>
      <c r="I2252">
        <v>59886.25</v>
      </c>
      <c r="J2252" t="s">
        <v>1993</v>
      </c>
      <c r="K2252">
        <v>19</v>
      </c>
      <c r="L2252" t="s">
        <v>1990</v>
      </c>
      <c r="O2252">
        <v>62.8</v>
      </c>
      <c r="P2252">
        <v>18804</v>
      </c>
    </row>
    <row r="2253" spans="1:16" hidden="1">
      <c r="A2253" s="202" t="s">
        <v>6472</v>
      </c>
      <c r="B2253" t="s">
        <v>6473</v>
      </c>
      <c r="C2253">
        <v>48141</v>
      </c>
      <c r="D2253" t="s">
        <v>6435</v>
      </c>
      <c r="E2253">
        <v>13</v>
      </c>
      <c r="G2253">
        <v>32163.75</v>
      </c>
      <c r="H2253">
        <v>45048</v>
      </c>
      <c r="I2253">
        <v>59886.25</v>
      </c>
      <c r="J2253" t="s">
        <v>1993</v>
      </c>
      <c r="K2253">
        <v>19</v>
      </c>
      <c r="L2253" t="s">
        <v>1990</v>
      </c>
      <c r="O2253">
        <v>36.1</v>
      </c>
      <c r="P2253">
        <v>31295</v>
      </c>
    </row>
    <row r="2254" spans="1:16" hidden="1">
      <c r="A2254" s="202" t="s">
        <v>6474</v>
      </c>
      <c r="B2254" t="s">
        <v>6475</v>
      </c>
      <c r="C2254">
        <v>48141</v>
      </c>
      <c r="D2254" t="s">
        <v>6435</v>
      </c>
      <c r="E2254">
        <v>13</v>
      </c>
      <c r="G2254">
        <v>32163.75</v>
      </c>
      <c r="H2254">
        <v>45048</v>
      </c>
      <c r="I2254">
        <v>59886.25</v>
      </c>
      <c r="J2254" t="s">
        <v>1993</v>
      </c>
      <c r="K2254">
        <v>19</v>
      </c>
      <c r="L2254" t="s">
        <v>1990</v>
      </c>
      <c r="O2254">
        <v>42.4</v>
      </c>
      <c r="P2254">
        <v>24260</v>
      </c>
    </row>
    <row r="2255" spans="1:16" hidden="1">
      <c r="A2255" s="202" t="s">
        <v>6476</v>
      </c>
      <c r="B2255" t="s">
        <v>6477</v>
      </c>
      <c r="C2255">
        <v>48141</v>
      </c>
      <c r="D2255" t="s">
        <v>6435</v>
      </c>
      <c r="E2255">
        <v>13</v>
      </c>
      <c r="G2255">
        <v>32163.75</v>
      </c>
      <c r="H2255">
        <v>45048</v>
      </c>
      <c r="I2255">
        <v>59886.25</v>
      </c>
      <c r="J2255" t="s">
        <v>2000</v>
      </c>
      <c r="K2255">
        <v>19</v>
      </c>
      <c r="L2255" t="s">
        <v>1983</v>
      </c>
      <c r="O2255">
        <v>16.899999999999999</v>
      </c>
      <c r="P2255">
        <v>42206</v>
      </c>
    </row>
    <row r="2256" spans="1:16" hidden="1">
      <c r="A2256" s="202" t="s">
        <v>6478</v>
      </c>
      <c r="B2256" t="s">
        <v>6479</v>
      </c>
      <c r="C2256">
        <v>48141</v>
      </c>
      <c r="D2256" t="s">
        <v>6435</v>
      </c>
      <c r="E2256">
        <v>13</v>
      </c>
      <c r="G2256">
        <v>32163.75</v>
      </c>
      <c r="H2256">
        <v>45048</v>
      </c>
      <c r="I2256">
        <v>59886.25</v>
      </c>
      <c r="J2256" t="s">
        <v>1982</v>
      </c>
      <c r="K2256">
        <v>19</v>
      </c>
      <c r="L2256" t="s">
        <v>1983</v>
      </c>
      <c r="O2256">
        <v>15.2</v>
      </c>
      <c r="P2256">
        <v>45167</v>
      </c>
    </row>
    <row r="2257" spans="1:16" hidden="1">
      <c r="A2257" s="202" t="s">
        <v>6480</v>
      </c>
      <c r="B2257" t="s">
        <v>6481</v>
      </c>
      <c r="C2257">
        <v>48141</v>
      </c>
      <c r="D2257" t="s">
        <v>6435</v>
      </c>
      <c r="E2257">
        <v>13</v>
      </c>
      <c r="G2257">
        <v>32163.75</v>
      </c>
      <c r="H2257">
        <v>45048</v>
      </c>
      <c r="I2257">
        <v>59886.25</v>
      </c>
      <c r="J2257" t="s">
        <v>1993</v>
      </c>
      <c r="K2257">
        <v>19</v>
      </c>
      <c r="L2257" t="s">
        <v>1983</v>
      </c>
      <c r="O2257">
        <v>10.3</v>
      </c>
      <c r="P2257">
        <v>32088</v>
      </c>
    </row>
    <row r="2258" spans="1:16" hidden="1">
      <c r="A2258" s="202" t="s">
        <v>6482</v>
      </c>
      <c r="B2258" t="s">
        <v>6483</v>
      </c>
      <c r="C2258">
        <v>48141</v>
      </c>
      <c r="D2258" t="s">
        <v>6435</v>
      </c>
      <c r="E2258">
        <v>13</v>
      </c>
      <c r="G2258">
        <v>32163.75</v>
      </c>
      <c r="H2258">
        <v>45048</v>
      </c>
      <c r="I2258">
        <v>59886.25</v>
      </c>
      <c r="J2258" t="s">
        <v>1993</v>
      </c>
      <c r="K2258">
        <v>19</v>
      </c>
      <c r="L2258" t="s">
        <v>1990</v>
      </c>
      <c r="O2258">
        <v>29.4</v>
      </c>
      <c r="P2258">
        <v>28080</v>
      </c>
    </row>
    <row r="2259" spans="1:16" hidden="1">
      <c r="A2259" s="202" t="s">
        <v>6484</v>
      </c>
      <c r="B2259" t="s">
        <v>6485</v>
      </c>
      <c r="C2259">
        <v>48141</v>
      </c>
      <c r="D2259" t="s">
        <v>6435</v>
      </c>
      <c r="E2259">
        <v>13</v>
      </c>
      <c r="G2259">
        <v>32163.75</v>
      </c>
      <c r="H2259">
        <v>45048</v>
      </c>
      <c r="I2259">
        <v>59886.25</v>
      </c>
      <c r="J2259" t="s">
        <v>1986</v>
      </c>
      <c r="K2259">
        <v>19</v>
      </c>
      <c r="L2259" t="s">
        <v>1983</v>
      </c>
      <c r="O2259">
        <v>5.4</v>
      </c>
      <c r="P2259">
        <v>84342</v>
      </c>
    </row>
    <row r="2260" spans="1:16" hidden="1">
      <c r="A2260" s="202" t="s">
        <v>6486</v>
      </c>
      <c r="B2260" t="s">
        <v>6487</v>
      </c>
      <c r="C2260">
        <v>48141</v>
      </c>
      <c r="D2260" t="s">
        <v>6435</v>
      </c>
      <c r="E2260">
        <v>13</v>
      </c>
      <c r="G2260">
        <v>32163.75</v>
      </c>
      <c r="H2260">
        <v>45048</v>
      </c>
      <c r="I2260">
        <v>59886.25</v>
      </c>
      <c r="J2260" t="s">
        <v>1986</v>
      </c>
      <c r="K2260">
        <v>19</v>
      </c>
      <c r="L2260" t="s">
        <v>1983</v>
      </c>
      <c r="O2260">
        <v>6.6</v>
      </c>
      <c r="P2260">
        <v>101298</v>
      </c>
    </row>
    <row r="2261" spans="1:16" hidden="1">
      <c r="A2261" s="202" t="s">
        <v>6488</v>
      </c>
      <c r="B2261" t="s">
        <v>6489</v>
      </c>
      <c r="C2261">
        <v>48141</v>
      </c>
      <c r="D2261" t="s">
        <v>6435</v>
      </c>
      <c r="E2261">
        <v>13</v>
      </c>
      <c r="G2261">
        <v>32163.75</v>
      </c>
      <c r="H2261">
        <v>45048</v>
      </c>
      <c r="I2261">
        <v>59886.25</v>
      </c>
      <c r="J2261" t="s">
        <v>1986</v>
      </c>
      <c r="K2261">
        <v>19</v>
      </c>
      <c r="L2261" t="s">
        <v>1983</v>
      </c>
      <c r="O2261">
        <v>10.7</v>
      </c>
      <c r="P2261">
        <v>74816</v>
      </c>
    </row>
    <row r="2262" spans="1:16" hidden="1">
      <c r="A2262" s="202" t="s">
        <v>6490</v>
      </c>
      <c r="B2262" t="s">
        <v>6491</v>
      </c>
      <c r="C2262">
        <v>48141</v>
      </c>
      <c r="D2262" t="s">
        <v>6435</v>
      </c>
      <c r="E2262">
        <v>13</v>
      </c>
      <c r="G2262">
        <v>32163.75</v>
      </c>
      <c r="H2262">
        <v>45048</v>
      </c>
      <c r="I2262">
        <v>59886.25</v>
      </c>
      <c r="J2262" t="s">
        <v>1982</v>
      </c>
      <c r="K2262">
        <v>19</v>
      </c>
      <c r="L2262" t="s">
        <v>1983</v>
      </c>
      <c r="O2262">
        <v>16.399999999999999</v>
      </c>
      <c r="P2262">
        <v>49456</v>
      </c>
    </row>
    <row r="2263" spans="1:16" hidden="1">
      <c r="A2263" s="202" t="s">
        <v>6492</v>
      </c>
      <c r="B2263" t="s">
        <v>6493</v>
      </c>
      <c r="C2263">
        <v>48141</v>
      </c>
      <c r="D2263" t="s">
        <v>6435</v>
      </c>
      <c r="E2263">
        <v>13</v>
      </c>
      <c r="G2263">
        <v>32163.75</v>
      </c>
      <c r="H2263">
        <v>45048</v>
      </c>
      <c r="I2263">
        <v>59886.25</v>
      </c>
      <c r="J2263" t="s">
        <v>1986</v>
      </c>
      <c r="K2263">
        <v>19</v>
      </c>
      <c r="L2263" t="s">
        <v>1983</v>
      </c>
      <c r="O2263">
        <v>14.6</v>
      </c>
      <c r="P2263">
        <v>75333</v>
      </c>
    </row>
    <row r="2264" spans="1:16" hidden="1">
      <c r="A2264" s="202" t="s">
        <v>6494</v>
      </c>
      <c r="B2264" t="s">
        <v>6495</v>
      </c>
      <c r="C2264">
        <v>48141</v>
      </c>
      <c r="D2264" t="s">
        <v>6435</v>
      </c>
      <c r="E2264">
        <v>13</v>
      </c>
      <c r="G2264">
        <v>32163.75</v>
      </c>
      <c r="H2264">
        <v>45048</v>
      </c>
      <c r="I2264">
        <v>59886.25</v>
      </c>
      <c r="J2264" t="s">
        <v>2000</v>
      </c>
      <c r="K2264">
        <v>19</v>
      </c>
      <c r="L2264" t="s">
        <v>1990</v>
      </c>
      <c r="O2264">
        <v>24.5</v>
      </c>
      <c r="P2264">
        <v>35938</v>
      </c>
    </row>
    <row r="2265" spans="1:16" hidden="1">
      <c r="A2265" s="202" t="s">
        <v>6496</v>
      </c>
      <c r="B2265" t="s">
        <v>6497</v>
      </c>
      <c r="C2265">
        <v>48141</v>
      </c>
      <c r="D2265" t="s">
        <v>6435</v>
      </c>
      <c r="E2265">
        <v>13</v>
      </c>
      <c r="G2265">
        <v>32163.75</v>
      </c>
      <c r="H2265">
        <v>45048</v>
      </c>
      <c r="I2265">
        <v>59886.25</v>
      </c>
      <c r="J2265" t="s">
        <v>2000</v>
      </c>
      <c r="K2265">
        <v>19</v>
      </c>
      <c r="L2265" t="s">
        <v>1990</v>
      </c>
      <c r="O2265">
        <v>36.200000000000003</v>
      </c>
      <c r="P2265">
        <v>34217</v>
      </c>
    </row>
    <row r="2266" spans="1:16" hidden="1">
      <c r="A2266" s="202" t="s">
        <v>6498</v>
      </c>
      <c r="B2266" t="s">
        <v>6499</v>
      </c>
      <c r="C2266">
        <v>48141</v>
      </c>
      <c r="D2266" t="s">
        <v>6435</v>
      </c>
      <c r="E2266">
        <v>13</v>
      </c>
      <c r="G2266">
        <v>32163.75</v>
      </c>
      <c r="H2266">
        <v>45048</v>
      </c>
      <c r="I2266">
        <v>59886.25</v>
      </c>
      <c r="J2266" t="s">
        <v>1982</v>
      </c>
      <c r="K2266">
        <v>19</v>
      </c>
      <c r="L2266" t="s">
        <v>1990</v>
      </c>
      <c r="O2266">
        <v>34.700000000000003</v>
      </c>
      <c r="P2266">
        <v>45792</v>
      </c>
    </row>
    <row r="2267" spans="1:16" hidden="1">
      <c r="A2267" s="202" t="s">
        <v>6500</v>
      </c>
      <c r="B2267" t="s">
        <v>6501</v>
      </c>
      <c r="C2267">
        <v>48141</v>
      </c>
      <c r="D2267" t="s">
        <v>6435</v>
      </c>
      <c r="E2267">
        <v>13</v>
      </c>
      <c r="G2267">
        <v>32163.75</v>
      </c>
      <c r="H2267">
        <v>45048</v>
      </c>
      <c r="I2267">
        <v>59886.25</v>
      </c>
      <c r="J2267" t="s">
        <v>1986</v>
      </c>
      <c r="K2267">
        <v>19</v>
      </c>
      <c r="L2267" t="s">
        <v>1983</v>
      </c>
      <c r="O2267">
        <v>10.4</v>
      </c>
      <c r="P2267">
        <v>72012</v>
      </c>
    </row>
    <row r="2268" spans="1:16" hidden="1">
      <c r="A2268" s="202" t="s">
        <v>6502</v>
      </c>
      <c r="B2268" t="s">
        <v>6503</v>
      </c>
      <c r="C2268">
        <v>48141</v>
      </c>
      <c r="D2268" t="s">
        <v>6435</v>
      </c>
      <c r="E2268">
        <v>13</v>
      </c>
      <c r="G2268">
        <v>32163.75</v>
      </c>
      <c r="H2268">
        <v>45048</v>
      </c>
      <c r="I2268">
        <v>59886.25</v>
      </c>
      <c r="J2268" t="s">
        <v>1993</v>
      </c>
      <c r="K2268">
        <v>19</v>
      </c>
      <c r="L2268" t="s">
        <v>1983</v>
      </c>
      <c r="O2268">
        <v>2.7</v>
      </c>
      <c r="P2268">
        <v>31773</v>
      </c>
    </row>
    <row r="2269" spans="1:16" hidden="1">
      <c r="A2269" s="202" t="s">
        <v>6504</v>
      </c>
      <c r="B2269" t="s">
        <v>6505</v>
      </c>
      <c r="C2269">
        <v>48141</v>
      </c>
      <c r="D2269" t="s">
        <v>6435</v>
      </c>
      <c r="E2269">
        <v>13</v>
      </c>
      <c r="G2269">
        <v>32163.75</v>
      </c>
      <c r="H2269">
        <v>45048</v>
      </c>
      <c r="I2269">
        <v>59886.25</v>
      </c>
      <c r="J2269" t="s">
        <v>1982</v>
      </c>
      <c r="K2269">
        <v>19</v>
      </c>
      <c r="L2269" t="s">
        <v>1990</v>
      </c>
      <c r="O2269">
        <v>27.6</v>
      </c>
      <c r="P2269">
        <v>47790</v>
      </c>
    </row>
    <row r="2270" spans="1:16" hidden="1">
      <c r="A2270" s="202" t="s">
        <v>6506</v>
      </c>
      <c r="B2270" t="s">
        <v>6507</v>
      </c>
      <c r="C2270">
        <v>48141</v>
      </c>
      <c r="D2270" t="s">
        <v>6435</v>
      </c>
      <c r="E2270">
        <v>13</v>
      </c>
      <c r="G2270">
        <v>32163.75</v>
      </c>
      <c r="H2270">
        <v>45048</v>
      </c>
      <c r="I2270">
        <v>59886.25</v>
      </c>
      <c r="J2270" t="s">
        <v>1982</v>
      </c>
      <c r="K2270">
        <v>19</v>
      </c>
      <c r="L2270" t="s">
        <v>1983</v>
      </c>
      <c r="O2270">
        <v>12</v>
      </c>
      <c r="P2270">
        <v>46795</v>
      </c>
    </row>
    <row r="2271" spans="1:16" hidden="1">
      <c r="A2271" s="202" t="s">
        <v>6508</v>
      </c>
      <c r="B2271" t="s">
        <v>6509</v>
      </c>
      <c r="C2271">
        <v>48141</v>
      </c>
      <c r="D2271" t="s">
        <v>6435</v>
      </c>
      <c r="E2271">
        <v>13</v>
      </c>
      <c r="G2271">
        <v>32163.75</v>
      </c>
      <c r="H2271">
        <v>45048</v>
      </c>
      <c r="I2271">
        <v>59886.25</v>
      </c>
      <c r="J2271" t="s">
        <v>1993</v>
      </c>
      <c r="K2271">
        <v>19</v>
      </c>
      <c r="L2271" t="s">
        <v>1990</v>
      </c>
      <c r="O2271">
        <v>29</v>
      </c>
      <c r="P2271">
        <v>29012</v>
      </c>
    </row>
    <row r="2272" spans="1:16" hidden="1">
      <c r="A2272" s="202" t="s">
        <v>6510</v>
      </c>
      <c r="B2272" t="s">
        <v>6511</v>
      </c>
      <c r="C2272">
        <v>48141</v>
      </c>
      <c r="D2272" t="s">
        <v>6435</v>
      </c>
      <c r="E2272">
        <v>13</v>
      </c>
      <c r="G2272">
        <v>32163.75</v>
      </c>
      <c r="H2272">
        <v>45048</v>
      </c>
      <c r="I2272">
        <v>59886.25</v>
      </c>
      <c r="J2272" t="s">
        <v>1986</v>
      </c>
      <c r="K2272">
        <v>19</v>
      </c>
      <c r="L2272" t="s">
        <v>1983</v>
      </c>
      <c r="O2272">
        <v>8.9</v>
      </c>
      <c r="P2272">
        <v>100938</v>
      </c>
    </row>
    <row r="2273" spans="1:16" hidden="1">
      <c r="A2273" s="202" t="s">
        <v>6512</v>
      </c>
      <c r="B2273" t="s">
        <v>6513</v>
      </c>
      <c r="C2273">
        <v>48141</v>
      </c>
      <c r="D2273" t="s">
        <v>6435</v>
      </c>
      <c r="E2273">
        <v>13</v>
      </c>
      <c r="G2273">
        <v>32163.75</v>
      </c>
      <c r="H2273">
        <v>45048</v>
      </c>
      <c r="I2273">
        <v>59886.25</v>
      </c>
      <c r="J2273" t="s">
        <v>1986</v>
      </c>
      <c r="K2273">
        <v>19</v>
      </c>
      <c r="L2273" t="s">
        <v>1983</v>
      </c>
      <c r="O2273">
        <v>2.9</v>
      </c>
      <c r="P2273">
        <v>103159</v>
      </c>
    </row>
    <row r="2274" spans="1:16" hidden="1">
      <c r="A2274" s="202" t="s">
        <v>6514</v>
      </c>
      <c r="B2274" t="s">
        <v>6515</v>
      </c>
      <c r="C2274">
        <v>48141</v>
      </c>
      <c r="D2274" t="s">
        <v>6435</v>
      </c>
      <c r="E2274">
        <v>13</v>
      </c>
      <c r="G2274">
        <v>32163.75</v>
      </c>
      <c r="H2274">
        <v>45048</v>
      </c>
      <c r="I2274">
        <v>59886.25</v>
      </c>
      <c r="J2274" t="s">
        <v>1993</v>
      </c>
      <c r="K2274">
        <v>19</v>
      </c>
      <c r="L2274" t="s">
        <v>1990</v>
      </c>
      <c r="O2274">
        <v>45.7</v>
      </c>
      <c r="P2274">
        <v>24966</v>
      </c>
    </row>
    <row r="2275" spans="1:16" hidden="1">
      <c r="A2275" s="202" t="s">
        <v>6516</v>
      </c>
      <c r="B2275" t="s">
        <v>6517</v>
      </c>
      <c r="C2275">
        <v>48141</v>
      </c>
      <c r="D2275" t="s">
        <v>6435</v>
      </c>
      <c r="E2275">
        <v>13</v>
      </c>
      <c r="G2275">
        <v>32163.75</v>
      </c>
      <c r="H2275">
        <v>45048</v>
      </c>
      <c r="I2275">
        <v>59886.25</v>
      </c>
      <c r="J2275" t="s">
        <v>1986</v>
      </c>
      <c r="K2275">
        <v>19</v>
      </c>
      <c r="L2275" t="s">
        <v>1983</v>
      </c>
      <c r="O2275">
        <v>9.5</v>
      </c>
      <c r="P2275">
        <v>73203</v>
      </c>
    </row>
    <row r="2276" spans="1:16" hidden="1">
      <c r="A2276" s="202" t="s">
        <v>6518</v>
      </c>
      <c r="B2276" t="s">
        <v>6519</v>
      </c>
      <c r="C2276">
        <v>48141</v>
      </c>
      <c r="D2276" t="s">
        <v>6435</v>
      </c>
      <c r="E2276">
        <v>13</v>
      </c>
      <c r="G2276">
        <v>32163.75</v>
      </c>
      <c r="H2276">
        <v>45048</v>
      </c>
      <c r="I2276">
        <v>59886.25</v>
      </c>
      <c r="J2276" t="s">
        <v>1986</v>
      </c>
      <c r="K2276">
        <v>19</v>
      </c>
      <c r="L2276" t="s">
        <v>1983</v>
      </c>
      <c r="O2276">
        <v>15.8</v>
      </c>
      <c r="P2276">
        <v>73194</v>
      </c>
    </row>
    <row r="2277" spans="1:16" hidden="1">
      <c r="A2277" s="202" t="s">
        <v>6520</v>
      </c>
      <c r="B2277" t="s">
        <v>6521</v>
      </c>
      <c r="C2277">
        <v>48141</v>
      </c>
      <c r="D2277" t="s">
        <v>6435</v>
      </c>
      <c r="E2277">
        <v>13</v>
      </c>
      <c r="G2277">
        <v>32163.75</v>
      </c>
      <c r="H2277">
        <v>45048</v>
      </c>
      <c r="I2277">
        <v>59886.25</v>
      </c>
      <c r="J2277" t="s">
        <v>1993</v>
      </c>
      <c r="K2277">
        <v>19</v>
      </c>
      <c r="L2277" t="s">
        <v>1990</v>
      </c>
      <c r="O2277">
        <v>23.8</v>
      </c>
      <c r="P2277">
        <v>21429</v>
      </c>
    </row>
    <row r="2278" spans="1:16" hidden="1">
      <c r="A2278" s="202" t="s">
        <v>6522</v>
      </c>
      <c r="B2278" t="s">
        <v>6523</v>
      </c>
      <c r="C2278">
        <v>48141</v>
      </c>
      <c r="D2278" t="s">
        <v>6435</v>
      </c>
      <c r="E2278">
        <v>13</v>
      </c>
      <c r="G2278">
        <v>32163.75</v>
      </c>
      <c r="H2278">
        <v>45048</v>
      </c>
      <c r="I2278">
        <v>59886.25</v>
      </c>
      <c r="J2278" t="s">
        <v>1993</v>
      </c>
      <c r="K2278">
        <v>19</v>
      </c>
      <c r="L2278" t="s">
        <v>1990</v>
      </c>
      <c r="O2278">
        <v>58.1</v>
      </c>
      <c r="P2278">
        <v>25161</v>
      </c>
    </row>
    <row r="2279" spans="1:16" hidden="1">
      <c r="A2279" s="202" t="s">
        <v>6524</v>
      </c>
      <c r="B2279" t="s">
        <v>6525</v>
      </c>
      <c r="C2279">
        <v>48141</v>
      </c>
      <c r="D2279" t="s">
        <v>6435</v>
      </c>
      <c r="E2279">
        <v>13</v>
      </c>
      <c r="G2279">
        <v>32163.75</v>
      </c>
      <c r="H2279">
        <v>45048</v>
      </c>
      <c r="I2279">
        <v>59886.25</v>
      </c>
      <c r="J2279" t="s">
        <v>1993</v>
      </c>
      <c r="K2279">
        <v>19</v>
      </c>
      <c r="L2279" t="s">
        <v>1990</v>
      </c>
      <c r="O2279">
        <v>43.3</v>
      </c>
      <c r="P2279">
        <v>16957</v>
      </c>
    </row>
    <row r="2280" spans="1:16" hidden="1">
      <c r="A2280" s="202" t="s">
        <v>6526</v>
      </c>
      <c r="B2280" t="s">
        <v>6527</v>
      </c>
      <c r="C2280">
        <v>48141</v>
      </c>
      <c r="D2280" t="s">
        <v>6435</v>
      </c>
      <c r="E2280">
        <v>13</v>
      </c>
      <c r="G2280">
        <v>32163.75</v>
      </c>
      <c r="H2280">
        <v>45048</v>
      </c>
      <c r="I2280">
        <v>59886.25</v>
      </c>
      <c r="J2280" t="s">
        <v>1993</v>
      </c>
      <c r="K2280">
        <v>19</v>
      </c>
      <c r="L2280" t="s">
        <v>1990</v>
      </c>
      <c r="O2280">
        <v>79.8</v>
      </c>
      <c r="P2280">
        <v>10865</v>
      </c>
    </row>
    <row r="2281" spans="1:16" hidden="1">
      <c r="A2281" s="202" t="s">
        <v>6528</v>
      </c>
      <c r="B2281" t="s">
        <v>6529</v>
      </c>
      <c r="C2281">
        <v>48141</v>
      </c>
      <c r="D2281" t="s">
        <v>6435</v>
      </c>
      <c r="E2281">
        <v>13</v>
      </c>
      <c r="G2281">
        <v>32163.75</v>
      </c>
      <c r="H2281">
        <v>45048</v>
      </c>
      <c r="I2281">
        <v>59886.25</v>
      </c>
      <c r="J2281" t="s">
        <v>1993</v>
      </c>
      <c r="K2281">
        <v>19</v>
      </c>
      <c r="L2281" t="s">
        <v>1990</v>
      </c>
      <c r="O2281">
        <v>49.8</v>
      </c>
      <c r="P2281">
        <v>15321</v>
      </c>
    </row>
    <row r="2282" spans="1:16" hidden="1">
      <c r="A2282" s="202" t="s">
        <v>6530</v>
      </c>
      <c r="B2282" t="s">
        <v>6531</v>
      </c>
      <c r="C2282">
        <v>48141</v>
      </c>
      <c r="D2282" t="s">
        <v>6435</v>
      </c>
      <c r="E2282">
        <v>13</v>
      </c>
      <c r="G2282">
        <v>32163.75</v>
      </c>
      <c r="H2282">
        <v>45048</v>
      </c>
      <c r="I2282">
        <v>59886.25</v>
      </c>
      <c r="J2282" t="s">
        <v>1993</v>
      </c>
      <c r="K2282">
        <v>19</v>
      </c>
      <c r="L2282" t="s">
        <v>1990</v>
      </c>
      <c r="O2282">
        <v>65.400000000000006</v>
      </c>
      <c r="P2282">
        <v>12219</v>
      </c>
    </row>
    <row r="2283" spans="1:16" hidden="1">
      <c r="A2283" s="202" t="s">
        <v>6532</v>
      </c>
      <c r="B2283" t="s">
        <v>6533</v>
      </c>
      <c r="C2283">
        <v>48141</v>
      </c>
      <c r="D2283" t="s">
        <v>6435</v>
      </c>
      <c r="E2283">
        <v>13</v>
      </c>
      <c r="G2283">
        <v>32163.75</v>
      </c>
      <c r="H2283">
        <v>45048</v>
      </c>
      <c r="I2283">
        <v>59886.25</v>
      </c>
      <c r="J2283" t="s">
        <v>2000</v>
      </c>
      <c r="K2283">
        <v>19</v>
      </c>
      <c r="L2283" t="s">
        <v>1990</v>
      </c>
      <c r="O2283">
        <v>28.9</v>
      </c>
      <c r="P2283">
        <v>33235</v>
      </c>
    </row>
    <row r="2284" spans="1:16" hidden="1">
      <c r="A2284" s="202" t="s">
        <v>6534</v>
      </c>
      <c r="B2284" t="s">
        <v>6535</v>
      </c>
      <c r="C2284">
        <v>48141</v>
      </c>
      <c r="D2284" t="s">
        <v>6435</v>
      </c>
      <c r="E2284">
        <v>13</v>
      </c>
      <c r="G2284">
        <v>32163.75</v>
      </c>
      <c r="H2284">
        <v>45048</v>
      </c>
      <c r="I2284">
        <v>59886.25</v>
      </c>
      <c r="J2284" t="s">
        <v>1993</v>
      </c>
      <c r="K2284">
        <v>19</v>
      </c>
      <c r="L2284" t="s">
        <v>1990</v>
      </c>
      <c r="O2284">
        <v>38.700000000000003</v>
      </c>
      <c r="P2284">
        <v>18900</v>
      </c>
    </row>
    <row r="2285" spans="1:16" hidden="1">
      <c r="A2285" s="202" t="s">
        <v>6536</v>
      </c>
      <c r="B2285" t="s">
        <v>6537</v>
      </c>
      <c r="C2285">
        <v>48141</v>
      </c>
      <c r="D2285" t="s">
        <v>6435</v>
      </c>
      <c r="E2285">
        <v>13</v>
      </c>
      <c r="G2285">
        <v>32163.75</v>
      </c>
      <c r="H2285">
        <v>45048</v>
      </c>
      <c r="I2285">
        <v>59886.25</v>
      </c>
      <c r="J2285" t="s">
        <v>2000</v>
      </c>
      <c r="K2285">
        <v>19</v>
      </c>
      <c r="L2285" t="s">
        <v>1990</v>
      </c>
      <c r="O2285">
        <v>27.5</v>
      </c>
      <c r="P2285">
        <v>32340</v>
      </c>
    </row>
    <row r="2286" spans="1:16" hidden="1">
      <c r="A2286" s="202" t="s">
        <v>6538</v>
      </c>
      <c r="B2286" t="s">
        <v>6539</v>
      </c>
      <c r="C2286">
        <v>48141</v>
      </c>
      <c r="D2286" t="s">
        <v>6435</v>
      </c>
      <c r="E2286">
        <v>13</v>
      </c>
      <c r="G2286">
        <v>32163.75</v>
      </c>
      <c r="H2286">
        <v>45048</v>
      </c>
      <c r="I2286">
        <v>59886.25</v>
      </c>
      <c r="J2286" t="s">
        <v>2000</v>
      </c>
      <c r="K2286">
        <v>19</v>
      </c>
      <c r="L2286" t="s">
        <v>1990</v>
      </c>
      <c r="O2286">
        <v>20.3</v>
      </c>
      <c r="P2286">
        <v>40903</v>
      </c>
    </row>
    <row r="2287" spans="1:16" hidden="1">
      <c r="A2287" s="202" t="s">
        <v>6540</v>
      </c>
      <c r="B2287" t="s">
        <v>6541</v>
      </c>
      <c r="C2287">
        <v>48141</v>
      </c>
      <c r="D2287" t="s">
        <v>6435</v>
      </c>
      <c r="E2287">
        <v>13</v>
      </c>
      <c r="G2287">
        <v>32163.75</v>
      </c>
      <c r="H2287">
        <v>45048</v>
      </c>
      <c r="I2287">
        <v>59886.25</v>
      </c>
      <c r="J2287" t="s">
        <v>1993</v>
      </c>
      <c r="K2287">
        <v>19</v>
      </c>
      <c r="L2287" t="s">
        <v>1990</v>
      </c>
      <c r="O2287">
        <v>29.7</v>
      </c>
      <c r="P2287">
        <v>30991</v>
      </c>
    </row>
    <row r="2288" spans="1:16" hidden="1">
      <c r="A2288" s="202" t="s">
        <v>6542</v>
      </c>
      <c r="B2288" t="s">
        <v>6543</v>
      </c>
      <c r="C2288">
        <v>48141</v>
      </c>
      <c r="D2288" t="s">
        <v>6435</v>
      </c>
      <c r="E2288">
        <v>13</v>
      </c>
      <c r="G2288">
        <v>32163.75</v>
      </c>
      <c r="H2288">
        <v>45048</v>
      </c>
      <c r="I2288">
        <v>59886.25</v>
      </c>
      <c r="J2288" t="s">
        <v>1993</v>
      </c>
      <c r="K2288">
        <v>19</v>
      </c>
      <c r="L2288" t="s">
        <v>1990</v>
      </c>
      <c r="O2288">
        <v>25</v>
      </c>
      <c r="P2288">
        <v>28638</v>
      </c>
    </row>
    <row r="2289" spans="1:16" hidden="1">
      <c r="A2289" s="202" t="s">
        <v>6544</v>
      </c>
      <c r="B2289" t="s">
        <v>6545</v>
      </c>
      <c r="C2289">
        <v>48141</v>
      </c>
      <c r="D2289" t="s">
        <v>6435</v>
      </c>
      <c r="E2289">
        <v>13</v>
      </c>
      <c r="G2289">
        <v>32163.75</v>
      </c>
      <c r="H2289">
        <v>45048</v>
      </c>
      <c r="I2289">
        <v>59886.25</v>
      </c>
      <c r="J2289" t="s">
        <v>1993</v>
      </c>
      <c r="K2289">
        <v>19</v>
      </c>
      <c r="L2289" t="s">
        <v>1990</v>
      </c>
      <c r="O2289">
        <v>62</v>
      </c>
      <c r="P2289">
        <v>15062</v>
      </c>
    </row>
    <row r="2290" spans="1:16" hidden="1">
      <c r="A2290" s="202" t="s">
        <v>6546</v>
      </c>
      <c r="B2290" t="s">
        <v>6547</v>
      </c>
      <c r="C2290">
        <v>48141</v>
      </c>
      <c r="D2290" t="s">
        <v>6435</v>
      </c>
      <c r="E2290">
        <v>13</v>
      </c>
      <c r="G2290">
        <v>32163.75</v>
      </c>
      <c r="H2290">
        <v>45048</v>
      </c>
      <c r="I2290">
        <v>59886.25</v>
      </c>
      <c r="J2290" t="s">
        <v>1993</v>
      </c>
      <c r="K2290">
        <v>19</v>
      </c>
      <c r="L2290" t="s">
        <v>1990</v>
      </c>
      <c r="O2290">
        <v>48.8</v>
      </c>
      <c r="P2290">
        <v>15167</v>
      </c>
    </row>
    <row r="2291" spans="1:16" hidden="1">
      <c r="A2291" s="202" t="s">
        <v>6548</v>
      </c>
      <c r="B2291" t="s">
        <v>6549</v>
      </c>
      <c r="C2291">
        <v>48141</v>
      </c>
      <c r="D2291" t="s">
        <v>6435</v>
      </c>
      <c r="E2291">
        <v>13</v>
      </c>
      <c r="G2291">
        <v>32163.75</v>
      </c>
      <c r="H2291">
        <v>45048</v>
      </c>
      <c r="I2291">
        <v>59886.25</v>
      </c>
      <c r="J2291" t="s">
        <v>1993</v>
      </c>
      <c r="K2291">
        <v>19</v>
      </c>
      <c r="L2291" t="s">
        <v>1990</v>
      </c>
      <c r="O2291">
        <v>51.1</v>
      </c>
      <c r="P2291">
        <v>21250</v>
      </c>
    </row>
    <row r="2292" spans="1:16" hidden="1">
      <c r="A2292" s="202" t="s">
        <v>6550</v>
      </c>
      <c r="B2292" t="s">
        <v>6551</v>
      </c>
      <c r="C2292">
        <v>48141</v>
      </c>
      <c r="D2292" t="s">
        <v>6435</v>
      </c>
      <c r="E2292">
        <v>13</v>
      </c>
      <c r="G2292">
        <v>32163.75</v>
      </c>
      <c r="H2292">
        <v>45048</v>
      </c>
      <c r="I2292">
        <v>59886.25</v>
      </c>
      <c r="J2292" t="s">
        <v>1993</v>
      </c>
      <c r="K2292">
        <v>19</v>
      </c>
      <c r="L2292" t="s">
        <v>1990</v>
      </c>
      <c r="O2292">
        <v>24.4</v>
      </c>
      <c r="P2292">
        <v>31232</v>
      </c>
    </row>
    <row r="2293" spans="1:16" hidden="1">
      <c r="A2293" s="202" t="s">
        <v>6552</v>
      </c>
      <c r="B2293" t="s">
        <v>6553</v>
      </c>
      <c r="C2293">
        <v>48141</v>
      </c>
      <c r="D2293" t="s">
        <v>6435</v>
      </c>
      <c r="E2293">
        <v>13</v>
      </c>
      <c r="G2293">
        <v>32163.75</v>
      </c>
      <c r="H2293">
        <v>45048</v>
      </c>
      <c r="I2293">
        <v>59886.25</v>
      </c>
      <c r="J2293" t="s">
        <v>1993</v>
      </c>
      <c r="K2293">
        <v>19</v>
      </c>
      <c r="L2293" t="s">
        <v>1990</v>
      </c>
      <c r="O2293">
        <v>35.1</v>
      </c>
      <c r="P2293">
        <v>25200</v>
      </c>
    </row>
    <row r="2294" spans="1:16" hidden="1">
      <c r="A2294" s="202" t="s">
        <v>6554</v>
      </c>
      <c r="B2294" t="s">
        <v>6555</v>
      </c>
      <c r="C2294">
        <v>48141</v>
      </c>
      <c r="D2294" t="s">
        <v>6435</v>
      </c>
      <c r="E2294">
        <v>13</v>
      </c>
      <c r="G2294">
        <v>32163.75</v>
      </c>
      <c r="H2294">
        <v>45048</v>
      </c>
      <c r="I2294">
        <v>59886.25</v>
      </c>
      <c r="J2294" t="s">
        <v>1993</v>
      </c>
      <c r="K2294">
        <v>19</v>
      </c>
      <c r="L2294" t="s">
        <v>1990</v>
      </c>
      <c r="O2294">
        <v>34.1</v>
      </c>
      <c r="P2294">
        <v>26056</v>
      </c>
    </row>
    <row r="2295" spans="1:16" hidden="1">
      <c r="A2295" s="202" t="s">
        <v>6556</v>
      </c>
      <c r="B2295" t="s">
        <v>6557</v>
      </c>
      <c r="C2295">
        <v>48141</v>
      </c>
      <c r="D2295" t="s">
        <v>6435</v>
      </c>
      <c r="E2295">
        <v>13</v>
      </c>
      <c r="G2295">
        <v>32163.75</v>
      </c>
      <c r="H2295">
        <v>45048</v>
      </c>
      <c r="I2295">
        <v>59886.25</v>
      </c>
      <c r="J2295" t="s">
        <v>1993</v>
      </c>
      <c r="K2295">
        <v>19</v>
      </c>
      <c r="L2295" t="s">
        <v>1990</v>
      </c>
      <c r="O2295">
        <v>35</v>
      </c>
      <c r="P2295">
        <v>28789</v>
      </c>
    </row>
    <row r="2296" spans="1:16" hidden="1">
      <c r="A2296" s="202" t="s">
        <v>6558</v>
      </c>
      <c r="B2296" t="s">
        <v>6559</v>
      </c>
      <c r="C2296">
        <v>48141</v>
      </c>
      <c r="D2296" t="s">
        <v>6435</v>
      </c>
      <c r="E2296">
        <v>13</v>
      </c>
      <c r="G2296">
        <v>32163.75</v>
      </c>
      <c r="H2296">
        <v>45048</v>
      </c>
      <c r="I2296">
        <v>59886.25</v>
      </c>
      <c r="J2296" t="s">
        <v>2000</v>
      </c>
      <c r="K2296">
        <v>19</v>
      </c>
      <c r="L2296" t="s">
        <v>1983</v>
      </c>
      <c r="O2296">
        <v>10.5</v>
      </c>
      <c r="P2296">
        <v>40969</v>
      </c>
    </row>
    <row r="2297" spans="1:16" hidden="1">
      <c r="A2297" s="202" t="s">
        <v>6560</v>
      </c>
      <c r="B2297" t="s">
        <v>6561</v>
      </c>
      <c r="C2297">
        <v>48141</v>
      </c>
      <c r="D2297" t="s">
        <v>6435</v>
      </c>
      <c r="E2297">
        <v>13</v>
      </c>
      <c r="G2297">
        <v>32163.75</v>
      </c>
      <c r="H2297">
        <v>45048</v>
      </c>
      <c r="I2297">
        <v>59886.25</v>
      </c>
      <c r="J2297" t="s">
        <v>1986</v>
      </c>
      <c r="K2297">
        <v>19</v>
      </c>
      <c r="L2297" t="s">
        <v>1983</v>
      </c>
      <c r="O2297">
        <v>12.3</v>
      </c>
      <c r="P2297">
        <v>67729</v>
      </c>
    </row>
    <row r="2298" spans="1:16" hidden="1">
      <c r="A2298" s="202" t="s">
        <v>6562</v>
      </c>
      <c r="B2298" t="s">
        <v>6563</v>
      </c>
      <c r="C2298">
        <v>48141</v>
      </c>
      <c r="D2298" t="s">
        <v>6435</v>
      </c>
      <c r="E2298">
        <v>13</v>
      </c>
      <c r="G2298">
        <v>32163.75</v>
      </c>
      <c r="H2298">
        <v>45048</v>
      </c>
      <c r="I2298">
        <v>59886.25</v>
      </c>
      <c r="J2298" t="s">
        <v>1993</v>
      </c>
      <c r="K2298">
        <v>19</v>
      </c>
      <c r="L2298" t="s">
        <v>1990</v>
      </c>
      <c r="O2298">
        <v>41.3</v>
      </c>
      <c r="P2298">
        <v>25956</v>
      </c>
    </row>
    <row r="2299" spans="1:16" hidden="1">
      <c r="A2299" s="202" t="s">
        <v>6564</v>
      </c>
      <c r="B2299" t="s">
        <v>6565</v>
      </c>
      <c r="C2299">
        <v>48141</v>
      </c>
      <c r="D2299" t="s">
        <v>6435</v>
      </c>
      <c r="E2299">
        <v>13</v>
      </c>
      <c r="G2299">
        <v>32163.75</v>
      </c>
      <c r="H2299">
        <v>45048</v>
      </c>
      <c r="I2299">
        <v>59886.25</v>
      </c>
      <c r="J2299" t="s">
        <v>1993</v>
      </c>
      <c r="K2299">
        <v>19</v>
      </c>
      <c r="L2299" t="s">
        <v>1990</v>
      </c>
      <c r="O2299">
        <v>47.1</v>
      </c>
      <c r="P2299">
        <v>25417</v>
      </c>
    </row>
    <row r="2300" spans="1:16" hidden="1">
      <c r="A2300" s="202" t="s">
        <v>6566</v>
      </c>
      <c r="B2300" t="s">
        <v>6567</v>
      </c>
      <c r="C2300">
        <v>48141</v>
      </c>
      <c r="D2300" t="s">
        <v>6435</v>
      </c>
      <c r="E2300">
        <v>13</v>
      </c>
      <c r="G2300">
        <v>32163.75</v>
      </c>
      <c r="H2300">
        <v>45048</v>
      </c>
      <c r="I2300">
        <v>59886.25</v>
      </c>
      <c r="J2300" t="s">
        <v>2000</v>
      </c>
      <c r="K2300">
        <v>19</v>
      </c>
      <c r="L2300" t="s">
        <v>1990</v>
      </c>
      <c r="O2300">
        <v>30.2</v>
      </c>
      <c r="P2300">
        <v>32553</v>
      </c>
    </row>
    <row r="2301" spans="1:16" hidden="1">
      <c r="A2301" s="202" t="s">
        <v>6568</v>
      </c>
      <c r="B2301" t="s">
        <v>6569</v>
      </c>
      <c r="C2301">
        <v>48141</v>
      </c>
      <c r="D2301" t="s">
        <v>6435</v>
      </c>
      <c r="E2301">
        <v>13</v>
      </c>
      <c r="G2301">
        <v>32163.75</v>
      </c>
      <c r="H2301">
        <v>45048</v>
      </c>
      <c r="I2301">
        <v>59886.25</v>
      </c>
      <c r="J2301" t="s">
        <v>1993</v>
      </c>
      <c r="K2301">
        <v>19</v>
      </c>
      <c r="L2301" t="s">
        <v>1990</v>
      </c>
      <c r="O2301">
        <v>49.9</v>
      </c>
      <c r="P2301">
        <v>16779</v>
      </c>
    </row>
    <row r="2302" spans="1:16" hidden="1">
      <c r="A2302" s="202" t="s">
        <v>6570</v>
      </c>
      <c r="B2302" t="s">
        <v>6571</v>
      </c>
      <c r="C2302">
        <v>48141</v>
      </c>
      <c r="D2302" t="s">
        <v>6435</v>
      </c>
      <c r="E2302">
        <v>13</v>
      </c>
      <c r="G2302">
        <v>32163.75</v>
      </c>
      <c r="H2302">
        <v>45048</v>
      </c>
      <c r="I2302">
        <v>59886.25</v>
      </c>
      <c r="J2302" t="s">
        <v>1993</v>
      </c>
      <c r="K2302">
        <v>19</v>
      </c>
      <c r="L2302" t="s">
        <v>1990</v>
      </c>
      <c r="O2302">
        <v>26.8</v>
      </c>
      <c r="P2302">
        <v>29809</v>
      </c>
    </row>
    <row r="2303" spans="1:16" hidden="1">
      <c r="A2303" s="202" t="s">
        <v>6572</v>
      </c>
      <c r="B2303" t="s">
        <v>6573</v>
      </c>
      <c r="C2303">
        <v>48141</v>
      </c>
      <c r="D2303" t="s">
        <v>6435</v>
      </c>
      <c r="E2303">
        <v>13</v>
      </c>
      <c r="G2303">
        <v>32163.75</v>
      </c>
      <c r="H2303">
        <v>45048</v>
      </c>
      <c r="I2303">
        <v>59886.25</v>
      </c>
      <c r="J2303" t="s">
        <v>1993</v>
      </c>
      <c r="K2303">
        <v>19</v>
      </c>
      <c r="L2303" t="s">
        <v>1990</v>
      </c>
      <c r="O2303">
        <v>38.5</v>
      </c>
      <c r="P2303">
        <v>21461</v>
      </c>
    </row>
    <row r="2304" spans="1:16" hidden="1">
      <c r="A2304" s="202" t="s">
        <v>6574</v>
      </c>
      <c r="B2304" t="s">
        <v>6575</v>
      </c>
      <c r="C2304">
        <v>48141</v>
      </c>
      <c r="D2304" t="s">
        <v>6435</v>
      </c>
      <c r="E2304">
        <v>13</v>
      </c>
      <c r="G2304">
        <v>32163.75</v>
      </c>
      <c r="H2304">
        <v>45048</v>
      </c>
      <c r="I2304">
        <v>59886.25</v>
      </c>
      <c r="J2304" t="s">
        <v>2000</v>
      </c>
      <c r="K2304">
        <v>19</v>
      </c>
      <c r="L2304" t="s">
        <v>1990</v>
      </c>
      <c r="O2304">
        <v>20.9</v>
      </c>
      <c r="P2304">
        <v>33465</v>
      </c>
    </row>
    <row r="2305" spans="1:16" hidden="1">
      <c r="A2305" s="202" t="s">
        <v>6576</v>
      </c>
      <c r="B2305" t="s">
        <v>6577</v>
      </c>
      <c r="C2305">
        <v>48141</v>
      </c>
      <c r="D2305" t="s">
        <v>6435</v>
      </c>
      <c r="E2305">
        <v>13</v>
      </c>
      <c r="G2305">
        <v>32163.75</v>
      </c>
      <c r="H2305">
        <v>45048</v>
      </c>
      <c r="I2305">
        <v>59886.25</v>
      </c>
      <c r="J2305" t="s">
        <v>2000</v>
      </c>
      <c r="K2305">
        <v>19</v>
      </c>
      <c r="L2305" t="s">
        <v>1983</v>
      </c>
      <c r="O2305">
        <v>18.2</v>
      </c>
      <c r="P2305">
        <v>34167</v>
      </c>
    </row>
    <row r="2306" spans="1:16" hidden="1">
      <c r="A2306" s="202" t="s">
        <v>6578</v>
      </c>
      <c r="B2306" t="s">
        <v>6579</v>
      </c>
      <c r="C2306">
        <v>48141</v>
      </c>
      <c r="D2306" t="s">
        <v>6435</v>
      </c>
      <c r="E2306">
        <v>13</v>
      </c>
      <c r="G2306">
        <v>32163.75</v>
      </c>
      <c r="H2306">
        <v>45048</v>
      </c>
      <c r="I2306">
        <v>59886.25</v>
      </c>
      <c r="J2306" t="s">
        <v>1993</v>
      </c>
      <c r="K2306">
        <v>19</v>
      </c>
      <c r="L2306" t="s">
        <v>1990</v>
      </c>
      <c r="O2306">
        <v>39.5</v>
      </c>
      <c r="P2306">
        <v>31933</v>
      </c>
    </row>
    <row r="2307" spans="1:16" hidden="1">
      <c r="A2307" s="202" t="s">
        <v>6580</v>
      </c>
      <c r="B2307" t="s">
        <v>6581</v>
      </c>
      <c r="C2307">
        <v>48141</v>
      </c>
      <c r="D2307" t="s">
        <v>6435</v>
      </c>
      <c r="E2307">
        <v>13</v>
      </c>
      <c r="G2307">
        <v>32163.75</v>
      </c>
      <c r="H2307">
        <v>45048</v>
      </c>
      <c r="I2307">
        <v>59886.25</v>
      </c>
      <c r="J2307" t="s">
        <v>1993</v>
      </c>
      <c r="K2307">
        <v>19</v>
      </c>
      <c r="L2307" t="s">
        <v>1990</v>
      </c>
      <c r="O2307">
        <v>24.6</v>
      </c>
      <c r="P2307">
        <v>24578</v>
      </c>
    </row>
    <row r="2308" spans="1:16" hidden="1">
      <c r="A2308" s="202" t="s">
        <v>6582</v>
      </c>
      <c r="B2308" t="s">
        <v>6583</v>
      </c>
      <c r="C2308">
        <v>48141</v>
      </c>
      <c r="D2308" t="s">
        <v>6435</v>
      </c>
      <c r="E2308">
        <v>13</v>
      </c>
      <c r="G2308">
        <v>32163.75</v>
      </c>
      <c r="H2308">
        <v>45048</v>
      </c>
      <c r="I2308">
        <v>59886.25</v>
      </c>
      <c r="J2308" t="s">
        <v>1993</v>
      </c>
      <c r="K2308">
        <v>19</v>
      </c>
      <c r="L2308" t="s">
        <v>1990</v>
      </c>
      <c r="O2308">
        <v>23.3</v>
      </c>
      <c r="P2308">
        <v>31277</v>
      </c>
    </row>
    <row r="2309" spans="1:16" hidden="1">
      <c r="A2309" s="202" t="s">
        <v>6584</v>
      </c>
      <c r="B2309" t="s">
        <v>6585</v>
      </c>
      <c r="C2309">
        <v>48141</v>
      </c>
      <c r="D2309" t="s">
        <v>6435</v>
      </c>
      <c r="E2309">
        <v>13</v>
      </c>
      <c r="G2309">
        <v>32163.75</v>
      </c>
      <c r="H2309">
        <v>45048</v>
      </c>
      <c r="I2309">
        <v>59886.25</v>
      </c>
      <c r="J2309" t="s">
        <v>2000</v>
      </c>
      <c r="K2309">
        <v>19</v>
      </c>
      <c r="L2309" t="s">
        <v>1990</v>
      </c>
      <c r="O2309">
        <v>22.8</v>
      </c>
      <c r="P2309">
        <v>32738</v>
      </c>
    </row>
    <row r="2310" spans="1:16" hidden="1">
      <c r="A2310" s="202" t="s">
        <v>6586</v>
      </c>
      <c r="B2310" t="s">
        <v>6587</v>
      </c>
      <c r="C2310">
        <v>48141</v>
      </c>
      <c r="D2310" t="s">
        <v>6435</v>
      </c>
      <c r="E2310">
        <v>13</v>
      </c>
      <c r="G2310">
        <v>32163.75</v>
      </c>
      <c r="H2310">
        <v>45048</v>
      </c>
      <c r="I2310">
        <v>59886.25</v>
      </c>
      <c r="J2310" t="s">
        <v>1993</v>
      </c>
      <c r="K2310">
        <v>19</v>
      </c>
      <c r="L2310" t="s">
        <v>1990</v>
      </c>
      <c r="O2310">
        <v>36.700000000000003</v>
      </c>
      <c r="P2310">
        <v>23831</v>
      </c>
    </row>
    <row r="2311" spans="1:16" hidden="1">
      <c r="A2311" s="202" t="s">
        <v>6588</v>
      </c>
      <c r="B2311" t="s">
        <v>6589</v>
      </c>
      <c r="C2311">
        <v>48141</v>
      </c>
      <c r="D2311" t="s">
        <v>6435</v>
      </c>
      <c r="E2311">
        <v>13</v>
      </c>
      <c r="G2311">
        <v>32163.75</v>
      </c>
      <c r="H2311">
        <v>45048</v>
      </c>
      <c r="I2311">
        <v>59886.25</v>
      </c>
      <c r="J2311" t="s">
        <v>2000</v>
      </c>
      <c r="K2311">
        <v>19</v>
      </c>
      <c r="L2311" t="s">
        <v>1983</v>
      </c>
      <c r="O2311">
        <v>18.8</v>
      </c>
      <c r="P2311">
        <v>41567</v>
      </c>
    </row>
    <row r="2312" spans="1:16" hidden="1">
      <c r="A2312" s="202" t="s">
        <v>6590</v>
      </c>
      <c r="B2312" t="s">
        <v>6591</v>
      </c>
      <c r="C2312">
        <v>48141</v>
      </c>
      <c r="D2312" t="s">
        <v>6435</v>
      </c>
      <c r="E2312">
        <v>13</v>
      </c>
      <c r="G2312">
        <v>32163.75</v>
      </c>
      <c r="H2312">
        <v>45048</v>
      </c>
      <c r="I2312">
        <v>59886.25</v>
      </c>
      <c r="J2312" t="s">
        <v>2000</v>
      </c>
      <c r="K2312">
        <v>19</v>
      </c>
      <c r="L2312" t="s">
        <v>1990</v>
      </c>
      <c r="O2312">
        <v>22.3</v>
      </c>
      <c r="P2312">
        <v>37228</v>
      </c>
    </row>
    <row r="2313" spans="1:16" hidden="1">
      <c r="A2313" s="202" t="s">
        <v>6592</v>
      </c>
      <c r="B2313" t="s">
        <v>6593</v>
      </c>
      <c r="C2313">
        <v>48141</v>
      </c>
      <c r="D2313" t="s">
        <v>6435</v>
      </c>
      <c r="E2313">
        <v>13</v>
      </c>
      <c r="G2313">
        <v>32163.75</v>
      </c>
      <c r="H2313">
        <v>45048</v>
      </c>
      <c r="I2313">
        <v>59886.25</v>
      </c>
      <c r="J2313" t="s">
        <v>1993</v>
      </c>
      <c r="K2313">
        <v>19</v>
      </c>
      <c r="L2313" t="s">
        <v>1990</v>
      </c>
      <c r="O2313">
        <v>27.7</v>
      </c>
      <c r="P2313">
        <v>30000</v>
      </c>
    </row>
    <row r="2314" spans="1:16" hidden="1">
      <c r="A2314" s="202" t="s">
        <v>6594</v>
      </c>
      <c r="B2314" t="s">
        <v>6595</v>
      </c>
      <c r="C2314">
        <v>48141</v>
      </c>
      <c r="D2314" t="s">
        <v>6435</v>
      </c>
      <c r="E2314">
        <v>13</v>
      </c>
      <c r="G2314">
        <v>32163.75</v>
      </c>
      <c r="H2314">
        <v>45048</v>
      </c>
      <c r="I2314">
        <v>59886.25</v>
      </c>
      <c r="J2314" t="s">
        <v>1982</v>
      </c>
      <c r="K2314">
        <v>19</v>
      </c>
      <c r="L2314" t="s">
        <v>1983</v>
      </c>
      <c r="O2314">
        <v>18</v>
      </c>
      <c r="P2314">
        <v>46250</v>
      </c>
    </row>
    <row r="2315" spans="1:16" hidden="1">
      <c r="A2315" s="202" t="s">
        <v>6596</v>
      </c>
      <c r="B2315" t="s">
        <v>6597</v>
      </c>
      <c r="C2315">
        <v>48141</v>
      </c>
      <c r="D2315" t="s">
        <v>6435</v>
      </c>
      <c r="E2315">
        <v>13</v>
      </c>
      <c r="G2315">
        <v>32163.75</v>
      </c>
      <c r="H2315">
        <v>45048</v>
      </c>
      <c r="I2315">
        <v>59886.25</v>
      </c>
      <c r="J2315" t="s">
        <v>2000</v>
      </c>
      <c r="K2315">
        <v>19</v>
      </c>
      <c r="L2315" t="s">
        <v>1983</v>
      </c>
      <c r="O2315">
        <v>16.3</v>
      </c>
      <c r="P2315">
        <v>41230</v>
      </c>
    </row>
    <row r="2316" spans="1:16" hidden="1">
      <c r="A2316" s="202" t="s">
        <v>6598</v>
      </c>
      <c r="B2316" t="s">
        <v>6599</v>
      </c>
      <c r="C2316">
        <v>48141</v>
      </c>
      <c r="D2316" t="s">
        <v>6435</v>
      </c>
      <c r="E2316">
        <v>13</v>
      </c>
      <c r="G2316">
        <v>32163.75</v>
      </c>
      <c r="H2316">
        <v>45048</v>
      </c>
      <c r="I2316">
        <v>59886.25</v>
      </c>
      <c r="J2316" t="s">
        <v>1993</v>
      </c>
      <c r="K2316">
        <v>19</v>
      </c>
      <c r="L2316" t="s">
        <v>1990</v>
      </c>
      <c r="O2316">
        <v>30.3</v>
      </c>
      <c r="P2316">
        <v>30533</v>
      </c>
    </row>
    <row r="2317" spans="1:16" hidden="1">
      <c r="A2317" s="202" t="s">
        <v>6600</v>
      </c>
      <c r="B2317" t="s">
        <v>6601</v>
      </c>
      <c r="C2317">
        <v>48141</v>
      </c>
      <c r="D2317" t="s">
        <v>6435</v>
      </c>
      <c r="E2317">
        <v>13</v>
      </c>
      <c r="G2317">
        <v>32163.75</v>
      </c>
      <c r="H2317">
        <v>45048</v>
      </c>
      <c r="I2317">
        <v>59886.25</v>
      </c>
      <c r="J2317" t="s">
        <v>2000</v>
      </c>
      <c r="K2317">
        <v>19</v>
      </c>
      <c r="L2317" t="s">
        <v>1983</v>
      </c>
      <c r="O2317">
        <v>18.600000000000001</v>
      </c>
      <c r="P2317">
        <v>40111</v>
      </c>
    </row>
    <row r="2318" spans="1:16" hidden="1">
      <c r="A2318" s="202" t="s">
        <v>6602</v>
      </c>
      <c r="B2318" t="s">
        <v>6603</v>
      </c>
      <c r="C2318">
        <v>48141</v>
      </c>
      <c r="D2318" t="s">
        <v>6435</v>
      </c>
      <c r="E2318">
        <v>13</v>
      </c>
      <c r="G2318">
        <v>32163.75</v>
      </c>
      <c r="H2318">
        <v>45048</v>
      </c>
      <c r="I2318">
        <v>59886.25</v>
      </c>
      <c r="J2318" t="s">
        <v>1993</v>
      </c>
      <c r="K2318">
        <v>19</v>
      </c>
      <c r="L2318" t="s">
        <v>1990</v>
      </c>
      <c r="O2318">
        <v>27.1</v>
      </c>
      <c r="P2318">
        <v>28866</v>
      </c>
    </row>
    <row r="2319" spans="1:16" hidden="1">
      <c r="A2319" s="202" t="s">
        <v>6604</v>
      </c>
      <c r="B2319" t="s">
        <v>6605</v>
      </c>
      <c r="C2319">
        <v>48141</v>
      </c>
      <c r="D2319" t="s">
        <v>6435</v>
      </c>
      <c r="E2319">
        <v>13</v>
      </c>
      <c r="G2319">
        <v>32163.75</v>
      </c>
      <c r="H2319">
        <v>45048</v>
      </c>
      <c r="I2319">
        <v>59886.25</v>
      </c>
      <c r="J2319" t="s">
        <v>1993</v>
      </c>
      <c r="K2319">
        <v>19</v>
      </c>
      <c r="L2319" t="s">
        <v>1990</v>
      </c>
      <c r="O2319">
        <v>20.8</v>
      </c>
      <c r="P2319">
        <v>31643</v>
      </c>
    </row>
    <row r="2320" spans="1:16" hidden="1">
      <c r="A2320" s="202" t="s">
        <v>6606</v>
      </c>
      <c r="B2320" t="s">
        <v>6607</v>
      </c>
      <c r="C2320">
        <v>48141</v>
      </c>
      <c r="D2320" t="s">
        <v>6435</v>
      </c>
      <c r="E2320">
        <v>13</v>
      </c>
      <c r="G2320">
        <v>32163.75</v>
      </c>
      <c r="H2320">
        <v>45048</v>
      </c>
      <c r="I2320">
        <v>59886.25</v>
      </c>
      <c r="J2320" t="s">
        <v>1982</v>
      </c>
      <c r="K2320">
        <v>19</v>
      </c>
      <c r="L2320" t="s">
        <v>1983</v>
      </c>
      <c r="O2320">
        <v>6.1</v>
      </c>
      <c r="P2320">
        <v>56477</v>
      </c>
    </row>
    <row r="2321" spans="1:16" hidden="1">
      <c r="A2321" s="202" t="s">
        <v>6608</v>
      </c>
      <c r="B2321" t="s">
        <v>6609</v>
      </c>
      <c r="C2321">
        <v>48141</v>
      </c>
      <c r="D2321" t="s">
        <v>6435</v>
      </c>
      <c r="E2321">
        <v>13</v>
      </c>
      <c r="G2321">
        <v>32163.75</v>
      </c>
      <c r="H2321">
        <v>45048</v>
      </c>
      <c r="I2321">
        <v>59886.25</v>
      </c>
      <c r="J2321" t="s">
        <v>1993</v>
      </c>
      <c r="K2321">
        <v>19</v>
      </c>
      <c r="L2321" t="s">
        <v>1990</v>
      </c>
      <c r="O2321">
        <v>31</v>
      </c>
      <c r="P2321">
        <v>27103</v>
      </c>
    </row>
    <row r="2322" spans="1:16" hidden="1">
      <c r="A2322" s="202" t="s">
        <v>6610</v>
      </c>
      <c r="B2322" t="s">
        <v>6611</v>
      </c>
      <c r="C2322">
        <v>48141</v>
      </c>
      <c r="D2322" t="s">
        <v>6435</v>
      </c>
      <c r="E2322">
        <v>13</v>
      </c>
      <c r="G2322">
        <v>32163.75</v>
      </c>
      <c r="H2322">
        <v>45048</v>
      </c>
      <c r="I2322">
        <v>59886.25</v>
      </c>
      <c r="J2322" t="s">
        <v>2000</v>
      </c>
      <c r="K2322">
        <v>19</v>
      </c>
      <c r="L2322" t="s">
        <v>1990</v>
      </c>
      <c r="O2322">
        <v>23.5</v>
      </c>
      <c r="P2322">
        <v>37455</v>
      </c>
    </row>
    <row r="2323" spans="1:16" hidden="1">
      <c r="A2323" s="202" t="s">
        <v>6612</v>
      </c>
      <c r="B2323" t="s">
        <v>6613</v>
      </c>
      <c r="C2323">
        <v>48141</v>
      </c>
      <c r="D2323" t="s">
        <v>6435</v>
      </c>
      <c r="E2323">
        <v>13</v>
      </c>
      <c r="G2323">
        <v>32163.75</v>
      </c>
      <c r="H2323">
        <v>45048</v>
      </c>
      <c r="I2323">
        <v>59886.25</v>
      </c>
      <c r="J2323" t="s">
        <v>1982</v>
      </c>
      <c r="K2323">
        <v>19</v>
      </c>
      <c r="L2323" t="s">
        <v>1983</v>
      </c>
      <c r="O2323">
        <v>14.4</v>
      </c>
      <c r="P2323">
        <v>56818</v>
      </c>
    </row>
    <row r="2324" spans="1:16" hidden="1">
      <c r="A2324" s="202" t="s">
        <v>6614</v>
      </c>
      <c r="B2324" t="s">
        <v>6615</v>
      </c>
      <c r="C2324">
        <v>48141</v>
      </c>
      <c r="D2324" t="s">
        <v>6435</v>
      </c>
      <c r="E2324">
        <v>13</v>
      </c>
      <c r="G2324">
        <v>32163.75</v>
      </c>
      <c r="H2324">
        <v>45048</v>
      </c>
      <c r="I2324">
        <v>59886.25</v>
      </c>
      <c r="J2324" t="s">
        <v>1986</v>
      </c>
      <c r="K2324">
        <v>19</v>
      </c>
      <c r="L2324" t="s">
        <v>1990</v>
      </c>
      <c r="O2324">
        <v>21.7</v>
      </c>
      <c r="P2324">
        <v>64709</v>
      </c>
    </row>
    <row r="2325" spans="1:16" hidden="1">
      <c r="A2325" s="202" t="s">
        <v>6616</v>
      </c>
      <c r="B2325" t="s">
        <v>6617</v>
      </c>
      <c r="C2325">
        <v>48141</v>
      </c>
      <c r="D2325" t="s">
        <v>6435</v>
      </c>
      <c r="E2325">
        <v>13</v>
      </c>
      <c r="G2325">
        <v>32163.75</v>
      </c>
      <c r="H2325">
        <v>45048</v>
      </c>
      <c r="I2325">
        <v>59886.25</v>
      </c>
      <c r="J2325" t="s">
        <v>1986</v>
      </c>
      <c r="K2325">
        <v>19</v>
      </c>
      <c r="L2325" t="s">
        <v>1983</v>
      </c>
      <c r="O2325">
        <v>14.9</v>
      </c>
      <c r="P2325">
        <v>60339</v>
      </c>
    </row>
    <row r="2326" spans="1:16" hidden="1">
      <c r="A2326" s="202" t="s">
        <v>6618</v>
      </c>
      <c r="B2326" t="s">
        <v>6619</v>
      </c>
      <c r="C2326">
        <v>48141</v>
      </c>
      <c r="D2326" t="s">
        <v>6435</v>
      </c>
      <c r="E2326">
        <v>13</v>
      </c>
      <c r="G2326">
        <v>32163.75</v>
      </c>
      <c r="H2326">
        <v>45048</v>
      </c>
      <c r="I2326">
        <v>59886.25</v>
      </c>
      <c r="J2326" t="s">
        <v>1982</v>
      </c>
      <c r="K2326">
        <v>19</v>
      </c>
      <c r="L2326" t="s">
        <v>1990</v>
      </c>
      <c r="O2326">
        <v>22.2</v>
      </c>
      <c r="P2326">
        <v>49694</v>
      </c>
    </row>
    <row r="2327" spans="1:16" hidden="1">
      <c r="A2327" s="202" t="s">
        <v>6620</v>
      </c>
      <c r="B2327" t="s">
        <v>6621</v>
      </c>
      <c r="C2327">
        <v>48141</v>
      </c>
      <c r="D2327" t="s">
        <v>6435</v>
      </c>
      <c r="E2327">
        <v>13</v>
      </c>
      <c r="G2327">
        <v>32163.75</v>
      </c>
      <c r="H2327">
        <v>45048</v>
      </c>
      <c r="I2327">
        <v>59886.25</v>
      </c>
      <c r="J2327" t="s">
        <v>1982</v>
      </c>
      <c r="K2327">
        <v>19</v>
      </c>
      <c r="L2327" t="s">
        <v>1983</v>
      </c>
      <c r="O2327">
        <v>12.2</v>
      </c>
      <c r="P2327">
        <v>52355</v>
      </c>
    </row>
    <row r="2328" spans="1:16" hidden="1">
      <c r="A2328" s="202" t="s">
        <v>6622</v>
      </c>
      <c r="B2328" t="s">
        <v>6623</v>
      </c>
      <c r="C2328">
        <v>48141</v>
      </c>
      <c r="D2328" t="s">
        <v>6435</v>
      </c>
      <c r="E2328">
        <v>13</v>
      </c>
      <c r="G2328">
        <v>32163.75</v>
      </c>
      <c r="H2328">
        <v>45048</v>
      </c>
      <c r="I2328">
        <v>59886.25</v>
      </c>
      <c r="J2328" t="s">
        <v>1982</v>
      </c>
      <c r="K2328">
        <v>19</v>
      </c>
      <c r="L2328" t="s">
        <v>1990</v>
      </c>
      <c r="O2328">
        <v>26.7</v>
      </c>
      <c r="P2328">
        <v>57815</v>
      </c>
    </row>
    <row r="2329" spans="1:16" hidden="1">
      <c r="A2329" s="202" t="s">
        <v>6624</v>
      </c>
      <c r="B2329" t="s">
        <v>6625</v>
      </c>
      <c r="C2329">
        <v>48141</v>
      </c>
      <c r="D2329" t="s">
        <v>6435</v>
      </c>
      <c r="E2329">
        <v>13</v>
      </c>
      <c r="G2329">
        <v>32163.75</v>
      </c>
      <c r="H2329">
        <v>45048</v>
      </c>
      <c r="I2329">
        <v>59886.25</v>
      </c>
      <c r="J2329" t="s">
        <v>1982</v>
      </c>
      <c r="K2329">
        <v>19</v>
      </c>
      <c r="L2329" t="s">
        <v>1983</v>
      </c>
      <c r="O2329">
        <v>10.199999999999999</v>
      </c>
      <c r="P2329">
        <v>52083</v>
      </c>
    </row>
    <row r="2330" spans="1:16" hidden="1">
      <c r="A2330" s="202" t="s">
        <v>6626</v>
      </c>
      <c r="B2330" t="s">
        <v>6627</v>
      </c>
      <c r="C2330">
        <v>48141</v>
      </c>
      <c r="D2330" t="s">
        <v>6435</v>
      </c>
      <c r="E2330">
        <v>13</v>
      </c>
      <c r="G2330">
        <v>32163.75</v>
      </c>
      <c r="H2330">
        <v>45048</v>
      </c>
      <c r="I2330">
        <v>59886.25</v>
      </c>
      <c r="J2330" t="s">
        <v>2000</v>
      </c>
      <c r="K2330">
        <v>19</v>
      </c>
      <c r="L2330" t="s">
        <v>1990</v>
      </c>
      <c r="O2330">
        <v>27.2</v>
      </c>
      <c r="P2330">
        <v>35423</v>
      </c>
    </row>
    <row r="2331" spans="1:16" hidden="1">
      <c r="A2331" s="202" t="s">
        <v>6628</v>
      </c>
      <c r="B2331" t="s">
        <v>6629</v>
      </c>
      <c r="C2331">
        <v>48141</v>
      </c>
      <c r="D2331" t="s">
        <v>6435</v>
      </c>
      <c r="E2331">
        <v>13</v>
      </c>
      <c r="G2331">
        <v>32163.75</v>
      </c>
      <c r="H2331">
        <v>45048</v>
      </c>
      <c r="I2331">
        <v>59886.25</v>
      </c>
      <c r="J2331" t="s">
        <v>2000</v>
      </c>
      <c r="K2331">
        <v>19</v>
      </c>
      <c r="L2331" t="s">
        <v>1983</v>
      </c>
      <c r="O2331">
        <v>16.5</v>
      </c>
      <c r="P2331">
        <v>41596</v>
      </c>
    </row>
    <row r="2332" spans="1:16" hidden="1">
      <c r="A2332" s="202" t="s">
        <v>6630</v>
      </c>
      <c r="B2332" t="s">
        <v>6631</v>
      </c>
      <c r="C2332">
        <v>48141</v>
      </c>
      <c r="D2332" t="s">
        <v>6435</v>
      </c>
      <c r="E2332">
        <v>13</v>
      </c>
      <c r="G2332">
        <v>32163.75</v>
      </c>
      <c r="H2332">
        <v>45048</v>
      </c>
      <c r="I2332">
        <v>59886.25</v>
      </c>
      <c r="J2332" t="s">
        <v>2000</v>
      </c>
      <c r="K2332">
        <v>19</v>
      </c>
      <c r="L2332" t="s">
        <v>1983</v>
      </c>
      <c r="O2332">
        <v>12.8</v>
      </c>
      <c r="P2332">
        <v>42891</v>
      </c>
    </row>
    <row r="2333" spans="1:16" hidden="1">
      <c r="A2333" s="202" t="s">
        <v>6632</v>
      </c>
      <c r="B2333" t="s">
        <v>6633</v>
      </c>
      <c r="C2333">
        <v>48141</v>
      </c>
      <c r="D2333" t="s">
        <v>6435</v>
      </c>
      <c r="E2333">
        <v>13</v>
      </c>
      <c r="G2333">
        <v>32163.75</v>
      </c>
      <c r="H2333">
        <v>45048</v>
      </c>
      <c r="I2333">
        <v>59886.25</v>
      </c>
      <c r="J2333" t="s">
        <v>1986</v>
      </c>
      <c r="K2333">
        <v>19</v>
      </c>
      <c r="L2333" t="s">
        <v>1983</v>
      </c>
      <c r="O2333">
        <v>10.7</v>
      </c>
      <c r="P2333">
        <v>62264</v>
      </c>
    </row>
    <row r="2334" spans="1:16" hidden="1">
      <c r="A2334" s="202" t="s">
        <v>6634</v>
      </c>
      <c r="B2334" t="s">
        <v>6635</v>
      </c>
      <c r="C2334">
        <v>48141</v>
      </c>
      <c r="D2334" t="s">
        <v>6435</v>
      </c>
      <c r="E2334">
        <v>13</v>
      </c>
      <c r="G2334">
        <v>32163.75</v>
      </c>
      <c r="H2334">
        <v>45048</v>
      </c>
      <c r="I2334">
        <v>59886.25</v>
      </c>
      <c r="J2334" t="s">
        <v>1986</v>
      </c>
      <c r="K2334">
        <v>19</v>
      </c>
      <c r="L2334" t="s">
        <v>1983</v>
      </c>
      <c r="O2334">
        <v>7.8</v>
      </c>
      <c r="P2334">
        <v>70357</v>
      </c>
    </row>
    <row r="2335" spans="1:16" hidden="1">
      <c r="A2335" s="202" t="s">
        <v>6636</v>
      </c>
      <c r="B2335" t="s">
        <v>6637</v>
      </c>
      <c r="C2335">
        <v>48141</v>
      </c>
      <c r="D2335" t="s">
        <v>6435</v>
      </c>
      <c r="E2335">
        <v>13</v>
      </c>
      <c r="G2335">
        <v>32163.75</v>
      </c>
      <c r="H2335">
        <v>45048</v>
      </c>
      <c r="I2335">
        <v>59886.25</v>
      </c>
      <c r="J2335" t="s">
        <v>1982</v>
      </c>
      <c r="K2335">
        <v>19</v>
      </c>
      <c r="L2335" t="s">
        <v>1990</v>
      </c>
      <c r="O2335">
        <v>30.1</v>
      </c>
      <c r="P2335">
        <v>45278</v>
      </c>
    </row>
    <row r="2336" spans="1:16" hidden="1">
      <c r="A2336" s="202" t="s">
        <v>6638</v>
      </c>
      <c r="B2336" t="s">
        <v>6639</v>
      </c>
      <c r="C2336">
        <v>48141</v>
      </c>
      <c r="D2336" t="s">
        <v>6435</v>
      </c>
      <c r="E2336">
        <v>13</v>
      </c>
      <c r="G2336">
        <v>32163.75</v>
      </c>
      <c r="H2336">
        <v>45048</v>
      </c>
      <c r="I2336">
        <v>59886.25</v>
      </c>
      <c r="J2336" t="s">
        <v>1982</v>
      </c>
      <c r="K2336">
        <v>19</v>
      </c>
      <c r="L2336" t="s">
        <v>1983</v>
      </c>
      <c r="O2336">
        <v>2.5</v>
      </c>
      <c r="P2336">
        <v>57986</v>
      </c>
    </row>
    <row r="2337" spans="1:16" hidden="1">
      <c r="A2337" s="202" t="s">
        <v>6640</v>
      </c>
      <c r="B2337" t="s">
        <v>6641</v>
      </c>
      <c r="C2337">
        <v>48141</v>
      </c>
      <c r="D2337" t="s">
        <v>6435</v>
      </c>
      <c r="E2337">
        <v>13</v>
      </c>
      <c r="G2337">
        <v>32163.75</v>
      </c>
      <c r="H2337">
        <v>45048</v>
      </c>
      <c r="I2337">
        <v>59886.25</v>
      </c>
      <c r="J2337" t="s">
        <v>2000</v>
      </c>
      <c r="K2337">
        <v>19</v>
      </c>
      <c r="L2337" t="s">
        <v>1983</v>
      </c>
      <c r="O2337">
        <v>18.899999999999999</v>
      </c>
      <c r="P2337">
        <v>37500</v>
      </c>
    </row>
    <row r="2338" spans="1:16" hidden="1">
      <c r="A2338" s="202" t="s">
        <v>6642</v>
      </c>
      <c r="B2338" t="s">
        <v>6643</v>
      </c>
      <c r="C2338">
        <v>48141</v>
      </c>
      <c r="D2338" t="s">
        <v>6435</v>
      </c>
      <c r="E2338">
        <v>13</v>
      </c>
      <c r="G2338">
        <v>32163.75</v>
      </c>
      <c r="H2338">
        <v>45048</v>
      </c>
      <c r="I2338">
        <v>59886.25</v>
      </c>
      <c r="J2338" t="s">
        <v>1986</v>
      </c>
      <c r="K2338">
        <v>19</v>
      </c>
      <c r="L2338" t="s">
        <v>1983</v>
      </c>
      <c r="O2338">
        <v>13.3</v>
      </c>
      <c r="P2338">
        <v>66706</v>
      </c>
    </row>
    <row r="2339" spans="1:16" hidden="1">
      <c r="A2339" s="202" t="s">
        <v>6644</v>
      </c>
      <c r="B2339" t="s">
        <v>6645</v>
      </c>
      <c r="C2339">
        <v>48141</v>
      </c>
      <c r="D2339" t="s">
        <v>6435</v>
      </c>
      <c r="E2339">
        <v>13</v>
      </c>
      <c r="G2339">
        <v>32163.75</v>
      </c>
      <c r="H2339">
        <v>45048</v>
      </c>
      <c r="I2339">
        <v>59886.25</v>
      </c>
      <c r="J2339" t="s">
        <v>1993</v>
      </c>
      <c r="K2339">
        <v>19</v>
      </c>
      <c r="L2339" t="s">
        <v>1990</v>
      </c>
      <c r="O2339">
        <v>26.5</v>
      </c>
      <c r="P2339">
        <v>28893</v>
      </c>
    </row>
    <row r="2340" spans="1:16" hidden="1">
      <c r="A2340" s="202" t="s">
        <v>6646</v>
      </c>
      <c r="B2340" t="s">
        <v>6647</v>
      </c>
      <c r="C2340">
        <v>48141</v>
      </c>
      <c r="D2340" t="s">
        <v>6435</v>
      </c>
      <c r="E2340">
        <v>13</v>
      </c>
      <c r="G2340">
        <v>32163.75</v>
      </c>
      <c r="H2340">
        <v>45048</v>
      </c>
      <c r="I2340">
        <v>59886.25</v>
      </c>
      <c r="J2340" t="s">
        <v>1986</v>
      </c>
      <c r="K2340">
        <v>19</v>
      </c>
      <c r="L2340" t="s">
        <v>1983</v>
      </c>
      <c r="O2340">
        <v>9.8000000000000007</v>
      </c>
      <c r="P2340">
        <v>78510</v>
      </c>
    </row>
    <row r="2341" spans="1:16" hidden="1">
      <c r="A2341" s="202" t="s">
        <v>6648</v>
      </c>
      <c r="B2341" t="s">
        <v>6649</v>
      </c>
      <c r="C2341">
        <v>48141</v>
      </c>
      <c r="D2341" t="s">
        <v>6435</v>
      </c>
      <c r="E2341">
        <v>13</v>
      </c>
      <c r="G2341">
        <v>32163.75</v>
      </c>
      <c r="H2341">
        <v>45048</v>
      </c>
      <c r="I2341">
        <v>59886.25</v>
      </c>
      <c r="J2341" t="s">
        <v>1986</v>
      </c>
      <c r="K2341">
        <v>19</v>
      </c>
      <c r="L2341" t="s">
        <v>1983</v>
      </c>
      <c r="O2341">
        <v>1.6</v>
      </c>
      <c r="P2341">
        <v>85444</v>
      </c>
    </row>
    <row r="2342" spans="1:16" hidden="1">
      <c r="A2342" s="202" t="s">
        <v>6650</v>
      </c>
      <c r="B2342" t="s">
        <v>6651</v>
      </c>
      <c r="C2342">
        <v>48141</v>
      </c>
      <c r="D2342" t="s">
        <v>6435</v>
      </c>
      <c r="E2342">
        <v>13</v>
      </c>
      <c r="G2342">
        <v>32163.75</v>
      </c>
      <c r="H2342">
        <v>45048</v>
      </c>
      <c r="I2342">
        <v>59886.25</v>
      </c>
      <c r="J2342" t="s">
        <v>1986</v>
      </c>
      <c r="K2342">
        <v>19</v>
      </c>
      <c r="L2342" t="s">
        <v>1983</v>
      </c>
      <c r="O2342">
        <v>6.3</v>
      </c>
      <c r="P2342">
        <v>71096</v>
      </c>
    </row>
    <row r="2343" spans="1:16" hidden="1">
      <c r="A2343" s="202" t="s">
        <v>6652</v>
      </c>
      <c r="B2343" t="s">
        <v>6653</v>
      </c>
      <c r="C2343">
        <v>48141</v>
      </c>
      <c r="D2343" t="s">
        <v>6435</v>
      </c>
      <c r="E2343">
        <v>13</v>
      </c>
      <c r="G2343">
        <v>32163.75</v>
      </c>
      <c r="H2343">
        <v>45048</v>
      </c>
      <c r="I2343">
        <v>59886.25</v>
      </c>
      <c r="J2343" t="s">
        <v>1986</v>
      </c>
      <c r="K2343">
        <v>19</v>
      </c>
      <c r="L2343" t="s">
        <v>1983</v>
      </c>
      <c r="O2343">
        <v>1.9</v>
      </c>
      <c r="P2343">
        <v>132188</v>
      </c>
    </row>
    <row r="2344" spans="1:16" hidden="1">
      <c r="A2344" s="202" t="s">
        <v>6654</v>
      </c>
      <c r="B2344" t="s">
        <v>6655</v>
      </c>
      <c r="C2344">
        <v>48141</v>
      </c>
      <c r="D2344" t="s">
        <v>6435</v>
      </c>
      <c r="E2344">
        <v>13</v>
      </c>
      <c r="G2344">
        <v>32163.75</v>
      </c>
      <c r="H2344">
        <v>45048</v>
      </c>
      <c r="I2344">
        <v>59886.25</v>
      </c>
      <c r="J2344" t="s">
        <v>1986</v>
      </c>
      <c r="K2344">
        <v>19</v>
      </c>
      <c r="L2344" t="s">
        <v>1983</v>
      </c>
      <c r="O2344">
        <v>8</v>
      </c>
      <c r="P2344">
        <v>123843</v>
      </c>
    </row>
    <row r="2345" spans="1:16" hidden="1">
      <c r="A2345" s="202" t="s">
        <v>6656</v>
      </c>
      <c r="B2345" t="s">
        <v>6657</v>
      </c>
      <c r="C2345">
        <v>48141</v>
      </c>
      <c r="D2345" t="s">
        <v>6435</v>
      </c>
      <c r="E2345">
        <v>13</v>
      </c>
      <c r="G2345">
        <v>32163.75</v>
      </c>
      <c r="H2345">
        <v>45048</v>
      </c>
      <c r="I2345">
        <v>59886.25</v>
      </c>
      <c r="J2345" t="s">
        <v>1986</v>
      </c>
      <c r="K2345">
        <v>19</v>
      </c>
      <c r="L2345" t="s">
        <v>1983</v>
      </c>
      <c r="O2345">
        <v>3.8</v>
      </c>
      <c r="P2345">
        <v>90000</v>
      </c>
    </row>
    <row r="2346" spans="1:16" hidden="1">
      <c r="A2346" s="202" t="s">
        <v>6658</v>
      </c>
      <c r="B2346" t="s">
        <v>6659</v>
      </c>
      <c r="C2346">
        <v>48141</v>
      </c>
      <c r="D2346" t="s">
        <v>6435</v>
      </c>
      <c r="E2346">
        <v>13</v>
      </c>
      <c r="G2346">
        <v>32163.75</v>
      </c>
      <c r="H2346">
        <v>45048</v>
      </c>
      <c r="I2346">
        <v>59886.25</v>
      </c>
      <c r="J2346" t="s">
        <v>1986</v>
      </c>
      <c r="K2346">
        <v>19</v>
      </c>
      <c r="L2346" t="s">
        <v>1983</v>
      </c>
      <c r="O2346">
        <v>14.5</v>
      </c>
      <c r="P2346">
        <v>102008</v>
      </c>
    </row>
    <row r="2347" spans="1:16" hidden="1">
      <c r="A2347" s="202" t="s">
        <v>6660</v>
      </c>
      <c r="B2347" t="s">
        <v>6661</v>
      </c>
      <c r="C2347">
        <v>48141</v>
      </c>
      <c r="D2347" t="s">
        <v>6435</v>
      </c>
      <c r="E2347">
        <v>13</v>
      </c>
      <c r="G2347">
        <v>32163.75</v>
      </c>
      <c r="H2347">
        <v>45048</v>
      </c>
      <c r="I2347">
        <v>59886.25</v>
      </c>
      <c r="J2347" t="s">
        <v>1982</v>
      </c>
      <c r="K2347">
        <v>19</v>
      </c>
      <c r="L2347" t="s">
        <v>1990</v>
      </c>
      <c r="O2347">
        <v>24.6</v>
      </c>
      <c r="P2347">
        <v>46410</v>
      </c>
    </row>
    <row r="2348" spans="1:16" hidden="1">
      <c r="A2348" s="202" t="s">
        <v>6662</v>
      </c>
      <c r="B2348" t="s">
        <v>6663</v>
      </c>
      <c r="C2348">
        <v>48141</v>
      </c>
      <c r="D2348" t="s">
        <v>6435</v>
      </c>
      <c r="E2348">
        <v>13</v>
      </c>
      <c r="G2348">
        <v>32163.75</v>
      </c>
      <c r="H2348">
        <v>45048</v>
      </c>
      <c r="I2348">
        <v>59886.25</v>
      </c>
      <c r="J2348" t="s">
        <v>2000</v>
      </c>
      <c r="K2348">
        <v>19</v>
      </c>
      <c r="L2348" t="s">
        <v>1990</v>
      </c>
      <c r="O2348">
        <v>31.2</v>
      </c>
      <c r="P2348">
        <v>32475</v>
      </c>
    </row>
    <row r="2349" spans="1:16" hidden="1">
      <c r="A2349" s="202" t="s">
        <v>6664</v>
      </c>
      <c r="B2349" t="s">
        <v>6665</v>
      </c>
      <c r="C2349">
        <v>48141</v>
      </c>
      <c r="D2349" t="s">
        <v>6435</v>
      </c>
      <c r="E2349">
        <v>13</v>
      </c>
      <c r="G2349">
        <v>32163.75</v>
      </c>
      <c r="H2349">
        <v>45048</v>
      </c>
      <c r="I2349">
        <v>59886.25</v>
      </c>
      <c r="J2349" t="s">
        <v>1982</v>
      </c>
      <c r="K2349">
        <v>19</v>
      </c>
      <c r="L2349" t="s">
        <v>1983</v>
      </c>
      <c r="O2349">
        <v>10.7</v>
      </c>
      <c r="P2349">
        <v>53740</v>
      </c>
    </row>
    <row r="2350" spans="1:16" hidden="1">
      <c r="A2350" s="202" t="s">
        <v>6666</v>
      </c>
      <c r="B2350" t="s">
        <v>6667</v>
      </c>
      <c r="C2350">
        <v>48141</v>
      </c>
      <c r="D2350" t="s">
        <v>6435</v>
      </c>
      <c r="E2350">
        <v>13</v>
      </c>
      <c r="G2350">
        <v>32163.75</v>
      </c>
      <c r="H2350">
        <v>45048</v>
      </c>
      <c r="I2350">
        <v>59886.25</v>
      </c>
      <c r="J2350" t="s">
        <v>1986</v>
      </c>
      <c r="K2350">
        <v>19</v>
      </c>
      <c r="L2350" t="s">
        <v>1990</v>
      </c>
      <c r="O2350">
        <v>20</v>
      </c>
      <c r="P2350">
        <v>61837</v>
      </c>
    </row>
    <row r="2351" spans="1:16" hidden="1">
      <c r="A2351" s="202" t="s">
        <v>6668</v>
      </c>
      <c r="B2351" t="s">
        <v>6669</v>
      </c>
      <c r="C2351">
        <v>48141</v>
      </c>
      <c r="D2351" t="s">
        <v>6435</v>
      </c>
      <c r="E2351">
        <v>13</v>
      </c>
      <c r="G2351">
        <v>32163.75</v>
      </c>
      <c r="H2351">
        <v>45048</v>
      </c>
      <c r="I2351">
        <v>59886.25</v>
      </c>
      <c r="J2351" t="s">
        <v>1986</v>
      </c>
      <c r="K2351">
        <v>19</v>
      </c>
      <c r="L2351" t="s">
        <v>1983</v>
      </c>
      <c r="O2351">
        <v>11.3</v>
      </c>
      <c r="P2351">
        <v>90380</v>
      </c>
    </row>
    <row r="2352" spans="1:16" hidden="1">
      <c r="A2352" s="202" t="s">
        <v>6670</v>
      </c>
      <c r="B2352" t="s">
        <v>6671</v>
      </c>
      <c r="C2352">
        <v>48141</v>
      </c>
      <c r="D2352" t="s">
        <v>6435</v>
      </c>
      <c r="E2352">
        <v>13</v>
      </c>
      <c r="G2352">
        <v>32163.75</v>
      </c>
      <c r="H2352">
        <v>45048</v>
      </c>
      <c r="I2352">
        <v>59886.25</v>
      </c>
      <c r="J2352" t="s">
        <v>1986</v>
      </c>
      <c r="K2352">
        <v>19</v>
      </c>
      <c r="L2352" t="s">
        <v>1983</v>
      </c>
      <c r="O2352">
        <v>1.5</v>
      </c>
      <c r="P2352">
        <v>75066</v>
      </c>
    </row>
    <row r="2353" spans="1:16" hidden="1">
      <c r="A2353" s="202" t="s">
        <v>6672</v>
      </c>
      <c r="B2353" t="s">
        <v>6673</v>
      </c>
      <c r="C2353">
        <v>48141</v>
      </c>
      <c r="D2353" t="s">
        <v>6435</v>
      </c>
      <c r="E2353">
        <v>13</v>
      </c>
      <c r="G2353">
        <v>32163.75</v>
      </c>
      <c r="H2353">
        <v>45048</v>
      </c>
      <c r="I2353">
        <v>59886.25</v>
      </c>
      <c r="J2353" t="s">
        <v>1982</v>
      </c>
      <c r="K2353">
        <v>19</v>
      </c>
      <c r="L2353" t="s">
        <v>1990</v>
      </c>
      <c r="O2353">
        <v>31.8</v>
      </c>
      <c r="P2353">
        <v>58528</v>
      </c>
    </row>
    <row r="2354" spans="1:16" hidden="1">
      <c r="A2354" s="202" t="s">
        <v>6674</v>
      </c>
      <c r="B2354" t="s">
        <v>6675</v>
      </c>
      <c r="C2354">
        <v>48141</v>
      </c>
      <c r="D2354" t="s">
        <v>6435</v>
      </c>
      <c r="E2354">
        <v>13</v>
      </c>
      <c r="G2354">
        <v>32163.75</v>
      </c>
      <c r="H2354">
        <v>45048</v>
      </c>
      <c r="I2354">
        <v>59886.25</v>
      </c>
      <c r="J2354" t="s">
        <v>1982</v>
      </c>
      <c r="K2354">
        <v>19</v>
      </c>
      <c r="L2354" t="s">
        <v>1990</v>
      </c>
      <c r="O2354">
        <v>29.1</v>
      </c>
      <c r="P2354">
        <v>51993</v>
      </c>
    </row>
    <row r="2355" spans="1:16" hidden="1">
      <c r="A2355" s="202" t="s">
        <v>6676</v>
      </c>
      <c r="B2355" t="s">
        <v>6677</v>
      </c>
      <c r="C2355">
        <v>48141</v>
      </c>
      <c r="D2355" t="s">
        <v>6435</v>
      </c>
      <c r="E2355">
        <v>13</v>
      </c>
      <c r="G2355">
        <v>32163.75</v>
      </c>
      <c r="H2355">
        <v>45048</v>
      </c>
      <c r="I2355">
        <v>59886.25</v>
      </c>
      <c r="J2355" t="s">
        <v>1986</v>
      </c>
      <c r="K2355">
        <v>19</v>
      </c>
      <c r="L2355" t="s">
        <v>1983</v>
      </c>
      <c r="O2355">
        <v>3.3</v>
      </c>
      <c r="P2355">
        <v>114022</v>
      </c>
    </row>
    <row r="2356" spans="1:16" hidden="1">
      <c r="A2356" s="202" t="s">
        <v>6678</v>
      </c>
      <c r="B2356" t="s">
        <v>6679</v>
      </c>
      <c r="C2356">
        <v>48141</v>
      </c>
      <c r="D2356" t="s">
        <v>6435</v>
      </c>
      <c r="E2356">
        <v>13</v>
      </c>
      <c r="G2356">
        <v>32163.75</v>
      </c>
      <c r="H2356">
        <v>45048</v>
      </c>
      <c r="I2356">
        <v>59886.25</v>
      </c>
      <c r="J2356" t="s">
        <v>1986</v>
      </c>
      <c r="K2356">
        <v>19</v>
      </c>
      <c r="L2356" t="s">
        <v>1983</v>
      </c>
      <c r="O2356">
        <v>12.9</v>
      </c>
      <c r="P2356">
        <v>88047</v>
      </c>
    </row>
    <row r="2357" spans="1:16" hidden="1">
      <c r="A2357" s="202" t="s">
        <v>6680</v>
      </c>
      <c r="B2357" t="s">
        <v>6681</v>
      </c>
      <c r="C2357">
        <v>48141</v>
      </c>
      <c r="D2357" t="s">
        <v>6435</v>
      </c>
      <c r="E2357">
        <v>13</v>
      </c>
      <c r="G2357">
        <v>32163.75</v>
      </c>
      <c r="H2357">
        <v>45048</v>
      </c>
      <c r="I2357">
        <v>59886.25</v>
      </c>
      <c r="J2357" t="s">
        <v>1982</v>
      </c>
      <c r="K2357">
        <v>19</v>
      </c>
      <c r="L2357" t="s">
        <v>1983</v>
      </c>
      <c r="O2357">
        <v>16.600000000000001</v>
      </c>
      <c r="P2357">
        <v>46400</v>
      </c>
    </row>
    <row r="2358" spans="1:16" hidden="1">
      <c r="A2358" s="202" t="s">
        <v>6682</v>
      </c>
      <c r="B2358" t="s">
        <v>6683</v>
      </c>
      <c r="C2358">
        <v>48141</v>
      </c>
      <c r="D2358" t="s">
        <v>6435</v>
      </c>
      <c r="E2358">
        <v>13</v>
      </c>
      <c r="G2358">
        <v>32163.75</v>
      </c>
      <c r="H2358">
        <v>45048</v>
      </c>
      <c r="I2358">
        <v>59886.25</v>
      </c>
      <c r="J2358" t="s">
        <v>1982</v>
      </c>
      <c r="K2358">
        <v>19</v>
      </c>
      <c r="L2358" t="s">
        <v>1983</v>
      </c>
      <c r="O2358">
        <v>13.8</v>
      </c>
      <c r="P2358">
        <v>47443</v>
      </c>
    </row>
    <row r="2359" spans="1:16" hidden="1">
      <c r="A2359" s="202" t="s">
        <v>6684</v>
      </c>
      <c r="B2359" t="s">
        <v>6685</v>
      </c>
      <c r="C2359">
        <v>48141</v>
      </c>
      <c r="D2359" t="s">
        <v>6435</v>
      </c>
      <c r="E2359">
        <v>13</v>
      </c>
      <c r="G2359">
        <v>32163.75</v>
      </c>
      <c r="H2359">
        <v>45048</v>
      </c>
      <c r="I2359">
        <v>59886.25</v>
      </c>
      <c r="J2359" t="s">
        <v>1986</v>
      </c>
      <c r="K2359">
        <v>19</v>
      </c>
      <c r="L2359" t="s">
        <v>1983</v>
      </c>
      <c r="O2359">
        <v>8.9</v>
      </c>
      <c r="P2359">
        <v>75080</v>
      </c>
    </row>
    <row r="2360" spans="1:16" hidden="1">
      <c r="A2360" s="202" t="s">
        <v>6686</v>
      </c>
      <c r="B2360" t="s">
        <v>6687</v>
      </c>
      <c r="C2360">
        <v>48141</v>
      </c>
      <c r="D2360" t="s">
        <v>6435</v>
      </c>
      <c r="E2360">
        <v>13</v>
      </c>
      <c r="G2360">
        <v>32163.75</v>
      </c>
      <c r="H2360">
        <v>45048</v>
      </c>
      <c r="I2360">
        <v>59886.25</v>
      </c>
      <c r="J2360" t="s">
        <v>1982</v>
      </c>
      <c r="K2360">
        <v>19</v>
      </c>
      <c r="L2360" t="s">
        <v>1990</v>
      </c>
      <c r="O2360">
        <v>25.1</v>
      </c>
      <c r="P2360">
        <v>56037</v>
      </c>
    </row>
    <row r="2361" spans="1:16" hidden="1">
      <c r="A2361" s="202" t="s">
        <v>6688</v>
      </c>
      <c r="B2361" t="s">
        <v>6689</v>
      </c>
      <c r="C2361">
        <v>48141</v>
      </c>
      <c r="D2361" t="s">
        <v>6435</v>
      </c>
      <c r="E2361">
        <v>13</v>
      </c>
      <c r="G2361">
        <v>32163.75</v>
      </c>
      <c r="H2361">
        <v>45048</v>
      </c>
      <c r="I2361">
        <v>59886.25</v>
      </c>
      <c r="J2361" t="s">
        <v>1982</v>
      </c>
      <c r="K2361">
        <v>19</v>
      </c>
      <c r="L2361" t="s">
        <v>1983</v>
      </c>
      <c r="O2361">
        <v>17.100000000000001</v>
      </c>
      <c r="P2361">
        <v>53288</v>
      </c>
    </row>
    <row r="2362" spans="1:16" hidden="1">
      <c r="A2362" s="202" t="s">
        <v>6690</v>
      </c>
      <c r="B2362" t="s">
        <v>6691</v>
      </c>
      <c r="C2362">
        <v>48141</v>
      </c>
      <c r="D2362" t="s">
        <v>6435</v>
      </c>
      <c r="E2362">
        <v>13</v>
      </c>
      <c r="G2362">
        <v>32163.75</v>
      </c>
      <c r="H2362">
        <v>45048</v>
      </c>
      <c r="I2362">
        <v>59886.25</v>
      </c>
      <c r="J2362" t="s">
        <v>1986</v>
      </c>
      <c r="K2362">
        <v>19</v>
      </c>
      <c r="L2362" t="s">
        <v>1983</v>
      </c>
      <c r="O2362">
        <v>9.8000000000000007</v>
      </c>
      <c r="P2362">
        <v>71452</v>
      </c>
    </row>
    <row r="2363" spans="1:16" hidden="1">
      <c r="A2363" s="202" t="s">
        <v>6692</v>
      </c>
      <c r="B2363" t="s">
        <v>6693</v>
      </c>
      <c r="C2363">
        <v>48141</v>
      </c>
      <c r="D2363" t="s">
        <v>6435</v>
      </c>
      <c r="E2363">
        <v>13</v>
      </c>
      <c r="G2363">
        <v>32163.75</v>
      </c>
      <c r="H2363">
        <v>45048</v>
      </c>
      <c r="I2363">
        <v>59886.25</v>
      </c>
      <c r="J2363" t="s">
        <v>1982</v>
      </c>
      <c r="K2363">
        <v>19</v>
      </c>
      <c r="L2363" t="s">
        <v>1990</v>
      </c>
      <c r="O2363">
        <v>20.9</v>
      </c>
      <c r="P2363">
        <v>55149</v>
      </c>
    </row>
    <row r="2364" spans="1:16" hidden="1">
      <c r="A2364" s="202" t="s">
        <v>6694</v>
      </c>
      <c r="B2364" t="s">
        <v>6695</v>
      </c>
      <c r="C2364">
        <v>48141</v>
      </c>
      <c r="D2364" t="s">
        <v>6435</v>
      </c>
      <c r="E2364">
        <v>13</v>
      </c>
      <c r="G2364">
        <v>32163.75</v>
      </c>
      <c r="H2364">
        <v>45048</v>
      </c>
      <c r="I2364">
        <v>59886.25</v>
      </c>
      <c r="J2364" t="s">
        <v>1982</v>
      </c>
      <c r="K2364">
        <v>19</v>
      </c>
      <c r="L2364" t="s">
        <v>1983</v>
      </c>
      <c r="O2364">
        <v>9</v>
      </c>
      <c r="P2364">
        <v>51282</v>
      </c>
    </row>
    <row r="2365" spans="1:16" hidden="1">
      <c r="A2365" s="202" t="s">
        <v>6696</v>
      </c>
      <c r="B2365" t="s">
        <v>6697</v>
      </c>
      <c r="C2365">
        <v>48141</v>
      </c>
      <c r="D2365" t="s">
        <v>6435</v>
      </c>
      <c r="E2365">
        <v>13</v>
      </c>
      <c r="G2365">
        <v>32163.75</v>
      </c>
      <c r="H2365">
        <v>45048</v>
      </c>
      <c r="I2365">
        <v>59886.25</v>
      </c>
      <c r="J2365" t="s">
        <v>1982</v>
      </c>
      <c r="K2365">
        <v>19</v>
      </c>
      <c r="L2365" t="s">
        <v>1983</v>
      </c>
      <c r="O2365">
        <v>17.100000000000001</v>
      </c>
      <c r="P2365">
        <v>53258</v>
      </c>
    </row>
    <row r="2366" spans="1:16" hidden="1">
      <c r="A2366" s="202" t="s">
        <v>6698</v>
      </c>
      <c r="B2366" t="s">
        <v>6699</v>
      </c>
      <c r="C2366">
        <v>48141</v>
      </c>
      <c r="D2366" t="s">
        <v>6435</v>
      </c>
      <c r="E2366">
        <v>13</v>
      </c>
      <c r="G2366">
        <v>32163.75</v>
      </c>
      <c r="H2366">
        <v>45048</v>
      </c>
      <c r="I2366">
        <v>59886.25</v>
      </c>
      <c r="J2366" t="s">
        <v>1986</v>
      </c>
      <c r="K2366">
        <v>19</v>
      </c>
      <c r="L2366" t="s">
        <v>1983</v>
      </c>
      <c r="O2366">
        <v>9.1999999999999993</v>
      </c>
      <c r="P2366">
        <v>76136</v>
      </c>
    </row>
    <row r="2367" spans="1:16" hidden="1">
      <c r="A2367" s="202" t="s">
        <v>6700</v>
      </c>
      <c r="B2367" t="s">
        <v>6701</v>
      </c>
      <c r="C2367">
        <v>48141</v>
      </c>
      <c r="D2367" t="s">
        <v>6435</v>
      </c>
      <c r="E2367">
        <v>13</v>
      </c>
      <c r="G2367">
        <v>32163.75</v>
      </c>
      <c r="H2367">
        <v>45048</v>
      </c>
      <c r="I2367">
        <v>59886.25</v>
      </c>
      <c r="J2367" t="s">
        <v>1986</v>
      </c>
      <c r="K2367">
        <v>19</v>
      </c>
      <c r="L2367" t="s">
        <v>1983</v>
      </c>
      <c r="O2367">
        <v>12.2</v>
      </c>
      <c r="P2367">
        <v>75000</v>
      </c>
    </row>
    <row r="2368" spans="1:16" hidden="1">
      <c r="A2368" s="202" t="s">
        <v>6702</v>
      </c>
      <c r="B2368" t="s">
        <v>6703</v>
      </c>
      <c r="C2368">
        <v>48141</v>
      </c>
      <c r="D2368" t="s">
        <v>6435</v>
      </c>
      <c r="E2368">
        <v>13</v>
      </c>
      <c r="G2368">
        <v>32163.75</v>
      </c>
      <c r="H2368">
        <v>45048</v>
      </c>
      <c r="I2368">
        <v>59886.25</v>
      </c>
      <c r="J2368" t="s">
        <v>1986</v>
      </c>
      <c r="K2368">
        <v>19</v>
      </c>
      <c r="L2368" t="s">
        <v>1983</v>
      </c>
      <c r="O2368">
        <v>12.5</v>
      </c>
      <c r="P2368">
        <v>62188</v>
      </c>
    </row>
    <row r="2369" spans="1:16" hidden="1">
      <c r="A2369" s="202" t="s">
        <v>6704</v>
      </c>
      <c r="B2369" t="s">
        <v>6705</v>
      </c>
      <c r="C2369">
        <v>48141</v>
      </c>
      <c r="D2369" t="s">
        <v>6435</v>
      </c>
      <c r="E2369">
        <v>13</v>
      </c>
      <c r="G2369">
        <v>32163.75</v>
      </c>
      <c r="H2369">
        <v>45048</v>
      </c>
      <c r="I2369">
        <v>59886.25</v>
      </c>
      <c r="J2369" t="s">
        <v>1986</v>
      </c>
      <c r="K2369">
        <v>19</v>
      </c>
      <c r="L2369" t="s">
        <v>1983</v>
      </c>
      <c r="O2369">
        <v>13.3</v>
      </c>
      <c r="P2369">
        <v>61223</v>
      </c>
    </row>
    <row r="2370" spans="1:16" hidden="1">
      <c r="A2370" s="202" t="s">
        <v>6706</v>
      </c>
      <c r="B2370" t="s">
        <v>6707</v>
      </c>
      <c r="C2370">
        <v>48141</v>
      </c>
      <c r="D2370" t="s">
        <v>6435</v>
      </c>
      <c r="E2370">
        <v>13</v>
      </c>
      <c r="G2370">
        <v>32163.75</v>
      </c>
      <c r="H2370">
        <v>45048</v>
      </c>
      <c r="I2370">
        <v>59886.25</v>
      </c>
      <c r="J2370" t="s">
        <v>1982</v>
      </c>
      <c r="K2370">
        <v>19</v>
      </c>
      <c r="L2370" t="s">
        <v>1983</v>
      </c>
      <c r="O2370">
        <v>17.399999999999999</v>
      </c>
      <c r="P2370">
        <v>50127</v>
      </c>
    </row>
    <row r="2371" spans="1:16" hidden="1">
      <c r="A2371" s="202" t="s">
        <v>6708</v>
      </c>
      <c r="B2371" t="s">
        <v>6709</v>
      </c>
      <c r="C2371">
        <v>48141</v>
      </c>
      <c r="D2371" t="s">
        <v>6435</v>
      </c>
      <c r="E2371">
        <v>13</v>
      </c>
      <c r="G2371">
        <v>32163.75</v>
      </c>
      <c r="H2371">
        <v>45048</v>
      </c>
      <c r="I2371">
        <v>59886.25</v>
      </c>
      <c r="J2371" t="s">
        <v>2000</v>
      </c>
      <c r="K2371">
        <v>19</v>
      </c>
      <c r="L2371" t="s">
        <v>1990</v>
      </c>
      <c r="O2371">
        <v>36.4</v>
      </c>
      <c r="P2371">
        <v>40277</v>
      </c>
    </row>
    <row r="2372" spans="1:16" hidden="1">
      <c r="A2372" s="202" t="s">
        <v>6710</v>
      </c>
      <c r="B2372" t="s">
        <v>6711</v>
      </c>
      <c r="C2372">
        <v>48141</v>
      </c>
      <c r="D2372" t="s">
        <v>6435</v>
      </c>
      <c r="E2372">
        <v>13</v>
      </c>
      <c r="G2372">
        <v>32163.75</v>
      </c>
      <c r="H2372">
        <v>45048</v>
      </c>
      <c r="I2372">
        <v>59886.25</v>
      </c>
      <c r="J2372" t="s">
        <v>2000</v>
      </c>
      <c r="K2372">
        <v>19</v>
      </c>
      <c r="L2372" t="s">
        <v>1990</v>
      </c>
      <c r="O2372">
        <v>27.7</v>
      </c>
      <c r="P2372">
        <v>44929</v>
      </c>
    </row>
    <row r="2373" spans="1:16" hidden="1">
      <c r="A2373" s="202" t="s">
        <v>6712</v>
      </c>
      <c r="B2373" t="s">
        <v>6713</v>
      </c>
      <c r="C2373">
        <v>48141</v>
      </c>
      <c r="D2373" t="s">
        <v>6435</v>
      </c>
      <c r="E2373">
        <v>13</v>
      </c>
      <c r="G2373">
        <v>32163.75</v>
      </c>
      <c r="H2373">
        <v>45048</v>
      </c>
      <c r="I2373">
        <v>59886.25</v>
      </c>
      <c r="J2373" t="s">
        <v>2000</v>
      </c>
      <c r="K2373">
        <v>19</v>
      </c>
      <c r="L2373" t="s">
        <v>1990</v>
      </c>
      <c r="O2373">
        <v>36.299999999999997</v>
      </c>
      <c r="P2373">
        <v>33801</v>
      </c>
    </row>
    <row r="2374" spans="1:16" hidden="1">
      <c r="A2374" s="202" t="s">
        <v>6714</v>
      </c>
      <c r="B2374" t="s">
        <v>6715</v>
      </c>
      <c r="C2374">
        <v>48141</v>
      </c>
      <c r="D2374" t="s">
        <v>6435</v>
      </c>
      <c r="E2374">
        <v>13</v>
      </c>
      <c r="G2374">
        <v>32163.75</v>
      </c>
      <c r="H2374">
        <v>45048</v>
      </c>
      <c r="I2374">
        <v>59886.25</v>
      </c>
      <c r="J2374" t="s">
        <v>1982</v>
      </c>
      <c r="K2374">
        <v>19</v>
      </c>
      <c r="L2374" t="s">
        <v>1983</v>
      </c>
      <c r="O2374">
        <v>9.3000000000000007</v>
      </c>
      <c r="P2374">
        <v>57185</v>
      </c>
    </row>
    <row r="2375" spans="1:16" hidden="1">
      <c r="A2375" s="202" t="s">
        <v>6716</v>
      </c>
      <c r="B2375" t="s">
        <v>6717</v>
      </c>
      <c r="C2375">
        <v>48141</v>
      </c>
      <c r="D2375" t="s">
        <v>6435</v>
      </c>
      <c r="E2375">
        <v>13</v>
      </c>
      <c r="G2375">
        <v>32163.75</v>
      </c>
      <c r="H2375">
        <v>45048</v>
      </c>
      <c r="I2375">
        <v>59886.25</v>
      </c>
      <c r="J2375" t="s">
        <v>1986</v>
      </c>
      <c r="K2375">
        <v>19</v>
      </c>
      <c r="L2375" t="s">
        <v>1983</v>
      </c>
      <c r="O2375">
        <v>4.4000000000000004</v>
      </c>
      <c r="P2375">
        <v>85265</v>
      </c>
    </row>
    <row r="2376" spans="1:16" hidden="1">
      <c r="A2376" s="202" t="s">
        <v>6718</v>
      </c>
      <c r="B2376" t="s">
        <v>6719</v>
      </c>
      <c r="C2376">
        <v>48141</v>
      </c>
      <c r="D2376" t="s">
        <v>6435</v>
      </c>
      <c r="E2376">
        <v>13</v>
      </c>
      <c r="G2376">
        <v>32163.75</v>
      </c>
      <c r="H2376">
        <v>45048</v>
      </c>
      <c r="I2376">
        <v>59886.25</v>
      </c>
      <c r="J2376" t="s">
        <v>1986</v>
      </c>
      <c r="K2376">
        <v>19</v>
      </c>
      <c r="L2376" t="s">
        <v>1983</v>
      </c>
      <c r="O2376">
        <v>13.5</v>
      </c>
      <c r="P2376">
        <v>80523</v>
      </c>
    </row>
    <row r="2377" spans="1:16" hidden="1">
      <c r="A2377" s="202" t="s">
        <v>6720</v>
      </c>
      <c r="B2377" t="s">
        <v>6721</v>
      </c>
      <c r="C2377">
        <v>48141</v>
      </c>
      <c r="D2377" t="s">
        <v>6435</v>
      </c>
      <c r="E2377">
        <v>13</v>
      </c>
      <c r="G2377">
        <v>32163.75</v>
      </c>
      <c r="H2377">
        <v>45048</v>
      </c>
      <c r="I2377">
        <v>59886.25</v>
      </c>
      <c r="J2377" t="s">
        <v>2000</v>
      </c>
      <c r="K2377">
        <v>19</v>
      </c>
      <c r="L2377" t="s">
        <v>1983</v>
      </c>
      <c r="O2377">
        <v>15.9</v>
      </c>
      <c r="P2377">
        <v>44565</v>
      </c>
    </row>
    <row r="2378" spans="1:16" hidden="1">
      <c r="A2378" s="202" t="s">
        <v>6722</v>
      </c>
      <c r="B2378" t="s">
        <v>6723</v>
      </c>
      <c r="C2378">
        <v>48141</v>
      </c>
      <c r="D2378" t="s">
        <v>6435</v>
      </c>
      <c r="E2378">
        <v>13</v>
      </c>
      <c r="G2378">
        <v>32163.75</v>
      </c>
      <c r="H2378">
        <v>45048</v>
      </c>
      <c r="I2378">
        <v>59886.25</v>
      </c>
      <c r="J2378" t="s">
        <v>1982</v>
      </c>
      <c r="K2378">
        <v>19</v>
      </c>
      <c r="L2378" t="s">
        <v>1983</v>
      </c>
      <c r="O2378">
        <v>16.100000000000001</v>
      </c>
      <c r="P2378">
        <v>53952</v>
      </c>
    </row>
    <row r="2379" spans="1:16" hidden="1">
      <c r="A2379" s="202" t="s">
        <v>6724</v>
      </c>
      <c r="B2379" t="s">
        <v>6725</v>
      </c>
      <c r="C2379">
        <v>48141</v>
      </c>
      <c r="D2379" t="s">
        <v>6435</v>
      </c>
      <c r="E2379">
        <v>13</v>
      </c>
      <c r="G2379">
        <v>32163.75</v>
      </c>
      <c r="H2379">
        <v>45048</v>
      </c>
      <c r="I2379">
        <v>59886.25</v>
      </c>
      <c r="J2379" t="s">
        <v>1993</v>
      </c>
      <c r="K2379">
        <v>19</v>
      </c>
      <c r="L2379" t="s">
        <v>1990</v>
      </c>
      <c r="O2379">
        <v>28.4</v>
      </c>
      <c r="P2379">
        <v>32105</v>
      </c>
    </row>
    <row r="2380" spans="1:16" hidden="1">
      <c r="A2380" s="202" t="s">
        <v>6726</v>
      </c>
      <c r="B2380" t="s">
        <v>6727</v>
      </c>
      <c r="C2380">
        <v>48141</v>
      </c>
      <c r="D2380" t="s">
        <v>6435</v>
      </c>
      <c r="E2380">
        <v>13</v>
      </c>
      <c r="G2380">
        <v>32163.75</v>
      </c>
      <c r="H2380">
        <v>45048</v>
      </c>
      <c r="I2380">
        <v>59886.25</v>
      </c>
      <c r="J2380" t="s">
        <v>1982</v>
      </c>
      <c r="K2380">
        <v>19</v>
      </c>
      <c r="L2380" t="s">
        <v>1983</v>
      </c>
      <c r="O2380">
        <v>3.9</v>
      </c>
      <c r="P2380">
        <v>57646</v>
      </c>
    </row>
    <row r="2381" spans="1:16" hidden="1">
      <c r="A2381" s="202" t="s">
        <v>6728</v>
      </c>
      <c r="B2381" t="s">
        <v>6729</v>
      </c>
      <c r="C2381">
        <v>48141</v>
      </c>
      <c r="D2381" t="s">
        <v>6435</v>
      </c>
      <c r="E2381">
        <v>13</v>
      </c>
      <c r="G2381">
        <v>32163.75</v>
      </c>
      <c r="H2381">
        <v>45048</v>
      </c>
      <c r="I2381">
        <v>59886.25</v>
      </c>
      <c r="J2381" t="s">
        <v>1986</v>
      </c>
      <c r="K2381">
        <v>19</v>
      </c>
      <c r="L2381" t="s">
        <v>1983</v>
      </c>
      <c r="O2381">
        <v>10.3</v>
      </c>
      <c r="P2381">
        <v>76875</v>
      </c>
    </row>
    <row r="2382" spans="1:16" hidden="1">
      <c r="A2382" s="202" t="s">
        <v>6730</v>
      </c>
      <c r="B2382" t="s">
        <v>6731</v>
      </c>
      <c r="C2382">
        <v>48141</v>
      </c>
      <c r="D2382" t="s">
        <v>6435</v>
      </c>
      <c r="E2382">
        <v>13</v>
      </c>
      <c r="G2382">
        <v>32163.75</v>
      </c>
      <c r="H2382">
        <v>45048</v>
      </c>
      <c r="I2382">
        <v>59886.25</v>
      </c>
      <c r="J2382" t="s">
        <v>2000</v>
      </c>
      <c r="K2382">
        <v>19</v>
      </c>
      <c r="L2382" t="s">
        <v>1983</v>
      </c>
      <c r="O2382">
        <v>10.4</v>
      </c>
      <c r="P2382">
        <v>44435</v>
      </c>
    </row>
    <row r="2383" spans="1:16" hidden="1">
      <c r="A2383" s="202" t="s">
        <v>6732</v>
      </c>
      <c r="B2383" t="s">
        <v>6733</v>
      </c>
      <c r="C2383">
        <v>48141</v>
      </c>
      <c r="D2383" t="s">
        <v>6435</v>
      </c>
      <c r="E2383">
        <v>13</v>
      </c>
      <c r="G2383">
        <v>32163.75</v>
      </c>
      <c r="H2383">
        <v>45048</v>
      </c>
      <c r="I2383">
        <v>59886.25</v>
      </c>
      <c r="J2383" t="s">
        <v>1982</v>
      </c>
      <c r="K2383">
        <v>19</v>
      </c>
      <c r="L2383" t="s">
        <v>1990</v>
      </c>
      <c r="O2383">
        <v>23.7</v>
      </c>
      <c r="P2383">
        <v>45619</v>
      </c>
    </row>
    <row r="2384" spans="1:16" hidden="1">
      <c r="A2384" s="202" t="s">
        <v>6734</v>
      </c>
      <c r="B2384" t="s">
        <v>6735</v>
      </c>
      <c r="C2384">
        <v>48141</v>
      </c>
      <c r="D2384" t="s">
        <v>6435</v>
      </c>
      <c r="E2384">
        <v>13</v>
      </c>
      <c r="G2384">
        <v>32163.75</v>
      </c>
      <c r="H2384">
        <v>45048</v>
      </c>
      <c r="I2384">
        <v>59886.25</v>
      </c>
      <c r="J2384" t="s">
        <v>1986</v>
      </c>
      <c r="K2384">
        <v>19</v>
      </c>
      <c r="L2384" t="s">
        <v>1983</v>
      </c>
      <c r="O2384">
        <v>8.5</v>
      </c>
      <c r="P2384">
        <v>79638</v>
      </c>
    </row>
    <row r="2385" spans="1:16" hidden="1">
      <c r="A2385" s="202" t="s">
        <v>6736</v>
      </c>
      <c r="B2385" t="s">
        <v>6737</v>
      </c>
      <c r="C2385">
        <v>48141</v>
      </c>
      <c r="D2385" t="s">
        <v>6435</v>
      </c>
      <c r="E2385">
        <v>13</v>
      </c>
      <c r="G2385">
        <v>32163.75</v>
      </c>
      <c r="H2385">
        <v>45048</v>
      </c>
      <c r="I2385">
        <v>59886.25</v>
      </c>
      <c r="J2385" t="s">
        <v>1986</v>
      </c>
      <c r="K2385">
        <v>19</v>
      </c>
      <c r="L2385" t="s">
        <v>1983</v>
      </c>
      <c r="O2385">
        <v>13.1</v>
      </c>
      <c r="P2385">
        <v>69918</v>
      </c>
    </row>
    <row r="2386" spans="1:16" hidden="1">
      <c r="A2386" s="202" t="s">
        <v>6738</v>
      </c>
      <c r="B2386" t="s">
        <v>6739</v>
      </c>
      <c r="C2386">
        <v>48141</v>
      </c>
      <c r="D2386" t="s">
        <v>6435</v>
      </c>
      <c r="E2386">
        <v>13</v>
      </c>
      <c r="G2386">
        <v>32163.75</v>
      </c>
      <c r="H2386">
        <v>45048</v>
      </c>
      <c r="I2386">
        <v>59886.25</v>
      </c>
      <c r="J2386" t="s">
        <v>1982</v>
      </c>
      <c r="K2386">
        <v>19</v>
      </c>
      <c r="L2386" t="s">
        <v>1983</v>
      </c>
      <c r="O2386">
        <v>7.8</v>
      </c>
      <c r="P2386">
        <v>54144</v>
      </c>
    </row>
    <row r="2387" spans="1:16" hidden="1">
      <c r="A2387" s="202" t="s">
        <v>6740</v>
      </c>
      <c r="B2387" t="s">
        <v>6741</v>
      </c>
      <c r="C2387">
        <v>48141</v>
      </c>
      <c r="D2387" t="s">
        <v>6435</v>
      </c>
      <c r="E2387">
        <v>13</v>
      </c>
      <c r="G2387">
        <v>32163.75</v>
      </c>
      <c r="H2387">
        <v>45048</v>
      </c>
      <c r="I2387">
        <v>59886.25</v>
      </c>
      <c r="J2387" t="s">
        <v>1982</v>
      </c>
      <c r="K2387">
        <v>19</v>
      </c>
      <c r="L2387" t="s">
        <v>1983</v>
      </c>
      <c r="O2387">
        <v>14.8</v>
      </c>
      <c r="P2387">
        <v>55760</v>
      </c>
    </row>
    <row r="2388" spans="1:16" hidden="1">
      <c r="A2388" s="202" t="s">
        <v>6742</v>
      </c>
      <c r="B2388" t="s">
        <v>6743</v>
      </c>
      <c r="C2388">
        <v>48141</v>
      </c>
      <c r="D2388" t="s">
        <v>6435</v>
      </c>
      <c r="E2388">
        <v>13</v>
      </c>
      <c r="G2388">
        <v>32163.75</v>
      </c>
      <c r="H2388">
        <v>45048</v>
      </c>
      <c r="I2388">
        <v>59886.25</v>
      </c>
      <c r="J2388" t="s">
        <v>2000</v>
      </c>
      <c r="K2388">
        <v>19</v>
      </c>
      <c r="L2388" t="s">
        <v>1983</v>
      </c>
      <c r="O2388">
        <v>14.9</v>
      </c>
      <c r="P2388">
        <v>43091</v>
      </c>
    </row>
    <row r="2389" spans="1:16" hidden="1">
      <c r="A2389" s="202" t="s">
        <v>6744</v>
      </c>
      <c r="B2389" t="s">
        <v>6745</v>
      </c>
      <c r="C2389">
        <v>48141</v>
      </c>
      <c r="D2389" t="s">
        <v>6435</v>
      </c>
      <c r="E2389">
        <v>13</v>
      </c>
      <c r="G2389">
        <v>32163.75</v>
      </c>
      <c r="H2389">
        <v>45048</v>
      </c>
      <c r="I2389">
        <v>59886.25</v>
      </c>
      <c r="J2389" t="s">
        <v>1993</v>
      </c>
      <c r="K2389">
        <v>19</v>
      </c>
      <c r="L2389" t="s">
        <v>1990</v>
      </c>
      <c r="O2389">
        <v>29.7</v>
      </c>
      <c r="P2389">
        <v>30518</v>
      </c>
    </row>
    <row r="2390" spans="1:16" hidden="1">
      <c r="A2390" s="202" t="s">
        <v>6746</v>
      </c>
      <c r="B2390" t="s">
        <v>6747</v>
      </c>
      <c r="C2390">
        <v>48141</v>
      </c>
      <c r="D2390" t="s">
        <v>6435</v>
      </c>
      <c r="E2390">
        <v>13</v>
      </c>
      <c r="G2390">
        <v>32163.75</v>
      </c>
      <c r="H2390">
        <v>45048</v>
      </c>
      <c r="I2390">
        <v>59886.25</v>
      </c>
      <c r="J2390" t="s">
        <v>1982</v>
      </c>
      <c r="K2390">
        <v>19</v>
      </c>
      <c r="L2390" t="s">
        <v>1990</v>
      </c>
      <c r="O2390">
        <v>20.399999999999999</v>
      </c>
      <c r="P2390">
        <v>53354</v>
      </c>
    </row>
    <row r="2391" spans="1:16" hidden="1">
      <c r="A2391" s="202" t="s">
        <v>6748</v>
      </c>
      <c r="B2391" t="s">
        <v>6749</v>
      </c>
      <c r="C2391">
        <v>48141</v>
      </c>
      <c r="D2391" t="s">
        <v>6435</v>
      </c>
      <c r="E2391">
        <v>13</v>
      </c>
      <c r="G2391">
        <v>32163.75</v>
      </c>
      <c r="H2391">
        <v>45048</v>
      </c>
      <c r="I2391">
        <v>59886.25</v>
      </c>
      <c r="J2391" t="s">
        <v>1982</v>
      </c>
      <c r="K2391">
        <v>19</v>
      </c>
      <c r="L2391" t="s">
        <v>1990</v>
      </c>
      <c r="O2391">
        <v>29.4</v>
      </c>
      <c r="P2391">
        <v>51691</v>
      </c>
    </row>
    <row r="2392" spans="1:16" hidden="1">
      <c r="A2392" s="202" t="s">
        <v>6750</v>
      </c>
      <c r="B2392" t="s">
        <v>6751</v>
      </c>
      <c r="C2392">
        <v>48141</v>
      </c>
      <c r="D2392" t="s">
        <v>6435</v>
      </c>
      <c r="E2392">
        <v>13</v>
      </c>
      <c r="G2392">
        <v>32163.75</v>
      </c>
      <c r="H2392">
        <v>45048</v>
      </c>
      <c r="I2392">
        <v>59886.25</v>
      </c>
      <c r="J2392" t="s">
        <v>1986</v>
      </c>
      <c r="K2392">
        <v>19</v>
      </c>
      <c r="L2392" t="s">
        <v>1983</v>
      </c>
      <c r="O2392">
        <v>2.1</v>
      </c>
      <c r="P2392">
        <v>69922</v>
      </c>
    </row>
    <row r="2393" spans="1:16" hidden="1">
      <c r="A2393" s="202" t="s">
        <v>6752</v>
      </c>
      <c r="B2393" t="s">
        <v>6753</v>
      </c>
      <c r="C2393">
        <v>48141</v>
      </c>
      <c r="D2393" t="s">
        <v>6435</v>
      </c>
      <c r="E2393">
        <v>13</v>
      </c>
      <c r="G2393">
        <v>32163.75</v>
      </c>
      <c r="H2393">
        <v>45048</v>
      </c>
      <c r="I2393">
        <v>59886.25</v>
      </c>
      <c r="J2393" t="s">
        <v>1986</v>
      </c>
      <c r="K2393">
        <v>19</v>
      </c>
      <c r="L2393" t="s">
        <v>1990</v>
      </c>
      <c r="O2393">
        <v>22.1</v>
      </c>
      <c r="P2393">
        <v>73420</v>
      </c>
    </row>
    <row r="2394" spans="1:16" hidden="1">
      <c r="A2394" s="202" t="s">
        <v>6754</v>
      </c>
      <c r="B2394" t="s">
        <v>6755</v>
      </c>
      <c r="C2394">
        <v>48141</v>
      </c>
      <c r="D2394" t="s">
        <v>6435</v>
      </c>
      <c r="E2394">
        <v>13</v>
      </c>
      <c r="G2394">
        <v>32163.75</v>
      </c>
      <c r="H2394">
        <v>45048</v>
      </c>
      <c r="I2394">
        <v>59886.25</v>
      </c>
      <c r="J2394" t="s">
        <v>1982</v>
      </c>
      <c r="K2394">
        <v>19</v>
      </c>
      <c r="L2394" t="s">
        <v>1990</v>
      </c>
      <c r="O2394">
        <v>24.4</v>
      </c>
      <c r="P2394">
        <v>47033</v>
      </c>
    </row>
    <row r="2395" spans="1:16" hidden="1">
      <c r="A2395" s="202" t="s">
        <v>6756</v>
      </c>
      <c r="B2395" t="s">
        <v>6757</v>
      </c>
      <c r="C2395">
        <v>48141</v>
      </c>
      <c r="D2395" t="s">
        <v>6435</v>
      </c>
      <c r="E2395">
        <v>13</v>
      </c>
      <c r="G2395">
        <v>32163.75</v>
      </c>
      <c r="H2395">
        <v>45048</v>
      </c>
      <c r="I2395">
        <v>59886.25</v>
      </c>
      <c r="J2395" t="s">
        <v>1986</v>
      </c>
      <c r="K2395">
        <v>19</v>
      </c>
      <c r="L2395" t="s">
        <v>1983</v>
      </c>
      <c r="O2395">
        <v>9.9</v>
      </c>
      <c r="P2395">
        <v>91891</v>
      </c>
    </row>
    <row r="2396" spans="1:16" hidden="1">
      <c r="A2396" s="202" t="s">
        <v>6758</v>
      </c>
      <c r="B2396" t="s">
        <v>6759</v>
      </c>
      <c r="C2396">
        <v>48141</v>
      </c>
      <c r="D2396" t="s">
        <v>6435</v>
      </c>
      <c r="E2396">
        <v>13</v>
      </c>
      <c r="G2396">
        <v>32163.75</v>
      </c>
      <c r="H2396">
        <v>45048</v>
      </c>
      <c r="I2396">
        <v>59886.25</v>
      </c>
      <c r="J2396" t="s">
        <v>2000</v>
      </c>
      <c r="K2396">
        <v>19</v>
      </c>
      <c r="L2396" t="s">
        <v>1990</v>
      </c>
      <c r="O2396">
        <v>33.299999999999997</v>
      </c>
      <c r="P2396">
        <v>37669</v>
      </c>
    </row>
    <row r="2397" spans="1:16" hidden="1">
      <c r="A2397" s="202" t="s">
        <v>6760</v>
      </c>
      <c r="B2397" t="s">
        <v>6761</v>
      </c>
      <c r="C2397">
        <v>48141</v>
      </c>
      <c r="D2397" t="s">
        <v>6435</v>
      </c>
      <c r="E2397">
        <v>13</v>
      </c>
      <c r="G2397">
        <v>32163.75</v>
      </c>
      <c r="H2397">
        <v>45048</v>
      </c>
      <c r="I2397">
        <v>59886.25</v>
      </c>
      <c r="J2397" t="s">
        <v>2000</v>
      </c>
      <c r="K2397">
        <v>19</v>
      </c>
      <c r="L2397" t="s">
        <v>1990</v>
      </c>
      <c r="O2397">
        <v>40.700000000000003</v>
      </c>
      <c r="P2397">
        <v>38068</v>
      </c>
    </row>
    <row r="2398" spans="1:16" hidden="1">
      <c r="A2398" s="202" t="s">
        <v>6762</v>
      </c>
      <c r="B2398" t="s">
        <v>6763</v>
      </c>
      <c r="C2398">
        <v>48141</v>
      </c>
      <c r="D2398" t="s">
        <v>6435</v>
      </c>
      <c r="E2398">
        <v>13</v>
      </c>
      <c r="G2398">
        <v>32163.75</v>
      </c>
      <c r="H2398">
        <v>45048</v>
      </c>
      <c r="I2398">
        <v>59886.25</v>
      </c>
      <c r="J2398" t="s">
        <v>1982</v>
      </c>
      <c r="K2398">
        <v>19</v>
      </c>
      <c r="L2398" t="s">
        <v>1983</v>
      </c>
      <c r="O2398">
        <v>12.4</v>
      </c>
      <c r="P2398">
        <v>55349</v>
      </c>
    </row>
    <row r="2399" spans="1:16" hidden="1">
      <c r="A2399" s="202" t="s">
        <v>6764</v>
      </c>
      <c r="B2399" t="s">
        <v>6765</v>
      </c>
      <c r="C2399">
        <v>48141</v>
      </c>
      <c r="D2399" t="s">
        <v>6435</v>
      </c>
      <c r="E2399">
        <v>13</v>
      </c>
      <c r="G2399">
        <v>32163.75</v>
      </c>
      <c r="H2399">
        <v>45048</v>
      </c>
      <c r="I2399">
        <v>59886.25</v>
      </c>
      <c r="J2399" t="s">
        <v>1986</v>
      </c>
      <c r="K2399">
        <v>19</v>
      </c>
      <c r="L2399" t="s">
        <v>1983</v>
      </c>
      <c r="O2399">
        <v>4.4000000000000004</v>
      </c>
      <c r="P2399">
        <v>72558</v>
      </c>
    </row>
    <row r="2400" spans="1:16" hidden="1">
      <c r="A2400" s="202" t="s">
        <v>6766</v>
      </c>
      <c r="B2400" t="s">
        <v>6767</v>
      </c>
      <c r="C2400">
        <v>48141</v>
      </c>
      <c r="D2400" t="s">
        <v>6435</v>
      </c>
      <c r="E2400">
        <v>13</v>
      </c>
      <c r="G2400">
        <v>32163.75</v>
      </c>
      <c r="H2400">
        <v>45048</v>
      </c>
      <c r="I2400">
        <v>59886.25</v>
      </c>
      <c r="J2400" t="s">
        <v>1986</v>
      </c>
      <c r="K2400">
        <v>19</v>
      </c>
      <c r="L2400" t="s">
        <v>1983</v>
      </c>
      <c r="O2400">
        <v>2.2000000000000002</v>
      </c>
      <c r="P2400">
        <v>67561</v>
      </c>
    </row>
    <row r="2401" spans="1:16" hidden="1">
      <c r="A2401" s="202" t="s">
        <v>6768</v>
      </c>
      <c r="B2401" t="s">
        <v>6769</v>
      </c>
      <c r="C2401">
        <v>48141</v>
      </c>
      <c r="D2401" t="s">
        <v>6435</v>
      </c>
      <c r="E2401">
        <v>13</v>
      </c>
      <c r="G2401">
        <v>32163.75</v>
      </c>
      <c r="H2401">
        <v>45048</v>
      </c>
      <c r="I2401">
        <v>59886.25</v>
      </c>
      <c r="J2401" t="s">
        <v>1986</v>
      </c>
      <c r="K2401">
        <v>19</v>
      </c>
      <c r="L2401" t="s">
        <v>1983</v>
      </c>
      <c r="O2401">
        <v>8</v>
      </c>
      <c r="P2401">
        <v>65377</v>
      </c>
    </row>
    <row r="2402" spans="1:16" hidden="1">
      <c r="A2402" s="202" t="s">
        <v>6770</v>
      </c>
      <c r="B2402" t="s">
        <v>6771</v>
      </c>
      <c r="C2402">
        <v>48141</v>
      </c>
      <c r="D2402" t="s">
        <v>6435</v>
      </c>
      <c r="E2402">
        <v>13</v>
      </c>
      <c r="G2402">
        <v>32163.75</v>
      </c>
      <c r="H2402">
        <v>45048</v>
      </c>
      <c r="I2402">
        <v>59886.25</v>
      </c>
      <c r="J2402" t="s">
        <v>1986</v>
      </c>
      <c r="K2402">
        <v>19</v>
      </c>
      <c r="L2402" t="s">
        <v>1983</v>
      </c>
      <c r="O2402">
        <v>10.3</v>
      </c>
      <c r="P2402">
        <v>79554</v>
      </c>
    </row>
    <row r="2403" spans="1:16" hidden="1">
      <c r="A2403" s="202" t="s">
        <v>6772</v>
      </c>
      <c r="B2403" t="s">
        <v>6773</v>
      </c>
      <c r="C2403">
        <v>48141</v>
      </c>
      <c r="D2403" t="s">
        <v>6435</v>
      </c>
      <c r="E2403">
        <v>13</v>
      </c>
      <c r="G2403">
        <v>32163.75</v>
      </c>
      <c r="H2403">
        <v>45048</v>
      </c>
      <c r="I2403">
        <v>59886.25</v>
      </c>
      <c r="J2403" t="s">
        <v>1982</v>
      </c>
      <c r="K2403">
        <v>19</v>
      </c>
      <c r="L2403" t="s">
        <v>1983</v>
      </c>
      <c r="O2403">
        <v>13.7</v>
      </c>
      <c r="P2403">
        <v>56835</v>
      </c>
    </row>
    <row r="2404" spans="1:16" hidden="1">
      <c r="A2404" s="202" t="s">
        <v>6774</v>
      </c>
      <c r="B2404" t="s">
        <v>6775</v>
      </c>
      <c r="C2404">
        <v>48141</v>
      </c>
      <c r="D2404" t="s">
        <v>6435</v>
      </c>
      <c r="E2404">
        <v>13</v>
      </c>
      <c r="G2404">
        <v>32163.75</v>
      </c>
      <c r="H2404">
        <v>45048</v>
      </c>
      <c r="I2404">
        <v>59886.25</v>
      </c>
      <c r="J2404" t="s">
        <v>1986</v>
      </c>
      <c r="K2404">
        <v>19</v>
      </c>
      <c r="L2404" t="s">
        <v>1983</v>
      </c>
      <c r="O2404">
        <v>5.5</v>
      </c>
      <c r="P2404">
        <v>106731</v>
      </c>
    </row>
    <row r="2405" spans="1:16" hidden="1">
      <c r="A2405" s="202" t="s">
        <v>6776</v>
      </c>
      <c r="B2405" t="s">
        <v>6777</v>
      </c>
      <c r="C2405">
        <v>48141</v>
      </c>
      <c r="D2405" t="s">
        <v>6435</v>
      </c>
      <c r="E2405">
        <v>13</v>
      </c>
      <c r="G2405">
        <v>32163.75</v>
      </c>
      <c r="H2405">
        <v>45048</v>
      </c>
      <c r="I2405">
        <v>59886.25</v>
      </c>
      <c r="J2405" t="s">
        <v>2000</v>
      </c>
      <c r="K2405">
        <v>19</v>
      </c>
      <c r="L2405" t="s">
        <v>1990</v>
      </c>
      <c r="O2405">
        <v>31.8</v>
      </c>
      <c r="P2405">
        <v>35910</v>
      </c>
    </row>
    <row r="2406" spans="1:16" hidden="1">
      <c r="A2406" s="202" t="s">
        <v>6778</v>
      </c>
      <c r="B2406" t="s">
        <v>6779</v>
      </c>
      <c r="C2406">
        <v>48141</v>
      </c>
      <c r="D2406" t="s">
        <v>6435</v>
      </c>
      <c r="E2406">
        <v>13</v>
      </c>
      <c r="G2406">
        <v>32163.75</v>
      </c>
      <c r="H2406">
        <v>45048</v>
      </c>
      <c r="I2406">
        <v>59886.25</v>
      </c>
      <c r="J2406" t="s">
        <v>1993</v>
      </c>
      <c r="K2406">
        <v>19</v>
      </c>
      <c r="L2406" t="s">
        <v>1990</v>
      </c>
      <c r="O2406">
        <v>24.2</v>
      </c>
      <c r="P2406">
        <v>29213</v>
      </c>
    </row>
    <row r="2407" spans="1:16" hidden="1">
      <c r="A2407" s="202" t="s">
        <v>6780</v>
      </c>
      <c r="B2407" t="s">
        <v>6781</v>
      </c>
      <c r="C2407">
        <v>48141</v>
      </c>
      <c r="D2407" t="s">
        <v>6435</v>
      </c>
      <c r="E2407">
        <v>13</v>
      </c>
      <c r="G2407">
        <v>32163.75</v>
      </c>
      <c r="H2407">
        <v>45048</v>
      </c>
      <c r="I2407">
        <v>59886.25</v>
      </c>
      <c r="J2407" t="s">
        <v>1993</v>
      </c>
      <c r="K2407">
        <v>19</v>
      </c>
      <c r="L2407" t="s">
        <v>1990</v>
      </c>
      <c r="O2407">
        <v>31.7</v>
      </c>
      <c r="P2407">
        <v>28750</v>
      </c>
    </row>
    <row r="2408" spans="1:16" hidden="1">
      <c r="A2408" s="202" t="s">
        <v>6782</v>
      </c>
      <c r="B2408" t="s">
        <v>6783</v>
      </c>
      <c r="C2408">
        <v>48141</v>
      </c>
      <c r="D2408" t="s">
        <v>6435</v>
      </c>
      <c r="E2408">
        <v>13</v>
      </c>
      <c r="G2408">
        <v>32163.75</v>
      </c>
      <c r="H2408">
        <v>45048</v>
      </c>
      <c r="I2408">
        <v>59886.25</v>
      </c>
      <c r="J2408" t="s">
        <v>2000</v>
      </c>
      <c r="K2408">
        <v>19</v>
      </c>
      <c r="L2408" t="s">
        <v>1990</v>
      </c>
      <c r="O2408">
        <v>29.9</v>
      </c>
      <c r="P2408">
        <v>38047</v>
      </c>
    </row>
    <row r="2409" spans="1:16" hidden="1">
      <c r="A2409" s="202" t="s">
        <v>6784</v>
      </c>
      <c r="B2409" t="s">
        <v>6785</v>
      </c>
      <c r="C2409">
        <v>48141</v>
      </c>
      <c r="D2409" t="s">
        <v>6435</v>
      </c>
      <c r="E2409">
        <v>13</v>
      </c>
      <c r="G2409">
        <v>32163.75</v>
      </c>
      <c r="H2409">
        <v>45048</v>
      </c>
      <c r="I2409">
        <v>59886.25</v>
      </c>
      <c r="J2409" t="s">
        <v>1982</v>
      </c>
      <c r="K2409">
        <v>19</v>
      </c>
      <c r="L2409" t="s">
        <v>1983</v>
      </c>
      <c r="O2409">
        <v>17.7</v>
      </c>
      <c r="P2409">
        <v>47518</v>
      </c>
    </row>
    <row r="2410" spans="1:16" hidden="1">
      <c r="A2410" s="202" t="s">
        <v>6786</v>
      </c>
      <c r="B2410" t="s">
        <v>6787</v>
      </c>
      <c r="C2410">
        <v>48141</v>
      </c>
      <c r="D2410" t="s">
        <v>6435</v>
      </c>
      <c r="E2410">
        <v>13</v>
      </c>
      <c r="G2410">
        <v>32163.75</v>
      </c>
      <c r="H2410">
        <v>45048</v>
      </c>
      <c r="I2410">
        <v>59886.25</v>
      </c>
      <c r="J2410" t="s">
        <v>2000</v>
      </c>
      <c r="K2410">
        <v>19</v>
      </c>
      <c r="L2410" t="s">
        <v>1983</v>
      </c>
      <c r="O2410">
        <v>11.3</v>
      </c>
      <c r="P2410">
        <v>40912</v>
      </c>
    </row>
    <row r="2411" spans="1:16" hidden="1">
      <c r="A2411" s="202" t="s">
        <v>6788</v>
      </c>
      <c r="B2411" t="s">
        <v>6789</v>
      </c>
      <c r="C2411">
        <v>48141</v>
      </c>
      <c r="D2411" t="s">
        <v>6435</v>
      </c>
      <c r="E2411">
        <v>13</v>
      </c>
      <c r="G2411">
        <v>32163.75</v>
      </c>
      <c r="H2411">
        <v>45048</v>
      </c>
      <c r="I2411">
        <v>59886.25</v>
      </c>
      <c r="J2411" t="s">
        <v>2000</v>
      </c>
      <c r="K2411">
        <v>19</v>
      </c>
      <c r="L2411" t="s">
        <v>1990</v>
      </c>
      <c r="O2411">
        <v>27</v>
      </c>
      <c r="P2411">
        <v>39444</v>
      </c>
    </row>
    <row r="2412" spans="1:16" hidden="1">
      <c r="A2412" s="202" t="s">
        <v>6790</v>
      </c>
      <c r="B2412" t="s">
        <v>6791</v>
      </c>
      <c r="C2412">
        <v>48141</v>
      </c>
      <c r="D2412" t="s">
        <v>6435</v>
      </c>
      <c r="E2412">
        <v>13</v>
      </c>
      <c r="G2412">
        <v>32163.75</v>
      </c>
      <c r="H2412">
        <v>45048</v>
      </c>
      <c r="I2412">
        <v>59886.25</v>
      </c>
      <c r="J2412" t="s">
        <v>2000</v>
      </c>
      <c r="K2412">
        <v>19</v>
      </c>
      <c r="L2412" t="s">
        <v>1990</v>
      </c>
      <c r="O2412">
        <v>47</v>
      </c>
      <c r="P2412">
        <v>38341</v>
      </c>
    </row>
    <row r="2413" spans="1:16" hidden="1">
      <c r="A2413" s="202" t="s">
        <v>6792</v>
      </c>
      <c r="B2413" t="s">
        <v>6793</v>
      </c>
      <c r="C2413">
        <v>48141</v>
      </c>
      <c r="D2413" t="s">
        <v>6435</v>
      </c>
      <c r="E2413">
        <v>13</v>
      </c>
      <c r="G2413">
        <v>32163.75</v>
      </c>
      <c r="H2413">
        <v>45048</v>
      </c>
      <c r="I2413">
        <v>59886.25</v>
      </c>
      <c r="J2413" t="s">
        <v>2000</v>
      </c>
      <c r="K2413">
        <v>19</v>
      </c>
      <c r="L2413" t="s">
        <v>1983</v>
      </c>
      <c r="O2413">
        <v>11.6</v>
      </c>
      <c r="P2413">
        <v>39967</v>
      </c>
    </row>
    <row r="2414" spans="1:16" hidden="1">
      <c r="A2414" s="202" t="s">
        <v>6794</v>
      </c>
      <c r="B2414" t="s">
        <v>6795</v>
      </c>
      <c r="C2414">
        <v>48141</v>
      </c>
      <c r="D2414" t="s">
        <v>6435</v>
      </c>
      <c r="E2414">
        <v>13</v>
      </c>
      <c r="G2414">
        <v>32163.75</v>
      </c>
      <c r="H2414">
        <v>45048</v>
      </c>
      <c r="I2414">
        <v>59886.25</v>
      </c>
      <c r="J2414" t="s">
        <v>1982</v>
      </c>
      <c r="K2414">
        <v>19</v>
      </c>
      <c r="L2414" t="s">
        <v>1983</v>
      </c>
      <c r="O2414">
        <v>19.5</v>
      </c>
      <c r="P2414">
        <v>46645</v>
      </c>
    </row>
    <row r="2415" spans="1:16" hidden="1">
      <c r="A2415" s="202" t="s">
        <v>6796</v>
      </c>
      <c r="B2415" t="s">
        <v>6797</v>
      </c>
      <c r="C2415">
        <v>48141</v>
      </c>
      <c r="D2415" t="s">
        <v>6435</v>
      </c>
      <c r="E2415">
        <v>13</v>
      </c>
      <c r="G2415">
        <v>32163.75</v>
      </c>
      <c r="H2415">
        <v>45048</v>
      </c>
      <c r="I2415">
        <v>59886.25</v>
      </c>
      <c r="J2415" t="s">
        <v>2000</v>
      </c>
      <c r="K2415">
        <v>19</v>
      </c>
      <c r="L2415" t="s">
        <v>1990</v>
      </c>
      <c r="O2415">
        <v>29.6</v>
      </c>
      <c r="P2415">
        <v>33548</v>
      </c>
    </row>
    <row r="2416" spans="1:16" hidden="1">
      <c r="A2416" s="202" t="s">
        <v>6798</v>
      </c>
      <c r="B2416" t="s">
        <v>6799</v>
      </c>
      <c r="C2416">
        <v>48141</v>
      </c>
      <c r="D2416" t="s">
        <v>6435</v>
      </c>
      <c r="E2416">
        <v>13</v>
      </c>
      <c r="G2416">
        <v>32163.75</v>
      </c>
      <c r="H2416">
        <v>45048</v>
      </c>
      <c r="I2416">
        <v>59886.25</v>
      </c>
      <c r="J2416" t="s">
        <v>2000</v>
      </c>
      <c r="K2416">
        <v>19</v>
      </c>
      <c r="L2416" t="s">
        <v>1990</v>
      </c>
      <c r="O2416">
        <v>23.7</v>
      </c>
      <c r="P2416">
        <v>44028</v>
      </c>
    </row>
    <row r="2417" spans="1:16" hidden="1">
      <c r="A2417" s="202" t="s">
        <v>6800</v>
      </c>
      <c r="B2417" t="s">
        <v>6801</v>
      </c>
      <c r="C2417">
        <v>48141</v>
      </c>
      <c r="D2417" t="s">
        <v>6435</v>
      </c>
      <c r="E2417">
        <v>13</v>
      </c>
      <c r="G2417">
        <v>32163.75</v>
      </c>
      <c r="H2417">
        <v>45048</v>
      </c>
      <c r="I2417">
        <v>59886.25</v>
      </c>
      <c r="J2417" t="s">
        <v>1993</v>
      </c>
      <c r="K2417">
        <v>19</v>
      </c>
      <c r="L2417" t="s">
        <v>1990</v>
      </c>
      <c r="O2417">
        <v>30</v>
      </c>
      <c r="P2417">
        <v>29412</v>
      </c>
    </row>
    <row r="2418" spans="1:16" hidden="1">
      <c r="A2418" s="202" t="s">
        <v>6802</v>
      </c>
      <c r="B2418" t="s">
        <v>6803</v>
      </c>
      <c r="C2418">
        <v>48141</v>
      </c>
      <c r="D2418" t="s">
        <v>6435</v>
      </c>
      <c r="E2418">
        <v>13</v>
      </c>
      <c r="G2418">
        <v>32163.75</v>
      </c>
      <c r="H2418">
        <v>45048</v>
      </c>
      <c r="I2418">
        <v>59886.25</v>
      </c>
      <c r="J2418" t="s">
        <v>1982</v>
      </c>
      <c r="K2418">
        <v>19</v>
      </c>
      <c r="L2418" t="s">
        <v>1990</v>
      </c>
      <c r="O2418">
        <v>25.7</v>
      </c>
      <c r="P2418">
        <v>45903</v>
      </c>
    </row>
    <row r="2419" spans="1:16" hidden="1">
      <c r="A2419" s="202" t="s">
        <v>6804</v>
      </c>
      <c r="B2419" t="s">
        <v>6805</v>
      </c>
      <c r="C2419">
        <v>48141</v>
      </c>
      <c r="D2419" t="s">
        <v>6435</v>
      </c>
      <c r="E2419">
        <v>13</v>
      </c>
      <c r="G2419">
        <v>32163.75</v>
      </c>
      <c r="H2419">
        <v>45048</v>
      </c>
      <c r="I2419">
        <v>59886.25</v>
      </c>
      <c r="J2419" t="s">
        <v>1982</v>
      </c>
      <c r="K2419">
        <v>19</v>
      </c>
      <c r="L2419" t="s">
        <v>1983</v>
      </c>
      <c r="O2419">
        <v>10.7</v>
      </c>
      <c r="P2419">
        <v>45789</v>
      </c>
    </row>
    <row r="2420" spans="1:16" hidden="1">
      <c r="A2420" s="202" t="s">
        <v>6806</v>
      </c>
      <c r="B2420" t="s">
        <v>6807</v>
      </c>
      <c r="C2420">
        <v>48141</v>
      </c>
      <c r="D2420" t="s">
        <v>6435</v>
      </c>
      <c r="E2420">
        <v>13</v>
      </c>
      <c r="G2420">
        <v>32163.75</v>
      </c>
      <c r="H2420">
        <v>45048</v>
      </c>
      <c r="I2420">
        <v>59886.25</v>
      </c>
      <c r="J2420" t="s">
        <v>1982</v>
      </c>
      <c r="K2420">
        <v>19</v>
      </c>
      <c r="L2420" t="s">
        <v>1983</v>
      </c>
      <c r="O2420">
        <v>12.2</v>
      </c>
      <c r="P2420">
        <v>49095</v>
      </c>
    </row>
    <row r="2421" spans="1:16" hidden="1">
      <c r="A2421" s="202" t="s">
        <v>6808</v>
      </c>
      <c r="B2421" t="s">
        <v>6809</v>
      </c>
      <c r="C2421">
        <v>48141</v>
      </c>
      <c r="D2421" t="s">
        <v>6435</v>
      </c>
      <c r="E2421">
        <v>13</v>
      </c>
      <c r="G2421">
        <v>32163.75</v>
      </c>
      <c r="H2421">
        <v>45048</v>
      </c>
      <c r="I2421">
        <v>59886.25</v>
      </c>
      <c r="J2421" t="s">
        <v>1989</v>
      </c>
      <c r="K2421">
        <v>19</v>
      </c>
      <c r="L2421" t="s">
        <v>2086</v>
      </c>
      <c r="O2421" t="s">
        <v>364</v>
      </c>
      <c r="P2421" t="s">
        <v>364</v>
      </c>
    </row>
    <row r="2422" spans="1:16" hidden="1">
      <c r="A2422" s="202" t="s">
        <v>6810</v>
      </c>
      <c r="B2422" t="s">
        <v>6811</v>
      </c>
      <c r="C2422">
        <v>48143</v>
      </c>
      <c r="D2422" t="s">
        <v>6812</v>
      </c>
      <c r="E2422">
        <v>3</v>
      </c>
      <c r="G2422">
        <v>52390</v>
      </c>
      <c r="H2422">
        <v>71012</v>
      </c>
      <c r="I2422">
        <v>98967</v>
      </c>
      <c r="J2422" t="s">
        <v>1982</v>
      </c>
      <c r="K2422">
        <v>8.6</v>
      </c>
      <c r="L2422" t="s">
        <v>1983</v>
      </c>
      <c r="O2422">
        <v>5</v>
      </c>
      <c r="P2422">
        <v>84653</v>
      </c>
    </row>
    <row r="2423" spans="1:16" hidden="1">
      <c r="A2423" s="202" t="s">
        <v>6813</v>
      </c>
      <c r="B2423" t="s">
        <v>6814</v>
      </c>
      <c r="C2423">
        <v>48143</v>
      </c>
      <c r="D2423" t="s">
        <v>6812</v>
      </c>
      <c r="E2423">
        <v>3</v>
      </c>
      <c r="G2423">
        <v>52390</v>
      </c>
      <c r="H2423">
        <v>71012</v>
      </c>
      <c r="I2423">
        <v>98967</v>
      </c>
      <c r="J2423" t="s">
        <v>1982</v>
      </c>
      <c r="K2423">
        <v>8.6</v>
      </c>
      <c r="L2423" t="s">
        <v>1983</v>
      </c>
      <c r="O2423">
        <v>5.6</v>
      </c>
      <c r="P2423">
        <v>89495</v>
      </c>
    </row>
    <row r="2424" spans="1:16" hidden="1">
      <c r="A2424" s="202" t="s">
        <v>6815</v>
      </c>
      <c r="B2424" t="s">
        <v>6816</v>
      </c>
      <c r="C2424">
        <v>48143</v>
      </c>
      <c r="D2424" t="s">
        <v>6812</v>
      </c>
      <c r="E2424">
        <v>3</v>
      </c>
      <c r="G2424">
        <v>52390</v>
      </c>
      <c r="H2424">
        <v>71012</v>
      </c>
      <c r="I2424">
        <v>98967</v>
      </c>
      <c r="J2424" t="s">
        <v>2000</v>
      </c>
      <c r="K2424">
        <v>8.6</v>
      </c>
      <c r="L2424" t="s">
        <v>1990</v>
      </c>
      <c r="O2424">
        <v>21.9</v>
      </c>
      <c r="P2424">
        <v>55000</v>
      </c>
    </row>
    <row r="2425" spans="1:16" hidden="1">
      <c r="A2425" s="202" t="s">
        <v>6817</v>
      </c>
      <c r="B2425" t="s">
        <v>6818</v>
      </c>
      <c r="C2425">
        <v>48143</v>
      </c>
      <c r="D2425" t="s">
        <v>6812</v>
      </c>
      <c r="E2425">
        <v>3</v>
      </c>
      <c r="G2425">
        <v>52390</v>
      </c>
      <c r="H2425">
        <v>71012</v>
      </c>
      <c r="I2425">
        <v>98967</v>
      </c>
      <c r="J2425" t="s">
        <v>2000</v>
      </c>
      <c r="K2425">
        <v>8.6</v>
      </c>
      <c r="L2425" t="s">
        <v>1983</v>
      </c>
      <c r="O2425">
        <v>9.6999999999999993</v>
      </c>
      <c r="P2425">
        <v>70938</v>
      </c>
    </row>
    <row r="2426" spans="1:16" hidden="1">
      <c r="A2426" s="202" t="s">
        <v>6819</v>
      </c>
      <c r="B2426" t="s">
        <v>6820</v>
      </c>
      <c r="C2426">
        <v>48143</v>
      </c>
      <c r="D2426" t="s">
        <v>6812</v>
      </c>
      <c r="E2426">
        <v>3</v>
      </c>
      <c r="G2426">
        <v>52390</v>
      </c>
      <c r="H2426">
        <v>71012</v>
      </c>
      <c r="I2426">
        <v>98967</v>
      </c>
      <c r="J2426" t="s">
        <v>2000</v>
      </c>
      <c r="K2426">
        <v>8.6</v>
      </c>
      <c r="L2426" t="s">
        <v>1990</v>
      </c>
      <c r="O2426">
        <v>24.7</v>
      </c>
      <c r="P2426">
        <v>53554</v>
      </c>
    </row>
    <row r="2427" spans="1:16" hidden="1">
      <c r="A2427" s="202" t="s">
        <v>6821</v>
      </c>
      <c r="B2427" t="s">
        <v>6822</v>
      </c>
      <c r="C2427">
        <v>48143</v>
      </c>
      <c r="D2427" t="s">
        <v>6812</v>
      </c>
      <c r="E2427">
        <v>3</v>
      </c>
      <c r="G2427">
        <v>52390</v>
      </c>
      <c r="H2427">
        <v>71012</v>
      </c>
      <c r="I2427">
        <v>98967</v>
      </c>
      <c r="J2427" t="s">
        <v>2000</v>
      </c>
      <c r="K2427">
        <v>8.6</v>
      </c>
      <c r="L2427" t="s">
        <v>1983</v>
      </c>
      <c r="O2427">
        <v>10.3</v>
      </c>
      <c r="P2427">
        <v>62919</v>
      </c>
    </row>
    <row r="2428" spans="1:16" hidden="1">
      <c r="A2428" s="202" t="s">
        <v>6823</v>
      </c>
      <c r="B2428" t="s">
        <v>6824</v>
      </c>
      <c r="C2428">
        <v>48143</v>
      </c>
      <c r="D2428" t="s">
        <v>6812</v>
      </c>
      <c r="E2428">
        <v>3</v>
      </c>
      <c r="G2428">
        <v>52390</v>
      </c>
      <c r="H2428">
        <v>71012</v>
      </c>
      <c r="I2428">
        <v>98967</v>
      </c>
      <c r="J2428" t="s">
        <v>1993</v>
      </c>
      <c r="K2428">
        <v>8.6</v>
      </c>
      <c r="L2428" t="s">
        <v>1990</v>
      </c>
      <c r="O2428">
        <v>29.4</v>
      </c>
      <c r="P2428">
        <v>45517</v>
      </c>
    </row>
    <row r="2429" spans="1:16" hidden="1">
      <c r="A2429" s="202" t="s">
        <v>6825</v>
      </c>
      <c r="B2429" t="s">
        <v>6826</v>
      </c>
      <c r="C2429">
        <v>48143</v>
      </c>
      <c r="D2429" t="s">
        <v>6812</v>
      </c>
      <c r="E2429">
        <v>3</v>
      </c>
      <c r="G2429">
        <v>52390</v>
      </c>
      <c r="H2429">
        <v>71012</v>
      </c>
      <c r="I2429">
        <v>98967</v>
      </c>
      <c r="J2429" t="s">
        <v>2000</v>
      </c>
      <c r="K2429">
        <v>8.6</v>
      </c>
      <c r="L2429" t="s">
        <v>1983</v>
      </c>
      <c r="O2429">
        <v>12.3</v>
      </c>
      <c r="P2429">
        <v>56352</v>
      </c>
    </row>
    <row r="2430" spans="1:16" hidden="1">
      <c r="A2430" s="202" t="s">
        <v>6827</v>
      </c>
      <c r="B2430" t="s">
        <v>6828</v>
      </c>
      <c r="C2430">
        <v>48143</v>
      </c>
      <c r="D2430" t="s">
        <v>6812</v>
      </c>
      <c r="E2430">
        <v>3</v>
      </c>
      <c r="G2430">
        <v>52390</v>
      </c>
      <c r="H2430">
        <v>71012</v>
      </c>
      <c r="I2430">
        <v>98967</v>
      </c>
      <c r="J2430" t="s">
        <v>2000</v>
      </c>
      <c r="K2430">
        <v>8.6</v>
      </c>
      <c r="L2430" t="s">
        <v>1983</v>
      </c>
      <c r="O2430">
        <v>19</v>
      </c>
      <c r="P2430">
        <v>58083</v>
      </c>
    </row>
    <row r="2431" spans="1:16" hidden="1">
      <c r="A2431" s="202" t="s">
        <v>6829</v>
      </c>
      <c r="B2431" t="s">
        <v>6830</v>
      </c>
      <c r="C2431">
        <v>48143</v>
      </c>
      <c r="D2431" t="s">
        <v>6812</v>
      </c>
      <c r="E2431">
        <v>3</v>
      </c>
      <c r="G2431">
        <v>52390</v>
      </c>
      <c r="H2431">
        <v>71012</v>
      </c>
      <c r="I2431">
        <v>98967</v>
      </c>
      <c r="J2431" t="s">
        <v>1993</v>
      </c>
      <c r="K2431">
        <v>8.6</v>
      </c>
      <c r="L2431" t="s">
        <v>1990</v>
      </c>
      <c r="O2431">
        <v>30.9</v>
      </c>
      <c r="P2431">
        <v>36813</v>
      </c>
    </row>
    <row r="2432" spans="1:16" hidden="1">
      <c r="A2432" s="202" t="s">
        <v>6831</v>
      </c>
      <c r="B2432" t="s">
        <v>6832</v>
      </c>
      <c r="C2432">
        <v>48143</v>
      </c>
      <c r="D2432" t="s">
        <v>6812</v>
      </c>
      <c r="E2432">
        <v>3</v>
      </c>
      <c r="G2432">
        <v>52390</v>
      </c>
      <c r="H2432">
        <v>71012</v>
      </c>
      <c r="I2432">
        <v>98967</v>
      </c>
      <c r="J2432" t="s">
        <v>1993</v>
      </c>
      <c r="K2432">
        <v>8.6</v>
      </c>
      <c r="L2432" t="s">
        <v>1990</v>
      </c>
      <c r="O2432">
        <v>22.4</v>
      </c>
      <c r="P2432">
        <v>35982</v>
      </c>
    </row>
    <row r="2433" spans="1:16" hidden="1">
      <c r="A2433" s="202" t="s">
        <v>6833</v>
      </c>
      <c r="B2433" t="s">
        <v>6834</v>
      </c>
      <c r="C2433">
        <v>48143</v>
      </c>
      <c r="D2433" t="s">
        <v>6812</v>
      </c>
      <c r="E2433">
        <v>3</v>
      </c>
      <c r="G2433">
        <v>52390</v>
      </c>
      <c r="H2433">
        <v>71012</v>
      </c>
      <c r="I2433">
        <v>98967</v>
      </c>
      <c r="J2433" t="s">
        <v>1993</v>
      </c>
      <c r="K2433">
        <v>8.6</v>
      </c>
      <c r="L2433" t="s">
        <v>1983</v>
      </c>
      <c r="O2433">
        <v>10.8</v>
      </c>
      <c r="P2433">
        <v>46563</v>
      </c>
    </row>
    <row r="2434" spans="1:16" hidden="1">
      <c r="A2434" s="202" t="s">
        <v>6835</v>
      </c>
      <c r="B2434" t="s">
        <v>6836</v>
      </c>
      <c r="C2434">
        <v>48145</v>
      </c>
      <c r="D2434" t="s">
        <v>6837</v>
      </c>
      <c r="E2434">
        <v>8</v>
      </c>
      <c r="G2434">
        <v>40833</v>
      </c>
      <c r="H2434">
        <v>51462</v>
      </c>
      <c r="I2434">
        <v>68287</v>
      </c>
      <c r="J2434" t="s">
        <v>2000</v>
      </c>
      <c r="K2434">
        <v>13.850000000000001</v>
      </c>
      <c r="L2434" t="s">
        <v>1983</v>
      </c>
      <c r="O2434">
        <v>10.6</v>
      </c>
      <c r="P2434">
        <v>46941</v>
      </c>
    </row>
    <row r="2435" spans="1:16" hidden="1">
      <c r="A2435" s="202" t="s">
        <v>6838</v>
      </c>
      <c r="B2435" t="s">
        <v>6839</v>
      </c>
      <c r="C2435">
        <v>48145</v>
      </c>
      <c r="D2435" t="s">
        <v>6837</v>
      </c>
      <c r="E2435">
        <v>8</v>
      </c>
      <c r="G2435">
        <v>40833</v>
      </c>
      <c r="H2435">
        <v>51462</v>
      </c>
      <c r="I2435">
        <v>68287</v>
      </c>
      <c r="J2435" t="s">
        <v>1993</v>
      </c>
      <c r="K2435">
        <v>13.850000000000001</v>
      </c>
      <c r="L2435" t="s">
        <v>1990</v>
      </c>
      <c r="O2435">
        <v>53.8</v>
      </c>
      <c r="P2435">
        <v>26512</v>
      </c>
    </row>
    <row r="2436" spans="1:16" hidden="1">
      <c r="A2436" s="202" t="s">
        <v>6840</v>
      </c>
      <c r="B2436" t="s">
        <v>6841</v>
      </c>
      <c r="C2436">
        <v>48145</v>
      </c>
      <c r="D2436" t="s">
        <v>6837</v>
      </c>
      <c r="E2436">
        <v>8</v>
      </c>
      <c r="G2436">
        <v>40833</v>
      </c>
      <c r="H2436">
        <v>51462</v>
      </c>
      <c r="I2436">
        <v>68287</v>
      </c>
      <c r="J2436" t="s">
        <v>1993</v>
      </c>
      <c r="K2436">
        <v>13.850000000000001</v>
      </c>
      <c r="L2436" t="s">
        <v>1990</v>
      </c>
      <c r="O2436">
        <v>27.1</v>
      </c>
      <c r="P2436">
        <v>22031</v>
      </c>
    </row>
    <row r="2437" spans="1:16" hidden="1">
      <c r="A2437" s="202" t="s">
        <v>6842</v>
      </c>
      <c r="B2437" t="s">
        <v>6843</v>
      </c>
      <c r="C2437">
        <v>48145</v>
      </c>
      <c r="D2437" t="s">
        <v>6837</v>
      </c>
      <c r="E2437">
        <v>8</v>
      </c>
      <c r="G2437">
        <v>40833</v>
      </c>
      <c r="H2437">
        <v>51462</v>
      </c>
      <c r="I2437">
        <v>68287</v>
      </c>
      <c r="J2437" t="s">
        <v>1982</v>
      </c>
      <c r="K2437">
        <v>13.850000000000001</v>
      </c>
      <c r="L2437" t="s">
        <v>1983</v>
      </c>
      <c r="O2437">
        <v>10.199999999999999</v>
      </c>
      <c r="P2437">
        <v>61375</v>
      </c>
    </row>
    <row r="2438" spans="1:16" hidden="1">
      <c r="A2438" s="202" t="s">
        <v>6844</v>
      </c>
      <c r="B2438" t="s">
        <v>6845</v>
      </c>
      <c r="C2438">
        <v>48145</v>
      </c>
      <c r="D2438" t="s">
        <v>6837</v>
      </c>
      <c r="E2438">
        <v>8</v>
      </c>
      <c r="G2438">
        <v>40833</v>
      </c>
      <c r="H2438">
        <v>51462</v>
      </c>
      <c r="I2438">
        <v>68287</v>
      </c>
      <c r="J2438" t="s">
        <v>1993</v>
      </c>
      <c r="K2438">
        <v>13.850000000000001</v>
      </c>
      <c r="L2438" t="s">
        <v>1983</v>
      </c>
      <c r="O2438">
        <v>19.3</v>
      </c>
      <c r="P2438">
        <v>39805</v>
      </c>
    </row>
    <row r="2439" spans="1:16" hidden="1">
      <c r="A2439" s="202" t="s">
        <v>6846</v>
      </c>
      <c r="B2439" t="s">
        <v>6847</v>
      </c>
      <c r="C2439">
        <v>48145</v>
      </c>
      <c r="D2439" t="s">
        <v>6837</v>
      </c>
      <c r="E2439">
        <v>8</v>
      </c>
      <c r="G2439">
        <v>40833</v>
      </c>
      <c r="H2439">
        <v>51462</v>
      </c>
      <c r="I2439">
        <v>68287</v>
      </c>
      <c r="J2439" t="s">
        <v>2000</v>
      </c>
      <c r="K2439">
        <v>13.850000000000001</v>
      </c>
      <c r="L2439" t="s">
        <v>1990</v>
      </c>
      <c r="O2439">
        <v>24.9</v>
      </c>
      <c r="P2439">
        <v>44408</v>
      </c>
    </row>
    <row r="2440" spans="1:16" hidden="1">
      <c r="A2440" s="202" t="s">
        <v>6848</v>
      </c>
      <c r="B2440" t="s">
        <v>6849</v>
      </c>
      <c r="C2440">
        <v>48147</v>
      </c>
      <c r="D2440" t="s">
        <v>6850</v>
      </c>
      <c r="E2440">
        <v>3</v>
      </c>
      <c r="G2440">
        <v>52390</v>
      </c>
      <c r="H2440">
        <v>71012</v>
      </c>
      <c r="I2440">
        <v>98967</v>
      </c>
      <c r="J2440" t="s">
        <v>1993</v>
      </c>
      <c r="K2440">
        <v>8.6</v>
      </c>
      <c r="L2440" t="s">
        <v>1983</v>
      </c>
      <c r="O2440">
        <v>17.8</v>
      </c>
      <c r="P2440">
        <v>46048</v>
      </c>
    </row>
    <row r="2441" spans="1:16" hidden="1">
      <c r="A2441" s="202" t="s">
        <v>6851</v>
      </c>
      <c r="B2441" t="s">
        <v>6852</v>
      </c>
      <c r="C2441">
        <v>48147</v>
      </c>
      <c r="D2441" t="s">
        <v>6850</v>
      </c>
      <c r="E2441">
        <v>3</v>
      </c>
      <c r="G2441">
        <v>52390</v>
      </c>
      <c r="H2441">
        <v>71012</v>
      </c>
      <c r="I2441">
        <v>98967</v>
      </c>
      <c r="J2441" t="s">
        <v>2000</v>
      </c>
      <c r="K2441">
        <v>8.6</v>
      </c>
      <c r="L2441" t="s">
        <v>1983</v>
      </c>
      <c r="O2441">
        <v>12</v>
      </c>
      <c r="P2441">
        <v>56987</v>
      </c>
    </row>
    <row r="2442" spans="1:16" hidden="1">
      <c r="A2442" s="202" t="s">
        <v>6853</v>
      </c>
      <c r="B2442" t="s">
        <v>6854</v>
      </c>
      <c r="C2442">
        <v>48147</v>
      </c>
      <c r="D2442" t="s">
        <v>6850</v>
      </c>
      <c r="E2442">
        <v>3</v>
      </c>
      <c r="G2442">
        <v>52390</v>
      </c>
      <c r="H2442">
        <v>71012</v>
      </c>
      <c r="I2442">
        <v>98967</v>
      </c>
      <c r="J2442" t="s">
        <v>1993</v>
      </c>
      <c r="K2442">
        <v>8.6</v>
      </c>
      <c r="L2442" t="s">
        <v>1983</v>
      </c>
      <c r="O2442">
        <v>14.3</v>
      </c>
      <c r="P2442">
        <v>40229</v>
      </c>
    </row>
    <row r="2443" spans="1:16" hidden="1">
      <c r="A2443" s="202" t="s">
        <v>6855</v>
      </c>
      <c r="B2443" t="s">
        <v>6856</v>
      </c>
      <c r="C2443">
        <v>48147</v>
      </c>
      <c r="D2443" t="s">
        <v>6850</v>
      </c>
      <c r="E2443">
        <v>3</v>
      </c>
      <c r="G2443">
        <v>52390</v>
      </c>
      <c r="H2443">
        <v>71012</v>
      </c>
      <c r="I2443">
        <v>98967</v>
      </c>
      <c r="J2443" t="s">
        <v>2000</v>
      </c>
      <c r="K2443">
        <v>8.6</v>
      </c>
      <c r="L2443" t="s">
        <v>1983</v>
      </c>
      <c r="O2443">
        <v>11.8</v>
      </c>
      <c r="P2443">
        <v>52614</v>
      </c>
    </row>
    <row r="2444" spans="1:16" hidden="1">
      <c r="A2444" s="202" t="s">
        <v>6857</v>
      </c>
      <c r="B2444" t="s">
        <v>6858</v>
      </c>
      <c r="C2444">
        <v>48147</v>
      </c>
      <c r="D2444" t="s">
        <v>6850</v>
      </c>
      <c r="E2444">
        <v>3</v>
      </c>
      <c r="G2444">
        <v>52390</v>
      </c>
      <c r="H2444">
        <v>71012</v>
      </c>
      <c r="I2444">
        <v>98967</v>
      </c>
      <c r="J2444" t="s">
        <v>2000</v>
      </c>
      <c r="K2444">
        <v>8.6</v>
      </c>
      <c r="L2444" t="s">
        <v>1983</v>
      </c>
      <c r="O2444">
        <v>14.2</v>
      </c>
      <c r="P2444">
        <v>57917</v>
      </c>
    </row>
    <row r="2445" spans="1:16" hidden="1">
      <c r="A2445" s="202" t="s">
        <v>6859</v>
      </c>
      <c r="B2445" t="s">
        <v>6860</v>
      </c>
      <c r="C2445">
        <v>48147</v>
      </c>
      <c r="D2445" t="s">
        <v>6850</v>
      </c>
      <c r="E2445">
        <v>3</v>
      </c>
      <c r="G2445">
        <v>52390</v>
      </c>
      <c r="H2445">
        <v>71012</v>
      </c>
      <c r="I2445">
        <v>98967</v>
      </c>
      <c r="J2445" t="s">
        <v>1993</v>
      </c>
      <c r="K2445">
        <v>8.6</v>
      </c>
      <c r="L2445" t="s">
        <v>1983</v>
      </c>
      <c r="O2445">
        <v>19.100000000000001</v>
      </c>
      <c r="P2445">
        <v>48393</v>
      </c>
    </row>
    <row r="2446" spans="1:16" hidden="1">
      <c r="A2446" s="202" t="s">
        <v>6861</v>
      </c>
      <c r="B2446" t="s">
        <v>6862</v>
      </c>
      <c r="C2446">
        <v>48147</v>
      </c>
      <c r="D2446" t="s">
        <v>6850</v>
      </c>
      <c r="E2446">
        <v>3</v>
      </c>
      <c r="G2446">
        <v>52390</v>
      </c>
      <c r="H2446">
        <v>71012</v>
      </c>
      <c r="I2446">
        <v>98967</v>
      </c>
      <c r="J2446" t="s">
        <v>2000</v>
      </c>
      <c r="K2446">
        <v>8.6</v>
      </c>
      <c r="L2446" t="s">
        <v>1983</v>
      </c>
      <c r="O2446">
        <v>12.4</v>
      </c>
      <c r="P2446">
        <v>69583</v>
      </c>
    </row>
    <row r="2447" spans="1:16" hidden="1">
      <c r="A2447" s="202" t="s">
        <v>6863</v>
      </c>
      <c r="B2447" t="s">
        <v>6864</v>
      </c>
      <c r="C2447">
        <v>48147</v>
      </c>
      <c r="D2447" t="s">
        <v>6850</v>
      </c>
      <c r="E2447">
        <v>3</v>
      </c>
      <c r="G2447">
        <v>52390</v>
      </c>
      <c r="H2447">
        <v>71012</v>
      </c>
      <c r="I2447">
        <v>98967</v>
      </c>
      <c r="J2447" t="s">
        <v>1982</v>
      </c>
      <c r="K2447">
        <v>8.6</v>
      </c>
      <c r="L2447" t="s">
        <v>1983</v>
      </c>
      <c r="O2447">
        <v>6.8</v>
      </c>
      <c r="P2447">
        <v>86731</v>
      </c>
    </row>
    <row r="2448" spans="1:16" hidden="1">
      <c r="A2448" s="202" t="s">
        <v>6865</v>
      </c>
      <c r="B2448" t="s">
        <v>6866</v>
      </c>
      <c r="C2448">
        <v>48147</v>
      </c>
      <c r="D2448" t="s">
        <v>6850</v>
      </c>
      <c r="E2448">
        <v>3</v>
      </c>
      <c r="G2448">
        <v>52390</v>
      </c>
      <c r="H2448">
        <v>71012</v>
      </c>
      <c r="I2448">
        <v>98967</v>
      </c>
      <c r="J2448" t="s">
        <v>1982</v>
      </c>
      <c r="K2448">
        <v>8.6</v>
      </c>
      <c r="L2448" t="s">
        <v>1983</v>
      </c>
      <c r="O2448">
        <v>9.3000000000000007</v>
      </c>
      <c r="P2448">
        <v>71469</v>
      </c>
    </row>
    <row r="2449" spans="1:33" hidden="1">
      <c r="A2449" s="202" t="s">
        <v>6867</v>
      </c>
      <c r="B2449" t="s">
        <v>6868</v>
      </c>
      <c r="C2449">
        <v>48149</v>
      </c>
      <c r="D2449" t="s">
        <v>6869</v>
      </c>
      <c r="E2449">
        <v>7</v>
      </c>
      <c r="G2449">
        <v>61527.25</v>
      </c>
      <c r="H2449">
        <v>77471</v>
      </c>
      <c r="I2449">
        <v>101693.25</v>
      </c>
      <c r="J2449" t="s">
        <v>2000</v>
      </c>
      <c r="K2449">
        <v>7.5</v>
      </c>
      <c r="L2449" t="s">
        <v>1983</v>
      </c>
      <c r="O2449">
        <v>10.3</v>
      </c>
      <c r="P2449">
        <v>71328</v>
      </c>
    </row>
    <row r="2450" spans="1:33" hidden="1">
      <c r="A2450" s="202" t="s">
        <v>6870</v>
      </c>
      <c r="B2450" t="s">
        <v>6871</v>
      </c>
      <c r="C2450">
        <v>48149</v>
      </c>
      <c r="D2450" t="s">
        <v>6869</v>
      </c>
      <c r="E2450">
        <v>7</v>
      </c>
      <c r="G2450">
        <v>61527.25</v>
      </c>
      <c r="H2450">
        <v>77471</v>
      </c>
      <c r="I2450">
        <v>101693.25</v>
      </c>
      <c r="J2450" t="s">
        <v>2000</v>
      </c>
      <c r="K2450">
        <v>7.5</v>
      </c>
      <c r="L2450" t="s">
        <v>1983</v>
      </c>
      <c r="O2450">
        <v>13.6</v>
      </c>
      <c r="P2450">
        <v>76693</v>
      </c>
    </row>
    <row r="2451" spans="1:33" hidden="1">
      <c r="A2451" s="202" t="s">
        <v>6872</v>
      </c>
      <c r="B2451" t="s">
        <v>6873</v>
      </c>
      <c r="C2451">
        <v>48149</v>
      </c>
      <c r="D2451" t="s">
        <v>6869</v>
      </c>
      <c r="E2451">
        <v>7</v>
      </c>
      <c r="G2451">
        <v>61527.25</v>
      </c>
      <c r="H2451">
        <v>77471</v>
      </c>
      <c r="I2451">
        <v>101693.25</v>
      </c>
      <c r="J2451" t="s">
        <v>1982</v>
      </c>
      <c r="K2451">
        <v>7.5</v>
      </c>
      <c r="L2451" t="s">
        <v>1983</v>
      </c>
      <c r="O2451">
        <v>10.199999999999999</v>
      </c>
      <c r="P2451">
        <v>79360</v>
      </c>
    </row>
    <row r="2452" spans="1:33" hidden="1">
      <c r="A2452" s="202" t="s">
        <v>6874</v>
      </c>
      <c r="B2452" t="s">
        <v>6875</v>
      </c>
      <c r="C2452">
        <v>48149</v>
      </c>
      <c r="D2452" t="s">
        <v>6869</v>
      </c>
      <c r="E2452">
        <v>7</v>
      </c>
      <c r="G2452">
        <v>61527.25</v>
      </c>
      <c r="H2452">
        <v>77471</v>
      </c>
      <c r="I2452">
        <v>101693.25</v>
      </c>
      <c r="J2452" t="s">
        <v>1993</v>
      </c>
      <c r="K2452">
        <v>7.5</v>
      </c>
      <c r="L2452" t="s">
        <v>1990</v>
      </c>
      <c r="O2452">
        <v>20.399999999999999</v>
      </c>
      <c r="P2452">
        <v>45417</v>
      </c>
    </row>
    <row r="2453" spans="1:33" hidden="1">
      <c r="A2453" s="202" t="s">
        <v>6876</v>
      </c>
      <c r="B2453" t="s">
        <v>6877</v>
      </c>
      <c r="C2453">
        <v>48149</v>
      </c>
      <c r="D2453" t="s">
        <v>6869</v>
      </c>
      <c r="E2453">
        <v>7</v>
      </c>
      <c r="G2453">
        <v>61527.25</v>
      </c>
      <c r="H2453">
        <v>77471</v>
      </c>
      <c r="I2453">
        <v>101693.25</v>
      </c>
      <c r="J2453" t="s">
        <v>2000</v>
      </c>
      <c r="K2453">
        <v>7.5</v>
      </c>
      <c r="L2453" t="s">
        <v>1983</v>
      </c>
      <c r="O2453">
        <v>6.6</v>
      </c>
      <c r="P2453">
        <v>62788</v>
      </c>
    </row>
    <row r="2454" spans="1:33" hidden="1">
      <c r="A2454" s="202" t="s">
        <v>6878</v>
      </c>
      <c r="B2454" t="s">
        <v>6879</v>
      </c>
      <c r="C2454">
        <v>48149</v>
      </c>
      <c r="D2454" t="s">
        <v>6869</v>
      </c>
      <c r="E2454">
        <v>7</v>
      </c>
      <c r="G2454">
        <v>61527.25</v>
      </c>
      <c r="H2454">
        <v>77471</v>
      </c>
      <c r="I2454">
        <v>101693.25</v>
      </c>
      <c r="J2454" t="s">
        <v>2000</v>
      </c>
      <c r="K2454">
        <v>7.5</v>
      </c>
      <c r="L2454" t="s">
        <v>1983</v>
      </c>
      <c r="O2454">
        <v>10.4</v>
      </c>
      <c r="P2454">
        <v>63136</v>
      </c>
    </row>
    <row r="2455" spans="1:33" hidden="1">
      <c r="A2455" s="202" t="s">
        <v>6880</v>
      </c>
      <c r="B2455" t="s">
        <v>6881</v>
      </c>
      <c r="C2455">
        <v>48149</v>
      </c>
      <c r="D2455" t="s">
        <v>6869</v>
      </c>
      <c r="E2455">
        <v>7</v>
      </c>
      <c r="G2455">
        <v>61527.25</v>
      </c>
      <c r="H2455">
        <v>77471</v>
      </c>
      <c r="I2455">
        <v>101693.25</v>
      </c>
      <c r="J2455" t="s">
        <v>2000</v>
      </c>
      <c r="K2455">
        <v>7.5</v>
      </c>
      <c r="L2455" t="s">
        <v>1983</v>
      </c>
      <c r="O2455">
        <v>6.7</v>
      </c>
      <c r="P2455">
        <v>65469</v>
      </c>
    </row>
    <row r="2456" spans="1:33" hidden="1">
      <c r="A2456" s="202" t="s">
        <v>6882</v>
      </c>
      <c r="B2456" t="s">
        <v>6883</v>
      </c>
      <c r="C2456">
        <v>48149</v>
      </c>
      <c r="D2456" t="s">
        <v>6869</v>
      </c>
      <c r="E2456">
        <v>7</v>
      </c>
      <c r="G2456">
        <v>61527.25</v>
      </c>
      <c r="H2456">
        <v>77471</v>
      </c>
      <c r="I2456">
        <v>101693.25</v>
      </c>
      <c r="J2456" t="s">
        <v>1993</v>
      </c>
      <c r="K2456">
        <v>7.5</v>
      </c>
      <c r="L2456" t="s">
        <v>1983</v>
      </c>
      <c r="O2456">
        <v>10.1</v>
      </c>
      <c r="P2456">
        <v>54714</v>
      </c>
    </row>
    <row r="2457" spans="1:33" hidden="1">
      <c r="A2457" s="202" t="s">
        <v>6884</v>
      </c>
      <c r="B2457" t="s">
        <v>6885</v>
      </c>
      <c r="C2457">
        <v>48149</v>
      </c>
      <c r="D2457" t="s">
        <v>6869</v>
      </c>
      <c r="E2457">
        <v>7</v>
      </c>
      <c r="G2457">
        <v>61527.25</v>
      </c>
      <c r="H2457">
        <v>77471</v>
      </c>
      <c r="I2457">
        <v>101693.25</v>
      </c>
      <c r="J2457" t="s">
        <v>2000</v>
      </c>
      <c r="K2457">
        <v>7.5</v>
      </c>
      <c r="L2457" t="s">
        <v>1983</v>
      </c>
      <c r="O2457">
        <v>4.0999999999999996</v>
      </c>
      <c r="P2457">
        <v>67969</v>
      </c>
    </row>
    <row r="2458" spans="1:33" hidden="1">
      <c r="A2458" s="202" t="s">
        <v>6886</v>
      </c>
      <c r="B2458" t="s">
        <v>6887</v>
      </c>
      <c r="C2458">
        <v>48151</v>
      </c>
      <c r="D2458" t="s">
        <v>6888</v>
      </c>
      <c r="E2458">
        <v>2</v>
      </c>
      <c r="G2458">
        <v>40250</v>
      </c>
      <c r="H2458">
        <v>50455</v>
      </c>
      <c r="I2458">
        <v>60278</v>
      </c>
      <c r="J2458" t="s">
        <v>1982</v>
      </c>
      <c r="K2458">
        <v>14.4</v>
      </c>
      <c r="L2458" t="s">
        <v>1983</v>
      </c>
      <c r="O2458">
        <v>7.5</v>
      </c>
      <c r="P2458">
        <v>53710</v>
      </c>
    </row>
    <row r="2459" spans="1:33" hidden="1">
      <c r="A2459" s="202" t="s">
        <v>6889</v>
      </c>
      <c r="B2459" t="s">
        <v>6890</v>
      </c>
      <c r="C2459">
        <v>48151</v>
      </c>
      <c r="D2459" t="s">
        <v>6888</v>
      </c>
      <c r="E2459">
        <v>2</v>
      </c>
      <c r="G2459">
        <v>40250</v>
      </c>
      <c r="H2459">
        <v>50455</v>
      </c>
      <c r="I2459">
        <v>60278</v>
      </c>
      <c r="J2459" t="s">
        <v>2000</v>
      </c>
      <c r="K2459">
        <v>14.4</v>
      </c>
      <c r="L2459" t="s">
        <v>1983</v>
      </c>
      <c r="O2459">
        <v>17.3</v>
      </c>
      <c r="P2459">
        <v>47120</v>
      </c>
    </row>
    <row r="2460" spans="1:33" hidden="1">
      <c r="A2460" s="202" t="s">
        <v>6891</v>
      </c>
      <c r="B2460" t="s">
        <v>6892</v>
      </c>
      <c r="C2460">
        <v>48153</v>
      </c>
      <c r="D2460" t="s">
        <v>6893</v>
      </c>
      <c r="E2460">
        <v>1</v>
      </c>
      <c r="G2460">
        <v>41588</v>
      </c>
      <c r="H2460">
        <v>52045</v>
      </c>
      <c r="I2460">
        <v>64113.5</v>
      </c>
      <c r="J2460" t="s">
        <v>1982</v>
      </c>
      <c r="K2460">
        <v>15.2</v>
      </c>
      <c r="L2460" t="s">
        <v>1983</v>
      </c>
      <c r="O2460">
        <v>10.5</v>
      </c>
      <c r="P2460">
        <v>56912</v>
      </c>
    </row>
    <row r="2461" spans="1:33" hidden="1">
      <c r="A2461" s="202" t="s">
        <v>6894</v>
      </c>
      <c r="B2461" t="s">
        <v>6895</v>
      </c>
      <c r="C2461">
        <v>48153</v>
      </c>
      <c r="D2461" t="s">
        <v>6893</v>
      </c>
      <c r="E2461">
        <v>1</v>
      </c>
      <c r="G2461">
        <v>41588</v>
      </c>
      <c r="H2461">
        <v>52045</v>
      </c>
      <c r="I2461">
        <v>64113.5</v>
      </c>
      <c r="J2461" t="s">
        <v>2000</v>
      </c>
      <c r="K2461">
        <v>15.2</v>
      </c>
      <c r="L2461" t="s">
        <v>1983</v>
      </c>
      <c r="O2461">
        <v>18.399999999999999</v>
      </c>
      <c r="P2461">
        <v>48625</v>
      </c>
    </row>
    <row r="2462" spans="1:33" hidden="1">
      <c r="A2462" s="202" t="s">
        <v>6896</v>
      </c>
      <c r="B2462" t="s">
        <v>6897</v>
      </c>
      <c r="C2462">
        <v>48155</v>
      </c>
      <c r="D2462" t="s">
        <v>6898</v>
      </c>
      <c r="E2462">
        <v>2</v>
      </c>
      <c r="G2462">
        <v>40250</v>
      </c>
      <c r="H2462">
        <v>50455</v>
      </c>
      <c r="I2462">
        <v>60278</v>
      </c>
      <c r="J2462" t="s">
        <v>1993</v>
      </c>
      <c r="K2462">
        <v>14.4</v>
      </c>
      <c r="L2462" t="s">
        <v>1983</v>
      </c>
      <c r="O2462">
        <v>9.5</v>
      </c>
      <c r="P2462">
        <v>39306</v>
      </c>
    </row>
    <row r="2463" spans="1:33">
      <c r="A2463" s="202" t="s">
        <v>568</v>
      </c>
      <c r="B2463" t="s">
        <v>6899</v>
      </c>
      <c r="C2463">
        <v>48157</v>
      </c>
      <c r="D2463" t="s">
        <v>452</v>
      </c>
      <c r="E2463">
        <v>6</v>
      </c>
      <c r="G2463">
        <v>45111</v>
      </c>
      <c r="H2463">
        <v>65199</v>
      </c>
      <c r="I2463">
        <v>93478.5</v>
      </c>
      <c r="J2463" t="s">
        <v>2000</v>
      </c>
      <c r="K2463">
        <v>11.3</v>
      </c>
      <c r="L2463" t="s">
        <v>1983</v>
      </c>
      <c r="O2463">
        <v>17.100000000000001</v>
      </c>
      <c r="P2463">
        <v>53971</v>
      </c>
      <c r="AG2463" s="202"/>
    </row>
    <row r="2464" spans="1:33">
      <c r="A2464" s="202" t="s">
        <v>565</v>
      </c>
      <c r="B2464" t="s">
        <v>6900</v>
      </c>
      <c r="C2464">
        <v>48157</v>
      </c>
      <c r="D2464" t="s">
        <v>452</v>
      </c>
      <c r="E2464">
        <v>6</v>
      </c>
      <c r="G2464">
        <v>45111</v>
      </c>
      <c r="H2464">
        <v>65199</v>
      </c>
      <c r="I2464">
        <v>93478.5</v>
      </c>
      <c r="J2464" t="s">
        <v>2000</v>
      </c>
      <c r="K2464">
        <v>11.3</v>
      </c>
      <c r="L2464" t="s">
        <v>1990</v>
      </c>
      <c r="O2464">
        <v>20</v>
      </c>
      <c r="P2464">
        <v>51216</v>
      </c>
      <c r="AG2464" s="202"/>
    </row>
    <row r="2465" spans="1:33">
      <c r="A2465" s="202" t="s">
        <v>499</v>
      </c>
      <c r="B2465" t="s">
        <v>6901</v>
      </c>
      <c r="C2465">
        <v>48157</v>
      </c>
      <c r="D2465" t="s">
        <v>452</v>
      </c>
      <c r="E2465">
        <v>6</v>
      </c>
      <c r="G2465">
        <v>45111</v>
      </c>
      <c r="H2465">
        <v>65199</v>
      </c>
      <c r="I2465">
        <v>93478.5</v>
      </c>
      <c r="J2465" t="s">
        <v>1982</v>
      </c>
      <c r="K2465">
        <v>11.3</v>
      </c>
      <c r="L2465" t="s">
        <v>1983</v>
      </c>
      <c r="O2465">
        <v>13</v>
      </c>
      <c r="P2465">
        <v>93000</v>
      </c>
      <c r="AG2465" s="202"/>
    </row>
    <row r="2466" spans="1:33">
      <c r="A2466" s="202" t="s">
        <v>573</v>
      </c>
      <c r="B2466" t="s">
        <v>6902</v>
      </c>
      <c r="C2466">
        <v>48157</v>
      </c>
      <c r="D2466" t="s">
        <v>452</v>
      </c>
      <c r="E2466">
        <v>6</v>
      </c>
      <c r="G2466">
        <v>45111</v>
      </c>
      <c r="H2466">
        <v>65199</v>
      </c>
      <c r="I2466">
        <v>93478.5</v>
      </c>
      <c r="J2466" t="s">
        <v>2000</v>
      </c>
      <c r="K2466">
        <v>11.3</v>
      </c>
      <c r="L2466" t="s">
        <v>1983</v>
      </c>
      <c r="O2466">
        <v>13.2</v>
      </c>
      <c r="P2466">
        <v>49500</v>
      </c>
      <c r="AG2466" s="202"/>
    </row>
    <row r="2467" spans="1:33">
      <c r="A2467" s="202" t="s">
        <v>572</v>
      </c>
      <c r="B2467" t="s">
        <v>6903</v>
      </c>
      <c r="C2467">
        <v>48157</v>
      </c>
      <c r="D2467" t="s">
        <v>452</v>
      </c>
      <c r="E2467">
        <v>6</v>
      </c>
      <c r="G2467">
        <v>45111</v>
      </c>
      <c r="H2467">
        <v>65199</v>
      </c>
      <c r="I2467">
        <v>93478.5</v>
      </c>
      <c r="J2467" t="s">
        <v>2000</v>
      </c>
      <c r="K2467">
        <v>11.3</v>
      </c>
      <c r="L2467" t="s">
        <v>1983</v>
      </c>
      <c r="O2467">
        <v>19.5</v>
      </c>
      <c r="P2467">
        <v>57325</v>
      </c>
      <c r="AG2467" s="202"/>
    </row>
    <row r="2468" spans="1:33">
      <c r="A2468" s="202" t="s">
        <v>567</v>
      </c>
      <c r="B2468" t="s">
        <v>6904</v>
      </c>
      <c r="C2468">
        <v>48157</v>
      </c>
      <c r="D2468" t="s">
        <v>452</v>
      </c>
      <c r="E2468">
        <v>6</v>
      </c>
      <c r="G2468">
        <v>45111</v>
      </c>
      <c r="H2468">
        <v>65199</v>
      </c>
      <c r="I2468">
        <v>93478.5</v>
      </c>
      <c r="J2468" t="s">
        <v>2000</v>
      </c>
      <c r="K2468">
        <v>11.3</v>
      </c>
      <c r="L2468" t="s">
        <v>1983</v>
      </c>
      <c r="O2468">
        <v>12.3</v>
      </c>
      <c r="P2468">
        <v>56914</v>
      </c>
      <c r="AG2468" s="202"/>
    </row>
    <row r="2469" spans="1:33">
      <c r="A2469" s="202" t="s">
        <v>542</v>
      </c>
      <c r="B2469" t="s">
        <v>6905</v>
      </c>
      <c r="C2469">
        <v>48157</v>
      </c>
      <c r="D2469" t="s">
        <v>452</v>
      </c>
      <c r="E2469">
        <v>6</v>
      </c>
      <c r="G2469">
        <v>45111</v>
      </c>
      <c r="H2469">
        <v>65199</v>
      </c>
      <c r="I2469">
        <v>93478.5</v>
      </c>
      <c r="J2469" t="s">
        <v>2000</v>
      </c>
      <c r="K2469">
        <v>11.3</v>
      </c>
      <c r="L2469" t="s">
        <v>1983</v>
      </c>
      <c r="O2469">
        <v>3.8</v>
      </c>
      <c r="P2469">
        <v>63571</v>
      </c>
      <c r="AG2469" s="202"/>
    </row>
    <row r="2470" spans="1:33">
      <c r="A2470" s="202" t="s">
        <v>577</v>
      </c>
      <c r="B2470" t="s">
        <v>6906</v>
      </c>
      <c r="C2470">
        <v>48157</v>
      </c>
      <c r="D2470" t="s">
        <v>452</v>
      </c>
      <c r="E2470">
        <v>6</v>
      </c>
      <c r="G2470">
        <v>45111</v>
      </c>
      <c r="H2470">
        <v>65199</v>
      </c>
      <c r="I2470">
        <v>93478.5</v>
      </c>
      <c r="J2470" t="s">
        <v>2000</v>
      </c>
      <c r="K2470">
        <v>11.3</v>
      </c>
      <c r="L2470" t="s">
        <v>1983</v>
      </c>
      <c r="O2470">
        <v>16.7</v>
      </c>
      <c r="P2470">
        <v>55139</v>
      </c>
      <c r="AG2470" s="202"/>
    </row>
    <row r="2471" spans="1:33">
      <c r="A2471" s="202" t="s">
        <v>557</v>
      </c>
      <c r="B2471" t="s">
        <v>6907</v>
      </c>
      <c r="C2471">
        <v>48157</v>
      </c>
      <c r="D2471" t="s">
        <v>452</v>
      </c>
      <c r="E2471">
        <v>6</v>
      </c>
      <c r="G2471">
        <v>45111</v>
      </c>
      <c r="H2471">
        <v>65199</v>
      </c>
      <c r="I2471">
        <v>93478.5</v>
      </c>
      <c r="J2471" t="s">
        <v>1982</v>
      </c>
      <c r="K2471">
        <v>11.3</v>
      </c>
      <c r="L2471" t="s">
        <v>1983</v>
      </c>
      <c r="O2471">
        <v>7.7</v>
      </c>
      <c r="P2471">
        <v>66993</v>
      </c>
      <c r="AG2471" s="202"/>
    </row>
    <row r="2472" spans="1:33">
      <c r="A2472" s="202" t="s">
        <v>548</v>
      </c>
      <c r="B2472" t="s">
        <v>6908</v>
      </c>
      <c r="C2472">
        <v>48157</v>
      </c>
      <c r="D2472" t="s">
        <v>452</v>
      </c>
      <c r="E2472">
        <v>6</v>
      </c>
      <c r="G2472">
        <v>45111</v>
      </c>
      <c r="H2472">
        <v>65199</v>
      </c>
      <c r="I2472">
        <v>93478.5</v>
      </c>
      <c r="J2472" t="s">
        <v>1982</v>
      </c>
      <c r="K2472">
        <v>11.3</v>
      </c>
      <c r="L2472" t="s">
        <v>1983</v>
      </c>
      <c r="O2472">
        <v>5.4</v>
      </c>
      <c r="P2472">
        <v>71225</v>
      </c>
      <c r="AG2472" s="202"/>
    </row>
    <row r="2473" spans="1:33">
      <c r="A2473" s="202" t="s">
        <v>509</v>
      </c>
      <c r="B2473" t="s">
        <v>6909</v>
      </c>
      <c r="C2473">
        <v>48157</v>
      </c>
      <c r="D2473" t="s">
        <v>452</v>
      </c>
      <c r="E2473">
        <v>6</v>
      </c>
      <c r="G2473">
        <v>45111</v>
      </c>
      <c r="H2473">
        <v>65199</v>
      </c>
      <c r="I2473">
        <v>93478.5</v>
      </c>
      <c r="J2473" t="s">
        <v>1986</v>
      </c>
      <c r="K2473">
        <v>11.3</v>
      </c>
      <c r="L2473" t="s">
        <v>1983</v>
      </c>
      <c r="O2473">
        <v>4.8</v>
      </c>
      <c r="P2473">
        <v>113510</v>
      </c>
      <c r="AG2473" s="202"/>
    </row>
    <row r="2474" spans="1:33">
      <c r="A2474" s="202" t="s">
        <v>551</v>
      </c>
      <c r="B2474" t="s">
        <v>6910</v>
      </c>
      <c r="C2474">
        <v>48157</v>
      </c>
      <c r="D2474" t="s">
        <v>452</v>
      </c>
      <c r="E2474">
        <v>6</v>
      </c>
      <c r="G2474">
        <v>45111</v>
      </c>
      <c r="H2474">
        <v>65199</v>
      </c>
      <c r="I2474">
        <v>93478.5</v>
      </c>
      <c r="J2474" t="s">
        <v>1982</v>
      </c>
      <c r="K2474">
        <v>11.3</v>
      </c>
      <c r="L2474" t="s">
        <v>1990</v>
      </c>
      <c r="O2474">
        <v>20.7</v>
      </c>
      <c r="P2474">
        <v>68270</v>
      </c>
      <c r="AG2474" s="202"/>
    </row>
    <row r="2475" spans="1:33">
      <c r="A2475" s="202" t="s">
        <v>544</v>
      </c>
      <c r="B2475" t="s">
        <v>6911</v>
      </c>
      <c r="C2475">
        <v>48157</v>
      </c>
      <c r="D2475" t="s">
        <v>452</v>
      </c>
      <c r="E2475">
        <v>6</v>
      </c>
      <c r="G2475">
        <v>45111</v>
      </c>
      <c r="H2475">
        <v>65199</v>
      </c>
      <c r="I2475">
        <v>93478.5</v>
      </c>
      <c r="J2475" t="s">
        <v>1982</v>
      </c>
      <c r="K2475">
        <v>11.3</v>
      </c>
      <c r="L2475" t="s">
        <v>1983</v>
      </c>
      <c r="O2475">
        <v>10.199999999999999</v>
      </c>
      <c r="P2475">
        <v>68598</v>
      </c>
      <c r="AG2475" s="202"/>
    </row>
    <row r="2476" spans="1:33">
      <c r="A2476" s="202" t="s">
        <v>536</v>
      </c>
      <c r="B2476" t="s">
        <v>6912</v>
      </c>
      <c r="C2476">
        <v>48157</v>
      </c>
      <c r="D2476" t="s">
        <v>452</v>
      </c>
      <c r="E2476">
        <v>6</v>
      </c>
      <c r="G2476">
        <v>45111</v>
      </c>
      <c r="H2476">
        <v>65199</v>
      </c>
      <c r="I2476">
        <v>93478.5</v>
      </c>
      <c r="J2476" t="s">
        <v>1982</v>
      </c>
      <c r="K2476">
        <v>11.3</v>
      </c>
      <c r="L2476" t="s">
        <v>1983</v>
      </c>
      <c r="O2476">
        <v>10</v>
      </c>
      <c r="P2476">
        <v>83699</v>
      </c>
      <c r="AG2476" s="202"/>
    </row>
    <row r="2477" spans="1:33">
      <c r="A2477" s="202" t="s">
        <v>521</v>
      </c>
      <c r="B2477" t="s">
        <v>6913</v>
      </c>
      <c r="C2477">
        <v>48157</v>
      </c>
      <c r="D2477" t="s">
        <v>452</v>
      </c>
      <c r="E2477">
        <v>6</v>
      </c>
      <c r="G2477">
        <v>45111</v>
      </c>
      <c r="H2477">
        <v>65199</v>
      </c>
      <c r="I2477">
        <v>93478.5</v>
      </c>
      <c r="J2477" t="s">
        <v>1982</v>
      </c>
      <c r="K2477">
        <v>11.3</v>
      </c>
      <c r="L2477" t="s">
        <v>1983</v>
      </c>
      <c r="O2477">
        <v>5</v>
      </c>
      <c r="P2477">
        <v>88521</v>
      </c>
      <c r="AG2477" s="202"/>
    </row>
    <row r="2478" spans="1:33">
      <c r="A2478" s="202" t="s">
        <v>512</v>
      </c>
      <c r="B2478" t="s">
        <v>6914</v>
      </c>
      <c r="C2478">
        <v>48157</v>
      </c>
      <c r="D2478" t="s">
        <v>452</v>
      </c>
      <c r="E2478">
        <v>6</v>
      </c>
      <c r="G2478">
        <v>45111</v>
      </c>
      <c r="H2478">
        <v>65199</v>
      </c>
      <c r="I2478">
        <v>93478.5</v>
      </c>
      <c r="J2478" t="s">
        <v>1986</v>
      </c>
      <c r="K2478">
        <v>11.3</v>
      </c>
      <c r="L2478" t="s">
        <v>1983</v>
      </c>
      <c r="O2478">
        <v>3.8</v>
      </c>
      <c r="P2478">
        <v>96667</v>
      </c>
      <c r="AG2478" s="202"/>
    </row>
    <row r="2479" spans="1:33">
      <c r="A2479" s="202" t="s">
        <v>508</v>
      </c>
      <c r="B2479" t="s">
        <v>6915</v>
      </c>
      <c r="C2479">
        <v>48157</v>
      </c>
      <c r="D2479" t="s">
        <v>452</v>
      </c>
      <c r="E2479">
        <v>6</v>
      </c>
      <c r="G2479">
        <v>45111</v>
      </c>
      <c r="H2479">
        <v>65199</v>
      </c>
      <c r="I2479">
        <v>93478.5</v>
      </c>
      <c r="J2479" t="s">
        <v>1986</v>
      </c>
      <c r="K2479">
        <v>11.3</v>
      </c>
      <c r="L2479" t="s">
        <v>1983</v>
      </c>
      <c r="O2479">
        <v>6.5</v>
      </c>
      <c r="P2479">
        <v>108997</v>
      </c>
      <c r="AG2479" s="202"/>
    </row>
    <row r="2480" spans="1:33">
      <c r="A2480" s="202" t="s">
        <v>504</v>
      </c>
      <c r="B2480" t="s">
        <v>6916</v>
      </c>
      <c r="C2480">
        <v>48157</v>
      </c>
      <c r="D2480" t="s">
        <v>452</v>
      </c>
      <c r="E2480">
        <v>6</v>
      </c>
      <c r="G2480">
        <v>45111</v>
      </c>
      <c r="H2480">
        <v>65199</v>
      </c>
      <c r="I2480">
        <v>93478.5</v>
      </c>
      <c r="J2480" t="s">
        <v>1986</v>
      </c>
      <c r="K2480">
        <v>11.3</v>
      </c>
      <c r="L2480" t="s">
        <v>1983</v>
      </c>
      <c r="O2480">
        <v>0.5</v>
      </c>
      <c r="P2480">
        <v>115028</v>
      </c>
      <c r="AG2480" s="202"/>
    </row>
    <row r="2481" spans="1:33">
      <c r="A2481" s="202" t="s">
        <v>529</v>
      </c>
      <c r="B2481" t="s">
        <v>6917</v>
      </c>
      <c r="C2481">
        <v>48157</v>
      </c>
      <c r="D2481" t="s">
        <v>452</v>
      </c>
      <c r="E2481">
        <v>6</v>
      </c>
      <c r="G2481">
        <v>45111</v>
      </c>
      <c r="H2481">
        <v>65199</v>
      </c>
      <c r="I2481">
        <v>93478.5</v>
      </c>
      <c r="J2481" t="s">
        <v>1982</v>
      </c>
      <c r="K2481">
        <v>11.3</v>
      </c>
      <c r="L2481" t="s">
        <v>1983</v>
      </c>
      <c r="O2481">
        <v>2.4</v>
      </c>
      <c r="P2481">
        <v>77101</v>
      </c>
      <c r="AG2481" s="202"/>
    </row>
    <row r="2482" spans="1:33">
      <c r="A2482" s="202" t="s">
        <v>543</v>
      </c>
      <c r="B2482" t="s">
        <v>6918</v>
      </c>
      <c r="C2482">
        <v>48157</v>
      </c>
      <c r="D2482" t="s">
        <v>452</v>
      </c>
      <c r="E2482">
        <v>6</v>
      </c>
      <c r="G2482">
        <v>45111</v>
      </c>
      <c r="H2482">
        <v>65199</v>
      </c>
      <c r="I2482">
        <v>93478.5</v>
      </c>
      <c r="J2482" t="s">
        <v>1982</v>
      </c>
      <c r="K2482">
        <v>11.3</v>
      </c>
      <c r="L2482" t="s">
        <v>1983</v>
      </c>
      <c r="O2482">
        <v>11.4</v>
      </c>
      <c r="P2482">
        <v>80207</v>
      </c>
      <c r="AG2482" s="202"/>
    </row>
    <row r="2483" spans="1:33">
      <c r="A2483" s="202" t="s">
        <v>530</v>
      </c>
      <c r="B2483" t="s">
        <v>6919</v>
      </c>
      <c r="C2483">
        <v>48157</v>
      </c>
      <c r="D2483" t="s">
        <v>452</v>
      </c>
      <c r="E2483">
        <v>6</v>
      </c>
      <c r="G2483">
        <v>45111</v>
      </c>
      <c r="H2483">
        <v>65199</v>
      </c>
      <c r="I2483">
        <v>93478.5</v>
      </c>
      <c r="J2483" t="s">
        <v>1982</v>
      </c>
      <c r="K2483">
        <v>11.3</v>
      </c>
      <c r="L2483" t="s">
        <v>1983</v>
      </c>
      <c r="O2483">
        <v>1.7</v>
      </c>
      <c r="P2483">
        <v>86176</v>
      </c>
      <c r="AG2483" s="202"/>
    </row>
    <row r="2484" spans="1:33">
      <c r="A2484" s="202" t="s">
        <v>576</v>
      </c>
      <c r="B2484" t="s">
        <v>6920</v>
      </c>
      <c r="C2484">
        <v>48157</v>
      </c>
      <c r="D2484" t="s">
        <v>452</v>
      </c>
      <c r="E2484">
        <v>6</v>
      </c>
      <c r="G2484">
        <v>45111</v>
      </c>
      <c r="H2484">
        <v>65199</v>
      </c>
      <c r="I2484">
        <v>93478.5</v>
      </c>
      <c r="J2484" t="s">
        <v>1993</v>
      </c>
      <c r="K2484">
        <v>11.3</v>
      </c>
      <c r="L2484" t="s">
        <v>1983</v>
      </c>
      <c r="O2484">
        <v>19.399999999999999</v>
      </c>
      <c r="P2484">
        <v>41234</v>
      </c>
      <c r="AG2484" s="202"/>
    </row>
    <row r="2485" spans="1:33">
      <c r="A2485" s="202" t="s">
        <v>569</v>
      </c>
      <c r="B2485" t="s">
        <v>6921</v>
      </c>
      <c r="C2485">
        <v>48157</v>
      </c>
      <c r="D2485" t="s">
        <v>452</v>
      </c>
      <c r="E2485">
        <v>6</v>
      </c>
      <c r="G2485">
        <v>45111</v>
      </c>
      <c r="H2485">
        <v>65199</v>
      </c>
      <c r="I2485">
        <v>93478.5</v>
      </c>
      <c r="J2485" t="s">
        <v>2000</v>
      </c>
      <c r="K2485">
        <v>11.3</v>
      </c>
      <c r="L2485" t="s">
        <v>1983</v>
      </c>
      <c r="O2485">
        <v>7.4</v>
      </c>
      <c r="P2485">
        <v>54918</v>
      </c>
      <c r="AG2485" s="202"/>
    </row>
    <row r="2486" spans="1:33">
      <c r="A2486" s="202" t="s">
        <v>578</v>
      </c>
      <c r="B2486" t="s">
        <v>6922</v>
      </c>
      <c r="C2486">
        <v>48157</v>
      </c>
      <c r="D2486" t="s">
        <v>452</v>
      </c>
      <c r="E2486">
        <v>6</v>
      </c>
      <c r="G2486">
        <v>45111</v>
      </c>
      <c r="H2486">
        <v>65199</v>
      </c>
      <c r="I2486">
        <v>93478.5</v>
      </c>
      <c r="J2486" t="s">
        <v>2000</v>
      </c>
      <c r="K2486">
        <v>11.3</v>
      </c>
      <c r="L2486" t="s">
        <v>1983</v>
      </c>
      <c r="O2486">
        <v>19</v>
      </c>
      <c r="P2486">
        <v>51619</v>
      </c>
      <c r="AG2486" s="202"/>
    </row>
    <row r="2487" spans="1:33">
      <c r="A2487" s="202" t="s">
        <v>554</v>
      </c>
      <c r="B2487" t="s">
        <v>6923</v>
      </c>
      <c r="C2487">
        <v>48157</v>
      </c>
      <c r="D2487" t="s">
        <v>452</v>
      </c>
      <c r="E2487">
        <v>6</v>
      </c>
      <c r="G2487">
        <v>45111</v>
      </c>
      <c r="H2487">
        <v>65199</v>
      </c>
      <c r="I2487">
        <v>93478.5</v>
      </c>
      <c r="J2487" t="s">
        <v>1993</v>
      </c>
      <c r="K2487">
        <v>11.3</v>
      </c>
      <c r="L2487" t="s">
        <v>1983</v>
      </c>
      <c r="O2487">
        <v>18.8</v>
      </c>
      <c r="P2487">
        <v>44834</v>
      </c>
      <c r="AG2487" s="202"/>
    </row>
    <row r="2488" spans="1:33">
      <c r="A2488" s="202" t="s">
        <v>563</v>
      </c>
      <c r="B2488" t="s">
        <v>6924</v>
      </c>
      <c r="C2488">
        <v>48157</v>
      </c>
      <c r="D2488" t="s">
        <v>452</v>
      </c>
      <c r="E2488">
        <v>6</v>
      </c>
      <c r="G2488">
        <v>45111</v>
      </c>
      <c r="H2488">
        <v>65199</v>
      </c>
      <c r="I2488">
        <v>93478.5</v>
      </c>
      <c r="J2488" t="s">
        <v>2000</v>
      </c>
      <c r="K2488">
        <v>11.3</v>
      </c>
      <c r="L2488" t="s">
        <v>1983</v>
      </c>
      <c r="O2488">
        <v>16.5</v>
      </c>
      <c r="P2488">
        <v>61206</v>
      </c>
      <c r="AG2488" s="202"/>
    </row>
    <row r="2489" spans="1:33">
      <c r="A2489" s="202" t="s">
        <v>519</v>
      </c>
      <c r="B2489" t="s">
        <v>6925</v>
      </c>
      <c r="C2489">
        <v>48157</v>
      </c>
      <c r="D2489" t="s">
        <v>452</v>
      </c>
      <c r="E2489">
        <v>6</v>
      </c>
      <c r="G2489">
        <v>45111</v>
      </c>
      <c r="H2489">
        <v>65199</v>
      </c>
      <c r="I2489">
        <v>93478.5</v>
      </c>
      <c r="J2489" t="s">
        <v>1986</v>
      </c>
      <c r="K2489">
        <v>11.3</v>
      </c>
      <c r="L2489" t="s">
        <v>1983</v>
      </c>
      <c r="O2489">
        <v>9.4</v>
      </c>
      <c r="P2489">
        <v>95833</v>
      </c>
      <c r="AG2489" s="202"/>
    </row>
    <row r="2490" spans="1:33">
      <c r="A2490" s="202" t="s">
        <v>516</v>
      </c>
      <c r="B2490" t="s">
        <v>6926</v>
      </c>
      <c r="C2490">
        <v>48157</v>
      </c>
      <c r="D2490" t="s">
        <v>452</v>
      </c>
      <c r="E2490">
        <v>6</v>
      </c>
      <c r="G2490">
        <v>45111</v>
      </c>
      <c r="H2490">
        <v>65199</v>
      </c>
      <c r="I2490">
        <v>93478.5</v>
      </c>
      <c r="J2490" t="s">
        <v>1986</v>
      </c>
      <c r="K2490">
        <v>11.3</v>
      </c>
      <c r="L2490" t="s">
        <v>1983</v>
      </c>
      <c r="O2490">
        <v>3</v>
      </c>
      <c r="P2490">
        <v>98917</v>
      </c>
      <c r="AG2490" s="202"/>
    </row>
    <row r="2491" spans="1:33">
      <c r="A2491" s="202" t="s">
        <v>538</v>
      </c>
      <c r="B2491" t="s">
        <v>6927</v>
      </c>
      <c r="C2491">
        <v>48157</v>
      </c>
      <c r="D2491" t="s">
        <v>452</v>
      </c>
      <c r="E2491">
        <v>6</v>
      </c>
      <c r="G2491">
        <v>45111</v>
      </c>
      <c r="H2491">
        <v>65199</v>
      </c>
      <c r="I2491">
        <v>93478.5</v>
      </c>
      <c r="J2491" t="s">
        <v>1982</v>
      </c>
      <c r="K2491">
        <v>11.3</v>
      </c>
      <c r="L2491" t="s">
        <v>1983</v>
      </c>
      <c r="O2491">
        <v>2.8</v>
      </c>
      <c r="P2491">
        <v>74625</v>
      </c>
      <c r="AG2491" s="202"/>
    </row>
    <row r="2492" spans="1:33">
      <c r="A2492" s="202" t="s">
        <v>498</v>
      </c>
      <c r="B2492" t="s">
        <v>6928</v>
      </c>
      <c r="C2492">
        <v>48157</v>
      </c>
      <c r="D2492" t="s">
        <v>452</v>
      </c>
      <c r="E2492">
        <v>6</v>
      </c>
      <c r="G2492">
        <v>45111</v>
      </c>
      <c r="H2492">
        <v>65199</v>
      </c>
      <c r="I2492">
        <v>93478.5</v>
      </c>
      <c r="J2492" t="s">
        <v>1986</v>
      </c>
      <c r="K2492">
        <v>11.3</v>
      </c>
      <c r="L2492" t="s">
        <v>1983</v>
      </c>
      <c r="O2492">
        <v>5.9</v>
      </c>
      <c r="P2492">
        <v>103456</v>
      </c>
      <c r="AG2492" s="202"/>
    </row>
    <row r="2493" spans="1:33">
      <c r="A2493" s="202" t="s">
        <v>491</v>
      </c>
      <c r="B2493" t="s">
        <v>6929</v>
      </c>
      <c r="C2493">
        <v>48157</v>
      </c>
      <c r="D2493" t="s">
        <v>452</v>
      </c>
      <c r="E2493">
        <v>6</v>
      </c>
      <c r="G2493">
        <v>45111</v>
      </c>
      <c r="H2493">
        <v>65199</v>
      </c>
      <c r="I2493">
        <v>93478.5</v>
      </c>
      <c r="J2493" t="s">
        <v>1986</v>
      </c>
      <c r="K2493">
        <v>11.3</v>
      </c>
      <c r="L2493" t="s">
        <v>1983</v>
      </c>
      <c r="O2493">
        <v>11.5</v>
      </c>
      <c r="P2493">
        <v>128906</v>
      </c>
      <c r="AG2493" s="202"/>
    </row>
    <row r="2494" spans="1:33">
      <c r="A2494" s="202" t="s">
        <v>545</v>
      </c>
      <c r="B2494" t="s">
        <v>6930</v>
      </c>
      <c r="C2494">
        <v>48157</v>
      </c>
      <c r="D2494" t="s">
        <v>452</v>
      </c>
      <c r="E2494">
        <v>6</v>
      </c>
      <c r="G2494">
        <v>45111</v>
      </c>
      <c r="H2494">
        <v>65199</v>
      </c>
      <c r="I2494">
        <v>93478.5</v>
      </c>
      <c r="J2494" t="s">
        <v>2000</v>
      </c>
      <c r="K2494">
        <v>11.3</v>
      </c>
      <c r="L2494" t="s">
        <v>1983</v>
      </c>
      <c r="O2494">
        <v>6.5</v>
      </c>
      <c r="P2494">
        <v>61750</v>
      </c>
      <c r="AG2494" s="202"/>
    </row>
    <row r="2495" spans="1:33">
      <c r="A2495" s="202" t="s">
        <v>540</v>
      </c>
      <c r="B2495" t="s">
        <v>6931</v>
      </c>
      <c r="C2495">
        <v>48157</v>
      </c>
      <c r="D2495" t="s">
        <v>452</v>
      </c>
      <c r="E2495">
        <v>6</v>
      </c>
      <c r="G2495">
        <v>45111</v>
      </c>
      <c r="H2495">
        <v>65199</v>
      </c>
      <c r="I2495">
        <v>93478.5</v>
      </c>
      <c r="J2495" t="s">
        <v>1982</v>
      </c>
      <c r="K2495">
        <v>11.3</v>
      </c>
      <c r="L2495" t="s">
        <v>1983</v>
      </c>
      <c r="O2495">
        <v>1.9</v>
      </c>
      <c r="P2495">
        <v>82971</v>
      </c>
      <c r="AG2495" s="202"/>
    </row>
    <row r="2496" spans="1:33">
      <c r="A2496" s="202" t="s">
        <v>547</v>
      </c>
      <c r="B2496" t="s">
        <v>6932</v>
      </c>
      <c r="C2496">
        <v>48157</v>
      </c>
      <c r="D2496" t="s">
        <v>452</v>
      </c>
      <c r="E2496">
        <v>6</v>
      </c>
      <c r="G2496">
        <v>45111</v>
      </c>
      <c r="H2496">
        <v>65199</v>
      </c>
      <c r="I2496">
        <v>93478.5</v>
      </c>
      <c r="J2496" t="s">
        <v>1982</v>
      </c>
      <c r="K2496">
        <v>11.3</v>
      </c>
      <c r="L2496" t="s">
        <v>1983</v>
      </c>
      <c r="O2496">
        <v>10.7</v>
      </c>
      <c r="P2496">
        <v>70118</v>
      </c>
      <c r="AG2496" s="202"/>
    </row>
    <row r="2497" spans="1:33">
      <c r="A2497" s="202" t="s">
        <v>495</v>
      </c>
      <c r="B2497" t="s">
        <v>6933</v>
      </c>
      <c r="C2497">
        <v>48157</v>
      </c>
      <c r="D2497" t="s">
        <v>452</v>
      </c>
      <c r="E2497">
        <v>6</v>
      </c>
      <c r="G2497">
        <v>45111</v>
      </c>
      <c r="H2497">
        <v>65199</v>
      </c>
      <c r="I2497">
        <v>93478.5</v>
      </c>
      <c r="J2497" t="s">
        <v>1986</v>
      </c>
      <c r="K2497">
        <v>11.3</v>
      </c>
      <c r="L2497" t="s">
        <v>1983</v>
      </c>
      <c r="O2497">
        <v>5.7</v>
      </c>
      <c r="P2497">
        <v>127100</v>
      </c>
      <c r="AG2497" s="202"/>
    </row>
    <row r="2498" spans="1:33">
      <c r="A2498" s="202" t="s">
        <v>550</v>
      </c>
      <c r="B2498" t="s">
        <v>6934</v>
      </c>
      <c r="C2498">
        <v>48157</v>
      </c>
      <c r="D2498" t="s">
        <v>452</v>
      </c>
      <c r="E2498">
        <v>6</v>
      </c>
      <c r="G2498">
        <v>45111</v>
      </c>
      <c r="H2498">
        <v>65199</v>
      </c>
      <c r="I2498">
        <v>93478.5</v>
      </c>
      <c r="J2498" t="s">
        <v>1982</v>
      </c>
      <c r="K2498">
        <v>11.3</v>
      </c>
      <c r="L2498" t="s">
        <v>1983</v>
      </c>
      <c r="O2498">
        <v>4.3</v>
      </c>
      <c r="P2498">
        <v>66923</v>
      </c>
      <c r="AG2498" s="202"/>
    </row>
    <row r="2499" spans="1:33">
      <c r="A2499" s="202" t="s">
        <v>494</v>
      </c>
      <c r="B2499" t="s">
        <v>6935</v>
      </c>
      <c r="C2499">
        <v>48157</v>
      </c>
      <c r="D2499" t="s">
        <v>452</v>
      </c>
      <c r="E2499">
        <v>6</v>
      </c>
      <c r="G2499">
        <v>45111</v>
      </c>
      <c r="H2499">
        <v>65199</v>
      </c>
      <c r="I2499">
        <v>93478.5</v>
      </c>
      <c r="J2499" t="s">
        <v>1986</v>
      </c>
      <c r="K2499">
        <v>11.3</v>
      </c>
      <c r="L2499" t="s">
        <v>1983</v>
      </c>
      <c r="O2499">
        <v>6.3</v>
      </c>
      <c r="P2499">
        <v>118750</v>
      </c>
      <c r="AG2499" s="202"/>
    </row>
    <row r="2500" spans="1:33">
      <c r="A2500" s="202" t="s">
        <v>507</v>
      </c>
      <c r="B2500" t="s">
        <v>6936</v>
      </c>
      <c r="C2500">
        <v>48157</v>
      </c>
      <c r="D2500" t="s">
        <v>452</v>
      </c>
      <c r="E2500">
        <v>6</v>
      </c>
      <c r="G2500">
        <v>45111</v>
      </c>
      <c r="H2500">
        <v>65199</v>
      </c>
      <c r="I2500">
        <v>93478.5</v>
      </c>
      <c r="J2500" t="s">
        <v>1986</v>
      </c>
      <c r="K2500">
        <v>11.3</v>
      </c>
      <c r="L2500" t="s">
        <v>1983</v>
      </c>
      <c r="O2500">
        <v>2.1</v>
      </c>
      <c r="P2500">
        <v>159427</v>
      </c>
      <c r="AG2500" s="202"/>
    </row>
    <row r="2501" spans="1:33">
      <c r="A2501" s="202" t="s">
        <v>531</v>
      </c>
      <c r="B2501" t="s">
        <v>6937</v>
      </c>
      <c r="C2501">
        <v>48157</v>
      </c>
      <c r="D2501" t="s">
        <v>452</v>
      </c>
      <c r="E2501">
        <v>6</v>
      </c>
      <c r="G2501">
        <v>45111</v>
      </c>
      <c r="H2501">
        <v>65199</v>
      </c>
      <c r="I2501">
        <v>93478.5</v>
      </c>
      <c r="J2501" t="s">
        <v>1982</v>
      </c>
      <c r="K2501">
        <v>11.3</v>
      </c>
      <c r="L2501" t="s">
        <v>1983</v>
      </c>
      <c r="O2501">
        <v>7.9</v>
      </c>
      <c r="P2501">
        <v>84122</v>
      </c>
      <c r="AG2501" s="202"/>
    </row>
    <row r="2502" spans="1:33">
      <c r="A2502" s="202" t="s">
        <v>552</v>
      </c>
      <c r="B2502" t="s">
        <v>6938</v>
      </c>
      <c r="C2502">
        <v>48157</v>
      </c>
      <c r="D2502" t="s">
        <v>452</v>
      </c>
      <c r="E2502">
        <v>6</v>
      </c>
      <c r="G2502">
        <v>45111</v>
      </c>
      <c r="H2502">
        <v>65199</v>
      </c>
      <c r="I2502">
        <v>93478.5</v>
      </c>
      <c r="J2502" t="s">
        <v>1982</v>
      </c>
      <c r="K2502">
        <v>11.3</v>
      </c>
      <c r="L2502" t="s">
        <v>1983</v>
      </c>
      <c r="O2502">
        <v>5.5</v>
      </c>
      <c r="P2502">
        <v>77881</v>
      </c>
      <c r="AG2502" s="202"/>
    </row>
    <row r="2503" spans="1:33">
      <c r="A2503" s="202" t="s">
        <v>539</v>
      </c>
      <c r="B2503" t="s">
        <v>6939</v>
      </c>
      <c r="C2503">
        <v>48157</v>
      </c>
      <c r="D2503" t="s">
        <v>452</v>
      </c>
      <c r="E2503">
        <v>6</v>
      </c>
      <c r="G2503">
        <v>45111</v>
      </c>
      <c r="H2503">
        <v>65199</v>
      </c>
      <c r="I2503">
        <v>93478.5</v>
      </c>
      <c r="J2503" t="s">
        <v>1982</v>
      </c>
      <c r="K2503">
        <v>11.3</v>
      </c>
      <c r="L2503" t="s">
        <v>1983</v>
      </c>
      <c r="O2503">
        <v>8.3000000000000007</v>
      </c>
      <c r="P2503">
        <v>70563</v>
      </c>
      <c r="AG2503" s="202"/>
    </row>
    <row r="2504" spans="1:33">
      <c r="A2504" s="202" t="s">
        <v>527</v>
      </c>
      <c r="B2504" t="s">
        <v>6940</v>
      </c>
      <c r="C2504">
        <v>48157</v>
      </c>
      <c r="D2504" t="s">
        <v>452</v>
      </c>
      <c r="E2504">
        <v>6</v>
      </c>
      <c r="G2504">
        <v>45111</v>
      </c>
      <c r="H2504">
        <v>65199</v>
      </c>
      <c r="I2504">
        <v>93478.5</v>
      </c>
      <c r="J2504" t="s">
        <v>1986</v>
      </c>
      <c r="K2504">
        <v>11.3</v>
      </c>
      <c r="L2504" t="s">
        <v>1983</v>
      </c>
      <c r="O2504">
        <v>5.8</v>
      </c>
      <c r="P2504">
        <v>98160</v>
      </c>
      <c r="AG2504" s="202"/>
    </row>
    <row r="2505" spans="1:33">
      <c r="A2505" s="202" t="s">
        <v>525</v>
      </c>
      <c r="B2505" t="s">
        <v>6941</v>
      </c>
      <c r="C2505">
        <v>48157</v>
      </c>
      <c r="D2505" t="s">
        <v>452</v>
      </c>
      <c r="E2505">
        <v>6</v>
      </c>
      <c r="G2505">
        <v>45111</v>
      </c>
      <c r="H2505">
        <v>65199</v>
      </c>
      <c r="I2505">
        <v>93478.5</v>
      </c>
      <c r="J2505" t="s">
        <v>1982</v>
      </c>
      <c r="K2505">
        <v>11.3</v>
      </c>
      <c r="L2505" t="s">
        <v>1983</v>
      </c>
      <c r="O2505">
        <v>9.1</v>
      </c>
      <c r="P2505">
        <v>83824</v>
      </c>
      <c r="AG2505" s="202"/>
    </row>
    <row r="2506" spans="1:33">
      <c r="A2506" s="202" t="s">
        <v>471</v>
      </c>
      <c r="B2506" t="s">
        <v>6942</v>
      </c>
      <c r="C2506">
        <v>48157</v>
      </c>
      <c r="D2506" t="s">
        <v>452</v>
      </c>
      <c r="E2506">
        <v>6</v>
      </c>
      <c r="G2506">
        <v>45111</v>
      </c>
      <c r="H2506">
        <v>65199</v>
      </c>
      <c r="I2506">
        <v>93478.5</v>
      </c>
      <c r="J2506" t="s">
        <v>1986</v>
      </c>
      <c r="K2506">
        <v>11.3</v>
      </c>
      <c r="L2506" t="s">
        <v>1983</v>
      </c>
      <c r="O2506">
        <v>11.8</v>
      </c>
      <c r="P2506">
        <v>125550</v>
      </c>
      <c r="AG2506" s="202"/>
    </row>
    <row r="2507" spans="1:33">
      <c r="A2507" s="202" t="s">
        <v>528</v>
      </c>
      <c r="B2507" t="s">
        <v>6943</v>
      </c>
      <c r="C2507">
        <v>48157</v>
      </c>
      <c r="D2507" t="s">
        <v>452</v>
      </c>
      <c r="E2507">
        <v>6</v>
      </c>
      <c r="G2507">
        <v>45111</v>
      </c>
      <c r="H2507">
        <v>65199</v>
      </c>
      <c r="I2507">
        <v>93478.5</v>
      </c>
      <c r="J2507" t="s">
        <v>1982</v>
      </c>
      <c r="K2507">
        <v>11.3</v>
      </c>
      <c r="L2507" t="s">
        <v>1983</v>
      </c>
      <c r="O2507">
        <v>6.8</v>
      </c>
      <c r="P2507">
        <v>80536</v>
      </c>
      <c r="AG2507" s="202"/>
    </row>
    <row r="2508" spans="1:33">
      <c r="A2508" s="202" t="s">
        <v>575</v>
      </c>
      <c r="B2508" t="s">
        <v>6944</v>
      </c>
      <c r="C2508">
        <v>48157</v>
      </c>
      <c r="D2508" t="s">
        <v>452</v>
      </c>
      <c r="E2508">
        <v>6</v>
      </c>
      <c r="G2508">
        <v>45111</v>
      </c>
      <c r="H2508">
        <v>65199</v>
      </c>
      <c r="I2508">
        <v>93478.5</v>
      </c>
      <c r="J2508" t="s">
        <v>2000</v>
      </c>
      <c r="K2508">
        <v>11.3</v>
      </c>
      <c r="L2508" t="s">
        <v>1983</v>
      </c>
      <c r="O2508">
        <v>11.5</v>
      </c>
      <c r="P2508">
        <v>62438</v>
      </c>
      <c r="AG2508" s="202"/>
    </row>
    <row r="2509" spans="1:33">
      <c r="A2509" s="202" t="s">
        <v>559</v>
      </c>
      <c r="B2509" t="s">
        <v>6945</v>
      </c>
      <c r="C2509">
        <v>48157</v>
      </c>
      <c r="D2509" t="s">
        <v>452</v>
      </c>
      <c r="E2509">
        <v>6</v>
      </c>
      <c r="G2509">
        <v>45111</v>
      </c>
      <c r="H2509">
        <v>65199</v>
      </c>
      <c r="I2509">
        <v>93478.5</v>
      </c>
      <c r="J2509" t="s">
        <v>1982</v>
      </c>
      <c r="K2509">
        <v>11.3</v>
      </c>
      <c r="L2509" t="s">
        <v>1983</v>
      </c>
      <c r="O2509">
        <v>18.7</v>
      </c>
      <c r="P2509">
        <v>83939</v>
      </c>
      <c r="AG2509" s="202"/>
    </row>
    <row r="2510" spans="1:33">
      <c r="A2510" s="202" t="s">
        <v>561</v>
      </c>
      <c r="B2510" t="s">
        <v>6946</v>
      </c>
      <c r="C2510">
        <v>48157</v>
      </c>
      <c r="D2510" t="s">
        <v>452</v>
      </c>
      <c r="E2510">
        <v>6</v>
      </c>
      <c r="G2510">
        <v>45111</v>
      </c>
      <c r="H2510">
        <v>65199</v>
      </c>
      <c r="I2510">
        <v>93478.5</v>
      </c>
      <c r="J2510" t="s">
        <v>2000</v>
      </c>
      <c r="K2510">
        <v>11.3</v>
      </c>
      <c r="L2510" t="s">
        <v>1990</v>
      </c>
      <c r="O2510">
        <v>23.4</v>
      </c>
      <c r="P2510">
        <v>50531</v>
      </c>
      <c r="AG2510" s="202"/>
    </row>
    <row r="2511" spans="1:33">
      <c r="A2511" s="202" t="s">
        <v>570</v>
      </c>
      <c r="B2511" t="s">
        <v>6947</v>
      </c>
      <c r="C2511">
        <v>48157</v>
      </c>
      <c r="D2511" t="s">
        <v>452</v>
      </c>
      <c r="E2511">
        <v>6</v>
      </c>
      <c r="G2511">
        <v>45111</v>
      </c>
      <c r="H2511">
        <v>65199</v>
      </c>
      <c r="I2511">
        <v>93478.5</v>
      </c>
      <c r="J2511" t="s">
        <v>2000</v>
      </c>
      <c r="K2511">
        <v>11.3</v>
      </c>
      <c r="L2511" t="s">
        <v>1983</v>
      </c>
      <c r="O2511">
        <v>13.3</v>
      </c>
      <c r="P2511">
        <v>57895</v>
      </c>
      <c r="AG2511" s="202"/>
    </row>
    <row r="2512" spans="1:33">
      <c r="A2512" s="202" t="s">
        <v>564</v>
      </c>
      <c r="B2512" t="s">
        <v>6948</v>
      </c>
      <c r="C2512">
        <v>48157</v>
      </c>
      <c r="D2512" t="s">
        <v>452</v>
      </c>
      <c r="E2512">
        <v>6</v>
      </c>
      <c r="G2512">
        <v>45111</v>
      </c>
      <c r="H2512">
        <v>65199</v>
      </c>
      <c r="I2512">
        <v>93478.5</v>
      </c>
      <c r="J2512" t="s">
        <v>2000</v>
      </c>
      <c r="K2512">
        <v>11.3</v>
      </c>
      <c r="L2512" t="s">
        <v>1983</v>
      </c>
      <c r="O2512">
        <v>17.3</v>
      </c>
      <c r="P2512">
        <v>61723</v>
      </c>
      <c r="AG2512" s="202"/>
    </row>
    <row r="2513" spans="1:33">
      <c r="A2513" s="202" t="s">
        <v>523</v>
      </c>
      <c r="B2513" t="s">
        <v>6949</v>
      </c>
      <c r="C2513">
        <v>48157</v>
      </c>
      <c r="D2513" t="s">
        <v>452</v>
      </c>
      <c r="E2513">
        <v>6</v>
      </c>
      <c r="G2513">
        <v>45111</v>
      </c>
      <c r="H2513">
        <v>65199</v>
      </c>
      <c r="I2513">
        <v>93478.5</v>
      </c>
      <c r="J2513" t="s">
        <v>1982</v>
      </c>
      <c r="K2513">
        <v>11.3</v>
      </c>
      <c r="L2513" t="s">
        <v>1983</v>
      </c>
      <c r="O2513">
        <v>12.3</v>
      </c>
      <c r="P2513">
        <v>88401</v>
      </c>
      <c r="AG2513" s="202"/>
    </row>
    <row r="2514" spans="1:33">
      <c r="A2514" s="202" t="s">
        <v>555</v>
      </c>
      <c r="B2514" t="s">
        <v>6950</v>
      </c>
      <c r="C2514">
        <v>48157</v>
      </c>
      <c r="D2514" t="s">
        <v>452</v>
      </c>
      <c r="E2514">
        <v>6</v>
      </c>
      <c r="G2514">
        <v>45111</v>
      </c>
      <c r="H2514">
        <v>65199</v>
      </c>
      <c r="I2514">
        <v>93478.5</v>
      </c>
      <c r="J2514" t="s">
        <v>1982</v>
      </c>
      <c r="K2514">
        <v>11.3</v>
      </c>
      <c r="L2514" t="s">
        <v>1983</v>
      </c>
      <c r="O2514">
        <v>6.6</v>
      </c>
      <c r="P2514">
        <v>76352</v>
      </c>
      <c r="AG2514" s="202"/>
    </row>
    <row r="2515" spans="1:33">
      <c r="A2515" s="202" t="s">
        <v>493</v>
      </c>
      <c r="B2515" t="s">
        <v>6951</v>
      </c>
      <c r="C2515">
        <v>48157</v>
      </c>
      <c r="D2515" t="s">
        <v>452</v>
      </c>
      <c r="E2515">
        <v>6</v>
      </c>
      <c r="G2515">
        <v>45111</v>
      </c>
      <c r="H2515">
        <v>65199</v>
      </c>
      <c r="I2515">
        <v>93478.5</v>
      </c>
      <c r="J2515" t="s">
        <v>1986</v>
      </c>
      <c r="K2515">
        <v>11.3</v>
      </c>
      <c r="L2515" t="s">
        <v>1983</v>
      </c>
      <c r="O2515">
        <v>1.3</v>
      </c>
      <c r="P2515">
        <v>99554</v>
      </c>
      <c r="AG2515" s="202"/>
    </row>
    <row r="2516" spans="1:33">
      <c r="A2516" s="202" t="s">
        <v>581</v>
      </c>
      <c r="B2516" t="s">
        <v>6952</v>
      </c>
      <c r="C2516">
        <v>48157</v>
      </c>
      <c r="D2516" t="s">
        <v>452</v>
      </c>
      <c r="E2516">
        <v>6</v>
      </c>
      <c r="G2516">
        <v>45111</v>
      </c>
      <c r="H2516">
        <v>65199</v>
      </c>
      <c r="I2516">
        <v>93478.5</v>
      </c>
      <c r="J2516" t="s">
        <v>1982</v>
      </c>
      <c r="K2516">
        <v>11.3</v>
      </c>
      <c r="L2516" t="s">
        <v>1983</v>
      </c>
      <c r="O2516">
        <v>11</v>
      </c>
      <c r="P2516">
        <v>85154</v>
      </c>
      <c r="AG2516" s="202"/>
    </row>
    <row r="2517" spans="1:33">
      <c r="A2517" s="202" t="s">
        <v>487</v>
      </c>
      <c r="B2517" t="s">
        <v>6953</v>
      </c>
      <c r="C2517">
        <v>48157</v>
      </c>
      <c r="D2517" t="s">
        <v>452</v>
      </c>
      <c r="E2517">
        <v>6</v>
      </c>
      <c r="G2517">
        <v>45111</v>
      </c>
      <c r="H2517">
        <v>65199</v>
      </c>
      <c r="I2517">
        <v>93478.5</v>
      </c>
      <c r="J2517" t="s">
        <v>1986</v>
      </c>
      <c r="K2517">
        <v>11.3</v>
      </c>
      <c r="L2517" t="s">
        <v>1983</v>
      </c>
      <c r="O2517">
        <v>4.5</v>
      </c>
      <c r="P2517">
        <v>124596</v>
      </c>
      <c r="AG2517" s="202"/>
    </row>
    <row r="2518" spans="1:33">
      <c r="A2518" s="202" t="s">
        <v>534</v>
      </c>
      <c r="B2518" t="s">
        <v>6954</v>
      </c>
      <c r="C2518">
        <v>48157</v>
      </c>
      <c r="D2518" t="s">
        <v>452</v>
      </c>
      <c r="E2518">
        <v>6</v>
      </c>
      <c r="G2518">
        <v>45111</v>
      </c>
      <c r="H2518">
        <v>65199</v>
      </c>
      <c r="I2518">
        <v>93478.5</v>
      </c>
      <c r="J2518" t="s">
        <v>1986</v>
      </c>
      <c r="K2518">
        <v>11.3</v>
      </c>
      <c r="L2518" t="s">
        <v>1983</v>
      </c>
      <c r="O2518">
        <v>2.2000000000000002</v>
      </c>
      <c r="P2518">
        <v>94664</v>
      </c>
      <c r="AG2518" s="202"/>
    </row>
    <row r="2519" spans="1:33">
      <c r="A2519" s="202" t="s">
        <v>520</v>
      </c>
      <c r="B2519" t="s">
        <v>6955</v>
      </c>
      <c r="C2519">
        <v>48157</v>
      </c>
      <c r="D2519" t="s">
        <v>452</v>
      </c>
      <c r="E2519">
        <v>6</v>
      </c>
      <c r="G2519">
        <v>45111</v>
      </c>
      <c r="H2519">
        <v>65199</v>
      </c>
      <c r="I2519">
        <v>93478.5</v>
      </c>
      <c r="J2519" t="s">
        <v>1986</v>
      </c>
      <c r="K2519">
        <v>11.3</v>
      </c>
      <c r="L2519" t="s">
        <v>1983</v>
      </c>
      <c r="O2519">
        <v>7.2</v>
      </c>
      <c r="P2519">
        <v>102308</v>
      </c>
      <c r="AG2519" s="202"/>
    </row>
    <row r="2520" spans="1:33">
      <c r="A2520" s="202" t="s">
        <v>549</v>
      </c>
      <c r="B2520" t="s">
        <v>6956</v>
      </c>
      <c r="C2520">
        <v>48157</v>
      </c>
      <c r="D2520" t="s">
        <v>452</v>
      </c>
      <c r="E2520">
        <v>6</v>
      </c>
      <c r="G2520">
        <v>45111</v>
      </c>
      <c r="H2520">
        <v>65199</v>
      </c>
      <c r="I2520">
        <v>93478.5</v>
      </c>
      <c r="J2520" t="s">
        <v>2000</v>
      </c>
      <c r="K2520">
        <v>11.3</v>
      </c>
      <c r="L2520" t="s">
        <v>1983</v>
      </c>
      <c r="O2520">
        <v>0.5</v>
      </c>
      <c r="P2520">
        <v>64526</v>
      </c>
      <c r="AG2520" s="202"/>
    </row>
    <row r="2521" spans="1:33">
      <c r="A2521" s="202" t="s">
        <v>517</v>
      </c>
      <c r="B2521" t="s">
        <v>6957</v>
      </c>
      <c r="C2521">
        <v>48157</v>
      </c>
      <c r="D2521" t="s">
        <v>452</v>
      </c>
      <c r="E2521">
        <v>6</v>
      </c>
      <c r="G2521">
        <v>45111</v>
      </c>
      <c r="H2521">
        <v>65199</v>
      </c>
      <c r="I2521">
        <v>93478.5</v>
      </c>
      <c r="J2521" t="s">
        <v>1986</v>
      </c>
      <c r="K2521">
        <v>11.3</v>
      </c>
      <c r="L2521" t="s">
        <v>1983</v>
      </c>
      <c r="O2521">
        <v>0</v>
      </c>
      <c r="P2521">
        <v>94925</v>
      </c>
      <c r="AG2521" s="202"/>
    </row>
    <row r="2522" spans="1:33">
      <c r="A2522" s="202" t="s">
        <v>535</v>
      </c>
      <c r="B2522" t="s">
        <v>6958</v>
      </c>
      <c r="C2522">
        <v>48157</v>
      </c>
      <c r="D2522" t="s">
        <v>452</v>
      </c>
      <c r="E2522">
        <v>6</v>
      </c>
      <c r="G2522">
        <v>45111</v>
      </c>
      <c r="H2522">
        <v>65199</v>
      </c>
      <c r="I2522">
        <v>93478.5</v>
      </c>
      <c r="J2522" t="s">
        <v>1982</v>
      </c>
      <c r="K2522">
        <v>11.3</v>
      </c>
      <c r="L2522" t="s">
        <v>1983</v>
      </c>
      <c r="O2522">
        <v>4.4000000000000004</v>
      </c>
      <c r="P2522">
        <v>87756</v>
      </c>
      <c r="AG2522" s="202"/>
    </row>
    <row r="2523" spans="1:33">
      <c r="A2523" s="202" t="s">
        <v>526</v>
      </c>
      <c r="B2523" t="s">
        <v>6959</v>
      </c>
      <c r="C2523">
        <v>48157</v>
      </c>
      <c r="D2523" t="s">
        <v>452</v>
      </c>
      <c r="E2523">
        <v>6</v>
      </c>
      <c r="G2523">
        <v>45111</v>
      </c>
      <c r="H2523">
        <v>65199</v>
      </c>
      <c r="I2523">
        <v>93478.5</v>
      </c>
      <c r="J2523" t="s">
        <v>1982</v>
      </c>
      <c r="K2523">
        <v>11.3</v>
      </c>
      <c r="L2523" t="s">
        <v>1990</v>
      </c>
      <c r="O2523">
        <v>24.4</v>
      </c>
      <c r="P2523">
        <v>85521</v>
      </c>
      <c r="AG2523" s="202"/>
    </row>
    <row r="2524" spans="1:33">
      <c r="A2524" s="202" t="s">
        <v>501</v>
      </c>
      <c r="B2524" t="s">
        <v>6960</v>
      </c>
      <c r="C2524">
        <v>48157</v>
      </c>
      <c r="D2524" t="s">
        <v>452</v>
      </c>
      <c r="E2524">
        <v>6</v>
      </c>
      <c r="G2524">
        <v>45111</v>
      </c>
      <c r="H2524">
        <v>65199</v>
      </c>
      <c r="I2524">
        <v>93478.5</v>
      </c>
      <c r="J2524" t="s">
        <v>1986</v>
      </c>
      <c r="K2524">
        <v>11.3</v>
      </c>
      <c r="L2524" t="s">
        <v>1983</v>
      </c>
      <c r="O2524">
        <v>6</v>
      </c>
      <c r="P2524">
        <v>107227</v>
      </c>
      <c r="AG2524" s="202"/>
    </row>
    <row r="2525" spans="1:33">
      <c r="A2525" s="202" t="s">
        <v>470</v>
      </c>
      <c r="B2525" t="s">
        <v>6961</v>
      </c>
      <c r="C2525">
        <v>48157</v>
      </c>
      <c r="D2525" t="s">
        <v>452</v>
      </c>
      <c r="E2525">
        <v>6</v>
      </c>
      <c r="G2525">
        <v>45111</v>
      </c>
      <c r="H2525">
        <v>65199</v>
      </c>
      <c r="I2525">
        <v>93478.5</v>
      </c>
      <c r="J2525" t="s">
        <v>1986</v>
      </c>
      <c r="K2525">
        <v>11.3</v>
      </c>
      <c r="L2525" t="s">
        <v>1983</v>
      </c>
      <c r="O2525">
        <v>3.3</v>
      </c>
      <c r="P2525">
        <v>148807</v>
      </c>
      <c r="AG2525" s="202"/>
    </row>
    <row r="2526" spans="1:33">
      <c r="A2526" s="202" t="s">
        <v>513</v>
      </c>
      <c r="B2526" t="s">
        <v>6962</v>
      </c>
      <c r="C2526">
        <v>48157</v>
      </c>
      <c r="D2526" t="s">
        <v>452</v>
      </c>
      <c r="E2526">
        <v>6</v>
      </c>
      <c r="G2526">
        <v>45111</v>
      </c>
      <c r="H2526">
        <v>65199</v>
      </c>
      <c r="I2526">
        <v>93478.5</v>
      </c>
      <c r="J2526" t="s">
        <v>1986</v>
      </c>
      <c r="K2526">
        <v>11.3</v>
      </c>
      <c r="L2526" t="s">
        <v>1983</v>
      </c>
      <c r="O2526">
        <v>14.8</v>
      </c>
      <c r="P2526">
        <v>102579</v>
      </c>
      <c r="AG2526" s="202"/>
    </row>
    <row r="2527" spans="1:33">
      <c r="A2527" s="202" t="s">
        <v>514</v>
      </c>
      <c r="B2527" t="s">
        <v>6963</v>
      </c>
      <c r="C2527">
        <v>48157</v>
      </c>
      <c r="D2527" t="s">
        <v>452</v>
      </c>
      <c r="E2527">
        <v>6</v>
      </c>
      <c r="G2527">
        <v>45111</v>
      </c>
      <c r="H2527">
        <v>65199</v>
      </c>
      <c r="I2527">
        <v>93478.5</v>
      </c>
      <c r="J2527" t="s">
        <v>1986</v>
      </c>
      <c r="K2527">
        <v>11.3</v>
      </c>
      <c r="L2527" t="s">
        <v>1983</v>
      </c>
      <c r="O2527">
        <v>6.2</v>
      </c>
      <c r="P2527">
        <v>121444</v>
      </c>
      <c r="AG2527" s="202"/>
    </row>
    <row r="2528" spans="1:33">
      <c r="A2528" s="202" t="s">
        <v>462</v>
      </c>
      <c r="B2528" t="s">
        <v>6964</v>
      </c>
      <c r="C2528">
        <v>48157</v>
      </c>
      <c r="D2528" t="s">
        <v>452</v>
      </c>
      <c r="E2528">
        <v>6</v>
      </c>
      <c r="G2528">
        <v>45111</v>
      </c>
      <c r="H2528">
        <v>65199</v>
      </c>
      <c r="I2528">
        <v>93478.5</v>
      </c>
      <c r="J2528" t="s">
        <v>1986</v>
      </c>
      <c r="K2528">
        <v>11.3</v>
      </c>
      <c r="L2528" t="s">
        <v>1983</v>
      </c>
      <c r="O2528">
        <v>1.6</v>
      </c>
      <c r="P2528">
        <v>142202</v>
      </c>
      <c r="AG2528" s="202"/>
    </row>
    <row r="2529" spans="1:33">
      <c r="A2529" s="202" t="s">
        <v>492</v>
      </c>
      <c r="B2529" t="s">
        <v>6965</v>
      </c>
      <c r="C2529">
        <v>48157</v>
      </c>
      <c r="D2529" t="s">
        <v>452</v>
      </c>
      <c r="E2529">
        <v>6</v>
      </c>
      <c r="G2529">
        <v>45111</v>
      </c>
      <c r="H2529">
        <v>65199</v>
      </c>
      <c r="I2529">
        <v>93478.5</v>
      </c>
      <c r="J2529" t="s">
        <v>1986</v>
      </c>
      <c r="K2529">
        <v>11.3</v>
      </c>
      <c r="L2529" t="s">
        <v>1983</v>
      </c>
      <c r="O2529">
        <v>8.6</v>
      </c>
      <c r="P2529">
        <v>135982</v>
      </c>
      <c r="AG2529" s="202"/>
    </row>
    <row r="2530" spans="1:33">
      <c r="A2530" s="202" t="s">
        <v>479</v>
      </c>
      <c r="B2530" t="s">
        <v>6966</v>
      </c>
      <c r="C2530">
        <v>48157</v>
      </c>
      <c r="D2530" t="s">
        <v>452</v>
      </c>
      <c r="E2530">
        <v>6</v>
      </c>
      <c r="G2530">
        <v>45111</v>
      </c>
      <c r="H2530">
        <v>65199</v>
      </c>
      <c r="I2530">
        <v>93478.5</v>
      </c>
      <c r="J2530" t="s">
        <v>1986</v>
      </c>
      <c r="K2530">
        <v>11.3</v>
      </c>
      <c r="L2530" t="s">
        <v>1983</v>
      </c>
      <c r="O2530">
        <v>2.7</v>
      </c>
      <c r="P2530">
        <v>141875</v>
      </c>
      <c r="AG2530" s="202"/>
    </row>
    <row r="2531" spans="1:33">
      <c r="A2531" s="202" t="s">
        <v>457</v>
      </c>
      <c r="B2531" t="s">
        <v>6967</v>
      </c>
      <c r="C2531">
        <v>48157</v>
      </c>
      <c r="D2531" t="s">
        <v>452</v>
      </c>
      <c r="E2531">
        <v>6</v>
      </c>
      <c r="G2531">
        <v>45111</v>
      </c>
      <c r="H2531">
        <v>65199</v>
      </c>
      <c r="I2531">
        <v>93478.5</v>
      </c>
      <c r="J2531" t="s">
        <v>1986</v>
      </c>
      <c r="K2531">
        <v>11.3</v>
      </c>
      <c r="L2531" t="s">
        <v>1983</v>
      </c>
      <c r="O2531">
        <v>0</v>
      </c>
      <c r="P2531">
        <v>185820</v>
      </c>
      <c r="AG2531" s="202"/>
    </row>
    <row r="2532" spans="1:33">
      <c r="A2532" s="202" t="s">
        <v>496</v>
      </c>
      <c r="B2532" t="s">
        <v>6968</v>
      </c>
      <c r="C2532">
        <v>48157</v>
      </c>
      <c r="D2532" t="s">
        <v>452</v>
      </c>
      <c r="E2532">
        <v>6</v>
      </c>
      <c r="G2532">
        <v>45111</v>
      </c>
      <c r="H2532">
        <v>65199</v>
      </c>
      <c r="I2532">
        <v>93478.5</v>
      </c>
      <c r="J2532" t="s">
        <v>1986</v>
      </c>
      <c r="K2532">
        <v>11.3</v>
      </c>
      <c r="L2532" t="s">
        <v>1983</v>
      </c>
      <c r="O2532">
        <v>7.5</v>
      </c>
      <c r="P2532">
        <v>120467</v>
      </c>
      <c r="AG2532" s="202"/>
    </row>
    <row r="2533" spans="1:33">
      <c r="A2533" s="202" t="s">
        <v>469</v>
      </c>
      <c r="B2533" t="s">
        <v>6969</v>
      </c>
      <c r="C2533">
        <v>48157</v>
      </c>
      <c r="D2533" t="s">
        <v>452</v>
      </c>
      <c r="E2533">
        <v>6</v>
      </c>
      <c r="G2533">
        <v>45111</v>
      </c>
      <c r="H2533">
        <v>65199</v>
      </c>
      <c r="I2533">
        <v>93478.5</v>
      </c>
      <c r="J2533" t="s">
        <v>1986</v>
      </c>
      <c r="K2533">
        <v>11.3</v>
      </c>
      <c r="L2533" t="s">
        <v>1983</v>
      </c>
      <c r="O2533">
        <v>0</v>
      </c>
      <c r="P2533">
        <v>143607</v>
      </c>
      <c r="AG2533" s="202"/>
    </row>
    <row r="2534" spans="1:33">
      <c r="A2534" s="202" t="s">
        <v>483</v>
      </c>
      <c r="B2534" t="s">
        <v>6970</v>
      </c>
      <c r="C2534">
        <v>48157</v>
      </c>
      <c r="D2534" t="s">
        <v>452</v>
      </c>
      <c r="E2534">
        <v>6</v>
      </c>
      <c r="G2534">
        <v>45111</v>
      </c>
      <c r="H2534">
        <v>65199</v>
      </c>
      <c r="I2534">
        <v>93478.5</v>
      </c>
      <c r="J2534" t="s">
        <v>1986</v>
      </c>
      <c r="K2534">
        <v>11.3</v>
      </c>
      <c r="L2534" t="s">
        <v>1983</v>
      </c>
      <c r="O2534">
        <v>3.4</v>
      </c>
      <c r="P2534">
        <v>131298</v>
      </c>
      <c r="AG2534" s="202"/>
    </row>
    <row r="2535" spans="1:33">
      <c r="A2535" s="202" t="s">
        <v>473</v>
      </c>
      <c r="B2535" t="s">
        <v>6971</v>
      </c>
      <c r="C2535">
        <v>48157</v>
      </c>
      <c r="D2535" t="s">
        <v>452</v>
      </c>
      <c r="E2535">
        <v>6</v>
      </c>
      <c r="G2535">
        <v>45111</v>
      </c>
      <c r="H2535">
        <v>65199</v>
      </c>
      <c r="I2535">
        <v>93478.5</v>
      </c>
      <c r="J2535" t="s">
        <v>1986</v>
      </c>
      <c r="K2535">
        <v>11.3</v>
      </c>
      <c r="L2535" t="s">
        <v>1983</v>
      </c>
      <c r="O2535">
        <v>1.9</v>
      </c>
      <c r="P2535">
        <v>113131</v>
      </c>
      <c r="AG2535" s="202"/>
    </row>
    <row r="2536" spans="1:33">
      <c r="A2536" s="202" t="s">
        <v>463</v>
      </c>
      <c r="B2536" t="s">
        <v>6972</v>
      </c>
      <c r="C2536">
        <v>48157</v>
      </c>
      <c r="D2536" t="s">
        <v>452</v>
      </c>
      <c r="E2536">
        <v>6</v>
      </c>
      <c r="G2536">
        <v>45111</v>
      </c>
      <c r="H2536">
        <v>65199</v>
      </c>
      <c r="I2536">
        <v>93478.5</v>
      </c>
      <c r="J2536" t="s">
        <v>1986</v>
      </c>
      <c r="K2536">
        <v>11.3</v>
      </c>
      <c r="L2536" t="s">
        <v>1983</v>
      </c>
      <c r="O2536">
        <v>4.9000000000000004</v>
      </c>
      <c r="P2536">
        <v>167451</v>
      </c>
      <c r="AG2536" s="202"/>
    </row>
    <row r="2537" spans="1:33">
      <c r="A2537" s="202" t="s">
        <v>489</v>
      </c>
      <c r="B2537" t="s">
        <v>6973</v>
      </c>
      <c r="C2537">
        <v>48157</v>
      </c>
      <c r="D2537" t="s">
        <v>452</v>
      </c>
      <c r="E2537">
        <v>6</v>
      </c>
      <c r="G2537">
        <v>45111</v>
      </c>
      <c r="H2537">
        <v>65199</v>
      </c>
      <c r="I2537">
        <v>93478.5</v>
      </c>
      <c r="J2537" t="s">
        <v>1986</v>
      </c>
      <c r="K2537">
        <v>11.3</v>
      </c>
      <c r="L2537" t="s">
        <v>1983</v>
      </c>
      <c r="O2537">
        <v>4.4000000000000004</v>
      </c>
      <c r="P2537">
        <v>128904</v>
      </c>
      <c r="AG2537" s="202"/>
    </row>
    <row r="2538" spans="1:33">
      <c r="A2538" s="202" t="s">
        <v>454</v>
      </c>
      <c r="B2538" t="s">
        <v>6974</v>
      </c>
      <c r="C2538">
        <v>48157</v>
      </c>
      <c r="D2538" t="s">
        <v>452</v>
      </c>
      <c r="E2538">
        <v>6</v>
      </c>
      <c r="G2538">
        <v>45111</v>
      </c>
      <c r="H2538">
        <v>65199</v>
      </c>
      <c r="I2538">
        <v>93478.5</v>
      </c>
      <c r="J2538" t="s">
        <v>1986</v>
      </c>
      <c r="K2538">
        <v>11.3</v>
      </c>
      <c r="L2538" t="s">
        <v>1983</v>
      </c>
      <c r="O2538">
        <v>2.9</v>
      </c>
      <c r="P2538">
        <v>218375</v>
      </c>
      <c r="AG2538" s="202"/>
    </row>
    <row r="2539" spans="1:33">
      <c r="A2539" s="202" t="s">
        <v>472</v>
      </c>
      <c r="B2539" t="s">
        <v>6975</v>
      </c>
      <c r="C2539">
        <v>48157</v>
      </c>
      <c r="D2539" t="s">
        <v>452</v>
      </c>
      <c r="E2539">
        <v>6</v>
      </c>
      <c r="G2539">
        <v>45111</v>
      </c>
      <c r="H2539">
        <v>65199</v>
      </c>
      <c r="I2539">
        <v>93478.5</v>
      </c>
      <c r="J2539" t="s">
        <v>1986</v>
      </c>
      <c r="K2539">
        <v>11.3</v>
      </c>
      <c r="L2539" t="s">
        <v>1983</v>
      </c>
      <c r="O2539">
        <v>4.8</v>
      </c>
      <c r="P2539">
        <v>151172</v>
      </c>
      <c r="AG2539" s="202"/>
    </row>
    <row r="2540" spans="1:33">
      <c r="A2540" s="202" t="s">
        <v>475</v>
      </c>
      <c r="B2540" t="s">
        <v>6976</v>
      </c>
      <c r="C2540">
        <v>48157</v>
      </c>
      <c r="D2540" t="s">
        <v>452</v>
      </c>
      <c r="E2540">
        <v>6</v>
      </c>
      <c r="G2540">
        <v>45111</v>
      </c>
      <c r="H2540">
        <v>65199</v>
      </c>
      <c r="I2540">
        <v>93478.5</v>
      </c>
      <c r="J2540" t="s">
        <v>1986</v>
      </c>
      <c r="K2540">
        <v>11.3</v>
      </c>
      <c r="L2540" t="s">
        <v>1983</v>
      </c>
      <c r="O2540">
        <v>3.6</v>
      </c>
      <c r="P2540">
        <v>143027</v>
      </c>
      <c r="AG2540" s="202"/>
    </row>
    <row r="2541" spans="1:33">
      <c r="A2541" s="202" t="s">
        <v>505</v>
      </c>
      <c r="B2541" t="s">
        <v>6977</v>
      </c>
      <c r="C2541">
        <v>48157</v>
      </c>
      <c r="D2541" t="s">
        <v>452</v>
      </c>
      <c r="E2541">
        <v>6</v>
      </c>
      <c r="G2541">
        <v>45111</v>
      </c>
      <c r="H2541">
        <v>65199</v>
      </c>
      <c r="I2541">
        <v>93478.5</v>
      </c>
      <c r="J2541" t="s">
        <v>1986</v>
      </c>
      <c r="K2541">
        <v>11.3</v>
      </c>
      <c r="L2541" t="s">
        <v>1983</v>
      </c>
      <c r="O2541">
        <v>11.4</v>
      </c>
      <c r="P2541">
        <v>145360</v>
      </c>
      <c r="AG2541" s="202"/>
    </row>
    <row r="2542" spans="1:33">
      <c r="A2542" s="202" t="s">
        <v>474</v>
      </c>
      <c r="B2542" t="s">
        <v>6978</v>
      </c>
      <c r="C2542">
        <v>48157</v>
      </c>
      <c r="D2542" t="s">
        <v>452</v>
      </c>
      <c r="E2542">
        <v>6</v>
      </c>
      <c r="G2542">
        <v>45111</v>
      </c>
      <c r="H2542">
        <v>65199</v>
      </c>
      <c r="I2542">
        <v>93478.5</v>
      </c>
      <c r="J2542" t="s">
        <v>1986</v>
      </c>
      <c r="K2542">
        <v>11.3</v>
      </c>
      <c r="L2542" t="s">
        <v>1983</v>
      </c>
      <c r="O2542">
        <v>0.2</v>
      </c>
      <c r="P2542">
        <v>153355</v>
      </c>
      <c r="AG2542" s="202"/>
    </row>
    <row r="2543" spans="1:33">
      <c r="A2543" s="202" t="s">
        <v>481</v>
      </c>
      <c r="B2543" t="s">
        <v>6979</v>
      </c>
      <c r="C2543">
        <v>48157</v>
      </c>
      <c r="D2543" t="s">
        <v>452</v>
      </c>
      <c r="E2543">
        <v>6</v>
      </c>
      <c r="G2543">
        <v>45111</v>
      </c>
      <c r="H2543">
        <v>65199</v>
      </c>
      <c r="I2543">
        <v>93478.5</v>
      </c>
      <c r="J2543" t="s">
        <v>1986</v>
      </c>
      <c r="K2543">
        <v>11.3</v>
      </c>
      <c r="L2543" t="s">
        <v>1983</v>
      </c>
      <c r="O2543">
        <v>7.7</v>
      </c>
      <c r="P2543">
        <v>151283</v>
      </c>
      <c r="AG2543" s="202"/>
    </row>
    <row r="2544" spans="1:33">
      <c r="A2544" s="202" t="s">
        <v>465</v>
      </c>
      <c r="B2544" t="s">
        <v>6980</v>
      </c>
      <c r="C2544">
        <v>48157</v>
      </c>
      <c r="D2544" t="s">
        <v>452</v>
      </c>
      <c r="E2544">
        <v>6</v>
      </c>
      <c r="G2544">
        <v>45111</v>
      </c>
      <c r="H2544">
        <v>65199</v>
      </c>
      <c r="I2544">
        <v>93478.5</v>
      </c>
      <c r="J2544" t="s">
        <v>1986</v>
      </c>
      <c r="K2544">
        <v>11.3</v>
      </c>
      <c r="L2544" t="s">
        <v>1983</v>
      </c>
      <c r="O2544">
        <v>3.3</v>
      </c>
      <c r="P2544">
        <v>167106</v>
      </c>
      <c r="AG2544" s="202"/>
    </row>
    <row r="2545" spans="1:33">
      <c r="A2545" s="202" t="s">
        <v>486</v>
      </c>
      <c r="B2545" t="s">
        <v>6981</v>
      </c>
      <c r="C2545">
        <v>48157</v>
      </c>
      <c r="D2545" t="s">
        <v>452</v>
      </c>
      <c r="E2545">
        <v>6</v>
      </c>
      <c r="G2545">
        <v>45111</v>
      </c>
      <c r="H2545">
        <v>65199</v>
      </c>
      <c r="I2545">
        <v>93478.5</v>
      </c>
      <c r="J2545" t="s">
        <v>1986</v>
      </c>
      <c r="K2545">
        <v>11.3</v>
      </c>
      <c r="L2545" t="s">
        <v>1983</v>
      </c>
      <c r="O2545">
        <v>8.3000000000000007</v>
      </c>
      <c r="P2545">
        <v>127617</v>
      </c>
      <c r="AG2545" s="202"/>
    </row>
    <row r="2546" spans="1:33">
      <c r="A2546" s="202" t="s">
        <v>502</v>
      </c>
      <c r="B2546" t="s">
        <v>6982</v>
      </c>
      <c r="C2546">
        <v>48157</v>
      </c>
      <c r="D2546" t="s">
        <v>452</v>
      </c>
      <c r="E2546">
        <v>6</v>
      </c>
      <c r="G2546">
        <v>45111</v>
      </c>
      <c r="H2546">
        <v>65199</v>
      </c>
      <c r="I2546">
        <v>93478.5</v>
      </c>
      <c r="J2546" t="s">
        <v>1986</v>
      </c>
      <c r="K2546">
        <v>11.3</v>
      </c>
      <c r="L2546" t="s">
        <v>1983</v>
      </c>
      <c r="O2546">
        <v>3.8</v>
      </c>
      <c r="P2546">
        <v>113013</v>
      </c>
      <c r="AG2546" s="202"/>
    </row>
    <row r="2547" spans="1:33">
      <c r="A2547" s="202" t="s">
        <v>477</v>
      </c>
      <c r="B2547" t="s">
        <v>6983</v>
      </c>
      <c r="C2547">
        <v>48157</v>
      </c>
      <c r="D2547" t="s">
        <v>452</v>
      </c>
      <c r="E2547">
        <v>6</v>
      </c>
      <c r="G2547">
        <v>45111</v>
      </c>
      <c r="H2547">
        <v>65199</v>
      </c>
      <c r="I2547">
        <v>93478.5</v>
      </c>
      <c r="J2547" t="s">
        <v>1986</v>
      </c>
      <c r="K2547">
        <v>11.3</v>
      </c>
      <c r="L2547" t="s">
        <v>1983</v>
      </c>
      <c r="O2547">
        <v>2.4</v>
      </c>
      <c r="P2547">
        <v>132190</v>
      </c>
      <c r="AG2547" s="202"/>
    </row>
    <row r="2548" spans="1:33">
      <c r="A2548" s="202" t="s">
        <v>467</v>
      </c>
      <c r="B2548" t="s">
        <v>6984</v>
      </c>
      <c r="C2548">
        <v>48157</v>
      </c>
      <c r="D2548" t="s">
        <v>452</v>
      </c>
      <c r="E2548">
        <v>6</v>
      </c>
      <c r="G2548">
        <v>45111</v>
      </c>
      <c r="H2548">
        <v>65199</v>
      </c>
      <c r="I2548">
        <v>93478.5</v>
      </c>
      <c r="J2548" t="s">
        <v>1986</v>
      </c>
      <c r="K2548">
        <v>11.3</v>
      </c>
      <c r="L2548" t="s">
        <v>1983</v>
      </c>
      <c r="O2548">
        <v>2.7</v>
      </c>
      <c r="P2548">
        <v>166021</v>
      </c>
      <c r="AG2548" s="202"/>
    </row>
    <row r="2549" spans="1:33">
      <c r="A2549" s="202" t="s">
        <v>522</v>
      </c>
      <c r="B2549" t="s">
        <v>6985</v>
      </c>
      <c r="C2549">
        <v>48157</v>
      </c>
      <c r="D2549" t="s">
        <v>452</v>
      </c>
      <c r="E2549">
        <v>6</v>
      </c>
      <c r="G2549">
        <v>45111</v>
      </c>
      <c r="H2549">
        <v>65199</v>
      </c>
      <c r="I2549">
        <v>93478.5</v>
      </c>
      <c r="J2549" t="s">
        <v>1982</v>
      </c>
      <c r="K2549">
        <v>11.3</v>
      </c>
      <c r="L2549" t="s">
        <v>1983</v>
      </c>
      <c r="O2549">
        <v>15.5</v>
      </c>
      <c r="P2549">
        <v>89955</v>
      </c>
      <c r="AG2549" s="202"/>
    </row>
    <row r="2550" spans="1:33">
      <c r="A2550" s="202" t="s">
        <v>466</v>
      </c>
      <c r="B2550" t="s">
        <v>6986</v>
      </c>
      <c r="C2550">
        <v>48157</v>
      </c>
      <c r="D2550" t="s">
        <v>452</v>
      </c>
      <c r="E2550">
        <v>6</v>
      </c>
      <c r="G2550">
        <v>45111</v>
      </c>
      <c r="H2550">
        <v>65199</v>
      </c>
      <c r="I2550">
        <v>93478.5</v>
      </c>
      <c r="J2550" t="s">
        <v>1986</v>
      </c>
      <c r="K2550">
        <v>11.3</v>
      </c>
      <c r="L2550" t="s">
        <v>1983</v>
      </c>
      <c r="O2550">
        <v>6.2</v>
      </c>
      <c r="P2550">
        <v>132572</v>
      </c>
      <c r="AG2550" s="202"/>
    </row>
    <row r="2551" spans="1:33">
      <c r="A2551" s="202" t="s">
        <v>503</v>
      </c>
      <c r="B2551" t="s">
        <v>6987</v>
      </c>
      <c r="C2551">
        <v>48157</v>
      </c>
      <c r="D2551" t="s">
        <v>452</v>
      </c>
      <c r="E2551">
        <v>6</v>
      </c>
      <c r="G2551">
        <v>45111</v>
      </c>
      <c r="H2551">
        <v>65199</v>
      </c>
      <c r="I2551">
        <v>93478.5</v>
      </c>
      <c r="J2551" t="s">
        <v>1982</v>
      </c>
      <c r="K2551">
        <v>11.3</v>
      </c>
      <c r="L2551" t="s">
        <v>1983</v>
      </c>
      <c r="O2551">
        <v>3.8</v>
      </c>
      <c r="P2551">
        <v>90658</v>
      </c>
      <c r="AG2551" s="202"/>
    </row>
    <row r="2552" spans="1:33">
      <c r="A2552" s="202" t="s">
        <v>451</v>
      </c>
      <c r="B2552" t="s">
        <v>6988</v>
      </c>
      <c r="C2552">
        <v>48157</v>
      </c>
      <c r="D2552" t="s">
        <v>452</v>
      </c>
      <c r="E2552">
        <v>6</v>
      </c>
      <c r="G2552">
        <v>45111</v>
      </c>
      <c r="H2552">
        <v>65199</v>
      </c>
      <c r="I2552">
        <v>93478.5</v>
      </c>
      <c r="J2552" t="s">
        <v>1989</v>
      </c>
      <c r="K2552">
        <v>11.3</v>
      </c>
      <c r="L2552" t="s">
        <v>1983</v>
      </c>
      <c r="O2552">
        <v>14.6</v>
      </c>
      <c r="P2552" t="s">
        <v>364</v>
      </c>
      <c r="AG2552" s="202"/>
    </row>
    <row r="2553" spans="1:33">
      <c r="A2553" s="202" t="s">
        <v>510</v>
      </c>
      <c r="B2553" t="s">
        <v>6989</v>
      </c>
      <c r="C2553">
        <v>48157</v>
      </c>
      <c r="D2553" t="s">
        <v>452</v>
      </c>
      <c r="E2553">
        <v>6</v>
      </c>
      <c r="G2553">
        <v>45111</v>
      </c>
      <c r="H2553">
        <v>65199</v>
      </c>
      <c r="I2553">
        <v>93478.5</v>
      </c>
      <c r="J2553" t="s">
        <v>1986</v>
      </c>
      <c r="K2553">
        <v>11.3</v>
      </c>
      <c r="L2553" t="s">
        <v>1983</v>
      </c>
      <c r="O2553">
        <v>6.7</v>
      </c>
      <c r="P2553">
        <v>102317</v>
      </c>
      <c r="AG2553" s="202"/>
    </row>
    <row r="2554" spans="1:33">
      <c r="A2554" s="202" t="s">
        <v>518</v>
      </c>
      <c r="B2554" t="s">
        <v>6990</v>
      </c>
      <c r="C2554">
        <v>48157</v>
      </c>
      <c r="D2554" t="s">
        <v>452</v>
      </c>
      <c r="E2554">
        <v>6</v>
      </c>
      <c r="G2554">
        <v>45111</v>
      </c>
      <c r="H2554">
        <v>65199</v>
      </c>
      <c r="I2554">
        <v>93478.5</v>
      </c>
      <c r="J2554" t="s">
        <v>1986</v>
      </c>
      <c r="K2554">
        <v>11.3</v>
      </c>
      <c r="L2554" t="s">
        <v>1983</v>
      </c>
      <c r="O2554">
        <v>5.8</v>
      </c>
      <c r="P2554">
        <v>102891</v>
      </c>
      <c r="AG2554" s="202"/>
    </row>
    <row r="2555" spans="1:33">
      <c r="A2555" s="202" t="s">
        <v>458</v>
      </c>
      <c r="B2555" t="s">
        <v>6991</v>
      </c>
      <c r="C2555">
        <v>48157</v>
      </c>
      <c r="D2555" t="s">
        <v>452</v>
      </c>
      <c r="E2555">
        <v>6</v>
      </c>
      <c r="G2555">
        <v>45111</v>
      </c>
      <c r="H2555">
        <v>65199</v>
      </c>
      <c r="I2555">
        <v>93478.5</v>
      </c>
      <c r="J2555" t="s">
        <v>1986</v>
      </c>
      <c r="K2555">
        <v>11.3</v>
      </c>
      <c r="L2555" t="s">
        <v>1983</v>
      </c>
      <c r="O2555">
        <v>6.3</v>
      </c>
      <c r="P2555">
        <v>172781</v>
      </c>
      <c r="AG2555" s="202"/>
    </row>
    <row r="2556" spans="1:33">
      <c r="A2556" s="202" t="s">
        <v>476</v>
      </c>
      <c r="B2556" t="s">
        <v>6992</v>
      </c>
      <c r="C2556">
        <v>48157</v>
      </c>
      <c r="D2556" t="s">
        <v>452</v>
      </c>
      <c r="E2556">
        <v>6</v>
      </c>
      <c r="G2556">
        <v>45111</v>
      </c>
      <c r="H2556">
        <v>65199</v>
      </c>
      <c r="I2556">
        <v>93478.5</v>
      </c>
      <c r="J2556" t="s">
        <v>1986</v>
      </c>
      <c r="K2556">
        <v>11.3</v>
      </c>
      <c r="L2556" t="s">
        <v>1983</v>
      </c>
      <c r="O2556">
        <v>0</v>
      </c>
      <c r="P2556">
        <v>154875</v>
      </c>
      <c r="AG2556" s="202"/>
    </row>
    <row r="2557" spans="1:33">
      <c r="A2557" s="202" t="s">
        <v>482</v>
      </c>
      <c r="B2557" t="s">
        <v>6993</v>
      </c>
      <c r="C2557">
        <v>48157</v>
      </c>
      <c r="D2557" t="s">
        <v>452</v>
      </c>
      <c r="E2557">
        <v>6</v>
      </c>
      <c r="G2557">
        <v>45111</v>
      </c>
      <c r="H2557">
        <v>65199</v>
      </c>
      <c r="I2557">
        <v>93478.5</v>
      </c>
      <c r="J2557" t="s">
        <v>1986</v>
      </c>
      <c r="K2557">
        <v>11.3</v>
      </c>
      <c r="L2557" t="s">
        <v>1983</v>
      </c>
      <c r="O2557">
        <v>1.3</v>
      </c>
      <c r="P2557">
        <v>132392</v>
      </c>
      <c r="AG2557" s="202"/>
    </row>
    <row r="2558" spans="1:33">
      <c r="A2558" s="202" t="s">
        <v>480</v>
      </c>
      <c r="B2558" t="s">
        <v>6994</v>
      </c>
      <c r="C2558">
        <v>48157</v>
      </c>
      <c r="D2558" t="s">
        <v>452</v>
      </c>
      <c r="E2558">
        <v>6</v>
      </c>
      <c r="G2558">
        <v>45111</v>
      </c>
      <c r="H2558">
        <v>65199</v>
      </c>
      <c r="I2558">
        <v>93478.5</v>
      </c>
      <c r="J2558" t="s">
        <v>1986</v>
      </c>
      <c r="K2558">
        <v>11.3</v>
      </c>
      <c r="L2558" t="s">
        <v>1983</v>
      </c>
      <c r="O2558">
        <v>1.4</v>
      </c>
      <c r="P2558">
        <v>138587</v>
      </c>
      <c r="AG2558" s="202"/>
    </row>
    <row r="2559" spans="1:33">
      <c r="A2559" s="202" t="s">
        <v>558</v>
      </c>
      <c r="B2559" t="s">
        <v>6995</v>
      </c>
      <c r="C2559">
        <v>48157</v>
      </c>
      <c r="D2559" t="s">
        <v>452</v>
      </c>
      <c r="E2559">
        <v>6</v>
      </c>
      <c r="G2559">
        <v>45111</v>
      </c>
      <c r="H2559">
        <v>65199</v>
      </c>
      <c r="I2559">
        <v>93478.5</v>
      </c>
      <c r="J2559" t="s">
        <v>1982</v>
      </c>
      <c r="K2559">
        <v>11.3</v>
      </c>
      <c r="L2559" t="s">
        <v>1983</v>
      </c>
      <c r="O2559">
        <v>11.3</v>
      </c>
      <c r="P2559">
        <v>66410</v>
      </c>
      <c r="AG2559" s="202"/>
    </row>
    <row r="2560" spans="1:33">
      <c r="A2560" s="202" t="s">
        <v>524</v>
      </c>
      <c r="B2560" t="s">
        <v>6996</v>
      </c>
      <c r="C2560">
        <v>48157</v>
      </c>
      <c r="D2560" t="s">
        <v>452</v>
      </c>
      <c r="E2560">
        <v>6</v>
      </c>
      <c r="G2560">
        <v>45111</v>
      </c>
      <c r="H2560">
        <v>65199</v>
      </c>
      <c r="I2560">
        <v>93478.5</v>
      </c>
      <c r="J2560" t="s">
        <v>1986</v>
      </c>
      <c r="K2560">
        <v>11.3</v>
      </c>
      <c r="L2560" t="s">
        <v>1983</v>
      </c>
      <c r="O2560">
        <v>8.5</v>
      </c>
      <c r="P2560">
        <v>107976</v>
      </c>
      <c r="AG2560" s="202"/>
    </row>
    <row r="2561" spans="1:33">
      <c r="A2561" s="202" t="s">
        <v>453</v>
      </c>
      <c r="B2561" t="s">
        <v>6997</v>
      </c>
      <c r="C2561">
        <v>48157</v>
      </c>
      <c r="D2561" t="s">
        <v>452</v>
      </c>
      <c r="E2561">
        <v>6</v>
      </c>
      <c r="G2561">
        <v>45111</v>
      </c>
      <c r="H2561">
        <v>65199</v>
      </c>
      <c r="I2561">
        <v>93478.5</v>
      </c>
      <c r="J2561" t="s">
        <v>1986</v>
      </c>
      <c r="K2561">
        <v>11.3</v>
      </c>
      <c r="L2561" t="s">
        <v>1983</v>
      </c>
      <c r="O2561">
        <v>0.3</v>
      </c>
      <c r="P2561">
        <v>219118</v>
      </c>
      <c r="AG2561" s="202"/>
    </row>
    <row r="2562" spans="1:33">
      <c r="A2562" s="202" t="s">
        <v>497</v>
      </c>
      <c r="B2562" t="s">
        <v>6998</v>
      </c>
      <c r="C2562">
        <v>48157</v>
      </c>
      <c r="D2562" t="s">
        <v>452</v>
      </c>
      <c r="E2562">
        <v>6</v>
      </c>
      <c r="G2562">
        <v>45111</v>
      </c>
      <c r="H2562">
        <v>65199</v>
      </c>
      <c r="I2562">
        <v>93478.5</v>
      </c>
      <c r="J2562" t="s">
        <v>1986</v>
      </c>
      <c r="K2562">
        <v>11.3</v>
      </c>
      <c r="L2562" t="s">
        <v>1983</v>
      </c>
      <c r="O2562">
        <v>0.7</v>
      </c>
      <c r="P2562">
        <v>106289</v>
      </c>
      <c r="AG2562" s="202"/>
    </row>
    <row r="2563" spans="1:33">
      <c r="A2563" s="202" t="s">
        <v>484</v>
      </c>
      <c r="B2563" t="s">
        <v>6999</v>
      </c>
      <c r="C2563">
        <v>48157</v>
      </c>
      <c r="D2563" t="s">
        <v>452</v>
      </c>
      <c r="E2563">
        <v>6</v>
      </c>
      <c r="G2563">
        <v>45111</v>
      </c>
      <c r="H2563">
        <v>65199</v>
      </c>
      <c r="I2563">
        <v>93478.5</v>
      </c>
      <c r="J2563" t="s">
        <v>1986</v>
      </c>
      <c r="K2563">
        <v>11.3</v>
      </c>
      <c r="L2563" t="s">
        <v>1983</v>
      </c>
      <c r="O2563">
        <v>5</v>
      </c>
      <c r="P2563">
        <v>128060</v>
      </c>
      <c r="AG2563" s="202"/>
    </row>
    <row r="2564" spans="1:33">
      <c r="A2564" s="202" t="s">
        <v>459</v>
      </c>
      <c r="B2564" t="s">
        <v>7000</v>
      </c>
      <c r="C2564">
        <v>48157</v>
      </c>
      <c r="D2564" t="s">
        <v>452</v>
      </c>
      <c r="E2564">
        <v>6</v>
      </c>
      <c r="G2564">
        <v>45111</v>
      </c>
      <c r="H2564">
        <v>65199</v>
      </c>
      <c r="I2564">
        <v>93478.5</v>
      </c>
      <c r="J2564" t="s">
        <v>1986</v>
      </c>
      <c r="K2564">
        <v>11.3</v>
      </c>
      <c r="L2564" t="s">
        <v>1983</v>
      </c>
      <c r="O2564">
        <v>1.1000000000000001</v>
      </c>
      <c r="P2564">
        <v>183023</v>
      </c>
      <c r="AG2564" s="202"/>
    </row>
    <row r="2565" spans="1:33">
      <c r="A2565" s="202" t="s">
        <v>455</v>
      </c>
      <c r="B2565" t="s">
        <v>7001</v>
      </c>
      <c r="C2565">
        <v>48157</v>
      </c>
      <c r="D2565" t="s">
        <v>452</v>
      </c>
      <c r="E2565">
        <v>6</v>
      </c>
      <c r="G2565">
        <v>45111</v>
      </c>
      <c r="H2565">
        <v>65199</v>
      </c>
      <c r="I2565">
        <v>93478.5</v>
      </c>
      <c r="J2565" t="s">
        <v>1986</v>
      </c>
      <c r="K2565">
        <v>11.3</v>
      </c>
      <c r="L2565" t="s">
        <v>1983</v>
      </c>
      <c r="O2565">
        <v>0.7</v>
      </c>
      <c r="P2565">
        <v>201070</v>
      </c>
      <c r="AG2565" s="202"/>
    </row>
    <row r="2566" spans="1:33">
      <c r="A2566" s="202" t="s">
        <v>500</v>
      </c>
      <c r="B2566" t="s">
        <v>7002</v>
      </c>
      <c r="C2566">
        <v>48157</v>
      </c>
      <c r="D2566" t="s">
        <v>452</v>
      </c>
      <c r="E2566">
        <v>6</v>
      </c>
      <c r="G2566">
        <v>45111</v>
      </c>
      <c r="H2566">
        <v>65199</v>
      </c>
      <c r="I2566">
        <v>93478.5</v>
      </c>
      <c r="J2566" t="s">
        <v>1986</v>
      </c>
      <c r="K2566">
        <v>11.3</v>
      </c>
      <c r="L2566" t="s">
        <v>1983</v>
      </c>
      <c r="O2566">
        <v>18.8</v>
      </c>
      <c r="P2566">
        <v>109547</v>
      </c>
      <c r="AG2566" s="202"/>
    </row>
    <row r="2567" spans="1:33">
      <c r="A2567" s="202" t="s">
        <v>461</v>
      </c>
      <c r="B2567" t="s">
        <v>7003</v>
      </c>
      <c r="C2567">
        <v>48157</v>
      </c>
      <c r="D2567" t="s">
        <v>452</v>
      </c>
      <c r="E2567">
        <v>6</v>
      </c>
      <c r="G2567">
        <v>45111</v>
      </c>
      <c r="H2567">
        <v>65199</v>
      </c>
      <c r="I2567">
        <v>93478.5</v>
      </c>
      <c r="J2567" t="s">
        <v>1986</v>
      </c>
      <c r="K2567">
        <v>11.3</v>
      </c>
      <c r="L2567" t="s">
        <v>1983</v>
      </c>
      <c r="O2567">
        <v>6.4</v>
      </c>
      <c r="P2567">
        <v>152694</v>
      </c>
      <c r="AG2567" s="202"/>
    </row>
    <row r="2568" spans="1:33">
      <c r="A2568" s="202" t="s">
        <v>456</v>
      </c>
      <c r="B2568" t="s">
        <v>7004</v>
      </c>
      <c r="C2568">
        <v>48157</v>
      </c>
      <c r="D2568" t="s">
        <v>452</v>
      </c>
      <c r="E2568">
        <v>6</v>
      </c>
      <c r="G2568">
        <v>45111</v>
      </c>
      <c r="H2568">
        <v>65199</v>
      </c>
      <c r="I2568">
        <v>93478.5</v>
      </c>
      <c r="J2568" t="s">
        <v>1986</v>
      </c>
      <c r="K2568">
        <v>11.3</v>
      </c>
      <c r="L2568" t="s">
        <v>1983</v>
      </c>
      <c r="O2568">
        <v>0</v>
      </c>
      <c r="P2568">
        <v>188963</v>
      </c>
      <c r="AG2568" s="202"/>
    </row>
    <row r="2569" spans="1:33">
      <c r="A2569" s="202" t="s">
        <v>460</v>
      </c>
      <c r="B2569" t="s">
        <v>7005</v>
      </c>
      <c r="C2569">
        <v>48157</v>
      </c>
      <c r="D2569" t="s">
        <v>452</v>
      </c>
      <c r="E2569">
        <v>6</v>
      </c>
      <c r="G2569">
        <v>45111</v>
      </c>
      <c r="H2569">
        <v>65199</v>
      </c>
      <c r="I2569">
        <v>93478.5</v>
      </c>
      <c r="J2569" t="s">
        <v>1986</v>
      </c>
      <c r="K2569">
        <v>11.3</v>
      </c>
      <c r="L2569" t="s">
        <v>1983</v>
      </c>
      <c r="O2569">
        <v>3.7</v>
      </c>
      <c r="P2569">
        <v>188395</v>
      </c>
      <c r="AG2569" s="202"/>
    </row>
    <row r="2570" spans="1:33">
      <c r="A2570" s="202" t="s">
        <v>478</v>
      </c>
      <c r="B2570" t="s">
        <v>7006</v>
      </c>
      <c r="C2570">
        <v>48157</v>
      </c>
      <c r="D2570" t="s">
        <v>452</v>
      </c>
      <c r="E2570">
        <v>6</v>
      </c>
      <c r="G2570">
        <v>45111</v>
      </c>
      <c r="H2570">
        <v>65199</v>
      </c>
      <c r="I2570">
        <v>93478.5</v>
      </c>
      <c r="J2570" t="s">
        <v>1986</v>
      </c>
      <c r="K2570">
        <v>11.3</v>
      </c>
      <c r="L2570" t="s">
        <v>1983</v>
      </c>
      <c r="O2570">
        <v>1.5</v>
      </c>
      <c r="P2570">
        <v>122251</v>
      </c>
      <c r="AG2570" s="202"/>
    </row>
    <row r="2571" spans="1:33">
      <c r="A2571" s="202" t="s">
        <v>546</v>
      </c>
      <c r="B2571" t="s">
        <v>7007</v>
      </c>
      <c r="C2571">
        <v>48157</v>
      </c>
      <c r="D2571" t="s">
        <v>452</v>
      </c>
      <c r="E2571">
        <v>6</v>
      </c>
      <c r="G2571">
        <v>45111</v>
      </c>
      <c r="H2571">
        <v>65199</v>
      </c>
      <c r="I2571">
        <v>93478.5</v>
      </c>
      <c r="J2571" t="s">
        <v>2000</v>
      </c>
      <c r="K2571">
        <v>11.3</v>
      </c>
      <c r="L2571" t="s">
        <v>1983</v>
      </c>
      <c r="O2571">
        <v>18.2</v>
      </c>
      <c r="P2571">
        <v>61090</v>
      </c>
      <c r="AG2571" s="202"/>
    </row>
    <row r="2572" spans="1:33">
      <c r="A2572" s="202" t="s">
        <v>488</v>
      </c>
      <c r="B2572" t="s">
        <v>7008</v>
      </c>
      <c r="C2572">
        <v>48157</v>
      </c>
      <c r="D2572" t="s">
        <v>452</v>
      </c>
      <c r="E2572">
        <v>6</v>
      </c>
      <c r="G2572">
        <v>45111</v>
      </c>
      <c r="H2572">
        <v>65199</v>
      </c>
      <c r="I2572">
        <v>93478.5</v>
      </c>
      <c r="J2572" t="s">
        <v>1986</v>
      </c>
      <c r="K2572">
        <v>11.3</v>
      </c>
      <c r="L2572" t="s">
        <v>1983</v>
      </c>
      <c r="O2572">
        <v>1.3</v>
      </c>
      <c r="P2572">
        <v>127188</v>
      </c>
      <c r="AG2572" s="202"/>
    </row>
    <row r="2573" spans="1:33">
      <c r="A2573" s="202" t="s">
        <v>533</v>
      </c>
      <c r="B2573" t="s">
        <v>7009</v>
      </c>
      <c r="C2573">
        <v>48157</v>
      </c>
      <c r="D2573" t="s">
        <v>452</v>
      </c>
      <c r="E2573">
        <v>6</v>
      </c>
      <c r="G2573">
        <v>45111</v>
      </c>
      <c r="H2573">
        <v>65199</v>
      </c>
      <c r="I2573">
        <v>93478.5</v>
      </c>
      <c r="J2573" t="s">
        <v>1986</v>
      </c>
      <c r="K2573">
        <v>11.3</v>
      </c>
      <c r="L2573" t="s">
        <v>1983</v>
      </c>
      <c r="O2573">
        <v>0.4</v>
      </c>
      <c r="P2573">
        <v>98281</v>
      </c>
      <c r="AG2573" s="202"/>
    </row>
    <row r="2574" spans="1:33">
      <c r="A2574" s="202" t="s">
        <v>485</v>
      </c>
      <c r="B2574" t="s">
        <v>7010</v>
      </c>
      <c r="C2574">
        <v>48157</v>
      </c>
      <c r="D2574" t="s">
        <v>452</v>
      </c>
      <c r="E2574">
        <v>6</v>
      </c>
      <c r="G2574">
        <v>45111</v>
      </c>
      <c r="H2574">
        <v>65199</v>
      </c>
      <c r="I2574">
        <v>93478.5</v>
      </c>
      <c r="J2574" t="s">
        <v>1986</v>
      </c>
      <c r="K2574">
        <v>11.3</v>
      </c>
      <c r="L2574" t="s">
        <v>1983</v>
      </c>
      <c r="O2574">
        <v>3.7</v>
      </c>
      <c r="P2574">
        <v>145750</v>
      </c>
      <c r="AG2574" s="202"/>
    </row>
    <row r="2575" spans="1:33">
      <c r="A2575" s="202" t="s">
        <v>468</v>
      </c>
      <c r="B2575" t="s">
        <v>7011</v>
      </c>
      <c r="C2575">
        <v>48157</v>
      </c>
      <c r="D2575" t="s">
        <v>452</v>
      </c>
      <c r="E2575">
        <v>6</v>
      </c>
      <c r="G2575">
        <v>45111</v>
      </c>
      <c r="H2575">
        <v>65199</v>
      </c>
      <c r="I2575">
        <v>93478.5</v>
      </c>
      <c r="J2575" t="s">
        <v>1986</v>
      </c>
      <c r="K2575">
        <v>11.3</v>
      </c>
      <c r="L2575" t="s">
        <v>1983</v>
      </c>
      <c r="O2575">
        <v>0.6</v>
      </c>
      <c r="P2575">
        <v>151000</v>
      </c>
      <c r="AG2575" s="202"/>
    </row>
    <row r="2576" spans="1:33">
      <c r="A2576" s="202" t="s">
        <v>506</v>
      </c>
      <c r="B2576" t="s">
        <v>7012</v>
      </c>
      <c r="C2576">
        <v>48157</v>
      </c>
      <c r="D2576" t="s">
        <v>452</v>
      </c>
      <c r="E2576">
        <v>6</v>
      </c>
      <c r="G2576">
        <v>45111</v>
      </c>
      <c r="H2576">
        <v>65199</v>
      </c>
      <c r="I2576">
        <v>93478.5</v>
      </c>
      <c r="J2576" t="s">
        <v>1982</v>
      </c>
      <c r="K2576">
        <v>11.3</v>
      </c>
      <c r="L2576" t="s">
        <v>1983</v>
      </c>
      <c r="O2576">
        <v>6.7</v>
      </c>
      <c r="P2576">
        <v>89423</v>
      </c>
      <c r="AG2576" s="202"/>
    </row>
    <row r="2577" spans="1:33">
      <c r="A2577" s="202" t="s">
        <v>490</v>
      </c>
      <c r="B2577" t="s">
        <v>7013</v>
      </c>
      <c r="C2577">
        <v>48157</v>
      </c>
      <c r="D2577" t="s">
        <v>452</v>
      </c>
      <c r="E2577">
        <v>6</v>
      </c>
      <c r="G2577">
        <v>45111</v>
      </c>
      <c r="H2577">
        <v>65199</v>
      </c>
      <c r="I2577">
        <v>93478.5</v>
      </c>
      <c r="J2577" t="s">
        <v>1986</v>
      </c>
      <c r="K2577">
        <v>11.3</v>
      </c>
      <c r="L2577" t="s">
        <v>1983</v>
      </c>
      <c r="O2577">
        <v>1.3</v>
      </c>
      <c r="P2577">
        <v>155737</v>
      </c>
      <c r="AG2577" s="202"/>
    </row>
    <row r="2578" spans="1:33">
      <c r="A2578" s="202" t="s">
        <v>464</v>
      </c>
      <c r="B2578" t="s">
        <v>7014</v>
      </c>
      <c r="C2578">
        <v>48157</v>
      </c>
      <c r="D2578" t="s">
        <v>452</v>
      </c>
      <c r="E2578">
        <v>6</v>
      </c>
      <c r="G2578">
        <v>45111</v>
      </c>
      <c r="H2578">
        <v>65199</v>
      </c>
      <c r="I2578">
        <v>93478.5</v>
      </c>
      <c r="J2578" t="s">
        <v>1986</v>
      </c>
      <c r="K2578">
        <v>11.3</v>
      </c>
      <c r="L2578" t="s">
        <v>1983</v>
      </c>
      <c r="O2578">
        <v>1.3</v>
      </c>
      <c r="P2578">
        <v>140215</v>
      </c>
      <c r="AG2578" s="202"/>
    </row>
    <row r="2579" spans="1:33">
      <c r="A2579" s="202" t="s">
        <v>532</v>
      </c>
      <c r="B2579" t="s">
        <v>7015</v>
      </c>
      <c r="C2579">
        <v>48157</v>
      </c>
      <c r="D2579" t="s">
        <v>452</v>
      </c>
      <c r="E2579">
        <v>6</v>
      </c>
      <c r="G2579">
        <v>45111</v>
      </c>
      <c r="H2579">
        <v>65199</v>
      </c>
      <c r="I2579">
        <v>93478.5</v>
      </c>
      <c r="J2579" t="s">
        <v>1982</v>
      </c>
      <c r="K2579">
        <v>11.3</v>
      </c>
      <c r="L2579" t="s">
        <v>1983</v>
      </c>
      <c r="O2579">
        <v>3.3</v>
      </c>
      <c r="P2579">
        <v>85283</v>
      </c>
      <c r="AG2579" s="202"/>
    </row>
    <row r="2580" spans="1:33">
      <c r="A2580" s="202" t="s">
        <v>583</v>
      </c>
      <c r="B2580" t="s">
        <v>7016</v>
      </c>
      <c r="C2580">
        <v>48157</v>
      </c>
      <c r="D2580" t="s">
        <v>452</v>
      </c>
      <c r="E2580">
        <v>6</v>
      </c>
      <c r="G2580">
        <v>45111</v>
      </c>
      <c r="H2580">
        <v>65199</v>
      </c>
      <c r="I2580">
        <v>93478.5</v>
      </c>
      <c r="J2580" t="s">
        <v>2000</v>
      </c>
      <c r="K2580">
        <v>11.3</v>
      </c>
      <c r="L2580" t="s">
        <v>1983</v>
      </c>
      <c r="O2580">
        <v>15.9</v>
      </c>
      <c r="P2580">
        <v>47219</v>
      </c>
      <c r="AG2580" s="202"/>
    </row>
    <row r="2581" spans="1:33">
      <c r="A2581" s="202" t="s">
        <v>582</v>
      </c>
      <c r="B2581" t="s">
        <v>7017</v>
      </c>
      <c r="C2581">
        <v>48157</v>
      </c>
      <c r="D2581" t="s">
        <v>452</v>
      </c>
      <c r="E2581">
        <v>6</v>
      </c>
      <c r="G2581">
        <v>45111</v>
      </c>
      <c r="H2581">
        <v>65199</v>
      </c>
      <c r="I2581">
        <v>93478.5</v>
      </c>
      <c r="J2581" t="s">
        <v>1993</v>
      </c>
      <c r="K2581">
        <v>11.3</v>
      </c>
      <c r="L2581" t="s">
        <v>1990</v>
      </c>
      <c r="O2581">
        <v>22.9</v>
      </c>
      <c r="P2581">
        <v>42381</v>
      </c>
      <c r="AG2581" s="202"/>
    </row>
    <row r="2582" spans="1:33">
      <c r="A2582" s="202" t="s">
        <v>584</v>
      </c>
      <c r="B2582" t="s">
        <v>7018</v>
      </c>
      <c r="C2582">
        <v>48157</v>
      </c>
      <c r="D2582" t="s">
        <v>452</v>
      </c>
      <c r="E2582">
        <v>6</v>
      </c>
      <c r="G2582">
        <v>45111</v>
      </c>
      <c r="H2582">
        <v>65199</v>
      </c>
      <c r="I2582">
        <v>93478.5</v>
      </c>
      <c r="J2582" t="s">
        <v>1993</v>
      </c>
      <c r="K2582">
        <v>11.3</v>
      </c>
      <c r="L2582" t="s">
        <v>1990</v>
      </c>
      <c r="O2582">
        <v>37.1</v>
      </c>
      <c r="P2582">
        <v>30714</v>
      </c>
      <c r="AG2582" s="202"/>
    </row>
    <row r="2583" spans="1:33">
      <c r="A2583" s="202" t="s">
        <v>566</v>
      </c>
      <c r="B2583" t="s">
        <v>7019</v>
      </c>
      <c r="C2583">
        <v>48157</v>
      </c>
      <c r="D2583" t="s">
        <v>452</v>
      </c>
      <c r="E2583">
        <v>6</v>
      </c>
      <c r="G2583">
        <v>45111</v>
      </c>
      <c r="H2583">
        <v>65199</v>
      </c>
      <c r="I2583">
        <v>93478.5</v>
      </c>
      <c r="J2583" t="s">
        <v>2000</v>
      </c>
      <c r="K2583">
        <v>11.3</v>
      </c>
      <c r="L2583" t="s">
        <v>1983</v>
      </c>
      <c r="O2583">
        <v>12.9</v>
      </c>
      <c r="P2583">
        <v>59146</v>
      </c>
      <c r="AG2583" s="202"/>
    </row>
    <row r="2584" spans="1:33">
      <c r="A2584" s="202" t="s">
        <v>556</v>
      </c>
      <c r="B2584" t="s">
        <v>7020</v>
      </c>
      <c r="C2584">
        <v>48157</v>
      </c>
      <c r="D2584" t="s">
        <v>452</v>
      </c>
      <c r="E2584">
        <v>6</v>
      </c>
      <c r="G2584">
        <v>45111</v>
      </c>
      <c r="H2584">
        <v>65199</v>
      </c>
      <c r="I2584">
        <v>93478.5</v>
      </c>
      <c r="J2584" t="s">
        <v>2000</v>
      </c>
      <c r="K2584">
        <v>11.3</v>
      </c>
      <c r="L2584" t="s">
        <v>1983</v>
      </c>
      <c r="O2584">
        <v>13.1</v>
      </c>
      <c r="P2584">
        <v>65086</v>
      </c>
      <c r="AG2584" s="202"/>
    </row>
    <row r="2585" spans="1:33">
      <c r="A2585" s="202" t="s">
        <v>580</v>
      </c>
      <c r="B2585" t="s">
        <v>7021</v>
      </c>
      <c r="C2585">
        <v>48157</v>
      </c>
      <c r="D2585" t="s">
        <v>452</v>
      </c>
      <c r="E2585">
        <v>6</v>
      </c>
      <c r="G2585">
        <v>45111</v>
      </c>
      <c r="H2585">
        <v>65199</v>
      </c>
      <c r="I2585">
        <v>93478.5</v>
      </c>
      <c r="J2585" t="s">
        <v>2000</v>
      </c>
      <c r="K2585">
        <v>11.3</v>
      </c>
      <c r="L2585" t="s">
        <v>1990</v>
      </c>
      <c r="O2585">
        <v>28.7</v>
      </c>
      <c r="P2585">
        <v>46039</v>
      </c>
      <c r="AG2585" s="202"/>
    </row>
    <row r="2586" spans="1:33">
      <c r="A2586" s="202" t="s">
        <v>579</v>
      </c>
      <c r="B2586" t="s">
        <v>7022</v>
      </c>
      <c r="C2586">
        <v>48157</v>
      </c>
      <c r="D2586" t="s">
        <v>452</v>
      </c>
      <c r="E2586">
        <v>6</v>
      </c>
      <c r="G2586">
        <v>45111</v>
      </c>
      <c r="H2586">
        <v>65199</v>
      </c>
      <c r="I2586">
        <v>93478.5</v>
      </c>
      <c r="J2586" t="s">
        <v>1993</v>
      </c>
      <c r="K2586">
        <v>11.3</v>
      </c>
      <c r="L2586" t="s">
        <v>1983</v>
      </c>
      <c r="O2586">
        <v>9.6</v>
      </c>
      <c r="P2586">
        <v>44052</v>
      </c>
      <c r="AG2586" s="202"/>
    </row>
    <row r="2587" spans="1:33">
      <c r="A2587" s="202" t="s">
        <v>537</v>
      </c>
      <c r="B2587" t="s">
        <v>7023</v>
      </c>
      <c r="C2587">
        <v>48157</v>
      </c>
      <c r="D2587" t="s">
        <v>452</v>
      </c>
      <c r="E2587">
        <v>6</v>
      </c>
      <c r="G2587">
        <v>45111</v>
      </c>
      <c r="H2587">
        <v>65199</v>
      </c>
      <c r="I2587">
        <v>93478.5</v>
      </c>
      <c r="J2587" t="s">
        <v>1982</v>
      </c>
      <c r="K2587">
        <v>11.3</v>
      </c>
      <c r="L2587" t="s">
        <v>1983</v>
      </c>
      <c r="O2587">
        <v>14.7</v>
      </c>
      <c r="P2587">
        <v>67206</v>
      </c>
      <c r="AG2587" s="202"/>
    </row>
    <row r="2588" spans="1:33">
      <c r="A2588" s="202" t="s">
        <v>560</v>
      </c>
      <c r="B2588" t="s">
        <v>7024</v>
      </c>
      <c r="C2588">
        <v>48157</v>
      </c>
      <c r="D2588" t="s">
        <v>452</v>
      </c>
      <c r="E2588">
        <v>6</v>
      </c>
      <c r="G2588">
        <v>45111</v>
      </c>
      <c r="H2588">
        <v>65199</v>
      </c>
      <c r="I2588">
        <v>93478.5</v>
      </c>
      <c r="J2588" t="s">
        <v>2000</v>
      </c>
      <c r="K2588">
        <v>11.3</v>
      </c>
      <c r="L2588" t="s">
        <v>1983</v>
      </c>
      <c r="O2588">
        <v>11.1</v>
      </c>
      <c r="P2588">
        <v>63368</v>
      </c>
      <c r="AG2588" s="202"/>
    </row>
    <row r="2589" spans="1:33">
      <c r="A2589" s="202" t="s">
        <v>553</v>
      </c>
      <c r="B2589" t="s">
        <v>7025</v>
      </c>
      <c r="C2589">
        <v>48157</v>
      </c>
      <c r="D2589" t="s">
        <v>452</v>
      </c>
      <c r="E2589">
        <v>6</v>
      </c>
      <c r="G2589">
        <v>45111</v>
      </c>
      <c r="H2589">
        <v>65199</v>
      </c>
      <c r="I2589">
        <v>93478.5</v>
      </c>
      <c r="J2589" t="s">
        <v>1982</v>
      </c>
      <c r="K2589">
        <v>11.3</v>
      </c>
      <c r="L2589" t="s">
        <v>1983</v>
      </c>
      <c r="O2589">
        <v>1.9</v>
      </c>
      <c r="P2589">
        <v>71049</v>
      </c>
      <c r="AG2589" s="202"/>
    </row>
    <row r="2590" spans="1:33">
      <c r="A2590" s="202" t="s">
        <v>515</v>
      </c>
      <c r="B2590" t="s">
        <v>7026</v>
      </c>
      <c r="C2590">
        <v>48157</v>
      </c>
      <c r="D2590" t="s">
        <v>452</v>
      </c>
      <c r="E2590">
        <v>6</v>
      </c>
      <c r="G2590">
        <v>45111</v>
      </c>
      <c r="H2590">
        <v>65199</v>
      </c>
      <c r="I2590">
        <v>93478.5</v>
      </c>
      <c r="J2590" t="s">
        <v>1982</v>
      </c>
      <c r="K2590">
        <v>11.3</v>
      </c>
      <c r="L2590" t="s">
        <v>1983</v>
      </c>
      <c r="O2590">
        <v>3</v>
      </c>
      <c r="P2590">
        <v>88722</v>
      </c>
      <c r="AG2590" s="202"/>
    </row>
    <row r="2591" spans="1:33">
      <c r="A2591" s="202" t="s">
        <v>511</v>
      </c>
      <c r="B2591" t="s">
        <v>7027</v>
      </c>
      <c r="C2591">
        <v>48157</v>
      </c>
      <c r="D2591" t="s">
        <v>452</v>
      </c>
      <c r="E2591">
        <v>6</v>
      </c>
      <c r="G2591">
        <v>45111</v>
      </c>
      <c r="H2591">
        <v>65199</v>
      </c>
      <c r="I2591">
        <v>93478.5</v>
      </c>
      <c r="J2591" t="s">
        <v>1986</v>
      </c>
      <c r="K2591">
        <v>11.3</v>
      </c>
      <c r="L2591" t="s">
        <v>1983</v>
      </c>
      <c r="O2591">
        <v>2.1</v>
      </c>
      <c r="P2591">
        <v>135823</v>
      </c>
      <c r="AG2591" s="202"/>
    </row>
    <row r="2592" spans="1:33">
      <c r="A2592" s="202" t="s">
        <v>541</v>
      </c>
      <c r="B2592" t="s">
        <v>7028</v>
      </c>
      <c r="C2592">
        <v>48157</v>
      </c>
      <c r="D2592" t="s">
        <v>452</v>
      </c>
      <c r="E2592">
        <v>6</v>
      </c>
      <c r="G2592">
        <v>45111</v>
      </c>
      <c r="H2592">
        <v>65199</v>
      </c>
      <c r="I2592">
        <v>93478.5</v>
      </c>
      <c r="J2592" t="s">
        <v>1982</v>
      </c>
      <c r="K2592">
        <v>11.3</v>
      </c>
      <c r="L2592" t="s">
        <v>1983</v>
      </c>
      <c r="O2592">
        <v>15.5</v>
      </c>
      <c r="P2592">
        <v>78538</v>
      </c>
      <c r="AG2592" s="202"/>
    </row>
    <row r="2593" spans="1:36">
      <c r="A2593" s="202" t="s">
        <v>571</v>
      </c>
      <c r="B2593" t="s">
        <v>7029</v>
      </c>
      <c r="C2593">
        <v>48157</v>
      </c>
      <c r="D2593" t="s">
        <v>452</v>
      </c>
      <c r="E2593">
        <v>6</v>
      </c>
      <c r="G2593">
        <v>45111</v>
      </c>
      <c r="H2593">
        <v>65199</v>
      </c>
      <c r="I2593">
        <v>93478.5</v>
      </c>
      <c r="J2593" t="s">
        <v>2000</v>
      </c>
      <c r="K2593">
        <v>11.3</v>
      </c>
      <c r="L2593" t="s">
        <v>1983</v>
      </c>
      <c r="O2593">
        <v>14.9</v>
      </c>
      <c r="P2593">
        <v>64696</v>
      </c>
      <c r="AG2593" s="202"/>
    </row>
    <row r="2594" spans="1:36">
      <c r="A2594" s="202" t="s">
        <v>562</v>
      </c>
      <c r="B2594" t="s">
        <v>7030</v>
      </c>
      <c r="C2594">
        <v>48157</v>
      </c>
      <c r="D2594" t="s">
        <v>452</v>
      </c>
      <c r="E2594">
        <v>6</v>
      </c>
      <c r="G2594">
        <v>45111</v>
      </c>
      <c r="H2594">
        <v>65199</v>
      </c>
      <c r="I2594">
        <v>93478.5</v>
      </c>
      <c r="J2594" t="s">
        <v>1982</v>
      </c>
      <c r="K2594">
        <v>11.3</v>
      </c>
      <c r="L2594" t="s">
        <v>1983</v>
      </c>
      <c r="O2594">
        <v>15.1</v>
      </c>
      <c r="P2594">
        <v>65742</v>
      </c>
      <c r="AG2594" s="202"/>
    </row>
    <row r="2595" spans="1:36">
      <c r="A2595" s="202" t="s">
        <v>574</v>
      </c>
      <c r="B2595" t="s">
        <v>7031</v>
      </c>
      <c r="C2595">
        <v>48157</v>
      </c>
      <c r="D2595" t="s">
        <v>452</v>
      </c>
      <c r="E2595">
        <v>6</v>
      </c>
      <c r="G2595">
        <v>45111</v>
      </c>
      <c r="H2595">
        <v>65199</v>
      </c>
      <c r="I2595">
        <v>93478.5</v>
      </c>
      <c r="J2595" t="s">
        <v>2000</v>
      </c>
      <c r="K2595">
        <v>11.3</v>
      </c>
      <c r="L2595" t="s">
        <v>1990</v>
      </c>
      <c r="O2595">
        <v>33.5</v>
      </c>
      <c r="P2595">
        <v>45125</v>
      </c>
      <c r="AG2595" s="202"/>
    </row>
    <row r="2596" spans="1:36" hidden="1">
      <c r="A2596" s="202" t="s">
        <v>7032</v>
      </c>
      <c r="B2596" t="s">
        <v>7033</v>
      </c>
      <c r="C2596">
        <v>48159</v>
      </c>
      <c r="D2596" t="s">
        <v>7034</v>
      </c>
      <c r="E2596">
        <v>4</v>
      </c>
      <c r="G2596">
        <v>44604</v>
      </c>
      <c r="H2596">
        <v>52721</v>
      </c>
      <c r="I2596">
        <v>62108</v>
      </c>
      <c r="J2596" t="s">
        <v>1982</v>
      </c>
      <c r="K2596">
        <v>13.8</v>
      </c>
      <c r="L2596" t="s">
        <v>1983</v>
      </c>
      <c r="O2596">
        <v>2</v>
      </c>
      <c r="P2596">
        <v>57292</v>
      </c>
      <c r="AG2596" s="202" t="s">
        <v>607</v>
      </c>
      <c r="AH2596" t="s">
        <v>586</v>
      </c>
      <c r="AI2596">
        <v>5.2</v>
      </c>
      <c r="AJ2596">
        <v>104472</v>
      </c>
    </row>
    <row r="2597" spans="1:36" hidden="1">
      <c r="A2597" s="202" t="s">
        <v>7035</v>
      </c>
      <c r="B2597" t="s">
        <v>7036</v>
      </c>
      <c r="C2597">
        <v>48159</v>
      </c>
      <c r="D2597" t="s">
        <v>7034</v>
      </c>
      <c r="E2597">
        <v>4</v>
      </c>
      <c r="G2597">
        <v>44604</v>
      </c>
      <c r="H2597">
        <v>52721</v>
      </c>
      <c r="I2597">
        <v>62108</v>
      </c>
      <c r="J2597" t="s">
        <v>1986</v>
      </c>
      <c r="K2597">
        <v>13.8</v>
      </c>
      <c r="L2597" t="s">
        <v>1983</v>
      </c>
      <c r="O2597">
        <v>1.5</v>
      </c>
      <c r="P2597">
        <v>89643</v>
      </c>
      <c r="AG2597" s="202" t="s">
        <v>598</v>
      </c>
      <c r="AH2597" t="s">
        <v>586</v>
      </c>
      <c r="AI2597">
        <v>2.9</v>
      </c>
      <c r="AJ2597">
        <v>115880</v>
      </c>
    </row>
    <row r="2598" spans="1:36" hidden="1">
      <c r="A2598" s="202" t="s">
        <v>7037</v>
      </c>
      <c r="B2598" t="s">
        <v>7038</v>
      </c>
      <c r="C2598">
        <v>48159</v>
      </c>
      <c r="D2598" t="s">
        <v>7034</v>
      </c>
      <c r="E2598">
        <v>4</v>
      </c>
      <c r="G2598">
        <v>44604</v>
      </c>
      <c r="H2598">
        <v>52721</v>
      </c>
      <c r="I2598">
        <v>62108</v>
      </c>
      <c r="J2598" t="s">
        <v>2000</v>
      </c>
      <c r="K2598">
        <v>13.8</v>
      </c>
      <c r="L2598" t="s">
        <v>1983</v>
      </c>
      <c r="O2598">
        <v>8.6</v>
      </c>
      <c r="P2598">
        <v>48559</v>
      </c>
      <c r="AG2598" s="202" t="s">
        <v>604</v>
      </c>
      <c r="AH2598" t="s">
        <v>586</v>
      </c>
      <c r="AI2598">
        <v>7.6</v>
      </c>
      <c r="AJ2598">
        <v>109911</v>
      </c>
    </row>
    <row r="2599" spans="1:36" hidden="1">
      <c r="A2599" s="202" t="s">
        <v>7039</v>
      </c>
      <c r="B2599" t="s">
        <v>7040</v>
      </c>
      <c r="C2599">
        <v>48159</v>
      </c>
      <c r="D2599" t="s">
        <v>7034</v>
      </c>
      <c r="E2599">
        <v>4</v>
      </c>
      <c r="G2599">
        <v>44604</v>
      </c>
      <c r="H2599">
        <v>52721</v>
      </c>
      <c r="I2599">
        <v>62108</v>
      </c>
      <c r="J2599" t="s">
        <v>1982</v>
      </c>
      <c r="K2599">
        <v>13.8</v>
      </c>
      <c r="L2599" t="s">
        <v>1983</v>
      </c>
      <c r="O2599">
        <v>18.8</v>
      </c>
      <c r="P2599">
        <v>59219</v>
      </c>
      <c r="AG2599" s="202" t="s">
        <v>603</v>
      </c>
      <c r="AH2599" t="s">
        <v>586</v>
      </c>
      <c r="AI2599">
        <v>1.9</v>
      </c>
      <c r="AJ2599">
        <v>111442</v>
      </c>
    </row>
    <row r="2600" spans="1:36" hidden="1">
      <c r="A2600" s="202" t="s">
        <v>7041</v>
      </c>
      <c r="B2600" t="s">
        <v>7042</v>
      </c>
      <c r="C2600">
        <v>48161</v>
      </c>
      <c r="D2600" t="s">
        <v>7043</v>
      </c>
      <c r="E2600">
        <v>8</v>
      </c>
      <c r="G2600">
        <v>40833</v>
      </c>
      <c r="H2600">
        <v>51462</v>
      </c>
      <c r="I2600">
        <v>68287</v>
      </c>
      <c r="J2600" t="s">
        <v>1986</v>
      </c>
      <c r="K2600">
        <v>13.850000000000001</v>
      </c>
      <c r="L2600" t="s">
        <v>1983</v>
      </c>
      <c r="O2600">
        <v>16.899999999999999</v>
      </c>
      <c r="P2600">
        <v>77000</v>
      </c>
      <c r="AG2600" s="202" t="s">
        <v>590</v>
      </c>
      <c r="AH2600" t="s">
        <v>586</v>
      </c>
      <c r="AI2600">
        <v>1.4</v>
      </c>
      <c r="AJ2600">
        <v>178287</v>
      </c>
    </row>
    <row r="2601" spans="1:36" hidden="1">
      <c r="A2601" s="202" t="s">
        <v>7044</v>
      </c>
      <c r="B2601" t="s">
        <v>7045</v>
      </c>
      <c r="C2601">
        <v>48161</v>
      </c>
      <c r="D2601" t="s">
        <v>7043</v>
      </c>
      <c r="E2601">
        <v>8</v>
      </c>
      <c r="G2601">
        <v>40833</v>
      </c>
      <c r="H2601">
        <v>51462</v>
      </c>
      <c r="I2601">
        <v>68287</v>
      </c>
      <c r="J2601" t="s">
        <v>1982</v>
      </c>
      <c r="K2601">
        <v>13.850000000000001</v>
      </c>
      <c r="L2601" t="s">
        <v>1983</v>
      </c>
      <c r="O2601">
        <v>12.9</v>
      </c>
      <c r="P2601">
        <v>61141</v>
      </c>
      <c r="AG2601" s="202" t="s">
        <v>611</v>
      </c>
      <c r="AH2601" t="s">
        <v>586</v>
      </c>
      <c r="AI2601">
        <v>7.7</v>
      </c>
      <c r="AJ2601">
        <v>112500</v>
      </c>
    </row>
    <row r="2602" spans="1:36" hidden="1">
      <c r="A2602" s="202" t="s">
        <v>7046</v>
      </c>
      <c r="B2602" t="s">
        <v>7047</v>
      </c>
      <c r="C2602">
        <v>48161</v>
      </c>
      <c r="D2602" t="s">
        <v>7043</v>
      </c>
      <c r="E2602">
        <v>8</v>
      </c>
      <c r="G2602">
        <v>40833</v>
      </c>
      <c r="H2602">
        <v>51462</v>
      </c>
      <c r="I2602">
        <v>68287</v>
      </c>
      <c r="J2602" t="s">
        <v>1982</v>
      </c>
      <c r="K2602">
        <v>13.850000000000001</v>
      </c>
      <c r="L2602" t="s">
        <v>1983</v>
      </c>
      <c r="O2602">
        <v>6.3</v>
      </c>
      <c r="P2602">
        <v>65515</v>
      </c>
      <c r="AG2602" s="202" t="s">
        <v>602</v>
      </c>
      <c r="AH2602" t="s">
        <v>586</v>
      </c>
      <c r="AI2602">
        <v>0</v>
      </c>
      <c r="AJ2602">
        <v>176302</v>
      </c>
    </row>
    <row r="2603" spans="1:36" hidden="1">
      <c r="A2603" s="202" t="s">
        <v>7048</v>
      </c>
      <c r="B2603" t="s">
        <v>7049</v>
      </c>
      <c r="C2603">
        <v>48161</v>
      </c>
      <c r="D2603" t="s">
        <v>7043</v>
      </c>
      <c r="E2603">
        <v>8</v>
      </c>
      <c r="G2603">
        <v>40833</v>
      </c>
      <c r="H2603">
        <v>51462</v>
      </c>
      <c r="I2603">
        <v>68287</v>
      </c>
      <c r="J2603" t="s">
        <v>2000</v>
      </c>
      <c r="K2603">
        <v>13.850000000000001</v>
      </c>
      <c r="L2603" t="s">
        <v>1990</v>
      </c>
      <c r="O2603">
        <v>28.3</v>
      </c>
      <c r="P2603">
        <v>42708</v>
      </c>
      <c r="AG2603" s="202" t="s">
        <v>601</v>
      </c>
      <c r="AH2603" t="s">
        <v>586</v>
      </c>
      <c r="AI2603">
        <v>6.6</v>
      </c>
      <c r="AJ2603">
        <v>112259</v>
      </c>
    </row>
    <row r="2604" spans="1:36" hidden="1">
      <c r="A2604" s="202" t="s">
        <v>7050</v>
      </c>
      <c r="B2604" t="s">
        <v>7051</v>
      </c>
      <c r="C2604">
        <v>48161</v>
      </c>
      <c r="D2604" t="s">
        <v>7043</v>
      </c>
      <c r="E2604">
        <v>8</v>
      </c>
      <c r="G2604">
        <v>40833</v>
      </c>
      <c r="H2604">
        <v>51462</v>
      </c>
      <c r="I2604">
        <v>68287</v>
      </c>
      <c r="J2604" t="s">
        <v>2000</v>
      </c>
      <c r="K2604">
        <v>13.850000000000001</v>
      </c>
      <c r="L2604" t="s">
        <v>1990</v>
      </c>
      <c r="O2604">
        <v>21.1</v>
      </c>
      <c r="P2604">
        <v>41577</v>
      </c>
      <c r="AG2604" s="202" t="s">
        <v>599</v>
      </c>
      <c r="AH2604" t="s">
        <v>586</v>
      </c>
      <c r="AI2604">
        <v>2.2999999999999998</v>
      </c>
      <c r="AJ2604">
        <v>114013</v>
      </c>
    </row>
    <row r="2605" spans="1:36" hidden="1">
      <c r="A2605" s="202" t="s">
        <v>7052</v>
      </c>
      <c r="B2605" t="s">
        <v>7053</v>
      </c>
      <c r="C2605">
        <v>48161</v>
      </c>
      <c r="D2605" t="s">
        <v>7043</v>
      </c>
      <c r="E2605">
        <v>8</v>
      </c>
      <c r="G2605">
        <v>40833</v>
      </c>
      <c r="H2605">
        <v>51462</v>
      </c>
      <c r="I2605">
        <v>68287</v>
      </c>
      <c r="J2605" t="s">
        <v>2000</v>
      </c>
      <c r="K2605">
        <v>13.850000000000001</v>
      </c>
      <c r="L2605" t="s">
        <v>1983</v>
      </c>
      <c r="O2605">
        <v>12.9</v>
      </c>
      <c r="P2605">
        <v>46916</v>
      </c>
      <c r="AG2605" s="202" t="s">
        <v>609</v>
      </c>
      <c r="AH2605" t="s">
        <v>586</v>
      </c>
      <c r="AI2605">
        <v>5.5</v>
      </c>
      <c r="AJ2605" t="s">
        <v>364</v>
      </c>
    </row>
    <row r="2606" spans="1:36" hidden="1">
      <c r="A2606" s="202" t="s">
        <v>7054</v>
      </c>
      <c r="B2606" t="s">
        <v>7055</v>
      </c>
      <c r="C2606">
        <v>48161</v>
      </c>
      <c r="D2606" t="s">
        <v>7043</v>
      </c>
      <c r="E2606">
        <v>8</v>
      </c>
      <c r="G2606">
        <v>40833</v>
      </c>
      <c r="H2606">
        <v>51462</v>
      </c>
      <c r="I2606">
        <v>68287</v>
      </c>
      <c r="J2606" t="s">
        <v>1982</v>
      </c>
      <c r="K2606">
        <v>13.850000000000001</v>
      </c>
      <c r="L2606" t="s">
        <v>1990</v>
      </c>
      <c r="O2606">
        <v>24.5</v>
      </c>
      <c r="P2606">
        <v>56481</v>
      </c>
      <c r="AG2606" s="202" t="s">
        <v>626</v>
      </c>
      <c r="AH2606" t="s">
        <v>586</v>
      </c>
      <c r="AI2606">
        <v>0</v>
      </c>
      <c r="AJ2606">
        <v>72895</v>
      </c>
    </row>
    <row r="2607" spans="1:36" hidden="1">
      <c r="A2607" s="202" t="s">
        <v>7056</v>
      </c>
      <c r="B2607" t="s">
        <v>7057</v>
      </c>
      <c r="C2607">
        <v>48161</v>
      </c>
      <c r="D2607" t="s">
        <v>7043</v>
      </c>
      <c r="E2607">
        <v>8</v>
      </c>
      <c r="G2607">
        <v>40833</v>
      </c>
      <c r="H2607">
        <v>51462</v>
      </c>
      <c r="I2607">
        <v>68287</v>
      </c>
      <c r="J2607" t="s">
        <v>1982</v>
      </c>
      <c r="K2607">
        <v>13.850000000000001</v>
      </c>
      <c r="L2607" t="s">
        <v>1983</v>
      </c>
      <c r="O2607">
        <v>5.4</v>
      </c>
      <c r="P2607">
        <v>53661</v>
      </c>
      <c r="AG2607" s="202" t="s">
        <v>647</v>
      </c>
      <c r="AH2607" t="s">
        <v>586</v>
      </c>
      <c r="AI2607">
        <v>8.5</v>
      </c>
      <c r="AJ2607">
        <v>64682</v>
      </c>
    </row>
    <row r="2608" spans="1:36" hidden="1">
      <c r="A2608" s="202" t="s">
        <v>7058</v>
      </c>
      <c r="B2608" t="s">
        <v>7059</v>
      </c>
      <c r="C2608">
        <v>48163</v>
      </c>
      <c r="D2608" t="s">
        <v>7060</v>
      </c>
      <c r="E2608">
        <v>9</v>
      </c>
      <c r="G2608">
        <v>44457.5</v>
      </c>
      <c r="H2608">
        <v>59933.5</v>
      </c>
      <c r="I2608">
        <v>81080.5</v>
      </c>
      <c r="J2608" t="s">
        <v>2000</v>
      </c>
      <c r="K2608">
        <v>12.2</v>
      </c>
      <c r="L2608" t="s">
        <v>1983</v>
      </c>
      <c r="O2608">
        <v>17.3</v>
      </c>
      <c r="P2608">
        <v>57327</v>
      </c>
      <c r="AG2608" s="202" t="s">
        <v>612</v>
      </c>
      <c r="AH2608" t="s">
        <v>586</v>
      </c>
      <c r="AI2608">
        <v>9.6999999999999993</v>
      </c>
      <c r="AJ2608">
        <v>85875</v>
      </c>
    </row>
    <row r="2609" spans="1:36" hidden="1">
      <c r="A2609" s="202" t="s">
        <v>7061</v>
      </c>
      <c r="B2609" t="s">
        <v>7062</v>
      </c>
      <c r="C2609">
        <v>48163</v>
      </c>
      <c r="D2609" t="s">
        <v>7060</v>
      </c>
      <c r="E2609">
        <v>9</v>
      </c>
      <c r="G2609">
        <v>44457.5</v>
      </c>
      <c r="H2609">
        <v>59933.5</v>
      </c>
      <c r="I2609">
        <v>81080.5</v>
      </c>
      <c r="J2609" t="s">
        <v>2000</v>
      </c>
      <c r="K2609">
        <v>12.2</v>
      </c>
      <c r="L2609" t="s">
        <v>1983</v>
      </c>
      <c r="O2609">
        <v>18</v>
      </c>
      <c r="P2609">
        <v>46637</v>
      </c>
      <c r="AG2609" s="202" t="s">
        <v>596</v>
      </c>
      <c r="AH2609" t="s">
        <v>586</v>
      </c>
      <c r="AI2609">
        <v>6.2</v>
      </c>
      <c r="AJ2609">
        <v>122048</v>
      </c>
    </row>
    <row r="2610" spans="1:36" hidden="1">
      <c r="A2610" s="202" t="s">
        <v>7063</v>
      </c>
      <c r="B2610" t="s">
        <v>7064</v>
      </c>
      <c r="C2610">
        <v>48163</v>
      </c>
      <c r="D2610" t="s">
        <v>7060</v>
      </c>
      <c r="E2610">
        <v>9</v>
      </c>
      <c r="G2610">
        <v>44457.5</v>
      </c>
      <c r="H2610">
        <v>59933.5</v>
      </c>
      <c r="I2610">
        <v>81080.5</v>
      </c>
      <c r="J2610" t="s">
        <v>1993</v>
      </c>
      <c r="K2610">
        <v>12.2</v>
      </c>
      <c r="L2610" t="s">
        <v>1983</v>
      </c>
      <c r="O2610">
        <v>13.4</v>
      </c>
      <c r="P2610">
        <v>35100</v>
      </c>
      <c r="AG2610" s="202" t="s">
        <v>591</v>
      </c>
      <c r="AH2610" t="s">
        <v>586</v>
      </c>
      <c r="AI2610">
        <v>3.6</v>
      </c>
      <c r="AJ2610">
        <v>147232</v>
      </c>
    </row>
    <row r="2611" spans="1:36" hidden="1">
      <c r="A2611" s="202" t="s">
        <v>7065</v>
      </c>
      <c r="B2611" t="s">
        <v>7066</v>
      </c>
      <c r="C2611">
        <v>48163</v>
      </c>
      <c r="D2611" t="s">
        <v>7060</v>
      </c>
      <c r="E2611">
        <v>9</v>
      </c>
      <c r="G2611">
        <v>44457.5</v>
      </c>
      <c r="H2611">
        <v>59933.5</v>
      </c>
      <c r="I2611">
        <v>81080.5</v>
      </c>
      <c r="J2611" t="s">
        <v>1993</v>
      </c>
      <c r="K2611">
        <v>12.2</v>
      </c>
      <c r="L2611" t="s">
        <v>1990</v>
      </c>
      <c r="O2611">
        <v>24.3</v>
      </c>
      <c r="P2611">
        <v>28591</v>
      </c>
      <c r="AG2611" s="202" t="s">
        <v>605</v>
      </c>
      <c r="AH2611" t="s">
        <v>586</v>
      </c>
      <c r="AI2611">
        <v>1.8</v>
      </c>
      <c r="AJ2611">
        <v>84261</v>
      </c>
    </row>
    <row r="2612" spans="1:36" hidden="1">
      <c r="A2612" s="202" t="s">
        <v>7067</v>
      </c>
      <c r="B2612" t="s">
        <v>7068</v>
      </c>
      <c r="C2612">
        <v>48163</v>
      </c>
      <c r="D2612" t="s">
        <v>7060</v>
      </c>
      <c r="E2612">
        <v>9</v>
      </c>
      <c r="G2612">
        <v>44457.5</v>
      </c>
      <c r="H2612">
        <v>59933.5</v>
      </c>
      <c r="I2612">
        <v>81080.5</v>
      </c>
      <c r="J2612" t="s">
        <v>2000</v>
      </c>
      <c r="K2612">
        <v>12.2</v>
      </c>
      <c r="L2612" t="s">
        <v>1990</v>
      </c>
      <c r="O2612">
        <v>23.1</v>
      </c>
      <c r="P2612">
        <v>50868</v>
      </c>
      <c r="AG2612" s="202" t="s">
        <v>635</v>
      </c>
      <c r="AH2612" t="s">
        <v>586</v>
      </c>
      <c r="AI2612">
        <v>7.7</v>
      </c>
      <c r="AJ2612">
        <v>76130</v>
      </c>
    </row>
    <row r="2613" spans="1:36" hidden="1">
      <c r="A2613" s="202" t="s">
        <v>7069</v>
      </c>
      <c r="B2613" t="s">
        <v>7070</v>
      </c>
      <c r="C2613">
        <v>48163</v>
      </c>
      <c r="D2613" t="s">
        <v>7060</v>
      </c>
      <c r="E2613">
        <v>9</v>
      </c>
      <c r="G2613">
        <v>44457.5</v>
      </c>
      <c r="H2613">
        <v>59933.5</v>
      </c>
      <c r="I2613">
        <v>81080.5</v>
      </c>
      <c r="J2613" t="s">
        <v>2000</v>
      </c>
      <c r="K2613">
        <v>12.2</v>
      </c>
      <c r="L2613" t="s">
        <v>1983</v>
      </c>
      <c r="O2613">
        <v>16.600000000000001</v>
      </c>
      <c r="P2613">
        <v>47684</v>
      </c>
      <c r="AG2613" s="202" t="s">
        <v>633</v>
      </c>
      <c r="AH2613" t="s">
        <v>586</v>
      </c>
      <c r="AI2613">
        <v>2.8</v>
      </c>
      <c r="AJ2613">
        <v>109453</v>
      </c>
    </row>
    <row r="2614" spans="1:36" hidden="1">
      <c r="A2614" s="202" t="s">
        <v>7071</v>
      </c>
      <c r="B2614" t="s">
        <v>7072</v>
      </c>
      <c r="C2614">
        <v>48165</v>
      </c>
      <c r="D2614" t="s">
        <v>7073</v>
      </c>
      <c r="E2614">
        <v>12</v>
      </c>
      <c r="G2614">
        <v>49684.75</v>
      </c>
      <c r="H2614">
        <v>62722</v>
      </c>
      <c r="I2614">
        <v>78270.75</v>
      </c>
      <c r="J2614" t="s">
        <v>2000</v>
      </c>
      <c r="K2614">
        <v>12.1</v>
      </c>
      <c r="L2614" t="s">
        <v>1983</v>
      </c>
      <c r="O2614">
        <v>17.7</v>
      </c>
      <c r="P2614">
        <v>61382</v>
      </c>
      <c r="AG2614" s="202" t="s">
        <v>606</v>
      </c>
      <c r="AH2614" t="s">
        <v>586</v>
      </c>
      <c r="AI2614">
        <v>1.8</v>
      </c>
      <c r="AJ2614">
        <v>119464</v>
      </c>
    </row>
    <row r="2615" spans="1:36" hidden="1">
      <c r="A2615" s="202" t="s">
        <v>7074</v>
      </c>
      <c r="B2615" t="s">
        <v>7075</v>
      </c>
      <c r="C2615">
        <v>48165</v>
      </c>
      <c r="D2615" t="s">
        <v>7073</v>
      </c>
      <c r="E2615">
        <v>12</v>
      </c>
      <c r="G2615">
        <v>49684.75</v>
      </c>
      <c r="H2615">
        <v>62722</v>
      </c>
      <c r="I2615">
        <v>78270.75</v>
      </c>
      <c r="J2615" t="s">
        <v>1982</v>
      </c>
      <c r="K2615">
        <v>12.1</v>
      </c>
      <c r="L2615" t="s">
        <v>1983</v>
      </c>
      <c r="O2615">
        <v>12.1</v>
      </c>
      <c r="P2615">
        <v>75156</v>
      </c>
      <c r="AG2615" s="202" t="s">
        <v>595</v>
      </c>
      <c r="AH2615" t="s">
        <v>586</v>
      </c>
      <c r="AI2615">
        <v>2.2999999999999998</v>
      </c>
      <c r="AJ2615">
        <v>121571</v>
      </c>
    </row>
    <row r="2616" spans="1:36" hidden="1">
      <c r="A2616" s="202" t="s">
        <v>7076</v>
      </c>
      <c r="B2616" t="s">
        <v>7077</v>
      </c>
      <c r="C2616">
        <v>48165</v>
      </c>
      <c r="D2616" t="s">
        <v>7073</v>
      </c>
      <c r="E2616">
        <v>12</v>
      </c>
      <c r="G2616">
        <v>49684.75</v>
      </c>
      <c r="H2616">
        <v>62722</v>
      </c>
      <c r="I2616">
        <v>78270.75</v>
      </c>
      <c r="J2616" t="s">
        <v>2000</v>
      </c>
      <c r="K2616">
        <v>12.1</v>
      </c>
      <c r="L2616" t="s">
        <v>1990</v>
      </c>
      <c r="O2616">
        <v>21.9</v>
      </c>
      <c r="P2616">
        <v>50342</v>
      </c>
      <c r="AG2616" s="202" t="s">
        <v>600</v>
      </c>
      <c r="AH2616" t="s">
        <v>586</v>
      </c>
      <c r="AI2616">
        <v>4.5999999999999996</v>
      </c>
      <c r="AJ2616">
        <v>103942</v>
      </c>
    </row>
    <row r="2617" spans="1:36" hidden="1">
      <c r="A2617" s="202" t="s">
        <v>7078</v>
      </c>
      <c r="B2617" t="s">
        <v>7079</v>
      </c>
      <c r="C2617">
        <v>48165</v>
      </c>
      <c r="D2617" t="s">
        <v>7073</v>
      </c>
      <c r="E2617">
        <v>12</v>
      </c>
      <c r="G2617">
        <v>49684.75</v>
      </c>
      <c r="H2617">
        <v>62722</v>
      </c>
      <c r="I2617">
        <v>78270.75</v>
      </c>
      <c r="J2617" t="s">
        <v>1982</v>
      </c>
      <c r="K2617">
        <v>12.1</v>
      </c>
      <c r="L2617" t="s">
        <v>1983</v>
      </c>
      <c r="O2617">
        <v>7.8</v>
      </c>
      <c r="P2617">
        <v>72292</v>
      </c>
      <c r="AG2617" s="202" t="s">
        <v>645</v>
      </c>
      <c r="AH2617" t="s">
        <v>586</v>
      </c>
      <c r="AI2617">
        <v>10</v>
      </c>
      <c r="AJ2617">
        <v>56585</v>
      </c>
    </row>
    <row r="2618" spans="1:36">
      <c r="A2618" s="202" t="s">
        <v>607</v>
      </c>
      <c r="B2618" t="s">
        <v>7080</v>
      </c>
      <c r="C2618">
        <v>48167</v>
      </c>
      <c r="D2618" t="s">
        <v>586</v>
      </c>
      <c r="E2618">
        <v>6</v>
      </c>
      <c r="G2618">
        <v>45111</v>
      </c>
      <c r="H2618">
        <v>65199</v>
      </c>
      <c r="I2618">
        <v>93478.5</v>
      </c>
      <c r="J2618" t="s">
        <v>1986</v>
      </c>
      <c r="K2618">
        <v>11.3</v>
      </c>
      <c r="L2618" t="s">
        <v>1983</v>
      </c>
      <c r="O2618">
        <v>5.2</v>
      </c>
      <c r="P2618">
        <v>104472</v>
      </c>
      <c r="AG2618" s="202"/>
    </row>
    <row r="2619" spans="1:36">
      <c r="A2619" s="202" t="s">
        <v>598</v>
      </c>
      <c r="B2619" t="s">
        <v>7081</v>
      </c>
      <c r="C2619">
        <v>48167</v>
      </c>
      <c r="D2619" t="s">
        <v>586</v>
      </c>
      <c r="E2619">
        <v>6</v>
      </c>
      <c r="G2619">
        <v>45111</v>
      </c>
      <c r="H2619">
        <v>65199</v>
      </c>
      <c r="I2619">
        <v>93478.5</v>
      </c>
      <c r="J2619" t="s">
        <v>1986</v>
      </c>
      <c r="K2619">
        <v>11.3</v>
      </c>
      <c r="L2619" t="s">
        <v>1983</v>
      </c>
      <c r="O2619">
        <v>2.9</v>
      </c>
      <c r="P2619">
        <v>115880</v>
      </c>
      <c r="AG2619" s="202"/>
    </row>
    <row r="2620" spans="1:36">
      <c r="A2620" s="202" t="s">
        <v>604</v>
      </c>
      <c r="B2620" t="s">
        <v>7082</v>
      </c>
      <c r="C2620">
        <v>48167</v>
      </c>
      <c r="D2620" t="s">
        <v>586</v>
      </c>
      <c r="E2620">
        <v>6</v>
      </c>
      <c r="G2620">
        <v>45111</v>
      </c>
      <c r="H2620">
        <v>65199</v>
      </c>
      <c r="I2620">
        <v>93478.5</v>
      </c>
      <c r="J2620" t="s">
        <v>1986</v>
      </c>
      <c r="K2620">
        <v>11.3</v>
      </c>
      <c r="L2620" t="s">
        <v>1983</v>
      </c>
      <c r="O2620">
        <v>7.6</v>
      </c>
      <c r="P2620">
        <v>109911</v>
      </c>
      <c r="AG2620" s="202"/>
    </row>
    <row r="2621" spans="1:36">
      <c r="A2621" s="202" t="s">
        <v>603</v>
      </c>
      <c r="B2621" t="s">
        <v>7083</v>
      </c>
      <c r="C2621">
        <v>48167</v>
      </c>
      <c r="D2621" t="s">
        <v>586</v>
      </c>
      <c r="E2621">
        <v>6</v>
      </c>
      <c r="G2621">
        <v>45111</v>
      </c>
      <c r="H2621">
        <v>65199</v>
      </c>
      <c r="I2621">
        <v>93478.5</v>
      </c>
      <c r="J2621" t="s">
        <v>1986</v>
      </c>
      <c r="K2621">
        <v>11.3</v>
      </c>
      <c r="L2621" t="s">
        <v>1983</v>
      </c>
      <c r="O2621">
        <v>1.9</v>
      </c>
      <c r="P2621">
        <v>111442</v>
      </c>
      <c r="AG2621" s="202"/>
    </row>
    <row r="2622" spans="1:36">
      <c r="A2622" s="202" t="s">
        <v>590</v>
      </c>
      <c r="B2622" t="s">
        <v>7084</v>
      </c>
      <c r="C2622">
        <v>48167</v>
      </c>
      <c r="D2622" t="s">
        <v>586</v>
      </c>
      <c r="E2622">
        <v>6</v>
      </c>
      <c r="G2622">
        <v>45111</v>
      </c>
      <c r="H2622">
        <v>65199</v>
      </c>
      <c r="I2622">
        <v>93478.5</v>
      </c>
      <c r="J2622" t="s">
        <v>1986</v>
      </c>
      <c r="K2622">
        <v>11.3</v>
      </c>
      <c r="L2622" t="s">
        <v>1983</v>
      </c>
      <c r="O2622">
        <v>1.4</v>
      </c>
      <c r="P2622">
        <v>178287</v>
      </c>
      <c r="AG2622" s="202"/>
    </row>
    <row r="2623" spans="1:36">
      <c r="A2623" s="202" t="s">
        <v>611</v>
      </c>
      <c r="B2623" t="s">
        <v>7085</v>
      </c>
      <c r="C2623">
        <v>48167</v>
      </c>
      <c r="D2623" t="s">
        <v>586</v>
      </c>
      <c r="E2623">
        <v>6</v>
      </c>
      <c r="G2623">
        <v>45111</v>
      </c>
      <c r="H2623">
        <v>65199</v>
      </c>
      <c r="I2623">
        <v>93478.5</v>
      </c>
      <c r="J2623" t="s">
        <v>1986</v>
      </c>
      <c r="K2623">
        <v>11.3</v>
      </c>
      <c r="L2623" t="s">
        <v>1983</v>
      </c>
      <c r="O2623">
        <v>7.7</v>
      </c>
      <c r="P2623">
        <v>112500</v>
      </c>
      <c r="AG2623" s="202"/>
    </row>
    <row r="2624" spans="1:36">
      <c r="A2624" s="202" t="s">
        <v>602</v>
      </c>
      <c r="B2624" t="s">
        <v>7086</v>
      </c>
      <c r="C2624">
        <v>48167</v>
      </c>
      <c r="D2624" t="s">
        <v>586</v>
      </c>
      <c r="E2624">
        <v>6</v>
      </c>
      <c r="G2624">
        <v>45111</v>
      </c>
      <c r="H2624">
        <v>65199</v>
      </c>
      <c r="I2624">
        <v>93478.5</v>
      </c>
      <c r="J2624" t="s">
        <v>1986</v>
      </c>
      <c r="K2624">
        <v>11.3</v>
      </c>
      <c r="L2624" t="s">
        <v>1983</v>
      </c>
      <c r="O2624">
        <v>0</v>
      </c>
      <c r="P2624">
        <v>176302</v>
      </c>
      <c r="AG2624" s="202"/>
    </row>
    <row r="2625" spans="1:33">
      <c r="A2625" s="202" t="s">
        <v>601</v>
      </c>
      <c r="B2625" t="s">
        <v>7087</v>
      </c>
      <c r="C2625">
        <v>48167</v>
      </c>
      <c r="D2625" t="s">
        <v>586</v>
      </c>
      <c r="E2625">
        <v>6</v>
      </c>
      <c r="G2625">
        <v>45111</v>
      </c>
      <c r="H2625">
        <v>65199</v>
      </c>
      <c r="I2625">
        <v>93478.5</v>
      </c>
      <c r="J2625" t="s">
        <v>1986</v>
      </c>
      <c r="K2625">
        <v>11.3</v>
      </c>
      <c r="L2625" t="s">
        <v>1983</v>
      </c>
      <c r="O2625">
        <v>6.6</v>
      </c>
      <c r="P2625">
        <v>112259</v>
      </c>
      <c r="AG2625" s="202"/>
    </row>
    <row r="2626" spans="1:33">
      <c r="A2626" s="202" t="s">
        <v>599</v>
      </c>
      <c r="B2626" t="s">
        <v>7088</v>
      </c>
      <c r="C2626">
        <v>48167</v>
      </c>
      <c r="D2626" t="s">
        <v>586</v>
      </c>
      <c r="E2626">
        <v>6</v>
      </c>
      <c r="G2626">
        <v>45111</v>
      </c>
      <c r="H2626">
        <v>65199</v>
      </c>
      <c r="I2626">
        <v>93478.5</v>
      </c>
      <c r="J2626" t="s">
        <v>1986</v>
      </c>
      <c r="K2626">
        <v>11.3</v>
      </c>
      <c r="L2626" t="s">
        <v>1983</v>
      </c>
      <c r="O2626">
        <v>2.2999999999999998</v>
      </c>
      <c r="P2626">
        <v>114013</v>
      </c>
      <c r="AG2626" s="202"/>
    </row>
    <row r="2627" spans="1:33">
      <c r="A2627" s="202" t="s">
        <v>609</v>
      </c>
      <c r="B2627" t="s">
        <v>7089</v>
      </c>
      <c r="C2627">
        <v>48167</v>
      </c>
      <c r="D2627" t="s">
        <v>586</v>
      </c>
      <c r="E2627">
        <v>6</v>
      </c>
      <c r="G2627">
        <v>45111</v>
      </c>
      <c r="H2627">
        <v>65199</v>
      </c>
      <c r="I2627">
        <v>93478.5</v>
      </c>
      <c r="J2627" t="s">
        <v>1989</v>
      </c>
      <c r="K2627">
        <v>11.3</v>
      </c>
      <c r="L2627" t="s">
        <v>1983</v>
      </c>
      <c r="O2627">
        <v>5.5</v>
      </c>
      <c r="P2627" t="s">
        <v>364</v>
      </c>
      <c r="AG2627" s="202"/>
    </row>
    <row r="2628" spans="1:33">
      <c r="A2628" s="202" t="s">
        <v>626</v>
      </c>
      <c r="B2628" t="s">
        <v>7090</v>
      </c>
      <c r="C2628">
        <v>48167</v>
      </c>
      <c r="D2628" t="s">
        <v>586</v>
      </c>
      <c r="E2628">
        <v>6</v>
      </c>
      <c r="G2628">
        <v>45111</v>
      </c>
      <c r="H2628">
        <v>65199</v>
      </c>
      <c r="I2628">
        <v>93478.5</v>
      </c>
      <c r="J2628" t="s">
        <v>1982</v>
      </c>
      <c r="K2628">
        <v>11.3</v>
      </c>
      <c r="L2628" t="s">
        <v>1983</v>
      </c>
      <c r="O2628">
        <v>0</v>
      </c>
      <c r="P2628">
        <v>72895</v>
      </c>
      <c r="AG2628" s="202"/>
    </row>
    <row r="2629" spans="1:33">
      <c r="A2629" s="202" t="s">
        <v>647</v>
      </c>
      <c r="B2629" t="s">
        <v>7091</v>
      </c>
      <c r="C2629">
        <v>48167</v>
      </c>
      <c r="D2629" t="s">
        <v>586</v>
      </c>
      <c r="E2629">
        <v>6</v>
      </c>
      <c r="G2629">
        <v>45111</v>
      </c>
      <c r="H2629">
        <v>65199</v>
      </c>
      <c r="I2629">
        <v>93478.5</v>
      </c>
      <c r="J2629" t="s">
        <v>2000</v>
      </c>
      <c r="K2629">
        <v>11.3</v>
      </c>
      <c r="L2629" t="s">
        <v>1983</v>
      </c>
      <c r="O2629">
        <v>8.5</v>
      </c>
      <c r="P2629">
        <v>64682</v>
      </c>
      <c r="AG2629" s="202"/>
    </row>
    <row r="2630" spans="1:33">
      <c r="A2630" s="202" t="s">
        <v>612</v>
      </c>
      <c r="B2630" t="s">
        <v>7092</v>
      </c>
      <c r="C2630">
        <v>48167</v>
      </c>
      <c r="D2630" t="s">
        <v>586</v>
      </c>
      <c r="E2630">
        <v>6</v>
      </c>
      <c r="G2630">
        <v>45111</v>
      </c>
      <c r="H2630">
        <v>65199</v>
      </c>
      <c r="I2630">
        <v>93478.5</v>
      </c>
      <c r="J2630" t="s">
        <v>1982</v>
      </c>
      <c r="K2630">
        <v>11.3</v>
      </c>
      <c r="L2630" t="s">
        <v>1983</v>
      </c>
      <c r="O2630">
        <v>9.6999999999999993</v>
      </c>
      <c r="P2630">
        <v>85875</v>
      </c>
      <c r="AG2630" s="202"/>
    </row>
    <row r="2631" spans="1:33">
      <c r="A2631" s="202" t="s">
        <v>596</v>
      </c>
      <c r="B2631" t="s">
        <v>7093</v>
      </c>
      <c r="C2631">
        <v>48167</v>
      </c>
      <c r="D2631" t="s">
        <v>586</v>
      </c>
      <c r="E2631">
        <v>6</v>
      </c>
      <c r="G2631">
        <v>45111</v>
      </c>
      <c r="H2631">
        <v>65199</v>
      </c>
      <c r="I2631">
        <v>93478.5</v>
      </c>
      <c r="J2631" t="s">
        <v>1986</v>
      </c>
      <c r="K2631">
        <v>11.3</v>
      </c>
      <c r="L2631" t="s">
        <v>1983</v>
      </c>
      <c r="O2631">
        <v>6.2</v>
      </c>
      <c r="P2631">
        <v>122048</v>
      </c>
      <c r="AG2631" s="202"/>
    </row>
    <row r="2632" spans="1:33">
      <c r="A2632" s="202" t="s">
        <v>591</v>
      </c>
      <c r="B2632" t="s">
        <v>7094</v>
      </c>
      <c r="C2632">
        <v>48167</v>
      </c>
      <c r="D2632" t="s">
        <v>586</v>
      </c>
      <c r="E2632">
        <v>6</v>
      </c>
      <c r="G2632">
        <v>45111</v>
      </c>
      <c r="H2632">
        <v>65199</v>
      </c>
      <c r="I2632">
        <v>93478.5</v>
      </c>
      <c r="J2632" t="s">
        <v>1986</v>
      </c>
      <c r="K2632">
        <v>11.3</v>
      </c>
      <c r="L2632" t="s">
        <v>1983</v>
      </c>
      <c r="O2632">
        <v>3.6</v>
      </c>
      <c r="P2632">
        <v>147232</v>
      </c>
      <c r="AG2632" s="202"/>
    </row>
    <row r="2633" spans="1:33">
      <c r="A2633" s="202" t="s">
        <v>605</v>
      </c>
      <c r="B2633" t="s">
        <v>7095</v>
      </c>
      <c r="C2633">
        <v>48167</v>
      </c>
      <c r="D2633" t="s">
        <v>586</v>
      </c>
      <c r="E2633">
        <v>6</v>
      </c>
      <c r="G2633">
        <v>45111</v>
      </c>
      <c r="H2633">
        <v>65199</v>
      </c>
      <c r="I2633">
        <v>93478.5</v>
      </c>
      <c r="J2633" t="s">
        <v>1982</v>
      </c>
      <c r="K2633">
        <v>11.3</v>
      </c>
      <c r="L2633" t="s">
        <v>1983</v>
      </c>
      <c r="O2633">
        <v>1.8</v>
      </c>
      <c r="P2633">
        <v>84261</v>
      </c>
      <c r="AG2633" s="202"/>
    </row>
    <row r="2634" spans="1:33">
      <c r="A2634" s="202" t="s">
        <v>635</v>
      </c>
      <c r="B2634" t="s">
        <v>7096</v>
      </c>
      <c r="C2634">
        <v>48167</v>
      </c>
      <c r="D2634" t="s">
        <v>586</v>
      </c>
      <c r="E2634">
        <v>6</v>
      </c>
      <c r="G2634">
        <v>45111</v>
      </c>
      <c r="H2634">
        <v>65199</v>
      </c>
      <c r="I2634">
        <v>93478.5</v>
      </c>
      <c r="J2634" t="s">
        <v>1982</v>
      </c>
      <c r="K2634">
        <v>11.3</v>
      </c>
      <c r="L2634" t="s">
        <v>1983</v>
      </c>
      <c r="O2634">
        <v>7.7</v>
      </c>
      <c r="P2634">
        <v>76130</v>
      </c>
      <c r="AG2634" s="202"/>
    </row>
    <row r="2635" spans="1:33">
      <c r="A2635" s="202" t="s">
        <v>633</v>
      </c>
      <c r="B2635" t="s">
        <v>7097</v>
      </c>
      <c r="C2635">
        <v>48167</v>
      </c>
      <c r="D2635" t="s">
        <v>586</v>
      </c>
      <c r="E2635">
        <v>6</v>
      </c>
      <c r="G2635">
        <v>45111</v>
      </c>
      <c r="H2635">
        <v>65199</v>
      </c>
      <c r="I2635">
        <v>93478.5</v>
      </c>
      <c r="J2635" t="s">
        <v>1986</v>
      </c>
      <c r="K2635">
        <v>11.3</v>
      </c>
      <c r="L2635" t="s">
        <v>1983</v>
      </c>
      <c r="O2635">
        <v>2.8</v>
      </c>
      <c r="P2635">
        <v>109453</v>
      </c>
      <c r="AG2635" s="202"/>
    </row>
    <row r="2636" spans="1:33">
      <c r="A2636" s="202" t="s">
        <v>606</v>
      </c>
      <c r="B2636" t="s">
        <v>7098</v>
      </c>
      <c r="C2636">
        <v>48167</v>
      </c>
      <c r="D2636" t="s">
        <v>586</v>
      </c>
      <c r="E2636">
        <v>6</v>
      </c>
      <c r="G2636">
        <v>45111</v>
      </c>
      <c r="H2636">
        <v>65199</v>
      </c>
      <c r="I2636">
        <v>93478.5</v>
      </c>
      <c r="J2636" t="s">
        <v>1986</v>
      </c>
      <c r="K2636">
        <v>11.3</v>
      </c>
      <c r="L2636" t="s">
        <v>1983</v>
      </c>
      <c r="O2636">
        <v>1.8</v>
      </c>
      <c r="P2636">
        <v>119464</v>
      </c>
      <c r="AG2636" s="202"/>
    </row>
    <row r="2637" spans="1:33">
      <c r="A2637" s="202" t="s">
        <v>595</v>
      </c>
      <c r="B2637" t="s">
        <v>7099</v>
      </c>
      <c r="C2637">
        <v>48167</v>
      </c>
      <c r="D2637" t="s">
        <v>586</v>
      </c>
      <c r="E2637">
        <v>6</v>
      </c>
      <c r="G2637">
        <v>45111</v>
      </c>
      <c r="H2637">
        <v>65199</v>
      </c>
      <c r="I2637">
        <v>93478.5</v>
      </c>
      <c r="J2637" t="s">
        <v>1986</v>
      </c>
      <c r="K2637">
        <v>11.3</v>
      </c>
      <c r="L2637" t="s">
        <v>1983</v>
      </c>
      <c r="O2637">
        <v>2.2999999999999998</v>
      </c>
      <c r="P2637">
        <v>121571</v>
      </c>
      <c r="AG2637" s="202"/>
    </row>
    <row r="2638" spans="1:33">
      <c r="A2638" s="202" t="s">
        <v>600</v>
      </c>
      <c r="B2638" t="s">
        <v>7100</v>
      </c>
      <c r="C2638">
        <v>48167</v>
      </c>
      <c r="D2638" t="s">
        <v>586</v>
      </c>
      <c r="E2638">
        <v>6</v>
      </c>
      <c r="G2638">
        <v>45111</v>
      </c>
      <c r="H2638">
        <v>65199</v>
      </c>
      <c r="I2638">
        <v>93478.5</v>
      </c>
      <c r="J2638" t="s">
        <v>1986</v>
      </c>
      <c r="K2638">
        <v>11.3</v>
      </c>
      <c r="L2638" t="s">
        <v>1983</v>
      </c>
      <c r="O2638">
        <v>4.5999999999999996</v>
      </c>
      <c r="P2638">
        <v>103942</v>
      </c>
      <c r="AG2638" s="202"/>
    </row>
    <row r="2639" spans="1:33">
      <c r="A2639" s="202" t="s">
        <v>645</v>
      </c>
      <c r="B2639" t="s">
        <v>7101</v>
      </c>
      <c r="C2639">
        <v>48167</v>
      </c>
      <c r="D2639" t="s">
        <v>586</v>
      </c>
      <c r="E2639">
        <v>6</v>
      </c>
      <c r="G2639">
        <v>45111</v>
      </c>
      <c r="H2639">
        <v>65199</v>
      </c>
      <c r="I2639">
        <v>93478.5</v>
      </c>
      <c r="J2639" t="s">
        <v>2000</v>
      </c>
      <c r="K2639">
        <v>11.3</v>
      </c>
      <c r="L2639" t="s">
        <v>1983</v>
      </c>
      <c r="O2639">
        <v>10</v>
      </c>
      <c r="P2639">
        <v>56585</v>
      </c>
      <c r="AG2639" s="202"/>
    </row>
    <row r="2640" spans="1:33">
      <c r="A2640" s="202" t="s">
        <v>614</v>
      </c>
      <c r="B2640" t="s">
        <v>7102</v>
      </c>
      <c r="C2640">
        <v>48167</v>
      </c>
      <c r="D2640" t="s">
        <v>586</v>
      </c>
      <c r="E2640">
        <v>6</v>
      </c>
      <c r="G2640">
        <v>45111</v>
      </c>
      <c r="H2640">
        <v>65199</v>
      </c>
      <c r="I2640">
        <v>93478.5</v>
      </c>
      <c r="J2640" t="s">
        <v>1986</v>
      </c>
      <c r="K2640">
        <v>11.3</v>
      </c>
      <c r="L2640" t="s">
        <v>1983</v>
      </c>
      <c r="O2640">
        <v>1.4</v>
      </c>
      <c r="P2640">
        <v>124819</v>
      </c>
      <c r="AG2640" s="202"/>
    </row>
    <row r="2641" spans="1:36">
      <c r="A2641" s="202" t="s">
        <v>634</v>
      </c>
      <c r="B2641" t="s">
        <v>7103</v>
      </c>
      <c r="C2641">
        <v>48167</v>
      </c>
      <c r="D2641" t="s">
        <v>586</v>
      </c>
      <c r="E2641">
        <v>6</v>
      </c>
      <c r="G2641">
        <v>45111</v>
      </c>
      <c r="H2641">
        <v>65199</v>
      </c>
      <c r="I2641">
        <v>93478.5</v>
      </c>
      <c r="J2641" t="s">
        <v>1982</v>
      </c>
      <c r="K2641">
        <v>11.3</v>
      </c>
      <c r="L2641" t="s">
        <v>1983</v>
      </c>
      <c r="O2641">
        <v>10.6</v>
      </c>
      <c r="P2641">
        <v>85667</v>
      </c>
      <c r="AG2641" s="202"/>
      <c r="AJ2641" s="203"/>
    </row>
    <row r="2642" spans="1:36">
      <c r="A2642" s="202" t="s">
        <v>652</v>
      </c>
      <c r="B2642" t="s">
        <v>7104</v>
      </c>
      <c r="C2642">
        <v>48167</v>
      </c>
      <c r="D2642" t="s">
        <v>586</v>
      </c>
      <c r="E2642">
        <v>6</v>
      </c>
      <c r="G2642">
        <v>45111</v>
      </c>
      <c r="H2642">
        <v>65199</v>
      </c>
      <c r="I2642">
        <v>93478.5</v>
      </c>
      <c r="J2642" t="s">
        <v>2000</v>
      </c>
      <c r="K2642">
        <v>11.3</v>
      </c>
      <c r="L2642" t="s">
        <v>1983</v>
      </c>
      <c r="O2642">
        <v>17.3</v>
      </c>
      <c r="P2642">
        <v>58676</v>
      </c>
      <c r="AG2642" s="202"/>
      <c r="AJ2642" s="203"/>
    </row>
    <row r="2643" spans="1:36">
      <c r="A2643" s="202" t="s">
        <v>646</v>
      </c>
      <c r="B2643" t="s">
        <v>7105</v>
      </c>
      <c r="C2643">
        <v>48167</v>
      </c>
      <c r="D2643" t="s">
        <v>586</v>
      </c>
      <c r="E2643">
        <v>6</v>
      </c>
      <c r="G2643">
        <v>45111</v>
      </c>
      <c r="H2643">
        <v>65199</v>
      </c>
      <c r="I2643">
        <v>93478.5</v>
      </c>
      <c r="J2643" t="s">
        <v>2000</v>
      </c>
      <c r="K2643">
        <v>11.3</v>
      </c>
      <c r="L2643" t="s">
        <v>1983</v>
      </c>
      <c r="O2643">
        <v>9</v>
      </c>
      <c r="P2643">
        <v>58846</v>
      </c>
      <c r="AG2643" s="202"/>
    </row>
    <row r="2644" spans="1:36">
      <c r="A2644" s="202" t="s">
        <v>624</v>
      </c>
      <c r="B2644" t="s">
        <v>7106</v>
      </c>
      <c r="C2644">
        <v>48167</v>
      </c>
      <c r="D2644" t="s">
        <v>586</v>
      </c>
      <c r="E2644">
        <v>6</v>
      </c>
      <c r="G2644">
        <v>45111</v>
      </c>
      <c r="H2644">
        <v>65199</v>
      </c>
      <c r="I2644">
        <v>93478.5</v>
      </c>
      <c r="J2644" t="s">
        <v>1986</v>
      </c>
      <c r="K2644">
        <v>11.3</v>
      </c>
      <c r="L2644" t="s">
        <v>1990</v>
      </c>
      <c r="O2644">
        <v>21</v>
      </c>
      <c r="P2644">
        <v>97542</v>
      </c>
      <c r="AG2644" s="202"/>
      <c r="AJ2644" s="203"/>
    </row>
    <row r="2645" spans="1:36">
      <c r="A2645" s="202" t="s">
        <v>663</v>
      </c>
      <c r="B2645" t="s">
        <v>7107</v>
      </c>
      <c r="C2645">
        <v>48167</v>
      </c>
      <c r="D2645" t="s">
        <v>586</v>
      </c>
      <c r="E2645">
        <v>6</v>
      </c>
      <c r="G2645">
        <v>45111</v>
      </c>
      <c r="H2645">
        <v>65199</v>
      </c>
      <c r="I2645">
        <v>93478.5</v>
      </c>
      <c r="J2645" t="s">
        <v>2000</v>
      </c>
      <c r="K2645">
        <v>11.3</v>
      </c>
      <c r="L2645" t="s">
        <v>1990</v>
      </c>
      <c r="O2645">
        <v>20.9</v>
      </c>
      <c r="P2645">
        <v>55043</v>
      </c>
      <c r="AG2645" s="202"/>
    </row>
    <row r="2646" spans="1:36">
      <c r="A2646" s="202" t="s">
        <v>641</v>
      </c>
      <c r="B2646" t="s">
        <v>7108</v>
      </c>
      <c r="C2646">
        <v>48167</v>
      </c>
      <c r="D2646" t="s">
        <v>586</v>
      </c>
      <c r="E2646">
        <v>6</v>
      </c>
      <c r="G2646">
        <v>45111</v>
      </c>
      <c r="H2646">
        <v>65199</v>
      </c>
      <c r="I2646">
        <v>93478.5</v>
      </c>
      <c r="J2646" t="s">
        <v>2000</v>
      </c>
      <c r="K2646">
        <v>11.3</v>
      </c>
      <c r="L2646" t="s">
        <v>1983</v>
      </c>
      <c r="O2646">
        <v>7.5</v>
      </c>
      <c r="P2646">
        <v>61250</v>
      </c>
      <c r="AG2646" s="202"/>
    </row>
    <row r="2647" spans="1:36">
      <c r="A2647" s="202" t="s">
        <v>642</v>
      </c>
      <c r="B2647" t="s">
        <v>7109</v>
      </c>
      <c r="C2647">
        <v>48167</v>
      </c>
      <c r="D2647" t="s">
        <v>586</v>
      </c>
      <c r="E2647">
        <v>6</v>
      </c>
      <c r="G2647">
        <v>45111</v>
      </c>
      <c r="H2647">
        <v>65199</v>
      </c>
      <c r="I2647">
        <v>93478.5</v>
      </c>
      <c r="J2647" t="s">
        <v>1982</v>
      </c>
      <c r="K2647">
        <v>11.3</v>
      </c>
      <c r="L2647" t="s">
        <v>1983</v>
      </c>
      <c r="O2647">
        <v>3.5</v>
      </c>
      <c r="P2647">
        <v>72979</v>
      </c>
      <c r="AG2647" s="202"/>
    </row>
    <row r="2648" spans="1:36">
      <c r="A2648" s="202" t="s">
        <v>617</v>
      </c>
      <c r="B2648" t="s">
        <v>7110</v>
      </c>
      <c r="C2648">
        <v>48167</v>
      </c>
      <c r="D2648" t="s">
        <v>586</v>
      </c>
      <c r="E2648">
        <v>6</v>
      </c>
      <c r="G2648">
        <v>45111</v>
      </c>
      <c r="H2648">
        <v>65199</v>
      </c>
      <c r="I2648">
        <v>93478.5</v>
      </c>
      <c r="J2648" t="s">
        <v>1986</v>
      </c>
      <c r="K2648">
        <v>11.3</v>
      </c>
      <c r="L2648" t="s">
        <v>1983</v>
      </c>
      <c r="O2648">
        <v>6.2</v>
      </c>
      <c r="P2648">
        <v>139534</v>
      </c>
      <c r="AG2648" s="202"/>
    </row>
    <row r="2649" spans="1:36">
      <c r="A2649" s="202" t="s">
        <v>622</v>
      </c>
      <c r="B2649" t="s">
        <v>7111</v>
      </c>
      <c r="C2649">
        <v>48167</v>
      </c>
      <c r="D2649" t="s">
        <v>586</v>
      </c>
      <c r="E2649">
        <v>6</v>
      </c>
      <c r="G2649">
        <v>45111</v>
      </c>
      <c r="H2649">
        <v>65199</v>
      </c>
      <c r="I2649">
        <v>93478.5</v>
      </c>
      <c r="J2649" t="s">
        <v>1982</v>
      </c>
      <c r="K2649">
        <v>11.3</v>
      </c>
      <c r="L2649" t="s">
        <v>1983</v>
      </c>
      <c r="O2649">
        <v>7.4</v>
      </c>
      <c r="P2649">
        <v>89646</v>
      </c>
      <c r="AG2649" s="202"/>
    </row>
    <row r="2650" spans="1:36">
      <c r="A2650" s="202" t="s">
        <v>588</v>
      </c>
      <c r="B2650" t="s">
        <v>7112</v>
      </c>
      <c r="C2650">
        <v>48167</v>
      </c>
      <c r="D2650" t="s">
        <v>586</v>
      </c>
      <c r="E2650">
        <v>6</v>
      </c>
      <c r="G2650">
        <v>45111</v>
      </c>
      <c r="H2650">
        <v>65199</v>
      </c>
      <c r="I2650">
        <v>93478.5</v>
      </c>
      <c r="J2650" t="s">
        <v>1986</v>
      </c>
      <c r="K2650">
        <v>11.3</v>
      </c>
      <c r="L2650" t="s">
        <v>1983</v>
      </c>
      <c r="O2650">
        <v>10</v>
      </c>
      <c r="P2650">
        <v>202652</v>
      </c>
      <c r="AG2650" s="202"/>
    </row>
    <row r="2651" spans="1:36">
      <c r="A2651" s="202" t="s">
        <v>594</v>
      </c>
      <c r="B2651" t="s">
        <v>7113</v>
      </c>
      <c r="C2651">
        <v>48167</v>
      </c>
      <c r="D2651" t="s">
        <v>586</v>
      </c>
      <c r="E2651">
        <v>6</v>
      </c>
      <c r="G2651">
        <v>45111</v>
      </c>
      <c r="H2651">
        <v>65199</v>
      </c>
      <c r="I2651">
        <v>93478.5</v>
      </c>
      <c r="J2651" t="s">
        <v>1986</v>
      </c>
      <c r="K2651">
        <v>11.3</v>
      </c>
      <c r="L2651" t="s">
        <v>1983</v>
      </c>
      <c r="O2651">
        <v>8.8000000000000007</v>
      </c>
      <c r="P2651">
        <v>125218</v>
      </c>
      <c r="AG2651" s="202"/>
    </row>
    <row r="2652" spans="1:36">
      <c r="A2652" s="202" t="s">
        <v>615</v>
      </c>
      <c r="B2652" t="s">
        <v>7114</v>
      </c>
      <c r="C2652">
        <v>48167</v>
      </c>
      <c r="D2652" t="s">
        <v>586</v>
      </c>
      <c r="E2652">
        <v>6</v>
      </c>
      <c r="G2652">
        <v>45111</v>
      </c>
      <c r="H2652">
        <v>65199</v>
      </c>
      <c r="I2652">
        <v>93478.5</v>
      </c>
      <c r="J2652" t="s">
        <v>1986</v>
      </c>
      <c r="K2652">
        <v>11.3</v>
      </c>
      <c r="L2652" t="s">
        <v>1983</v>
      </c>
      <c r="O2652">
        <v>11.8</v>
      </c>
      <c r="P2652">
        <v>115764</v>
      </c>
      <c r="AG2652" s="202"/>
    </row>
    <row r="2653" spans="1:36">
      <c r="A2653" s="202" t="s">
        <v>593</v>
      </c>
      <c r="B2653" t="s">
        <v>7115</v>
      </c>
      <c r="C2653">
        <v>48167</v>
      </c>
      <c r="D2653" t="s">
        <v>586</v>
      </c>
      <c r="E2653">
        <v>6</v>
      </c>
      <c r="G2653">
        <v>45111</v>
      </c>
      <c r="H2653">
        <v>65199</v>
      </c>
      <c r="I2653">
        <v>93478.5</v>
      </c>
      <c r="J2653" t="s">
        <v>1986</v>
      </c>
      <c r="K2653">
        <v>11.3</v>
      </c>
      <c r="L2653" t="s">
        <v>1983</v>
      </c>
      <c r="O2653">
        <v>0</v>
      </c>
      <c r="P2653">
        <v>137649</v>
      </c>
      <c r="AG2653" s="202"/>
    </row>
    <row r="2654" spans="1:36">
      <c r="A2654" s="202" t="s">
        <v>592</v>
      </c>
      <c r="B2654" t="s">
        <v>7116</v>
      </c>
      <c r="C2654">
        <v>48167</v>
      </c>
      <c r="D2654" t="s">
        <v>586</v>
      </c>
      <c r="E2654">
        <v>6</v>
      </c>
      <c r="G2654">
        <v>45111</v>
      </c>
      <c r="H2654">
        <v>65199</v>
      </c>
      <c r="I2654">
        <v>93478.5</v>
      </c>
      <c r="J2654" t="s">
        <v>1986</v>
      </c>
      <c r="K2654">
        <v>11.3</v>
      </c>
      <c r="L2654" t="s">
        <v>1983</v>
      </c>
      <c r="O2654">
        <v>3.3</v>
      </c>
      <c r="P2654">
        <v>136294</v>
      </c>
      <c r="AG2654" s="202"/>
    </row>
    <row r="2655" spans="1:36">
      <c r="A2655" s="202" t="s">
        <v>589</v>
      </c>
      <c r="B2655" t="s">
        <v>7117</v>
      </c>
      <c r="C2655">
        <v>48167</v>
      </c>
      <c r="D2655" t="s">
        <v>586</v>
      </c>
      <c r="E2655">
        <v>6</v>
      </c>
      <c r="G2655">
        <v>45111</v>
      </c>
      <c r="H2655">
        <v>65199</v>
      </c>
      <c r="I2655">
        <v>93478.5</v>
      </c>
      <c r="J2655" t="s">
        <v>1986</v>
      </c>
      <c r="K2655">
        <v>11.3</v>
      </c>
      <c r="L2655" t="s">
        <v>1983</v>
      </c>
      <c r="O2655">
        <v>5.0999999999999996</v>
      </c>
      <c r="P2655">
        <v>147422</v>
      </c>
      <c r="AG2655" s="202"/>
    </row>
    <row r="2656" spans="1:36">
      <c r="A2656" s="202" t="s">
        <v>632</v>
      </c>
      <c r="B2656" t="s">
        <v>7118</v>
      </c>
      <c r="C2656">
        <v>48167</v>
      </c>
      <c r="D2656" t="s">
        <v>586</v>
      </c>
      <c r="E2656">
        <v>6</v>
      </c>
      <c r="G2656">
        <v>45111</v>
      </c>
      <c r="H2656">
        <v>65199</v>
      </c>
      <c r="I2656">
        <v>93478.5</v>
      </c>
      <c r="J2656" t="s">
        <v>1982</v>
      </c>
      <c r="K2656">
        <v>11.3</v>
      </c>
      <c r="L2656" t="s">
        <v>1983</v>
      </c>
      <c r="O2656">
        <v>15.6</v>
      </c>
      <c r="P2656">
        <v>80317</v>
      </c>
      <c r="AG2656" s="202"/>
    </row>
    <row r="2657" spans="1:33">
      <c r="A2657" s="202" t="s">
        <v>662</v>
      </c>
      <c r="B2657" t="s">
        <v>7119</v>
      </c>
      <c r="C2657">
        <v>48167</v>
      </c>
      <c r="D2657" t="s">
        <v>586</v>
      </c>
      <c r="E2657">
        <v>6</v>
      </c>
      <c r="G2657">
        <v>45111</v>
      </c>
      <c r="H2657">
        <v>65199</v>
      </c>
      <c r="I2657">
        <v>93478.5</v>
      </c>
      <c r="J2657" t="s">
        <v>2000</v>
      </c>
      <c r="K2657">
        <v>11.3</v>
      </c>
      <c r="L2657" t="s">
        <v>1983</v>
      </c>
      <c r="O2657">
        <v>7.8</v>
      </c>
      <c r="P2657">
        <v>51000</v>
      </c>
      <c r="AG2657" s="202"/>
    </row>
    <row r="2658" spans="1:33">
      <c r="A2658" s="202" t="s">
        <v>597</v>
      </c>
      <c r="B2658" t="s">
        <v>7120</v>
      </c>
      <c r="C2658">
        <v>48167</v>
      </c>
      <c r="D2658" t="s">
        <v>586</v>
      </c>
      <c r="E2658">
        <v>6</v>
      </c>
      <c r="G2658">
        <v>45111</v>
      </c>
      <c r="H2658">
        <v>65199</v>
      </c>
      <c r="I2658">
        <v>93478.5</v>
      </c>
      <c r="J2658" t="s">
        <v>1986</v>
      </c>
      <c r="K2658">
        <v>11.3</v>
      </c>
      <c r="L2658" t="s">
        <v>1983</v>
      </c>
      <c r="O2658">
        <v>0.9</v>
      </c>
      <c r="P2658">
        <v>121417</v>
      </c>
      <c r="AG2658" s="202"/>
    </row>
    <row r="2659" spans="1:33">
      <c r="A2659" s="202" t="s">
        <v>670</v>
      </c>
      <c r="B2659" t="s">
        <v>7121</v>
      </c>
      <c r="C2659">
        <v>48167</v>
      </c>
      <c r="D2659" t="s">
        <v>586</v>
      </c>
      <c r="E2659">
        <v>6</v>
      </c>
      <c r="G2659">
        <v>45111</v>
      </c>
      <c r="H2659">
        <v>65199</v>
      </c>
      <c r="I2659">
        <v>93478.5</v>
      </c>
      <c r="J2659" t="s">
        <v>2000</v>
      </c>
      <c r="K2659">
        <v>11.3</v>
      </c>
      <c r="L2659" t="s">
        <v>1983</v>
      </c>
      <c r="O2659">
        <v>2.8</v>
      </c>
      <c r="P2659">
        <v>45729</v>
      </c>
      <c r="AG2659" s="202"/>
    </row>
    <row r="2660" spans="1:33">
      <c r="A2660" s="202" t="s">
        <v>608</v>
      </c>
      <c r="B2660" t="s">
        <v>7122</v>
      </c>
      <c r="C2660">
        <v>48167</v>
      </c>
      <c r="D2660" t="s">
        <v>586</v>
      </c>
      <c r="E2660">
        <v>6</v>
      </c>
      <c r="G2660">
        <v>45111</v>
      </c>
      <c r="H2660">
        <v>65199</v>
      </c>
      <c r="I2660">
        <v>93478.5</v>
      </c>
      <c r="J2660" t="s">
        <v>1986</v>
      </c>
      <c r="K2660">
        <v>11.3</v>
      </c>
      <c r="L2660" t="s">
        <v>1983</v>
      </c>
      <c r="O2660">
        <v>2.7</v>
      </c>
      <c r="P2660">
        <v>110595</v>
      </c>
      <c r="AG2660" s="202"/>
    </row>
    <row r="2661" spans="1:33">
      <c r="A2661" s="202" t="s">
        <v>650</v>
      </c>
      <c r="B2661" t="s">
        <v>7123</v>
      </c>
      <c r="C2661">
        <v>48167</v>
      </c>
      <c r="D2661" t="s">
        <v>586</v>
      </c>
      <c r="E2661">
        <v>6</v>
      </c>
      <c r="G2661">
        <v>45111</v>
      </c>
      <c r="H2661">
        <v>65199</v>
      </c>
      <c r="I2661">
        <v>93478.5</v>
      </c>
      <c r="J2661" t="s">
        <v>2000</v>
      </c>
      <c r="K2661">
        <v>11.3</v>
      </c>
      <c r="L2661" t="s">
        <v>1983</v>
      </c>
      <c r="O2661">
        <v>3.8</v>
      </c>
      <c r="P2661">
        <v>63735</v>
      </c>
      <c r="AG2661" s="202"/>
    </row>
    <row r="2662" spans="1:33">
      <c r="A2662" s="202" t="s">
        <v>620</v>
      </c>
      <c r="B2662" t="s">
        <v>7124</v>
      </c>
      <c r="C2662">
        <v>48167</v>
      </c>
      <c r="D2662" t="s">
        <v>586</v>
      </c>
      <c r="E2662">
        <v>6</v>
      </c>
      <c r="G2662">
        <v>45111</v>
      </c>
      <c r="H2662">
        <v>65199</v>
      </c>
      <c r="I2662">
        <v>93478.5</v>
      </c>
      <c r="J2662" t="s">
        <v>1982</v>
      </c>
      <c r="K2662">
        <v>11.3</v>
      </c>
      <c r="L2662" t="s">
        <v>1983</v>
      </c>
      <c r="O2662">
        <v>5.3</v>
      </c>
      <c r="P2662">
        <v>88553</v>
      </c>
      <c r="AG2662" s="202"/>
    </row>
    <row r="2663" spans="1:33">
      <c r="A2663" s="202" t="s">
        <v>616</v>
      </c>
      <c r="B2663" t="s">
        <v>7125</v>
      </c>
      <c r="C2663">
        <v>48167</v>
      </c>
      <c r="D2663" t="s">
        <v>586</v>
      </c>
      <c r="E2663">
        <v>6</v>
      </c>
      <c r="G2663">
        <v>45111</v>
      </c>
      <c r="H2663">
        <v>65199</v>
      </c>
      <c r="I2663">
        <v>93478.5</v>
      </c>
      <c r="J2663" t="s">
        <v>1986</v>
      </c>
      <c r="K2663">
        <v>11.3</v>
      </c>
      <c r="L2663" t="s">
        <v>1983</v>
      </c>
      <c r="O2663">
        <v>1.5</v>
      </c>
      <c r="P2663" s="203">
        <v>116300</v>
      </c>
      <c r="AG2663" s="202"/>
    </row>
    <row r="2664" spans="1:33">
      <c r="A2664" s="202" t="s">
        <v>639</v>
      </c>
      <c r="B2664" t="s">
        <v>7126</v>
      </c>
      <c r="C2664">
        <v>48167</v>
      </c>
      <c r="D2664" t="s">
        <v>586</v>
      </c>
      <c r="E2664">
        <v>6</v>
      </c>
      <c r="G2664">
        <v>45111</v>
      </c>
      <c r="H2664">
        <v>65199</v>
      </c>
      <c r="I2664">
        <v>93478.5</v>
      </c>
      <c r="J2664" t="s">
        <v>1982</v>
      </c>
      <c r="K2664">
        <v>11.3</v>
      </c>
      <c r="L2664" t="s">
        <v>1983</v>
      </c>
      <c r="O2664">
        <v>14.7</v>
      </c>
      <c r="P2664" s="203">
        <v>66023</v>
      </c>
      <c r="AG2664" s="202"/>
    </row>
    <row r="2665" spans="1:33">
      <c r="A2665" s="202" t="s">
        <v>678</v>
      </c>
      <c r="B2665" t="s">
        <v>7127</v>
      </c>
      <c r="C2665">
        <v>48167</v>
      </c>
      <c r="D2665" t="s">
        <v>586</v>
      </c>
      <c r="E2665">
        <v>6</v>
      </c>
      <c r="G2665">
        <v>45111</v>
      </c>
      <c r="H2665">
        <v>65199</v>
      </c>
      <c r="I2665">
        <v>93478.5</v>
      </c>
      <c r="J2665" t="s">
        <v>1993</v>
      </c>
      <c r="K2665">
        <v>11.3</v>
      </c>
      <c r="L2665" t="s">
        <v>1983</v>
      </c>
      <c r="O2665">
        <v>15.7</v>
      </c>
      <c r="P2665">
        <v>44375</v>
      </c>
      <c r="AG2665" s="202"/>
    </row>
    <row r="2666" spans="1:33">
      <c r="A2666" s="202" t="s">
        <v>659</v>
      </c>
      <c r="B2666" t="s">
        <v>7128</v>
      </c>
      <c r="C2666">
        <v>48167</v>
      </c>
      <c r="D2666" t="s">
        <v>586</v>
      </c>
      <c r="E2666">
        <v>6</v>
      </c>
      <c r="G2666">
        <v>45111</v>
      </c>
      <c r="H2666">
        <v>65199</v>
      </c>
      <c r="I2666">
        <v>93478.5</v>
      </c>
      <c r="J2666" t="s">
        <v>2000</v>
      </c>
      <c r="K2666">
        <v>11.3</v>
      </c>
      <c r="L2666" t="s">
        <v>1983</v>
      </c>
      <c r="O2666">
        <v>19.2</v>
      </c>
      <c r="P2666" s="203">
        <v>63125</v>
      </c>
      <c r="AG2666" s="202"/>
    </row>
    <row r="2667" spans="1:33">
      <c r="A2667" s="202" t="s">
        <v>671</v>
      </c>
      <c r="B2667" t="s">
        <v>7129</v>
      </c>
      <c r="C2667">
        <v>48167</v>
      </c>
      <c r="D2667" t="s">
        <v>586</v>
      </c>
      <c r="E2667">
        <v>6</v>
      </c>
      <c r="G2667">
        <v>45111</v>
      </c>
      <c r="H2667">
        <v>65199</v>
      </c>
      <c r="I2667">
        <v>93478.5</v>
      </c>
      <c r="J2667" t="s">
        <v>1982</v>
      </c>
      <c r="K2667">
        <v>11.3</v>
      </c>
      <c r="L2667" t="s">
        <v>1983</v>
      </c>
      <c r="O2667">
        <v>15.9</v>
      </c>
      <c r="P2667">
        <v>72683</v>
      </c>
      <c r="AG2667" s="202"/>
    </row>
    <row r="2668" spans="1:33">
      <c r="A2668" s="202" t="s">
        <v>638</v>
      </c>
      <c r="B2668" t="s">
        <v>7130</v>
      </c>
      <c r="C2668">
        <v>48167</v>
      </c>
      <c r="D2668" t="s">
        <v>586</v>
      </c>
      <c r="E2668">
        <v>6</v>
      </c>
      <c r="G2668">
        <v>45111</v>
      </c>
      <c r="H2668">
        <v>65199</v>
      </c>
      <c r="I2668">
        <v>93478.5</v>
      </c>
      <c r="J2668" t="s">
        <v>2000</v>
      </c>
      <c r="K2668">
        <v>11.3</v>
      </c>
      <c r="L2668" t="s">
        <v>1990</v>
      </c>
      <c r="O2668">
        <v>25.3</v>
      </c>
      <c r="P2668">
        <v>64412</v>
      </c>
      <c r="AG2668" s="202"/>
    </row>
    <row r="2669" spans="1:33">
      <c r="A2669" s="202" t="s">
        <v>649</v>
      </c>
      <c r="B2669" t="s">
        <v>7131</v>
      </c>
      <c r="C2669">
        <v>48167</v>
      </c>
      <c r="D2669" t="s">
        <v>586</v>
      </c>
      <c r="E2669">
        <v>6</v>
      </c>
      <c r="G2669">
        <v>45111</v>
      </c>
      <c r="H2669">
        <v>65199</v>
      </c>
      <c r="I2669">
        <v>93478.5</v>
      </c>
      <c r="J2669" t="s">
        <v>2000</v>
      </c>
      <c r="K2669">
        <v>11.3</v>
      </c>
      <c r="L2669" t="s">
        <v>1983</v>
      </c>
      <c r="O2669">
        <v>9.1</v>
      </c>
      <c r="P2669">
        <v>64323</v>
      </c>
      <c r="AG2669" s="202"/>
    </row>
    <row r="2670" spans="1:33">
      <c r="A2670" s="202" t="s">
        <v>669</v>
      </c>
      <c r="B2670" t="s">
        <v>7132</v>
      </c>
      <c r="C2670">
        <v>48167</v>
      </c>
      <c r="D2670" t="s">
        <v>586</v>
      </c>
      <c r="E2670">
        <v>6</v>
      </c>
      <c r="G2670">
        <v>45111</v>
      </c>
      <c r="H2670">
        <v>65199</v>
      </c>
      <c r="I2670">
        <v>93478.5</v>
      </c>
      <c r="J2670" t="s">
        <v>1993</v>
      </c>
      <c r="K2670">
        <v>11.3</v>
      </c>
      <c r="L2670" t="s">
        <v>1990</v>
      </c>
      <c r="O2670">
        <v>32.5</v>
      </c>
      <c r="P2670">
        <v>42007</v>
      </c>
      <c r="AG2670" s="202"/>
    </row>
    <row r="2671" spans="1:33">
      <c r="A2671" s="202" t="s">
        <v>637</v>
      </c>
      <c r="B2671" t="s">
        <v>7133</v>
      </c>
      <c r="C2671">
        <v>48167</v>
      </c>
      <c r="D2671" t="s">
        <v>586</v>
      </c>
      <c r="E2671">
        <v>6</v>
      </c>
      <c r="G2671">
        <v>45111</v>
      </c>
      <c r="H2671">
        <v>65199</v>
      </c>
      <c r="I2671">
        <v>93478.5</v>
      </c>
      <c r="J2671" t="s">
        <v>1982</v>
      </c>
      <c r="K2671">
        <v>11.3</v>
      </c>
      <c r="L2671" t="s">
        <v>1983</v>
      </c>
      <c r="O2671">
        <v>4.4000000000000004</v>
      </c>
      <c r="P2671">
        <v>77102</v>
      </c>
      <c r="AG2671" s="202"/>
    </row>
    <row r="2672" spans="1:33">
      <c r="A2672" s="202" t="s">
        <v>658</v>
      </c>
      <c r="B2672" t="s">
        <v>7134</v>
      </c>
      <c r="C2672">
        <v>48167</v>
      </c>
      <c r="D2672" t="s">
        <v>586</v>
      </c>
      <c r="E2672">
        <v>6</v>
      </c>
      <c r="G2672">
        <v>45111</v>
      </c>
      <c r="H2672">
        <v>65199</v>
      </c>
      <c r="I2672">
        <v>93478.5</v>
      </c>
      <c r="J2672" t="s">
        <v>2000</v>
      </c>
      <c r="K2672">
        <v>11.3</v>
      </c>
      <c r="L2672" t="s">
        <v>1983</v>
      </c>
      <c r="O2672">
        <v>10</v>
      </c>
      <c r="P2672">
        <v>55567</v>
      </c>
      <c r="AG2672" s="202"/>
    </row>
    <row r="2673" spans="1:33">
      <c r="A2673" s="202" t="s">
        <v>643</v>
      </c>
      <c r="B2673" t="s">
        <v>7135</v>
      </c>
      <c r="C2673">
        <v>48167</v>
      </c>
      <c r="D2673" t="s">
        <v>586</v>
      </c>
      <c r="E2673">
        <v>6</v>
      </c>
      <c r="G2673">
        <v>45111</v>
      </c>
      <c r="H2673">
        <v>65199</v>
      </c>
      <c r="I2673">
        <v>93478.5</v>
      </c>
      <c r="J2673" t="s">
        <v>2000</v>
      </c>
      <c r="K2673">
        <v>11.3</v>
      </c>
      <c r="L2673" t="s">
        <v>1983</v>
      </c>
      <c r="O2673">
        <v>10.3</v>
      </c>
      <c r="P2673">
        <v>63712</v>
      </c>
      <c r="AG2673" s="202"/>
    </row>
    <row r="2674" spans="1:33">
      <c r="A2674" s="202" t="s">
        <v>685</v>
      </c>
      <c r="B2674" t="s">
        <v>7136</v>
      </c>
      <c r="C2674">
        <v>48167</v>
      </c>
      <c r="D2674" t="s">
        <v>586</v>
      </c>
      <c r="E2674">
        <v>6</v>
      </c>
      <c r="G2674">
        <v>45111</v>
      </c>
      <c r="H2674">
        <v>65199</v>
      </c>
      <c r="I2674">
        <v>93478.5</v>
      </c>
      <c r="J2674" t="s">
        <v>1993</v>
      </c>
      <c r="K2674">
        <v>11.3</v>
      </c>
      <c r="L2674" t="s">
        <v>1990</v>
      </c>
      <c r="O2674">
        <v>34.5</v>
      </c>
      <c r="P2674">
        <v>30865</v>
      </c>
      <c r="AG2674" s="202"/>
    </row>
    <row r="2675" spans="1:33">
      <c r="A2675" s="202" t="s">
        <v>668</v>
      </c>
      <c r="B2675" t="s">
        <v>7137</v>
      </c>
      <c r="C2675">
        <v>48167</v>
      </c>
      <c r="D2675" t="s">
        <v>586</v>
      </c>
      <c r="E2675">
        <v>6</v>
      </c>
      <c r="G2675">
        <v>45111</v>
      </c>
      <c r="H2675">
        <v>65199</v>
      </c>
      <c r="I2675">
        <v>93478.5</v>
      </c>
      <c r="J2675" t="s">
        <v>2000</v>
      </c>
      <c r="K2675">
        <v>11.3</v>
      </c>
      <c r="L2675" t="s">
        <v>1983</v>
      </c>
      <c r="O2675">
        <v>19.399999999999999</v>
      </c>
      <c r="P2675">
        <v>46851</v>
      </c>
      <c r="AG2675" s="202"/>
    </row>
    <row r="2676" spans="1:33">
      <c r="A2676" s="202" t="s">
        <v>672</v>
      </c>
      <c r="B2676" t="s">
        <v>7138</v>
      </c>
      <c r="C2676">
        <v>48167</v>
      </c>
      <c r="D2676" t="s">
        <v>586</v>
      </c>
      <c r="E2676">
        <v>6</v>
      </c>
      <c r="G2676">
        <v>45111</v>
      </c>
      <c r="H2676">
        <v>65199</v>
      </c>
      <c r="I2676">
        <v>93478.5</v>
      </c>
      <c r="J2676" t="s">
        <v>1993</v>
      </c>
      <c r="K2676">
        <v>11.3</v>
      </c>
      <c r="L2676" t="s">
        <v>1983</v>
      </c>
      <c r="O2676">
        <v>17.399999999999999</v>
      </c>
      <c r="P2676">
        <v>42601</v>
      </c>
      <c r="AG2676" s="202"/>
    </row>
    <row r="2677" spans="1:33">
      <c r="A2677" s="202" t="s">
        <v>665</v>
      </c>
      <c r="B2677" t="s">
        <v>7139</v>
      </c>
      <c r="C2677">
        <v>48167</v>
      </c>
      <c r="D2677" t="s">
        <v>586</v>
      </c>
      <c r="E2677">
        <v>6</v>
      </c>
      <c r="G2677">
        <v>45111</v>
      </c>
      <c r="H2677">
        <v>65199</v>
      </c>
      <c r="I2677">
        <v>93478.5</v>
      </c>
      <c r="J2677" t="s">
        <v>2000</v>
      </c>
      <c r="K2677">
        <v>11.3</v>
      </c>
      <c r="L2677" t="s">
        <v>1983</v>
      </c>
      <c r="O2677">
        <v>12.5</v>
      </c>
      <c r="P2677">
        <v>51029</v>
      </c>
      <c r="AG2677" s="202"/>
    </row>
    <row r="2678" spans="1:33">
      <c r="A2678" s="202" t="s">
        <v>682</v>
      </c>
      <c r="B2678" t="s">
        <v>7140</v>
      </c>
      <c r="C2678">
        <v>48167</v>
      </c>
      <c r="D2678" t="s">
        <v>586</v>
      </c>
      <c r="E2678">
        <v>6</v>
      </c>
      <c r="G2678">
        <v>45111</v>
      </c>
      <c r="H2678">
        <v>65199</v>
      </c>
      <c r="I2678">
        <v>93478.5</v>
      </c>
      <c r="J2678" t="s">
        <v>1993</v>
      </c>
      <c r="K2678">
        <v>11.3</v>
      </c>
      <c r="L2678" t="s">
        <v>1990</v>
      </c>
      <c r="O2678">
        <v>29.2</v>
      </c>
      <c r="P2678">
        <v>37308</v>
      </c>
      <c r="AG2678" s="202"/>
    </row>
    <row r="2679" spans="1:33">
      <c r="A2679" s="202" t="s">
        <v>675</v>
      </c>
      <c r="B2679" t="s">
        <v>7141</v>
      </c>
      <c r="C2679">
        <v>48167</v>
      </c>
      <c r="D2679" t="s">
        <v>586</v>
      </c>
      <c r="E2679">
        <v>6</v>
      </c>
      <c r="G2679">
        <v>45111</v>
      </c>
      <c r="H2679">
        <v>65199</v>
      </c>
      <c r="I2679">
        <v>93478.5</v>
      </c>
      <c r="J2679" t="s">
        <v>1993</v>
      </c>
      <c r="K2679">
        <v>11.3</v>
      </c>
      <c r="L2679" t="s">
        <v>1990</v>
      </c>
      <c r="O2679">
        <v>21.7</v>
      </c>
      <c r="P2679">
        <v>43750</v>
      </c>
      <c r="AG2679" s="202"/>
    </row>
    <row r="2680" spans="1:33">
      <c r="A2680" s="202" t="s">
        <v>683</v>
      </c>
      <c r="B2680" t="s">
        <v>7142</v>
      </c>
      <c r="C2680">
        <v>48167</v>
      </c>
      <c r="D2680" t="s">
        <v>586</v>
      </c>
      <c r="E2680">
        <v>6</v>
      </c>
      <c r="G2680">
        <v>45111</v>
      </c>
      <c r="H2680">
        <v>65199</v>
      </c>
      <c r="I2680">
        <v>93478.5</v>
      </c>
      <c r="J2680" t="s">
        <v>1993</v>
      </c>
      <c r="K2680">
        <v>11.3</v>
      </c>
      <c r="L2680" t="s">
        <v>1983</v>
      </c>
      <c r="O2680">
        <v>15.6</v>
      </c>
      <c r="P2680">
        <v>31450</v>
      </c>
      <c r="AG2680" s="202"/>
    </row>
    <row r="2681" spans="1:33">
      <c r="A2681" s="202" t="s">
        <v>674</v>
      </c>
      <c r="B2681" t="s">
        <v>7143</v>
      </c>
      <c r="C2681">
        <v>48167</v>
      </c>
      <c r="D2681" t="s">
        <v>586</v>
      </c>
      <c r="E2681">
        <v>6</v>
      </c>
      <c r="G2681">
        <v>45111</v>
      </c>
      <c r="H2681">
        <v>65199</v>
      </c>
      <c r="I2681">
        <v>93478.5</v>
      </c>
      <c r="J2681" t="s">
        <v>1993</v>
      </c>
      <c r="K2681">
        <v>11.3</v>
      </c>
      <c r="L2681" t="s">
        <v>1983</v>
      </c>
      <c r="O2681">
        <v>10.3</v>
      </c>
      <c r="P2681">
        <v>41331</v>
      </c>
      <c r="AG2681" s="202"/>
    </row>
    <row r="2682" spans="1:33">
      <c r="A2682" s="202" t="s">
        <v>627</v>
      </c>
      <c r="B2682" t="s">
        <v>7144</v>
      </c>
      <c r="C2682">
        <v>48167</v>
      </c>
      <c r="D2682" t="s">
        <v>586</v>
      </c>
      <c r="E2682">
        <v>6</v>
      </c>
      <c r="G2682">
        <v>45111</v>
      </c>
      <c r="H2682">
        <v>65199</v>
      </c>
      <c r="I2682">
        <v>93478.5</v>
      </c>
      <c r="J2682" t="s">
        <v>1982</v>
      </c>
      <c r="K2682">
        <v>11.3</v>
      </c>
      <c r="L2682" t="s">
        <v>1983</v>
      </c>
      <c r="O2682">
        <v>10.5</v>
      </c>
      <c r="P2682">
        <v>67177</v>
      </c>
      <c r="AG2682" s="202"/>
    </row>
    <row r="2683" spans="1:33">
      <c r="A2683" s="202" t="s">
        <v>625</v>
      </c>
      <c r="B2683" t="s">
        <v>7145</v>
      </c>
      <c r="C2683">
        <v>48167</v>
      </c>
      <c r="D2683" t="s">
        <v>586</v>
      </c>
      <c r="E2683">
        <v>6</v>
      </c>
      <c r="G2683">
        <v>45111</v>
      </c>
      <c r="H2683">
        <v>65199</v>
      </c>
      <c r="I2683">
        <v>93478.5</v>
      </c>
      <c r="J2683" t="s">
        <v>1982</v>
      </c>
      <c r="K2683">
        <v>11.3</v>
      </c>
      <c r="L2683" t="s">
        <v>1983</v>
      </c>
      <c r="O2683">
        <v>4.0999999999999996</v>
      </c>
      <c r="P2683">
        <v>83672</v>
      </c>
      <c r="AG2683" s="202"/>
    </row>
    <row r="2684" spans="1:33">
      <c r="A2684" s="202" t="s">
        <v>610</v>
      </c>
      <c r="B2684" t="s">
        <v>7146</v>
      </c>
      <c r="C2684">
        <v>48167</v>
      </c>
      <c r="D2684" t="s">
        <v>586</v>
      </c>
      <c r="E2684">
        <v>6</v>
      </c>
      <c r="G2684">
        <v>45111</v>
      </c>
      <c r="H2684">
        <v>65199</v>
      </c>
      <c r="I2684">
        <v>93478.5</v>
      </c>
      <c r="J2684" t="s">
        <v>1982</v>
      </c>
      <c r="K2684">
        <v>11.3</v>
      </c>
      <c r="L2684" t="s">
        <v>1983</v>
      </c>
      <c r="O2684">
        <v>13</v>
      </c>
      <c r="P2684">
        <v>81882</v>
      </c>
      <c r="AG2684" s="202"/>
    </row>
    <row r="2685" spans="1:33">
      <c r="A2685" s="202" t="s">
        <v>648</v>
      </c>
      <c r="B2685" t="s">
        <v>7147</v>
      </c>
      <c r="C2685">
        <v>48167</v>
      </c>
      <c r="D2685" t="s">
        <v>586</v>
      </c>
      <c r="E2685">
        <v>6</v>
      </c>
      <c r="G2685">
        <v>45111</v>
      </c>
      <c r="H2685">
        <v>65199</v>
      </c>
      <c r="I2685">
        <v>93478.5</v>
      </c>
      <c r="J2685" t="s">
        <v>1986</v>
      </c>
      <c r="K2685">
        <v>11.3</v>
      </c>
      <c r="L2685" t="s">
        <v>1983</v>
      </c>
      <c r="O2685">
        <v>6</v>
      </c>
      <c r="P2685">
        <v>95074</v>
      </c>
      <c r="AG2685" s="202"/>
    </row>
    <row r="2686" spans="1:33">
      <c r="A2686" s="202" t="s">
        <v>630</v>
      </c>
      <c r="B2686" t="s">
        <v>7148</v>
      </c>
      <c r="C2686">
        <v>48167</v>
      </c>
      <c r="D2686" t="s">
        <v>586</v>
      </c>
      <c r="E2686">
        <v>6</v>
      </c>
      <c r="G2686">
        <v>45111</v>
      </c>
      <c r="H2686">
        <v>65199</v>
      </c>
      <c r="I2686">
        <v>93478.5</v>
      </c>
      <c r="J2686" t="s">
        <v>1982</v>
      </c>
      <c r="K2686">
        <v>11.3</v>
      </c>
      <c r="L2686" t="s">
        <v>1983</v>
      </c>
      <c r="O2686">
        <v>9.6</v>
      </c>
      <c r="P2686">
        <v>80427</v>
      </c>
      <c r="AG2686" s="202"/>
    </row>
    <row r="2687" spans="1:33">
      <c r="A2687" s="202" t="s">
        <v>629</v>
      </c>
      <c r="B2687" t="s">
        <v>7149</v>
      </c>
      <c r="C2687">
        <v>48167</v>
      </c>
      <c r="D2687" t="s">
        <v>586</v>
      </c>
      <c r="E2687">
        <v>6</v>
      </c>
      <c r="G2687">
        <v>45111</v>
      </c>
      <c r="H2687">
        <v>65199</v>
      </c>
      <c r="I2687">
        <v>93478.5</v>
      </c>
      <c r="J2687" t="s">
        <v>1982</v>
      </c>
      <c r="K2687">
        <v>11.3</v>
      </c>
      <c r="L2687" t="s">
        <v>1983</v>
      </c>
      <c r="O2687">
        <v>6.5</v>
      </c>
      <c r="P2687">
        <v>75917</v>
      </c>
      <c r="AG2687" s="202"/>
    </row>
    <row r="2688" spans="1:33">
      <c r="A2688" s="202" t="s">
        <v>651</v>
      </c>
      <c r="B2688" t="s">
        <v>7150</v>
      </c>
      <c r="C2688">
        <v>48167</v>
      </c>
      <c r="D2688" t="s">
        <v>586</v>
      </c>
      <c r="E2688">
        <v>6</v>
      </c>
      <c r="G2688">
        <v>45111</v>
      </c>
      <c r="H2688">
        <v>65199</v>
      </c>
      <c r="I2688">
        <v>93478.5</v>
      </c>
      <c r="J2688" t="s">
        <v>2000</v>
      </c>
      <c r="K2688">
        <v>11.3</v>
      </c>
      <c r="L2688" t="s">
        <v>1983</v>
      </c>
      <c r="O2688">
        <v>2.8</v>
      </c>
      <c r="P2688">
        <v>60634</v>
      </c>
      <c r="AG2688" s="202"/>
    </row>
    <row r="2689" spans="1:33">
      <c r="A2689" s="202" t="s">
        <v>621</v>
      </c>
      <c r="B2689" t="s">
        <v>7151</v>
      </c>
      <c r="C2689">
        <v>48167</v>
      </c>
      <c r="D2689" t="s">
        <v>586</v>
      </c>
      <c r="E2689">
        <v>6</v>
      </c>
      <c r="G2689">
        <v>45111</v>
      </c>
      <c r="H2689">
        <v>65199</v>
      </c>
      <c r="I2689">
        <v>93478.5</v>
      </c>
      <c r="J2689" t="s">
        <v>1982</v>
      </c>
      <c r="K2689">
        <v>11.3</v>
      </c>
      <c r="L2689" t="s">
        <v>1983</v>
      </c>
      <c r="O2689">
        <v>11.8</v>
      </c>
      <c r="P2689">
        <v>67639</v>
      </c>
      <c r="AG2689" s="202"/>
    </row>
    <row r="2690" spans="1:33">
      <c r="A2690" s="202" t="s">
        <v>631</v>
      </c>
      <c r="B2690" t="s">
        <v>7152</v>
      </c>
      <c r="C2690">
        <v>48167</v>
      </c>
      <c r="D2690" t="s">
        <v>586</v>
      </c>
      <c r="E2690">
        <v>6</v>
      </c>
      <c r="G2690">
        <v>45111</v>
      </c>
      <c r="H2690">
        <v>65199</v>
      </c>
      <c r="I2690">
        <v>93478.5</v>
      </c>
      <c r="J2690" t="s">
        <v>1982</v>
      </c>
      <c r="K2690">
        <v>11.3</v>
      </c>
      <c r="L2690" t="s">
        <v>1983</v>
      </c>
      <c r="O2690">
        <v>1.9</v>
      </c>
      <c r="P2690">
        <v>83229</v>
      </c>
      <c r="AG2690" s="202"/>
    </row>
    <row r="2691" spans="1:33">
      <c r="A2691" s="202" t="s">
        <v>628</v>
      </c>
      <c r="B2691" t="s">
        <v>7153</v>
      </c>
      <c r="C2691">
        <v>48167</v>
      </c>
      <c r="D2691" t="s">
        <v>586</v>
      </c>
      <c r="E2691">
        <v>6</v>
      </c>
      <c r="G2691">
        <v>45111</v>
      </c>
      <c r="H2691">
        <v>65199</v>
      </c>
      <c r="I2691">
        <v>93478.5</v>
      </c>
      <c r="J2691" t="s">
        <v>1982</v>
      </c>
      <c r="K2691">
        <v>11.3</v>
      </c>
      <c r="L2691" t="s">
        <v>1983</v>
      </c>
      <c r="O2691">
        <v>6.1</v>
      </c>
      <c r="P2691">
        <v>81234</v>
      </c>
      <c r="AG2691" s="202"/>
    </row>
    <row r="2692" spans="1:33">
      <c r="A2692" s="202" t="s">
        <v>673</v>
      </c>
      <c r="B2692" t="s">
        <v>7154</v>
      </c>
      <c r="C2692">
        <v>48167</v>
      </c>
      <c r="D2692" t="s">
        <v>586</v>
      </c>
      <c r="E2692">
        <v>6</v>
      </c>
      <c r="G2692">
        <v>45111</v>
      </c>
      <c r="H2692">
        <v>65199</v>
      </c>
      <c r="I2692">
        <v>93478.5</v>
      </c>
      <c r="J2692" t="s">
        <v>1993</v>
      </c>
      <c r="K2692">
        <v>11.3</v>
      </c>
      <c r="L2692" t="s">
        <v>1990</v>
      </c>
      <c r="O2692">
        <v>29.4</v>
      </c>
      <c r="P2692">
        <v>35965</v>
      </c>
      <c r="AG2692" s="202"/>
    </row>
    <row r="2693" spans="1:33">
      <c r="A2693" s="202" t="s">
        <v>619</v>
      </c>
      <c r="B2693" t="s">
        <v>7155</v>
      </c>
      <c r="C2693">
        <v>48167</v>
      </c>
      <c r="D2693" t="s">
        <v>586</v>
      </c>
      <c r="E2693">
        <v>6</v>
      </c>
      <c r="G2693">
        <v>45111</v>
      </c>
      <c r="H2693">
        <v>65199</v>
      </c>
      <c r="I2693">
        <v>93478.5</v>
      </c>
      <c r="J2693" t="s">
        <v>1986</v>
      </c>
      <c r="K2693">
        <v>11.3</v>
      </c>
      <c r="L2693" t="s">
        <v>1983</v>
      </c>
      <c r="O2693">
        <v>6.1</v>
      </c>
      <c r="P2693">
        <v>100263</v>
      </c>
      <c r="AG2693" s="202"/>
    </row>
    <row r="2694" spans="1:33">
      <c r="A2694" s="202" t="s">
        <v>656</v>
      </c>
      <c r="B2694" t="s">
        <v>7156</v>
      </c>
      <c r="C2694">
        <v>48167</v>
      </c>
      <c r="D2694" t="s">
        <v>586</v>
      </c>
      <c r="E2694">
        <v>6</v>
      </c>
      <c r="G2694">
        <v>45111</v>
      </c>
      <c r="H2694">
        <v>65199</v>
      </c>
      <c r="I2694">
        <v>93478.5</v>
      </c>
      <c r="J2694" t="s">
        <v>2000</v>
      </c>
      <c r="K2694">
        <v>11.3</v>
      </c>
      <c r="L2694" t="s">
        <v>1983</v>
      </c>
      <c r="O2694">
        <v>15.8</v>
      </c>
      <c r="P2694">
        <v>57950</v>
      </c>
      <c r="AG2694" s="202"/>
    </row>
    <row r="2695" spans="1:33">
      <c r="A2695" s="202" t="s">
        <v>687</v>
      </c>
      <c r="B2695" t="s">
        <v>7157</v>
      </c>
      <c r="C2695">
        <v>48167</v>
      </c>
      <c r="D2695" t="s">
        <v>586</v>
      </c>
      <c r="E2695">
        <v>6</v>
      </c>
      <c r="G2695">
        <v>45111</v>
      </c>
      <c r="H2695">
        <v>65199</v>
      </c>
      <c r="I2695">
        <v>93478.5</v>
      </c>
      <c r="J2695" t="s">
        <v>1993</v>
      </c>
      <c r="K2695">
        <v>11.3</v>
      </c>
      <c r="L2695" t="s">
        <v>1990</v>
      </c>
      <c r="O2695">
        <v>49.4</v>
      </c>
      <c r="P2695">
        <v>36333</v>
      </c>
      <c r="AG2695" s="202"/>
    </row>
    <row r="2696" spans="1:33">
      <c r="A2696" s="202" t="s">
        <v>661</v>
      </c>
      <c r="B2696" t="s">
        <v>7158</v>
      </c>
      <c r="C2696">
        <v>48167</v>
      </c>
      <c r="D2696" t="s">
        <v>586</v>
      </c>
      <c r="E2696">
        <v>6</v>
      </c>
      <c r="G2696">
        <v>45111</v>
      </c>
      <c r="H2696">
        <v>65199</v>
      </c>
      <c r="I2696">
        <v>93478.5</v>
      </c>
      <c r="J2696" t="s">
        <v>2000</v>
      </c>
      <c r="K2696">
        <v>11.3</v>
      </c>
      <c r="L2696" t="s">
        <v>1983</v>
      </c>
      <c r="O2696">
        <v>16.5</v>
      </c>
      <c r="P2696">
        <v>49500</v>
      </c>
      <c r="AG2696" s="202"/>
    </row>
    <row r="2697" spans="1:33">
      <c r="A2697" s="202" t="s">
        <v>680</v>
      </c>
      <c r="B2697" t="s">
        <v>7159</v>
      </c>
      <c r="C2697">
        <v>48167</v>
      </c>
      <c r="D2697" t="s">
        <v>586</v>
      </c>
      <c r="E2697">
        <v>6</v>
      </c>
      <c r="G2697">
        <v>45111</v>
      </c>
      <c r="H2697">
        <v>65199</v>
      </c>
      <c r="I2697">
        <v>93478.5</v>
      </c>
      <c r="J2697" t="s">
        <v>1993</v>
      </c>
      <c r="K2697">
        <v>11.3</v>
      </c>
      <c r="L2697" t="s">
        <v>1990</v>
      </c>
      <c r="O2697">
        <v>28.7</v>
      </c>
      <c r="P2697">
        <v>38688</v>
      </c>
      <c r="AG2697" s="202"/>
    </row>
    <row r="2698" spans="1:33">
      <c r="A2698" s="202" t="s">
        <v>666</v>
      </c>
      <c r="B2698" t="s">
        <v>7160</v>
      </c>
      <c r="C2698">
        <v>48167</v>
      </c>
      <c r="D2698" t="s">
        <v>586</v>
      </c>
      <c r="E2698">
        <v>6</v>
      </c>
      <c r="G2698">
        <v>45111</v>
      </c>
      <c r="H2698">
        <v>65199</v>
      </c>
      <c r="I2698">
        <v>93478.5</v>
      </c>
      <c r="J2698" t="s">
        <v>1993</v>
      </c>
      <c r="K2698">
        <v>11.3</v>
      </c>
      <c r="L2698" t="s">
        <v>1990</v>
      </c>
      <c r="O2698">
        <v>21.2</v>
      </c>
      <c r="P2698">
        <v>43750</v>
      </c>
      <c r="AG2698" s="202"/>
    </row>
    <row r="2699" spans="1:33">
      <c r="A2699" s="202" t="s">
        <v>657</v>
      </c>
      <c r="B2699" t="s">
        <v>7161</v>
      </c>
      <c r="C2699">
        <v>48167</v>
      </c>
      <c r="D2699" t="s">
        <v>586</v>
      </c>
      <c r="E2699">
        <v>6</v>
      </c>
      <c r="G2699">
        <v>45111</v>
      </c>
      <c r="H2699">
        <v>65199</v>
      </c>
      <c r="I2699">
        <v>93478.5</v>
      </c>
      <c r="J2699" t="s">
        <v>2000</v>
      </c>
      <c r="K2699">
        <v>11.3</v>
      </c>
      <c r="L2699" t="s">
        <v>1983</v>
      </c>
      <c r="O2699">
        <v>19.600000000000001</v>
      </c>
      <c r="P2699">
        <v>52390</v>
      </c>
      <c r="AG2699" s="202"/>
    </row>
    <row r="2700" spans="1:33">
      <c r="A2700" s="202" t="s">
        <v>676</v>
      </c>
      <c r="B2700" t="s">
        <v>7162</v>
      </c>
      <c r="C2700">
        <v>48167</v>
      </c>
      <c r="D2700" t="s">
        <v>586</v>
      </c>
      <c r="E2700">
        <v>6</v>
      </c>
      <c r="G2700">
        <v>45111</v>
      </c>
      <c r="H2700">
        <v>65199</v>
      </c>
      <c r="I2700">
        <v>93478.5</v>
      </c>
      <c r="J2700" t="s">
        <v>1993</v>
      </c>
      <c r="K2700">
        <v>11.3</v>
      </c>
      <c r="L2700" t="s">
        <v>1990</v>
      </c>
      <c r="O2700">
        <v>20.100000000000001</v>
      </c>
      <c r="P2700">
        <v>40469</v>
      </c>
      <c r="AG2700" s="202"/>
    </row>
    <row r="2701" spans="1:33">
      <c r="A2701" s="202" t="s">
        <v>688</v>
      </c>
      <c r="B2701" t="s">
        <v>7163</v>
      </c>
      <c r="C2701">
        <v>48167</v>
      </c>
      <c r="D2701" t="s">
        <v>586</v>
      </c>
      <c r="E2701">
        <v>6</v>
      </c>
      <c r="G2701">
        <v>45111</v>
      </c>
      <c r="H2701">
        <v>65199</v>
      </c>
      <c r="I2701">
        <v>93478.5</v>
      </c>
      <c r="J2701" t="s">
        <v>1993</v>
      </c>
      <c r="K2701">
        <v>11.3</v>
      </c>
      <c r="L2701" t="s">
        <v>1990</v>
      </c>
      <c r="O2701">
        <v>42.8</v>
      </c>
      <c r="P2701">
        <v>22194</v>
      </c>
      <c r="AG2701" s="202"/>
    </row>
    <row r="2702" spans="1:33">
      <c r="A2702" s="202" t="s">
        <v>686</v>
      </c>
      <c r="B2702" t="s">
        <v>7164</v>
      </c>
      <c r="C2702">
        <v>48167</v>
      </c>
      <c r="D2702" t="s">
        <v>586</v>
      </c>
      <c r="E2702">
        <v>6</v>
      </c>
      <c r="G2702">
        <v>45111</v>
      </c>
      <c r="H2702">
        <v>65199</v>
      </c>
      <c r="I2702">
        <v>93478.5</v>
      </c>
      <c r="J2702" t="s">
        <v>1993</v>
      </c>
      <c r="K2702">
        <v>11.3</v>
      </c>
      <c r="L2702" t="s">
        <v>1990</v>
      </c>
      <c r="O2702">
        <v>36.200000000000003</v>
      </c>
      <c r="P2702">
        <v>23750</v>
      </c>
      <c r="AG2702" s="202"/>
    </row>
    <row r="2703" spans="1:33">
      <c r="A2703" s="202" t="s">
        <v>636</v>
      </c>
      <c r="B2703" t="s">
        <v>7165</v>
      </c>
      <c r="C2703">
        <v>48167</v>
      </c>
      <c r="D2703" t="s">
        <v>586</v>
      </c>
      <c r="E2703">
        <v>6</v>
      </c>
      <c r="G2703">
        <v>45111</v>
      </c>
      <c r="H2703">
        <v>65199</v>
      </c>
      <c r="I2703">
        <v>93478.5</v>
      </c>
      <c r="J2703" t="s">
        <v>2000</v>
      </c>
      <c r="K2703">
        <v>11.3</v>
      </c>
      <c r="L2703" t="s">
        <v>1983</v>
      </c>
      <c r="O2703">
        <v>12.4</v>
      </c>
      <c r="P2703">
        <v>58958</v>
      </c>
      <c r="AG2703" s="202"/>
    </row>
    <row r="2704" spans="1:33">
      <c r="A2704" s="202" t="s">
        <v>655</v>
      </c>
      <c r="B2704" t="s">
        <v>7166</v>
      </c>
      <c r="C2704">
        <v>48167</v>
      </c>
      <c r="D2704" t="s">
        <v>586</v>
      </c>
      <c r="E2704">
        <v>6</v>
      </c>
      <c r="G2704">
        <v>45111</v>
      </c>
      <c r="H2704">
        <v>65199</v>
      </c>
      <c r="I2704">
        <v>93478.5</v>
      </c>
      <c r="J2704" t="s">
        <v>2000</v>
      </c>
      <c r="K2704">
        <v>11.3</v>
      </c>
      <c r="L2704" t="s">
        <v>1983</v>
      </c>
      <c r="O2704">
        <v>19.600000000000001</v>
      </c>
      <c r="P2704">
        <v>55814</v>
      </c>
      <c r="AG2704" s="202"/>
    </row>
    <row r="2705" spans="1:33">
      <c r="A2705" s="202" t="s">
        <v>677</v>
      </c>
      <c r="B2705" t="s">
        <v>7167</v>
      </c>
      <c r="C2705">
        <v>48167</v>
      </c>
      <c r="D2705" t="s">
        <v>586</v>
      </c>
      <c r="E2705">
        <v>6</v>
      </c>
      <c r="G2705">
        <v>45111</v>
      </c>
      <c r="H2705">
        <v>65199</v>
      </c>
      <c r="I2705">
        <v>93478.5</v>
      </c>
      <c r="J2705" t="s">
        <v>1993</v>
      </c>
      <c r="K2705">
        <v>11.3</v>
      </c>
      <c r="L2705" t="s">
        <v>1983</v>
      </c>
      <c r="O2705">
        <v>14.5</v>
      </c>
      <c r="P2705">
        <v>42273</v>
      </c>
      <c r="AG2705" s="202"/>
    </row>
    <row r="2706" spans="1:33">
      <c r="A2706" s="202" t="s">
        <v>684</v>
      </c>
      <c r="B2706" t="s">
        <v>7168</v>
      </c>
      <c r="C2706">
        <v>48167</v>
      </c>
      <c r="D2706" t="s">
        <v>586</v>
      </c>
      <c r="E2706">
        <v>6</v>
      </c>
      <c r="G2706">
        <v>45111</v>
      </c>
      <c r="H2706">
        <v>65199</v>
      </c>
      <c r="I2706">
        <v>93478.5</v>
      </c>
      <c r="J2706" t="s">
        <v>1993</v>
      </c>
      <c r="K2706">
        <v>11.3</v>
      </c>
      <c r="L2706" t="s">
        <v>1990</v>
      </c>
      <c r="O2706">
        <v>23.8</v>
      </c>
      <c r="P2706">
        <v>36610</v>
      </c>
      <c r="AG2706" s="202"/>
    </row>
    <row r="2707" spans="1:33">
      <c r="A2707" s="202" t="s">
        <v>679</v>
      </c>
      <c r="B2707" t="s">
        <v>7169</v>
      </c>
      <c r="C2707">
        <v>48167</v>
      </c>
      <c r="D2707" t="s">
        <v>586</v>
      </c>
      <c r="E2707">
        <v>6</v>
      </c>
      <c r="G2707">
        <v>45111</v>
      </c>
      <c r="H2707">
        <v>65199</v>
      </c>
      <c r="I2707">
        <v>93478.5</v>
      </c>
      <c r="J2707" t="s">
        <v>1993</v>
      </c>
      <c r="K2707">
        <v>11.3</v>
      </c>
      <c r="L2707" t="s">
        <v>1990</v>
      </c>
      <c r="O2707">
        <v>30</v>
      </c>
      <c r="P2707">
        <v>40223</v>
      </c>
      <c r="AG2707" s="202"/>
    </row>
    <row r="2708" spans="1:33">
      <c r="A2708" s="202" t="s">
        <v>654</v>
      </c>
      <c r="B2708" t="s">
        <v>7170</v>
      </c>
      <c r="C2708">
        <v>48167</v>
      </c>
      <c r="D2708" t="s">
        <v>586</v>
      </c>
      <c r="E2708">
        <v>6</v>
      </c>
      <c r="G2708">
        <v>45111</v>
      </c>
      <c r="H2708">
        <v>65199</v>
      </c>
      <c r="I2708">
        <v>93478.5</v>
      </c>
      <c r="J2708" t="s">
        <v>1982</v>
      </c>
      <c r="K2708">
        <v>11.3</v>
      </c>
      <c r="L2708" t="s">
        <v>1983</v>
      </c>
      <c r="O2708">
        <v>10.3</v>
      </c>
      <c r="P2708">
        <v>65321</v>
      </c>
      <c r="AG2708" s="202"/>
    </row>
    <row r="2709" spans="1:33">
      <c r="A2709" s="202" t="s">
        <v>664</v>
      </c>
      <c r="B2709" t="s">
        <v>7171</v>
      </c>
      <c r="C2709">
        <v>48167</v>
      </c>
      <c r="D2709" t="s">
        <v>586</v>
      </c>
      <c r="E2709">
        <v>6</v>
      </c>
      <c r="G2709">
        <v>45111</v>
      </c>
      <c r="H2709">
        <v>65199</v>
      </c>
      <c r="I2709">
        <v>93478.5</v>
      </c>
      <c r="J2709" t="s">
        <v>2000</v>
      </c>
      <c r="K2709">
        <v>11.3</v>
      </c>
      <c r="L2709" t="s">
        <v>1983</v>
      </c>
      <c r="O2709">
        <v>19.5</v>
      </c>
      <c r="P2709">
        <v>45662</v>
      </c>
      <c r="AG2709" s="202"/>
    </row>
    <row r="2710" spans="1:33">
      <c r="A2710" s="202" t="s">
        <v>640</v>
      </c>
      <c r="B2710" t="s">
        <v>7172</v>
      </c>
      <c r="C2710">
        <v>48167</v>
      </c>
      <c r="D2710" t="s">
        <v>586</v>
      </c>
      <c r="E2710">
        <v>6</v>
      </c>
      <c r="G2710">
        <v>45111</v>
      </c>
      <c r="H2710">
        <v>65199</v>
      </c>
      <c r="I2710">
        <v>93478.5</v>
      </c>
      <c r="J2710" t="s">
        <v>1982</v>
      </c>
      <c r="K2710">
        <v>11.3</v>
      </c>
      <c r="L2710" t="s">
        <v>1983</v>
      </c>
      <c r="O2710">
        <v>9.1</v>
      </c>
      <c r="P2710">
        <v>84219</v>
      </c>
      <c r="AG2710" s="202"/>
    </row>
    <row r="2711" spans="1:33">
      <c r="A2711" s="202" t="s">
        <v>681</v>
      </c>
      <c r="B2711" t="s">
        <v>7173</v>
      </c>
      <c r="C2711">
        <v>48167</v>
      </c>
      <c r="D2711" t="s">
        <v>586</v>
      </c>
      <c r="E2711">
        <v>6</v>
      </c>
      <c r="G2711">
        <v>45111</v>
      </c>
      <c r="H2711">
        <v>65199</v>
      </c>
      <c r="I2711">
        <v>93478.5</v>
      </c>
      <c r="J2711" t="s">
        <v>1993</v>
      </c>
      <c r="K2711">
        <v>11.3</v>
      </c>
      <c r="L2711" t="s">
        <v>1983</v>
      </c>
      <c r="O2711">
        <v>18</v>
      </c>
      <c r="P2711">
        <v>42394</v>
      </c>
      <c r="AG2711" s="202"/>
    </row>
    <row r="2712" spans="1:33">
      <c r="A2712" s="202" t="s">
        <v>618</v>
      </c>
      <c r="B2712" t="s">
        <v>7174</v>
      </c>
      <c r="C2712">
        <v>48167</v>
      </c>
      <c r="D2712" t="s">
        <v>586</v>
      </c>
      <c r="E2712">
        <v>6</v>
      </c>
      <c r="G2712">
        <v>45111</v>
      </c>
      <c r="H2712">
        <v>65199</v>
      </c>
      <c r="I2712">
        <v>93478.5</v>
      </c>
      <c r="J2712" t="s">
        <v>1986</v>
      </c>
      <c r="K2712">
        <v>11.3</v>
      </c>
      <c r="L2712" t="s">
        <v>1983</v>
      </c>
      <c r="O2712">
        <v>1.3</v>
      </c>
      <c r="P2712">
        <v>99536</v>
      </c>
      <c r="AG2712" s="202"/>
    </row>
    <row r="2713" spans="1:33">
      <c r="A2713" s="202" t="s">
        <v>653</v>
      </c>
      <c r="B2713" t="s">
        <v>7175</v>
      </c>
      <c r="C2713">
        <v>48167</v>
      </c>
      <c r="D2713" t="s">
        <v>586</v>
      </c>
      <c r="E2713">
        <v>6</v>
      </c>
      <c r="G2713">
        <v>45111</v>
      </c>
      <c r="H2713">
        <v>65199</v>
      </c>
      <c r="I2713">
        <v>93478.5</v>
      </c>
      <c r="J2713" t="s">
        <v>2000</v>
      </c>
      <c r="K2713">
        <v>11.3</v>
      </c>
      <c r="L2713" t="s">
        <v>1983</v>
      </c>
      <c r="O2713">
        <v>18.399999999999999</v>
      </c>
      <c r="P2713">
        <v>65087</v>
      </c>
      <c r="AG2713" s="202"/>
    </row>
    <row r="2714" spans="1:33">
      <c r="A2714" s="202" t="s">
        <v>660</v>
      </c>
      <c r="B2714" t="s">
        <v>7176</v>
      </c>
      <c r="C2714">
        <v>48167</v>
      </c>
      <c r="D2714" t="s">
        <v>586</v>
      </c>
      <c r="E2714">
        <v>6</v>
      </c>
      <c r="G2714">
        <v>45111</v>
      </c>
      <c r="H2714">
        <v>65199</v>
      </c>
      <c r="I2714">
        <v>93478.5</v>
      </c>
      <c r="J2714" t="s">
        <v>2000</v>
      </c>
      <c r="K2714">
        <v>11.3</v>
      </c>
      <c r="L2714" t="s">
        <v>1983</v>
      </c>
      <c r="O2714">
        <v>6.4</v>
      </c>
      <c r="P2714">
        <v>55448</v>
      </c>
      <c r="AG2714" s="202"/>
    </row>
    <row r="2715" spans="1:33">
      <c r="A2715" s="202" t="s">
        <v>623</v>
      </c>
      <c r="B2715" t="s">
        <v>7177</v>
      </c>
      <c r="C2715">
        <v>48167</v>
      </c>
      <c r="D2715" t="s">
        <v>586</v>
      </c>
      <c r="E2715">
        <v>6</v>
      </c>
      <c r="G2715">
        <v>45111</v>
      </c>
      <c r="H2715">
        <v>65199</v>
      </c>
      <c r="I2715">
        <v>93478.5</v>
      </c>
      <c r="J2715" t="s">
        <v>1982</v>
      </c>
      <c r="K2715">
        <v>11.3</v>
      </c>
      <c r="L2715" t="s">
        <v>1983</v>
      </c>
      <c r="O2715">
        <v>1.5</v>
      </c>
      <c r="P2715">
        <v>85739</v>
      </c>
      <c r="AG2715" s="202"/>
    </row>
    <row r="2716" spans="1:33">
      <c r="A2716" s="202" t="s">
        <v>613</v>
      </c>
      <c r="B2716" t="s">
        <v>7178</v>
      </c>
      <c r="C2716">
        <v>48167</v>
      </c>
      <c r="D2716" t="s">
        <v>586</v>
      </c>
      <c r="E2716">
        <v>6</v>
      </c>
      <c r="G2716">
        <v>45111</v>
      </c>
      <c r="H2716">
        <v>65199</v>
      </c>
      <c r="I2716">
        <v>93478.5</v>
      </c>
      <c r="J2716" t="s">
        <v>1982</v>
      </c>
      <c r="K2716">
        <v>11.3</v>
      </c>
      <c r="L2716" t="s">
        <v>1983</v>
      </c>
      <c r="O2716">
        <v>4.9000000000000004</v>
      </c>
      <c r="P2716">
        <v>87367</v>
      </c>
      <c r="AG2716" s="202"/>
    </row>
    <row r="2717" spans="1:33">
      <c r="A2717" s="202" t="s">
        <v>644</v>
      </c>
      <c r="B2717" t="s">
        <v>7179</v>
      </c>
      <c r="C2717">
        <v>48167</v>
      </c>
      <c r="D2717" t="s">
        <v>586</v>
      </c>
      <c r="E2717">
        <v>6</v>
      </c>
      <c r="G2717">
        <v>45111</v>
      </c>
      <c r="H2717">
        <v>65199</v>
      </c>
      <c r="I2717">
        <v>93478.5</v>
      </c>
      <c r="J2717" t="s">
        <v>1982</v>
      </c>
      <c r="K2717">
        <v>11.3</v>
      </c>
      <c r="L2717" t="s">
        <v>1983</v>
      </c>
      <c r="O2717">
        <v>5.5</v>
      </c>
      <c r="P2717">
        <v>72471</v>
      </c>
      <c r="AG2717" s="202"/>
    </row>
    <row r="2718" spans="1:33">
      <c r="A2718" s="202" t="s">
        <v>667</v>
      </c>
      <c r="B2718" t="s">
        <v>7180</v>
      </c>
      <c r="C2718">
        <v>48167</v>
      </c>
      <c r="D2718" t="s">
        <v>586</v>
      </c>
      <c r="E2718">
        <v>6</v>
      </c>
      <c r="G2718">
        <v>45111</v>
      </c>
      <c r="H2718">
        <v>65199</v>
      </c>
      <c r="I2718">
        <v>93478.5</v>
      </c>
      <c r="J2718" t="s">
        <v>2000</v>
      </c>
      <c r="K2718">
        <v>11.3</v>
      </c>
      <c r="L2718" t="s">
        <v>1983</v>
      </c>
      <c r="O2718">
        <v>16.3</v>
      </c>
      <c r="P2718">
        <v>45742</v>
      </c>
      <c r="AG2718" s="202"/>
    </row>
    <row r="2719" spans="1:33">
      <c r="A2719" s="202" t="s">
        <v>585</v>
      </c>
      <c r="B2719" t="s">
        <v>7181</v>
      </c>
      <c r="C2719">
        <v>48167</v>
      </c>
      <c r="D2719" t="s">
        <v>586</v>
      </c>
      <c r="E2719">
        <v>6</v>
      </c>
      <c r="G2719">
        <v>45111</v>
      </c>
      <c r="H2719">
        <v>65199</v>
      </c>
      <c r="I2719">
        <v>93478.5</v>
      </c>
      <c r="J2719" t="s">
        <v>1989</v>
      </c>
      <c r="K2719">
        <v>11.3</v>
      </c>
      <c r="L2719" t="s">
        <v>2086</v>
      </c>
      <c r="O2719" t="s">
        <v>364</v>
      </c>
      <c r="P2719" t="s">
        <v>364</v>
      </c>
      <c r="AG2719" s="202"/>
    </row>
    <row r="2720" spans="1:33">
      <c r="A2720" s="202" t="s">
        <v>587</v>
      </c>
      <c r="B2720" t="s">
        <v>7182</v>
      </c>
      <c r="C2720">
        <v>48167</v>
      </c>
      <c r="D2720" t="s">
        <v>586</v>
      </c>
      <c r="E2720">
        <v>6</v>
      </c>
      <c r="G2720">
        <v>45111</v>
      </c>
      <c r="H2720">
        <v>65199</v>
      </c>
      <c r="I2720">
        <v>93478.5</v>
      </c>
      <c r="J2720" t="s">
        <v>1989</v>
      </c>
      <c r="K2720">
        <v>11.3</v>
      </c>
      <c r="L2720" t="s">
        <v>2086</v>
      </c>
      <c r="O2720" t="s">
        <v>364</v>
      </c>
      <c r="P2720" t="s">
        <v>364</v>
      </c>
      <c r="AG2720" s="202"/>
    </row>
    <row r="2721" spans="1:36" hidden="1">
      <c r="A2721" s="202" t="s">
        <v>7183</v>
      </c>
      <c r="B2721" t="s">
        <v>7184</v>
      </c>
      <c r="C2721">
        <v>48169</v>
      </c>
      <c r="D2721" t="s">
        <v>7185</v>
      </c>
      <c r="E2721">
        <v>1</v>
      </c>
      <c r="G2721">
        <v>41588</v>
      </c>
      <c r="H2721">
        <v>52045</v>
      </c>
      <c r="I2721">
        <v>64113.5</v>
      </c>
      <c r="J2721" t="s">
        <v>2000</v>
      </c>
      <c r="K2721">
        <v>15.2</v>
      </c>
      <c r="L2721" t="s">
        <v>1990</v>
      </c>
      <c r="O2721">
        <v>22.9</v>
      </c>
      <c r="P2721">
        <v>48071</v>
      </c>
      <c r="AG2721" s="202" t="s">
        <v>1718</v>
      </c>
      <c r="AH2721" t="s">
        <v>690</v>
      </c>
      <c r="AI2721">
        <v>29.7</v>
      </c>
      <c r="AJ2721">
        <v>35192</v>
      </c>
    </row>
    <row r="2722" spans="1:36" hidden="1">
      <c r="A2722" s="202" t="s">
        <v>7186</v>
      </c>
      <c r="B2722" t="s">
        <v>7187</v>
      </c>
      <c r="C2722">
        <v>48169</v>
      </c>
      <c r="D2722" t="s">
        <v>7185</v>
      </c>
      <c r="E2722">
        <v>1</v>
      </c>
      <c r="G2722">
        <v>41588</v>
      </c>
      <c r="H2722">
        <v>52045</v>
      </c>
      <c r="I2722">
        <v>64113.5</v>
      </c>
      <c r="J2722" t="s">
        <v>1982</v>
      </c>
      <c r="K2722">
        <v>15.2</v>
      </c>
      <c r="L2722" t="s">
        <v>1990</v>
      </c>
      <c r="O2722">
        <v>21.1</v>
      </c>
      <c r="P2722">
        <v>62109</v>
      </c>
      <c r="AG2722" s="202" t="s">
        <v>1340</v>
      </c>
      <c r="AH2722" t="s">
        <v>690</v>
      </c>
      <c r="AI2722">
        <v>20.8</v>
      </c>
      <c r="AJ2722">
        <v>44792</v>
      </c>
    </row>
    <row r="2723" spans="1:36" hidden="1">
      <c r="A2723" s="202" t="s">
        <v>7188</v>
      </c>
      <c r="B2723" t="s">
        <v>7189</v>
      </c>
      <c r="C2723">
        <v>48169</v>
      </c>
      <c r="D2723" t="s">
        <v>7185</v>
      </c>
      <c r="E2723">
        <v>1</v>
      </c>
      <c r="G2723">
        <v>41588</v>
      </c>
      <c r="H2723">
        <v>52045</v>
      </c>
      <c r="I2723">
        <v>64113.5</v>
      </c>
      <c r="J2723" t="s">
        <v>1989</v>
      </c>
      <c r="K2723">
        <v>15.2</v>
      </c>
      <c r="L2723" t="s">
        <v>2086</v>
      </c>
      <c r="O2723" t="s">
        <v>364</v>
      </c>
      <c r="P2723" s="203" t="s">
        <v>364</v>
      </c>
      <c r="AG2723" s="202" t="s">
        <v>1481</v>
      </c>
      <c r="AH2723" t="s">
        <v>690</v>
      </c>
      <c r="AI2723">
        <v>37.6</v>
      </c>
      <c r="AJ2723">
        <v>35139</v>
      </c>
    </row>
    <row r="2724" spans="1:36" hidden="1">
      <c r="A2724" s="202" t="s">
        <v>7190</v>
      </c>
      <c r="B2724" t="s">
        <v>7191</v>
      </c>
      <c r="C2724">
        <v>48171</v>
      </c>
      <c r="D2724" t="s">
        <v>7192</v>
      </c>
      <c r="E2724">
        <v>9</v>
      </c>
      <c r="G2724">
        <v>44457.5</v>
      </c>
      <c r="H2724">
        <v>59933.5</v>
      </c>
      <c r="I2724">
        <v>81080.5</v>
      </c>
      <c r="J2724" t="s">
        <v>2000</v>
      </c>
      <c r="K2724">
        <v>12.2</v>
      </c>
      <c r="L2724" t="s">
        <v>1983</v>
      </c>
      <c r="O2724">
        <v>14.6</v>
      </c>
      <c r="P2724" s="203">
        <v>58659</v>
      </c>
      <c r="AG2724" s="202" t="s">
        <v>1559</v>
      </c>
      <c r="AH2724" t="s">
        <v>690</v>
      </c>
      <c r="AI2724">
        <v>31.1</v>
      </c>
      <c r="AJ2724">
        <v>49844</v>
      </c>
    </row>
    <row r="2725" spans="1:36" hidden="1">
      <c r="A2725" s="202" t="s">
        <v>7193</v>
      </c>
      <c r="B2725" t="s">
        <v>7194</v>
      </c>
      <c r="C2725">
        <v>48171</v>
      </c>
      <c r="D2725" t="s">
        <v>7192</v>
      </c>
      <c r="E2725">
        <v>9</v>
      </c>
      <c r="G2725">
        <v>44457.5</v>
      </c>
      <c r="H2725">
        <v>59933.5</v>
      </c>
      <c r="I2725">
        <v>81080.5</v>
      </c>
      <c r="J2725" t="s">
        <v>1982</v>
      </c>
      <c r="K2725">
        <v>12.2</v>
      </c>
      <c r="L2725" t="s">
        <v>1983</v>
      </c>
      <c r="O2725">
        <v>7.1</v>
      </c>
      <c r="P2725">
        <v>64100</v>
      </c>
      <c r="AG2725" s="202" t="s">
        <v>1798</v>
      </c>
      <c r="AH2725" t="s">
        <v>690</v>
      </c>
      <c r="AI2725">
        <v>38.5</v>
      </c>
      <c r="AJ2725">
        <v>18354</v>
      </c>
    </row>
    <row r="2726" spans="1:36" hidden="1">
      <c r="A2726" s="202" t="s">
        <v>7195</v>
      </c>
      <c r="B2726" t="s">
        <v>7196</v>
      </c>
      <c r="C2726">
        <v>48171</v>
      </c>
      <c r="D2726" t="s">
        <v>7192</v>
      </c>
      <c r="E2726">
        <v>9</v>
      </c>
      <c r="G2726">
        <v>44457.5</v>
      </c>
      <c r="H2726">
        <v>59933.5</v>
      </c>
      <c r="I2726">
        <v>81080.5</v>
      </c>
      <c r="J2726" t="s">
        <v>2000</v>
      </c>
      <c r="K2726">
        <v>12.2</v>
      </c>
      <c r="L2726" t="s">
        <v>1983</v>
      </c>
      <c r="O2726">
        <v>11.7</v>
      </c>
      <c r="P2726" s="203">
        <v>44813</v>
      </c>
      <c r="AG2726" s="202" t="s">
        <v>1726</v>
      </c>
      <c r="AH2726" t="s">
        <v>690</v>
      </c>
      <c r="AI2726">
        <v>31.8</v>
      </c>
      <c r="AJ2726">
        <v>43109</v>
      </c>
    </row>
    <row r="2727" spans="1:36" hidden="1">
      <c r="A2727" s="202" t="s">
        <v>7197</v>
      </c>
      <c r="B2727" t="s">
        <v>7198</v>
      </c>
      <c r="C2727">
        <v>48171</v>
      </c>
      <c r="D2727" t="s">
        <v>7192</v>
      </c>
      <c r="E2727">
        <v>9</v>
      </c>
      <c r="G2727">
        <v>44457.5</v>
      </c>
      <c r="H2727">
        <v>59933.5</v>
      </c>
      <c r="I2727">
        <v>81080.5</v>
      </c>
      <c r="J2727" t="s">
        <v>1982</v>
      </c>
      <c r="K2727">
        <v>12.2</v>
      </c>
      <c r="L2727" t="s">
        <v>1983</v>
      </c>
      <c r="O2727">
        <v>4.0999999999999996</v>
      </c>
      <c r="P2727">
        <v>76148</v>
      </c>
      <c r="AG2727" s="202" t="s">
        <v>1764</v>
      </c>
      <c r="AH2727" t="s">
        <v>690</v>
      </c>
      <c r="AI2727">
        <v>53.6</v>
      </c>
      <c r="AJ2727">
        <v>24659</v>
      </c>
    </row>
    <row r="2728" spans="1:36" hidden="1">
      <c r="A2728" s="202" t="s">
        <v>7199</v>
      </c>
      <c r="B2728" t="s">
        <v>7200</v>
      </c>
      <c r="C2728">
        <v>48171</v>
      </c>
      <c r="D2728" t="s">
        <v>7192</v>
      </c>
      <c r="E2728">
        <v>9</v>
      </c>
      <c r="G2728">
        <v>44457.5</v>
      </c>
      <c r="H2728">
        <v>59933.5</v>
      </c>
      <c r="I2728">
        <v>81080.5</v>
      </c>
      <c r="J2728" t="s">
        <v>2000</v>
      </c>
      <c r="K2728">
        <v>12.2</v>
      </c>
      <c r="L2728" t="s">
        <v>1983</v>
      </c>
      <c r="O2728">
        <v>14.9</v>
      </c>
      <c r="P2728">
        <v>55590</v>
      </c>
      <c r="AG2728" s="202" t="s">
        <v>1777</v>
      </c>
      <c r="AH2728" t="s">
        <v>690</v>
      </c>
      <c r="AI2728">
        <v>41.1</v>
      </c>
      <c r="AJ2728">
        <v>26004</v>
      </c>
    </row>
    <row r="2729" spans="1:36" hidden="1">
      <c r="A2729" s="202" t="s">
        <v>7201</v>
      </c>
      <c r="B2729" t="s">
        <v>7202</v>
      </c>
      <c r="C2729">
        <v>48171</v>
      </c>
      <c r="D2729" t="s">
        <v>7192</v>
      </c>
      <c r="E2729">
        <v>9</v>
      </c>
      <c r="G2729">
        <v>44457.5</v>
      </c>
      <c r="H2729">
        <v>59933.5</v>
      </c>
      <c r="I2729">
        <v>81080.5</v>
      </c>
      <c r="J2729" t="s">
        <v>2000</v>
      </c>
      <c r="K2729">
        <v>12.2</v>
      </c>
      <c r="L2729" t="s">
        <v>1983</v>
      </c>
      <c r="O2729">
        <v>13.6</v>
      </c>
      <c r="P2729">
        <v>49724</v>
      </c>
      <c r="AG2729" s="202" t="s">
        <v>1783</v>
      </c>
      <c r="AH2729" t="s">
        <v>690</v>
      </c>
      <c r="AI2729">
        <v>56.9</v>
      </c>
      <c r="AJ2729">
        <v>24857</v>
      </c>
    </row>
    <row r="2730" spans="1:36" hidden="1">
      <c r="A2730" s="202" t="s">
        <v>7203</v>
      </c>
      <c r="B2730" t="s">
        <v>7204</v>
      </c>
      <c r="C2730">
        <v>48171</v>
      </c>
      <c r="D2730" t="s">
        <v>7192</v>
      </c>
      <c r="E2730">
        <v>9</v>
      </c>
      <c r="G2730">
        <v>44457.5</v>
      </c>
      <c r="H2730">
        <v>59933.5</v>
      </c>
      <c r="I2730">
        <v>81080.5</v>
      </c>
      <c r="J2730" t="s">
        <v>2000</v>
      </c>
      <c r="K2730">
        <v>12.2</v>
      </c>
      <c r="L2730" t="s">
        <v>1983</v>
      </c>
      <c r="O2730">
        <v>13</v>
      </c>
      <c r="P2730">
        <v>57800</v>
      </c>
      <c r="AG2730" s="202" t="s">
        <v>1789</v>
      </c>
      <c r="AH2730" t="s">
        <v>690</v>
      </c>
      <c r="AI2730">
        <v>37</v>
      </c>
      <c r="AJ2730">
        <v>24167</v>
      </c>
    </row>
    <row r="2731" spans="1:36" hidden="1">
      <c r="A2731" s="202" t="s">
        <v>7205</v>
      </c>
      <c r="B2731" t="s">
        <v>7206</v>
      </c>
      <c r="C2731">
        <v>48173</v>
      </c>
      <c r="D2731" t="s">
        <v>7207</v>
      </c>
      <c r="E2731">
        <v>12</v>
      </c>
      <c r="G2731">
        <v>49684.75</v>
      </c>
      <c r="H2731">
        <v>62722</v>
      </c>
      <c r="I2731">
        <v>78270.75</v>
      </c>
      <c r="J2731" t="s">
        <v>1982</v>
      </c>
      <c r="K2731">
        <v>12.1</v>
      </c>
      <c r="L2731" t="s">
        <v>1983</v>
      </c>
      <c r="O2731">
        <v>16.600000000000001</v>
      </c>
      <c r="P2731">
        <v>74375</v>
      </c>
      <c r="AG2731" s="202" t="s">
        <v>1629</v>
      </c>
      <c r="AH2731" t="s">
        <v>690</v>
      </c>
      <c r="AI2731">
        <v>30.9</v>
      </c>
      <c r="AJ2731">
        <v>30767</v>
      </c>
    </row>
    <row r="2732" spans="1:36" hidden="1">
      <c r="A2732" s="202" t="s">
        <v>7208</v>
      </c>
      <c r="B2732" t="s">
        <v>7209</v>
      </c>
      <c r="C2732">
        <v>48175</v>
      </c>
      <c r="D2732" t="s">
        <v>7210</v>
      </c>
      <c r="E2732">
        <v>10</v>
      </c>
      <c r="G2732">
        <v>40181.25</v>
      </c>
      <c r="H2732">
        <v>52026</v>
      </c>
      <c r="I2732">
        <v>67335</v>
      </c>
      <c r="J2732" t="s">
        <v>1982</v>
      </c>
      <c r="K2732">
        <v>14.3</v>
      </c>
      <c r="L2732" t="s">
        <v>1983</v>
      </c>
      <c r="O2732">
        <v>12.5</v>
      </c>
      <c r="P2732">
        <v>59957</v>
      </c>
      <c r="AG2732" s="202" t="s">
        <v>1471</v>
      </c>
      <c r="AH2732" t="s">
        <v>690</v>
      </c>
      <c r="AI2732">
        <v>29.5</v>
      </c>
      <c r="AJ2732">
        <v>36432</v>
      </c>
    </row>
    <row r="2733" spans="1:36" hidden="1">
      <c r="A2733" s="202" t="s">
        <v>7211</v>
      </c>
      <c r="B2733" t="s">
        <v>7212</v>
      </c>
      <c r="C2733">
        <v>48175</v>
      </c>
      <c r="D2733" t="s">
        <v>7210</v>
      </c>
      <c r="E2733">
        <v>10</v>
      </c>
      <c r="G2733">
        <v>40181.25</v>
      </c>
      <c r="H2733">
        <v>52026</v>
      </c>
      <c r="I2733">
        <v>67335</v>
      </c>
      <c r="J2733" t="s">
        <v>1993</v>
      </c>
      <c r="K2733">
        <v>14.3</v>
      </c>
      <c r="L2733" t="s">
        <v>1983</v>
      </c>
      <c r="O2733">
        <v>11.2</v>
      </c>
      <c r="P2733">
        <v>39102</v>
      </c>
      <c r="AG2733" s="202" t="s">
        <v>1524</v>
      </c>
      <c r="AH2733" t="s">
        <v>690</v>
      </c>
      <c r="AI2733">
        <v>20</v>
      </c>
      <c r="AJ2733">
        <v>41227</v>
      </c>
    </row>
    <row r="2734" spans="1:36" hidden="1">
      <c r="A2734" s="202" t="s">
        <v>7213</v>
      </c>
      <c r="B2734" t="s">
        <v>7214</v>
      </c>
      <c r="C2734">
        <v>48177</v>
      </c>
      <c r="D2734" t="s">
        <v>7215</v>
      </c>
      <c r="E2734">
        <v>10</v>
      </c>
      <c r="G2734">
        <v>40181.25</v>
      </c>
      <c r="H2734">
        <v>52026</v>
      </c>
      <c r="I2734">
        <v>67335</v>
      </c>
      <c r="J2734" t="s">
        <v>1982</v>
      </c>
      <c r="K2734">
        <v>14.3</v>
      </c>
      <c r="L2734" t="s">
        <v>1983</v>
      </c>
      <c r="O2734">
        <v>8.6999999999999993</v>
      </c>
      <c r="P2734">
        <v>58456</v>
      </c>
      <c r="AG2734" s="202" t="s">
        <v>1294</v>
      </c>
      <c r="AH2734" t="s">
        <v>690</v>
      </c>
      <c r="AI2734">
        <v>19.899999999999999</v>
      </c>
      <c r="AJ2734">
        <v>56018</v>
      </c>
    </row>
    <row r="2735" spans="1:36" hidden="1">
      <c r="A2735" s="202" t="s">
        <v>7216</v>
      </c>
      <c r="B2735" t="s">
        <v>7217</v>
      </c>
      <c r="C2735">
        <v>48177</v>
      </c>
      <c r="D2735" t="s">
        <v>7215</v>
      </c>
      <c r="E2735">
        <v>10</v>
      </c>
      <c r="G2735">
        <v>40181.25</v>
      </c>
      <c r="H2735">
        <v>52026</v>
      </c>
      <c r="I2735">
        <v>67335</v>
      </c>
      <c r="J2735" t="s">
        <v>1982</v>
      </c>
      <c r="K2735">
        <v>14.3</v>
      </c>
      <c r="L2735" t="s">
        <v>1983</v>
      </c>
      <c r="O2735">
        <v>12.9</v>
      </c>
      <c r="P2735">
        <v>64200</v>
      </c>
      <c r="AG2735" s="202" t="s">
        <v>1503</v>
      </c>
      <c r="AH2735" t="s">
        <v>690</v>
      </c>
      <c r="AI2735">
        <v>28.5</v>
      </c>
      <c r="AJ2735">
        <v>41390</v>
      </c>
    </row>
    <row r="2736" spans="1:36" hidden="1">
      <c r="A2736" s="202" t="s">
        <v>7218</v>
      </c>
      <c r="B2736" t="s">
        <v>7219</v>
      </c>
      <c r="C2736">
        <v>48177</v>
      </c>
      <c r="D2736" t="s">
        <v>7215</v>
      </c>
      <c r="E2736">
        <v>10</v>
      </c>
      <c r="G2736">
        <v>40181.25</v>
      </c>
      <c r="H2736">
        <v>52026</v>
      </c>
      <c r="I2736">
        <v>67335</v>
      </c>
      <c r="J2736" t="s">
        <v>2000</v>
      </c>
      <c r="K2736">
        <v>14.3</v>
      </c>
      <c r="L2736" t="s">
        <v>1990</v>
      </c>
      <c r="O2736">
        <v>22.2</v>
      </c>
      <c r="P2736">
        <v>41336</v>
      </c>
      <c r="AG2736" s="202" t="s">
        <v>1755</v>
      </c>
      <c r="AH2736" t="s">
        <v>690</v>
      </c>
      <c r="AI2736">
        <v>28.5</v>
      </c>
      <c r="AJ2736">
        <v>33607</v>
      </c>
    </row>
    <row r="2737" spans="1:36" hidden="1">
      <c r="A2737" s="202" t="s">
        <v>7220</v>
      </c>
      <c r="B2737" t="s">
        <v>7221</v>
      </c>
      <c r="C2737">
        <v>48177</v>
      </c>
      <c r="D2737" t="s">
        <v>7215</v>
      </c>
      <c r="E2737">
        <v>10</v>
      </c>
      <c r="G2737">
        <v>40181.25</v>
      </c>
      <c r="H2737">
        <v>52026</v>
      </c>
      <c r="I2737">
        <v>67335</v>
      </c>
      <c r="J2737" t="s">
        <v>1982</v>
      </c>
      <c r="K2737">
        <v>14.3</v>
      </c>
      <c r="L2737" t="s">
        <v>1983</v>
      </c>
      <c r="O2737">
        <v>6.5</v>
      </c>
      <c r="P2737">
        <v>62813</v>
      </c>
      <c r="AG2737" s="202" t="s">
        <v>1731</v>
      </c>
      <c r="AH2737" t="s">
        <v>690</v>
      </c>
      <c r="AI2737">
        <v>38.700000000000003</v>
      </c>
      <c r="AJ2737">
        <v>30218</v>
      </c>
    </row>
    <row r="2738" spans="1:36" hidden="1">
      <c r="A2738" s="202" t="s">
        <v>7222</v>
      </c>
      <c r="B2738" t="s">
        <v>7223</v>
      </c>
      <c r="C2738">
        <v>48177</v>
      </c>
      <c r="D2738" t="s">
        <v>7215</v>
      </c>
      <c r="E2738">
        <v>10</v>
      </c>
      <c r="G2738">
        <v>40181.25</v>
      </c>
      <c r="H2738">
        <v>52026</v>
      </c>
      <c r="I2738">
        <v>67335</v>
      </c>
      <c r="J2738" t="s">
        <v>1982</v>
      </c>
      <c r="K2738">
        <v>14.3</v>
      </c>
      <c r="L2738" t="s">
        <v>1983</v>
      </c>
      <c r="O2738">
        <v>11.7</v>
      </c>
      <c r="P2738">
        <v>60050</v>
      </c>
      <c r="AG2738" s="202" t="s">
        <v>1767</v>
      </c>
      <c r="AH2738" t="s">
        <v>690</v>
      </c>
      <c r="AI2738">
        <v>34.9</v>
      </c>
      <c r="AJ2738">
        <v>31043</v>
      </c>
    </row>
    <row r="2739" spans="1:36" hidden="1">
      <c r="A2739" s="202" t="s">
        <v>7224</v>
      </c>
      <c r="B2739" t="s">
        <v>7225</v>
      </c>
      <c r="C2739">
        <v>48177</v>
      </c>
      <c r="D2739" t="s">
        <v>7215</v>
      </c>
      <c r="E2739">
        <v>10</v>
      </c>
      <c r="G2739">
        <v>40181.25</v>
      </c>
      <c r="H2739">
        <v>52026</v>
      </c>
      <c r="I2739">
        <v>67335</v>
      </c>
      <c r="J2739" t="s">
        <v>1986</v>
      </c>
      <c r="K2739">
        <v>14.3</v>
      </c>
      <c r="L2739" t="s">
        <v>1983</v>
      </c>
      <c r="O2739">
        <v>15</v>
      </c>
      <c r="P2739">
        <v>70750</v>
      </c>
      <c r="AG2739" s="202" t="s">
        <v>1426</v>
      </c>
      <c r="AH2739" t="s">
        <v>690</v>
      </c>
      <c r="AI2739">
        <v>47</v>
      </c>
      <c r="AJ2739">
        <v>44337</v>
      </c>
    </row>
    <row r="2740" spans="1:36" hidden="1">
      <c r="A2740" s="202" t="s">
        <v>7226</v>
      </c>
      <c r="B2740" t="s">
        <v>7227</v>
      </c>
      <c r="C2740">
        <v>48179</v>
      </c>
      <c r="D2740" t="s">
        <v>7228</v>
      </c>
      <c r="E2740">
        <v>1</v>
      </c>
      <c r="G2740">
        <v>41588</v>
      </c>
      <c r="H2740">
        <v>52045</v>
      </c>
      <c r="I2740">
        <v>64113.5</v>
      </c>
      <c r="J2740" t="s">
        <v>1986</v>
      </c>
      <c r="K2740">
        <v>15.2</v>
      </c>
      <c r="L2740" t="s">
        <v>1983</v>
      </c>
      <c r="O2740">
        <v>11.6</v>
      </c>
      <c r="P2740">
        <v>68000</v>
      </c>
      <c r="AG2740" s="202" t="s">
        <v>1324</v>
      </c>
      <c r="AH2740" t="s">
        <v>690</v>
      </c>
      <c r="AI2740">
        <v>33.299999999999997</v>
      </c>
      <c r="AJ2740">
        <v>53676</v>
      </c>
    </row>
    <row r="2741" spans="1:36" hidden="1">
      <c r="A2741" s="202" t="s">
        <v>7229</v>
      </c>
      <c r="B2741" t="s">
        <v>7230</v>
      </c>
      <c r="C2741">
        <v>48179</v>
      </c>
      <c r="D2741" t="s">
        <v>7228</v>
      </c>
      <c r="E2741">
        <v>1</v>
      </c>
      <c r="G2741">
        <v>41588</v>
      </c>
      <c r="H2741">
        <v>52045</v>
      </c>
      <c r="I2741">
        <v>64113.5</v>
      </c>
      <c r="J2741" t="s">
        <v>1986</v>
      </c>
      <c r="K2741">
        <v>15.2</v>
      </c>
      <c r="L2741" t="s">
        <v>1983</v>
      </c>
      <c r="O2741">
        <v>5.6</v>
      </c>
      <c r="P2741">
        <v>86607</v>
      </c>
      <c r="AG2741" s="202" t="s">
        <v>1537</v>
      </c>
      <c r="AH2741" t="s">
        <v>690</v>
      </c>
      <c r="AI2741">
        <v>17</v>
      </c>
      <c r="AJ2741">
        <v>45989</v>
      </c>
    </row>
    <row r="2742" spans="1:36" hidden="1">
      <c r="A2742" s="202" t="s">
        <v>7231</v>
      </c>
      <c r="B2742" t="s">
        <v>7232</v>
      </c>
      <c r="C2742">
        <v>48179</v>
      </c>
      <c r="D2742" t="s">
        <v>7228</v>
      </c>
      <c r="E2742">
        <v>1</v>
      </c>
      <c r="G2742">
        <v>41588</v>
      </c>
      <c r="H2742">
        <v>52045</v>
      </c>
      <c r="I2742">
        <v>64113.5</v>
      </c>
      <c r="J2742" t="s">
        <v>1982</v>
      </c>
      <c r="K2742">
        <v>15.2</v>
      </c>
      <c r="L2742" t="s">
        <v>1983</v>
      </c>
      <c r="O2742">
        <v>11.4</v>
      </c>
      <c r="P2742">
        <v>60347</v>
      </c>
      <c r="AG2742" s="202" t="s">
        <v>1694</v>
      </c>
      <c r="AH2742" t="s">
        <v>690</v>
      </c>
      <c r="AI2742">
        <v>29.1</v>
      </c>
      <c r="AJ2742">
        <v>35080</v>
      </c>
    </row>
    <row r="2743" spans="1:36" hidden="1">
      <c r="A2743" s="202" t="s">
        <v>7233</v>
      </c>
      <c r="B2743" t="s">
        <v>7234</v>
      </c>
      <c r="C2743">
        <v>48179</v>
      </c>
      <c r="D2743" t="s">
        <v>7228</v>
      </c>
      <c r="E2743">
        <v>1</v>
      </c>
      <c r="G2743">
        <v>41588</v>
      </c>
      <c r="H2743">
        <v>52045</v>
      </c>
      <c r="I2743">
        <v>64113.5</v>
      </c>
      <c r="J2743" t="s">
        <v>2000</v>
      </c>
      <c r="K2743">
        <v>15.2</v>
      </c>
      <c r="L2743" t="s">
        <v>1990</v>
      </c>
      <c r="O2743">
        <v>20</v>
      </c>
      <c r="P2743">
        <v>50224</v>
      </c>
      <c r="AG2743" s="202" t="s">
        <v>1554</v>
      </c>
      <c r="AH2743" t="s">
        <v>690</v>
      </c>
      <c r="AI2743">
        <v>38.6</v>
      </c>
      <c r="AJ2743">
        <v>33704</v>
      </c>
    </row>
    <row r="2744" spans="1:36" hidden="1">
      <c r="A2744" s="202" t="s">
        <v>7235</v>
      </c>
      <c r="B2744" t="s">
        <v>7236</v>
      </c>
      <c r="C2744">
        <v>48179</v>
      </c>
      <c r="D2744" t="s">
        <v>7228</v>
      </c>
      <c r="E2744">
        <v>1</v>
      </c>
      <c r="G2744">
        <v>41588</v>
      </c>
      <c r="H2744">
        <v>52045</v>
      </c>
      <c r="I2744">
        <v>64113.5</v>
      </c>
      <c r="J2744" t="s">
        <v>1993</v>
      </c>
      <c r="K2744">
        <v>15.2</v>
      </c>
      <c r="L2744" t="s">
        <v>1990</v>
      </c>
      <c r="O2744">
        <v>33.700000000000003</v>
      </c>
      <c r="P2744">
        <v>34315</v>
      </c>
      <c r="AG2744" s="202" t="s">
        <v>1513</v>
      </c>
      <c r="AH2744" t="s">
        <v>690</v>
      </c>
      <c r="AI2744">
        <v>30.6</v>
      </c>
      <c r="AJ2744">
        <v>46290</v>
      </c>
    </row>
    <row r="2745" spans="1:36" hidden="1">
      <c r="A2745" s="202" t="s">
        <v>7237</v>
      </c>
      <c r="B2745" t="s">
        <v>7238</v>
      </c>
      <c r="C2745">
        <v>48179</v>
      </c>
      <c r="D2745" t="s">
        <v>7228</v>
      </c>
      <c r="E2745">
        <v>1</v>
      </c>
      <c r="G2745">
        <v>41588</v>
      </c>
      <c r="H2745">
        <v>52045</v>
      </c>
      <c r="I2745">
        <v>64113.5</v>
      </c>
      <c r="J2745" t="s">
        <v>1993</v>
      </c>
      <c r="K2745">
        <v>15.2</v>
      </c>
      <c r="L2745" t="s">
        <v>1990</v>
      </c>
      <c r="O2745">
        <v>21.2</v>
      </c>
      <c r="P2745">
        <v>36042</v>
      </c>
      <c r="AG2745" s="202" t="s">
        <v>1670</v>
      </c>
      <c r="AH2745" t="s">
        <v>690</v>
      </c>
      <c r="AI2745">
        <v>33.4</v>
      </c>
      <c r="AJ2745">
        <v>37385</v>
      </c>
    </row>
    <row r="2746" spans="1:36" hidden="1">
      <c r="A2746" s="202" t="s">
        <v>7239</v>
      </c>
      <c r="B2746" t="s">
        <v>7240</v>
      </c>
      <c r="C2746">
        <v>48179</v>
      </c>
      <c r="D2746" t="s">
        <v>7228</v>
      </c>
      <c r="E2746">
        <v>1</v>
      </c>
      <c r="G2746">
        <v>41588</v>
      </c>
      <c r="H2746">
        <v>52045</v>
      </c>
      <c r="I2746">
        <v>64113.5</v>
      </c>
      <c r="J2746" t="s">
        <v>1993</v>
      </c>
      <c r="K2746">
        <v>15.2</v>
      </c>
      <c r="L2746" t="s">
        <v>1990</v>
      </c>
      <c r="O2746">
        <v>33.4</v>
      </c>
      <c r="P2746">
        <v>27661</v>
      </c>
      <c r="AG2746" s="202" t="s">
        <v>1671</v>
      </c>
      <c r="AH2746" t="s">
        <v>690</v>
      </c>
      <c r="AI2746">
        <v>43.2</v>
      </c>
      <c r="AJ2746">
        <v>30056</v>
      </c>
    </row>
    <row r="2747" spans="1:36" hidden="1">
      <c r="A2747" s="202" t="s">
        <v>7241</v>
      </c>
      <c r="B2747" t="s">
        <v>7242</v>
      </c>
      <c r="C2747">
        <v>48181</v>
      </c>
      <c r="D2747" t="s">
        <v>7243</v>
      </c>
      <c r="E2747">
        <v>3</v>
      </c>
      <c r="G2747">
        <v>52390</v>
      </c>
      <c r="H2747">
        <v>71012</v>
      </c>
      <c r="I2747">
        <v>98967</v>
      </c>
      <c r="J2747" t="s">
        <v>2000</v>
      </c>
      <c r="K2747">
        <v>8.6</v>
      </c>
      <c r="L2747" t="s">
        <v>1983</v>
      </c>
      <c r="O2747">
        <v>7.8</v>
      </c>
      <c r="P2747">
        <v>54627</v>
      </c>
      <c r="AG2747" s="202" t="s">
        <v>1381</v>
      </c>
      <c r="AH2747" t="s">
        <v>690</v>
      </c>
      <c r="AI2747">
        <v>33.5</v>
      </c>
      <c r="AJ2747">
        <v>40278</v>
      </c>
    </row>
    <row r="2748" spans="1:36" hidden="1">
      <c r="A2748" s="202" t="s">
        <v>7244</v>
      </c>
      <c r="B2748" t="s">
        <v>7245</v>
      </c>
      <c r="C2748">
        <v>48181</v>
      </c>
      <c r="D2748" t="s">
        <v>7243</v>
      </c>
      <c r="E2748">
        <v>3</v>
      </c>
      <c r="G2748">
        <v>52390</v>
      </c>
      <c r="H2748">
        <v>71012</v>
      </c>
      <c r="I2748">
        <v>98967</v>
      </c>
      <c r="J2748" t="s">
        <v>2000</v>
      </c>
      <c r="K2748">
        <v>8.6</v>
      </c>
      <c r="L2748" t="s">
        <v>1983</v>
      </c>
      <c r="O2748">
        <v>12.1</v>
      </c>
      <c r="P2748">
        <v>67845</v>
      </c>
      <c r="AG2748" s="202" t="s">
        <v>1615</v>
      </c>
      <c r="AH2748" t="s">
        <v>690</v>
      </c>
      <c r="AI2748">
        <v>25.9</v>
      </c>
      <c r="AJ2748">
        <v>43382</v>
      </c>
    </row>
    <row r="2749" spans="1:36" hidden="1">
      <c r="A2749" s="202" t="s">
        <v>7246</v>
      </c>
      <c r="B2749" t="s">
        <v>7247</v>
      </c>
      <c r="C2749">
        <v>48181</v>
      </c>
      <c r="D2749" t="s">
        <v>7243</v>
      </c>
      <c r="E2749">
        <v>3</v>
      </c>
      <c r="G2749">
        <v>52390</v>
      </c>
      <c r="H2749">
        <v>71012</v>
      </c>
      <c r="I2749">
        <v>98967</v>
      </c>
      <c r="J2749" t="s">
        <v>1993</v>
      </c>
      <c r="K2749">
        <v>8.6</v>
      </c>
      <c r="L2749" t="s">
        <v>1983</v>
      </c>
      <c r="O2749">
        <v>17.8</v>
      </c>
      <c r="P2749">
        <v>42321</v>
      </c>
      <c r="AG2749" s="202" t="s">
        <v>1610</v>
      </c>
      <c r="AH2749" t="s">
        <v>690</v>
      </c>
      <c r="AI2749">
        <v>34.700000000000003</v>
      </c>
      <c r="AJ2749">
        <v>33397</v>
      </c>
    </row>
    <row r="2750" spans="1:36" hidden="1">
      <c r="A2750" s="202" t="s">
        <v>7248</v>
      </c>
      <c r="B2750" t="s">
        <v>7249</v>
      </c>
      <c r="C2750">
        <v>48181</v>
      </c>
      <c r="D2750" t="s">
        <v>7243</v>
      </c>
      <c r="E2750">
        <v>3</v>
      </c>
      <c r="G2750">
        <v>52390</v>
      </c>
      <c r="H2750">
        <v>71012</v>
      </c>
      <c r="I2750">
        <v>98967</v>
      </c>
      <c r="J2750" t="s">
        <v>2000</v>
      </c>
      <c r="K2750">
        <v>8.6</v>
      </c>
      <c r="L2750" t="s">
        <v>1983</v>
      </c>
      <c r="O2750">
        <v>8.4</v>
      </c>
      <c r="P2750">
        <v>66790</v>
      </c>
      <c r="AG2750" s="202" t="s">
        <v>1659</v>
      </c>
      <c r="AH2750" t="s">
        <v>690</v>
      </c>
      <c r="AI2750">
        <v>42.5</v>
      </c>
      <c r="AJ2750">
        <v>34526</v>
      </c>
    </row>
    <row r="2751" spans="1:36" hidden="1">
      <c r="A2751" s="202" t="s">
        <v>7250</v>
      </c>
      <c r="B2751" t="s">
        <v>7251</v>
      </c>
      <c r="C2751">
        <v>48181</v>
      </c>
      <c r="D2751" t="s">
        <v>7243</v>
      </c>
      <c r="E2751">
        <v>3</v>
      </c>
      <c r="G2751">
        <v>52390</v>
      </c>
      <c r="H2751">
        <v>71012</v>
      </c>
      <c r="I2751">
        <v>98967</v>
      </c>
      <c r="J2751" t="s">
        <v>1993</v>
      </c>
      <c r="K2751">
        <v>8.6</v>
      </c>
      <c r="L2751" t="s">
        <v>1983</v>
      </c>
      <c r="O2751">
        <v>15.4</v>
      </c>
      <c r="P2751">
        <v>52311</v>
      </c>
      <c r="AG2751" s="202" t="s">
        <v>1701</v>
      </c>
      <c r="AH2751" t="s">
        <v>690</v>
      </c>
      <c r="AI2751">
        <v>40</v>
      </c>
      <c r="AJ2751">
        <v>26653</v>
      </c>
    </row>
    <row r="2752" spans="1:36" hidden="1">
      <c r="A2752" s="202" t="s">
        <v>7252</v>
      </c>
      <c r="B2752" t="s">
        <v>7253</v>
      </c>
      <c r="C2752">
        <v>48181</v>
      </c>
      <c r="D2752" t="s">
        <v>7243</v>
      </c>
      <c r="E2752">
        <v>3</v>
      </c>
      <c r="G2752">
        <v>52390</v>
      </c>
      <c r="H2752">
        <v>71012</v>
      </c>
      <c r="I2752">
        <v>98967</v>
      </c>
      <c r="J2752" t="s">
        <v>1982</v>
      </c>
      <c r="K2752">
        <v>8.6</v>
      </c>
      <c r="L2752" t="s">
        <v>1983</v>
      </c>
      <c r="O2752">
        <v>3.3</v>
      </c>
      <c r="P2752">
        <v>71731</v>
      </c>
      <c r="AG2752" s="202" t="s">
        <v>1458</v>
      </c>
      <c r="AH2752" t="s">
        <v>690</v>
      </c>
      <c r="AI2752">
        <v>16.899999999999999</v>
      </c>
      <c r="AJ2752">
        <v>46705</v>
      </c>
    </row>
    <row r="2753" spans="1:36" hidden="1">
      <c r="A2753" s="202" t="s">
        <v>7254</v>
      </c>
      <c r="B2753" t="s">
        <v>7255</v>
      </c>
      <c r="C2753">
        <v>48181</v>
      </c>
      <c r="D2753" t="s">
        <v>7243</v>
      </c>
      <c r="E2753">
        <v>3</v>
      </c>
      <c r="G2753">
        <v>52390</v>
      </c>
      <c r="H2753">
        <v>71012</v>
      </c>
      <c r="I2753">
        <v>98967</v>
      </c>
      <c r="J2753" t="s">
        <v>1993</v>
      </c>
      <c r="K2753">
        <v>8.6</v>
      </c>
      <c r="L2753" t="s">
        <v>1983</v>
      </c>
      <c r="O2753">
        <v>3.4</v>
      </c>
      <c r="P2753">
        <v>48848</v>
      </c>
      <c r="AG2753" s="202" t="s">
        <v>1706</v>
      </c>
      <c r="AH2753" t="s">
        <v>690</v>
      </c>
      <c r="AI2753">
        <v>48.8</v>
      </c>
      <c r="AJ2753">
        <v>28068</v>
      </c>
    </row>
    <row r="2754" spans="1:36" hidden="1">
      <c r="A2754" s="202" t="s">
        <v>7256</v>
      </c>
      <c r="B2754" t="s">
        <v>7257</v>
      </c>
      <c r="C2754">
        <v>48181</v>
      </c>
      <c r="D2754" t="s">
        <v>7243</v>
      </c>
      <c r="E2754">
        <v>3</v>
      </c>
      <c r="G2754">
        <v>52390</v>
      </c>
      <c r="H2754">
        <v>71012</v>
      </c>
      <c r="I2754">
        <v>98967</v>
      </c>
      <c r="J2754" t="s">
        <v>1993</v>
      </c>
      <c r="K2754">
        <v>8.6</v>
      </c>
      <c r="L2754" t="s">
        <v>1990</v>
      </c>
      <c r="O2754">
        <v>29.4</v>
      </c>
      <c r="P2754">
        <v>42291</v>
      </c>
      <c r="AG2754" s="202" t="s">
        <v>1292</v>
      </c>
      <c r="AH2754" t="s">
        <v>690</v>
      </c>
      <c r="AI2754">
        <v>19</v>
      </c>
      <c r="AJ2754">
        <v>65132</v>
      </c>
    </row>
    <row r="2755" spans="1:36" hidden="1">
      <c r="A2755" s="202" t="s">
        <v>7258</v>
      </c>
      <c r="B2755" t="s">
        <v>7259</v>
      </c>
      <c r="C2755">
        <v>48181</v>
      </c>
      <c r="D2755" t="s">
        <v>7243</v>
      </c>
      <c r="E2755">
        <v>3</v>
      </c>
      <c r="G2755">
        <v>52390</v>
      </c>
      <c r="H2755">
        <v>71012</v>
      </c>
      <c r="I2755">
        <v>98967</v>
      </c>
      <c r="J2755" t="s">
        <v>1993</v>
      </c>
      <c r="K2755">
        <v>8.6</v>
      </c>
      <c r="L2755" t="s">
        <v>1990</v>
      </c>
      <c r="O2755">
        <v>26</v>
      </c>
      <c r="P2755">
        <v>39239</v>
      </c>
      <c r="AG2755" s="202" t="s">
        <v>1754</v>
      </c>
      <c r="AH2755" t="s">
        <v>690</v>
      </c>
      <c r="AI2755">
        <v>40.1</v>
      </c>
      <c r="AJ2755">
        <v>27342</v>
      </c>
    </row>
    <row r="2756" spans="1:36" hidden="1">
      <c r="A2756" s="202" t="s">
        <v>7260</v>
      </c>
      <c r="B2756" t="s">
        <v>7261</v>
      </c>
      <c r="C2756">
        <v>48181</v>
      </c>
      <c r="D2756" t="s">
        <v>7243</v>
      </c>
      <c r="E2756">
        <v>3</v>
      </c>
      <c r="G2756">
        <v>52390</v>
      </c>
      <c r="H2756">
        <v>71012</v>
      </c>
      <c r="I2756">
        <v>98967</v>
      </c>
      <c r="J2756" t="s">
        <v>1993</v>
      </c>
      <c r="K2756">
        <v>8.6</v>
      </c>
      <c r="L2756" t="s">
        <v>1990</v>
      </c>
      <c r="O2756">
        <v>27.5</v>
      </c>
      <c r="P2756">
        <v>44706</v>
      </c>
      <c r="AG2756" s="202" t="s">
        <v>1735</v>
      </c>
      <c r="AH2756" t="s">
        <v>690</v>
      </c>
      <c r="AI2756">
        <v>37.1</v>
      </c>
      <c r="AJ2756">
        <v>29125</v>
      </c>
    </row>
    <row r="2757" spans="1:36" hidden="1">
      <c r="A2757" s="202" t="s">
        <v>7262</v>
      </c>
      <c r="B2757" t="s">
        <v>7263</v>
      </c>
      <c r="C2757">
        <v>48181</v>
      </c>
      <c r="D2757" t="s">
        <v>7243</v>
      </c>
      <c r="E2757">
        <v>3</v>
      </c>
      <c r="G2757">
        <v>52390</v>
      </c>
      <c r="H2757">
        <v>71012</v>
      </c>
      <c r="I2757">
        <v>98967</v>
      </c>
      <c r="J2757" t="s">
        <v>2000</v>
      </c>
      <c r="K2757">
        <v>8.6</v>
      </c>
      <c r="L2757" t="s">
        <v>1983</v>
      </c>
      <c r="O2757">
        <v>16.2</v>
      </c>
      <c r="P2757">
        <v>54699</v>
      </c>
      <c r="AG2757" s="202" t="s">
        <v>1804</v>
      </c>
      <c r="AH2757" t="s">
        <v>690</v>
      </c>
      <c r="AI2757">
        <v>52.8</v>
      </c>
      <c r="AJ2757">
        <v>15559</v>
      </c>
    </row>
    <row r="2758" spans="1:36" hidden="1">
      <c r="A2758" s="202" t="s">
        <v>7264</v>
      </c>
      <c r="B2758" t="s">
        <v>7265</v>
      </c>
      <c r="C2758">
        <v>48181</v>
      </c>
      <c r="D2758" t="s">
        <v>7243</v>
      </c>
      <c r="E2758">
        <v>3</v>
      </c>
      <c r="G2758">
        <v>52390</v>
      </c>
      <c r="H2758">
        <v>71012</v>
      </c>
      <c r="I2758">
        <v>98967</v>
      </c>
      <c r="J2758" t="s">
        <v>1993</v>
      </c>
      <c r="K2758">
        <v>8.6</v>
      </c>
      <c r="L2758" t="s">
        <v>1983</v>
      </c>
      <c r="O2758">
        <v>13</v>
      </c>
      <c r="P2758">
        <v>42378</v>
      </c>
      <c r="AG2758" s="202" t="s">
        <v>1753</v>
      </c>
      <c r="AH2758" t="s">
        <v>690</v>
      </c>
      <c r="AI2758">
        <v>41.5</v>
      </c>
      <c r="AJ2758">
        <v>28459</v>
      </c>
    </row>
    <row r="2759" spans="1:36" hidden="1">
      <c r="A2759" s="202" t="s">
        <v>7266</v>
      </c>
      <c r="B2759" t="s">
        <v>7267</v>
      </c>
      <c r="C2759">
        <v>48181</v>
      </c>
      <c r="D2759" t="s">
        <v>7243</v>
      </c>
      <c r="E2759">
        <v>3</v>
      </c>
      <c r="G2759">
        <v>52390</v>
      </c>
      <c r="H2759">
        <v>71012</v>
      </c>
      <c r="I2759">
        <v>98967</v>
      </c>
      <c r="J2759" t="s">
        <v>1982</v>
      </c>
      <c r="K2759">
        <v>8.6</v>
      </c>
      <c r="L2759" t="s">
        <v>1983</v>
      </c>
      <c r="O2759">
        <v>3.7</v>
      </c>
      <c r="P2759">
        <v>78261</v>
      </c>
      <c r="AG2759" s="202" t="s">
        <v>1702</v>
      </c>
      <c r="AH2759" t="s">
        <v>690</v>
      </c>
      <c r="AI2759">
        <v>28.8</v>
      </c>
      <c r="AJ2759">
        <v>32883</v>
      </c>
    </row>
    <row r="2760" spans="1:36" hidden="1">
      <c r="A2760" s="202" t="s">
        <v>7268</v>
      </c>
      <c r="B2760" t="s">
        <v>7269</v>
      </c>
      <c r="C2760">
        <v>48181</v>
      </c>
      <c r="D2760" t="s">
        <v>7243</v>
      </c>
      <c r="E2760">
        <v>3</v>
      </c>
      <c r="G2760">
        <v>52390</v>
      </c>
      <c r="H2760">
        <v>71012</v>
      </c>
      <c r="I2760">
        <v>98967</v>
      </c>
      <c r="J2760" t="s">
        <v>2000</v>
      </c>
      <c r="K2760">
        <v>8.6</v>
      </c>
      <c r="L2760" t="s">
        <v>1983</v>
      </c>
      <c r="O2760">
        <v>8.8000000000000007</v>
      </c>
      <c r="P2760">
        <v>62500</v>
      </c>
      <c r="AG2760" s="202" t="s">
        <v>1445</v>
      </c>
      <c r="AH2760" t="s">
        <v>690</v>
      </c>
      <c r="AI2760">
        <v>31.3</v>
      </c>
      <c r="AJ2760">
        <v>40928</v>
      </c>
    </row>
    <row r="2761" spans="1:36" hidden="1">
      <c r="A2761" s="202" t="s">
        <v>7270</v>
      </c>
      <c r="B2761" t="s">
        <v>7271</v>
      </c>
      <c r="C2761">
        <v>48181</v>
      </c>
      <c r="D2761" t="s">
        <v>7243</v>
      </c>
      <c r="E2761">
        <v>3</v>
      </c>
      <c r="G2761">
        <v>52390</v>
      </c>
      <c r="H2761">
        <v>71012</v>
      </c>
      <c r="I2761">
        <v>98967</v>
      </c>
      <c r="J2761" t="s">
        <v>1993</v>
      </c>
      <c r="K2761">
        <v>8.6</v>
      </c>
      <c r="L2761" t="s">
        <v>1983</v>
      </c>
      <c r="O2761">
        <v>7.1</v>
      </c>
      <c r="P2761">
        <v>37554</v>
      </c>
      <c r="AG2761" s="202" t="s">
        <v>1485</v>
      </c>
      <c r="AH2761" t="s">
        <v>690</v>
      </c>
      <c r="AI2761">
        <v>26.1</v>
      </c>
      <c r="AJ2761">
        <v>49712</v>
      </c>
    </row>
    <row r="2762" spans="1:36" hidden="1">
      <c r="A2762" s="202" t="s">
        <v>7272</v>
      </c>
      <c r="B2762" t="s">
        <v>7273</v>
      </c>
      <c r="C2762">
        <v>48181</v>
      </c>
      <c r="D2762" t="s">
        <v>7243</v>
      </c>
      <c r="E2762">
        <v>3</v>
      </c>
      <c r="G2762">
        <v>52390</v>
      </c>
      <c r="H2762">
        <v>71012</v>
      </c>
      <c r="I2762">
        <v>98967</v>
      </c>
      <c r="J2762" t="s">
        <v>1982</v>
      </c>
      <c r="K2762">
        <v>8.6</v>
      </c>
      <c r="L2762" t="s">
        <v>1983</v>
      </c>
      <c r="O2762">
        <v>5.9</v>
      </c>
      <c r="P2762">
        <v>71806</v>
      </c>
      <c r="AG2762" s="202" t="s">
        <v>1678</v>
      </c>
      <c r="AH2762" t="s">
        <v>690</v>
      </c>
      <c r="AI2762">
        <v>28.1</v>
      </c>
      <c r="AJ2762">
        <v>31833</v>
      </c>
    </row>
    <row r="2763" spans="1:36" hidden="1">
      <c r="A2763" s="202" t="s">
        <v>7274</v>
      </c>
      <c r="B2763" t="s">
        <v>7275</v>
      </c>
      <c r="C2763">
        <v>48181</v>
      </c>
      <c r="D2763" t="s">
        <v>7243</v>
      </c>
      <c r="E2763">
        <v>3</v>
      </c>
      <c r="G2763">
        <v>52390</v>
      </c>
      <c r="H2763">
        <v>71012</v>
      </c>
      <c r="I2763">
        <v>98967</v>
      </c>
      <c r="J2763" t="s">
        <v>2000</v>
      </c>
      <c r="K2763">
        <v>8.6</v>
      </c>
      <c r="L2763" t="s">
        <v>1983</v>
      </c>
      <c r="O2763">
        <v>12.7</v>
      </c>
      <c r="P2763">
        <v>64039</v>
      </c>
      <c r="AG2763" s="202" t="s">
        <v>1189</v>
      </c>
      <c r="AH2763" t="s">
        <v>690</v>
      </c>
      <c r="AI2763">
        <v>16.2</v>
      </c>
      <c r="AJ2763">
        <v>70375</v>
      </c>
    </row>
    <row r="2764" spans="1:36" hidden="1">
      <c r="A2764" s="202" t="s">
        <v>7276</v>
      </c>
      <c r="B2764" t="s">
        <v>7277</v>
      </c>
      <c r="C2764">
        <v>48181</v>
      </c>
      <c r="D2764" t="s">
        <v>7243</v>
      </c>
      <c r="E2764">
        <v>3</v>
      </c>
      <c r="G2764">
        <v>52390</v>
      </c>
      <c r="H2764">
        <v>71012</v>
      </c>
      <c r="I2764">
        <v>98967</v>
      </c>
      <c r="J2764" t="s">
        <v>2000</v>
      </c>
      <c r="K2764">
        <v>8.6</v>
      </c>
      <c r="L2764" t="s">
        <v>1983</v>
      </c>
      <c r="O2764">
        <v>7.9</v>
      </c>
      <c r="P2764">
        <v>70907</v>
      </c>
      <c r="AG2764" s="202" t="s">
        <v>1564</v>
      </c>
      <c r="AH2764" t="s">
        <v>690</v>
      </c>
      <c r="AI2764">
        <v>23.7</v>
      </c>
      <c r="AJ2764">
        <v>41875</v>
      </c>
    </row>
    <row r="2765" spans="1:36" hidden="1">
      <c r="A2765" s="202" t="s">
        <v>7278</v>
      </c>
      <c r="B2765" t="s">
        <v>7279</v>
      </c>
      <c r="C2765">
        <v>48181</v>
      </c>
      <c r="D2765" t="s">
        <v>7243</v>
      </c>
      <c r="E2765">
        <v>3</v>
      </c>
      <c r="G2765">
        <v>52390</v>
      </c>
      <c r="H2765">
        <v>71012</v>
      </c>
      <c r="I2765">
        <v>98967</v>
      </c>
      <c r="J2765" t="s">
        <v>1982</v>
      </c>
      <c r="K2765">
        <v>8.6</v>
      </c>
      <c r="L2765" t="s">
        <v>1983</v>
      </c>
      <c r="O2765">
        <v>5.5</v>
      </c>
      <c r="P2765">
        <v>72250</v>
      </c>
      <c r="AG2765" s="202" t="s">
        <v>1732</v>
      </c>
      <c r="AH2765" t="s">
        <v>690</v>
      </c>
      <c r="AI2765">
        <v>30.9</v>
      </c>
      <c r="AJ2765">
        <v>29426</v>
      </c>
    </row>
    <row r="2766" spans="1:36" hidden="1">
      <c r="A2766" s="202" t="s">
        <v>7280</v>
      </c>
      <c r="B2766" t="s">
        <v>7281</v>
      </c>
      <c r="C2766">
        <v>48181</v>
      </c>
      <c r="D2766" t="s">
        <v>7243</v>
      </c>
      <c r="E2766">
        <v>3</v>
      </c>
      <c r="G2766">
        <v>52390</v>
      </c>
      <c r="H2766">
        <v>71012</v>
      </c>
      <c r="I2766">
        <v>98967</v>
      </c>
      <c r="J2766" t="s">
        <v>2000</v>
      </c>
      <c r="K2766">
        <v>8.6</v>
      </c>
      <c r="L2766" t="s">
        <v>1983</v>
      </c>
      <c r="O2766">
        <v>5.2</v>
      </c>
      <c r="P2766">
        <v>59136</v>
      </c>
      <c r="AG2766" s="202" t="s">
        <v>1618</v>
      </c>
      <c r="AH2766" t="s">
        <v>690</v>
      </c>
      <c r="AI2766">
        <v>30.5</v>
      </c>
      <c r="AJ2766">
        <v>34375</v>
      </c>
    </row>
    <row r="2767" spans="1:36" hidden="1">
      <c r="A2767" s="202" t="s">
        <v>7282</v>
      </c>
      <c r="B2767" t="s">
        <v>7283</v>
      </c>
      <c r="C2767">
        <v>48181</v>
      </c>
      <c r="D2767" t="s">
        <v>7243</v>
      </c>
      <c r="E2767">
        <v>3</v>
      </c>
      <c r="G2767">
        <v>52390</v>
      </c>
      <c r="H2767">
        <v>71012</v>
      </c>
      <c r="I2767">
        <v>98967</v>
      </c>
      <c r="J2767" t="s">
        <v>1993</v>
      </c>
      <c r="K2767">
        <v>8.6</v>
      </c>
      <c r="L2767" t="s">
        <v>1983</v>
      </c>
      <c r="O2767">
        <v>16.7</v>
      </c>
      <c r="P2767">
        <v>34858</v>
      </c>
      <c r="AG2767" s="202" t="s">
        <v>1439</v>
      </c>
      <c r="AH2767" t="s">
        <v>690</v>
      </c>
      <c r="AI2767">
        <v>31.5</v>
      </c>
      <c r="AJ2767">
        <v>43023</v>
      </c>
    </row>
    <row r="2768" spans="1:36" hidden="1">
      <c r="A2768" s="202" t="s">
        <v>7284</v>
      </c>
      <c r="B2768" t="s">
        <v>7285</v>
      </c>
      <c r="C2768">
        <v>48181</v>
      </c>
      <c r="D2768" t="s">
        <v>7243</v>
      </c>
      <c r="E2768">
        <v>3</v>
      </c>
      <c r="G2768">
        <v>52390</v>
      </c>
      <c r="H2768">
        <v>71012</v>
      </c>
      <c r="I2768">
        <v>98967</v>
      </c>
      <c r="J2768" t="s">
        <v>1993</v>
      </c>
      <c r="K2768">
        <v>8.6</v>
      </c>
      <c r="L2768" t="s">
        <v>1990</v>
      </c>
      <c r="O2768">
        <v>24.1</v>
      </c>
      <c r="P2768">
        <v>36797</v>
      </c>
      <c r="AG2768" s="202" t="s">
        <v>1539</v>
      </c>
      <c r="AH2768" t="s">
        <v>690</v>
      </c>
      <c r="AI2768">
        <v>30.2</v>
      </c>
      <c r="AJ2768">
        <v>29025</v>
      </c>
    </row>
    <row r="2769" spans="1:36" hidden="1">
      <c r="A2769" s="202" t="s">
        <v>7286</v>
      </c>
      <c r="B2769" t="s">
        <v>7287</v>
      </c>
      <c r="C2769">
        <v>48181</v>
      </c>
      <c r="D2769" t="s">
        <v>7243</v>
      </c>
      <c r="E2769">
        <v>3</v>
      </c>
      <c r="G2769">
        <v>52390</v>
      </c>
      <c r="H2769">
        <v>71012</v>
      </c>
      <c r="I2769">
        <v>98967</v>
      </c>
      <c r="J2769" t="s">
        <v>1993</v>
      </c>
      <c r="K2769">
        <v>8.6</v>
      </c>
      <c r="L2769" t="s">
        <v>1983</v>
      </c>
      <c r="O2769">
        <v>16.3</v>
      </c>
      <c r="P2769">
        <v>48859</v>
      </c>
      <c r="AG2769" s="202" t="s">
        <v>1611</v>
      </c>
      <c r="AH2769" t="s">
        <v>690</v>
      </c>
      <c r="AI2769">
        <v>29.3</v>
      </c>
      <c r="AJ2769">
        <v>35283</v>
      </c>
    </row>
    <row r="2770" spans="1:36" hidden="1">
      <c r="A2770" s="202" t="s">
        <v>7288</v>
      </c>
      <c r="B2770" t="s">
        <v>7289</v>
      </c>
      <c r="C2770">
        <v>48181</v>
      </c>
      <c r="D2770" t="s">
        <v>7243</v>
      </c>
      <c r="E2770">
        <v>3</v>
      </c>
      <c r="G2770">
        <v>52390</v>
      </c>
      <c r="H2770">
        <v>71012</v>
      </c>
      <c r="I2770">
        <v>98967</v>
      </c>
      <c r="J2770" t="s">
        <v>1993</v>
      </c>
      <c r="K2770">
        <v>8.6</v>
      </c>
      <c r="L2770" t="s">
        <v>1990</v>
      </c>
      <c r="O2770">
        <v>22.7</v>
      </c>
      <c r="P2770">
        <v>47813</v>
      </c>
      <c r="AG2770" s="202" t="s">
        <v>1751</v>
      </c>
      <c r="AH2770" t="s">
        <v>690</v>
      </c>
      <c r="AI2770">
        <v>35.200000000000003</v>
      </c>
      <c r="AJ2770">
        <v>24242</v>
      </c>
    </row>
    <row r="2771" spans="1:36" hidden="1">
      <c r="A2771" s="202" t="s">
        <v>7290</v>
      </c>
      <c r="B2771" t="s">
        <v>7291</v>
      </c>
      <c r="C2771">
        <v>48181</v>
      </c>
      <c r="D2771" t="s">
        <v>7243</v>
      </c>
      <c r="E2771">
        <v>3</v>
      </c>
      <c r="G2771">
        <v>52390</v>
      </c>
      <c r="H2771">
        <v>71012</v>
      </c>
      <c r="I2771">
        <v>98967</v>
      </c>
      <c r="J2771" t="s">
        <v>2000</v>
      </c>
      <c r="K2771">
        <v>8.6</v>
      </c>
      <c r="L2771" t="s">
        <v>1983</v>
      </c>
      <c r="O2771">
        <v>17.600000000000001</v>
      </c>
      <c r="P2771">
        <v>69369</v>
      </c>
      <c r="AG2771" s="202" t="s">
        <v>1575</v>
      </c>
      <c r="AH2771" t="s">
        <v>690</v>
      </c>
      <c r="AI2771">
        <v>21.8</v>
      </c>
      <c r="AJ2771">
        <v>35125</v>
      </c>
    </row>
    <row r="2772" spans="1:36" hidden="1">
      <c r="A2772" s="202" t="s">
        <v>7292</v>
      </c>
      <c r="B2772" t="s">
        <v>7293</v>
      </c>
      <c r="C2772">
        <v>48181</v>
      </c>
      <c r="D2772" t="s">
        <v>7243</v>
      </c>
      <c r="E2772">
        <v>3</v>
      </c>
      <c r="G2772">
        <v>52390</v>
      </c>
      <c r="H2772">
        <v>71012</v>
      </c>
      <c r="I2772">
        <v>98967</v>
      </c>
      <c r="J2772" t="s">
        <v>1982</v>
      </c>
      <c r="K2772">
        <v>8.6</v>
      </c>
      <c r="L2772" t="s">
        <v>1983</v>
      </c>
      <c r="O2772">
        <v>8.3000000000000007</v>
      </c>
      <c r="P2772">
        <v>78860</v>
      </c>
      <c r="AG2772" s="202" t="s">
        <v>1780</v>
      </c>
      <c r="AH2772" t="s">
        <v>690</v>
      </c>
      <c r="AI2772">
        <v>42.1</v>
      </c>
      <c r="AJ2772">
        <v>22364</v>
      </c>
    </row>
    <row r="2773" spans="1:36" hidden="1">
      <c r="A2773" s="202" t="s">
        <v>7294</v>
      </c>
      <c r="B2773" t="s">
        <v>7295</v>
      </c>
      <c r="C2773">
        <v>48181</v>
      </c>
      <c r="D2773" t="s">
        <v>7243</v>
      </c>
      <c r="E2773">
        <v>3</v>
      </c>
      <c r="G2773">
        <v>52390</v>
      </c>
      <c r="H2773">
        <v>71012</v>
      </c>
      <c r="I2773">
        <v>98967</v>
      </c>
      <c r="J2773" t="s">
        <v>1982</v>
      </c>
      <c r="K2773">
        <v>8.6</v>
      </c>
      <c r="L2773" t="s">
        <v>1983</v>
      </c>
      <c r="O2773">
        <v>4</v>
      </c>
      <c r="P2773">
        <v>92425</v>
      </c>
      <c r="AG2773" s="202" t="s">
        <v>1649</v>
      </c>
      <c r="AH2773" t="s">
        <v>690</v>
      </c>
      <c r="AI2773">
        <v>19.399999999999999</v>
      </c>
      <c r="AJ2773">
        <v>43358</v>
      </c>
    </row>
    <row r="2774" spans="1:36" hidden="1">
      <c r="A2774" s="202" t="s">
        <v>7296</v>
      </c>
      <c r="B2774" t="s">
        <v>7297</v>
      </c>
      <c r="C2774">
        <v>48181</v>
      </c>
      <c r="D2774" t="s">
        <v>7243</v>
      </c>
      <c r="E2774">
        <v>3</v>
      </c>
      <c r="G2774">
        <v>52390</v>
      </c>
      <c r="H2774">
        <v>71012</v>
      </c>
      <c r="I2774">
        <v>98967</v>
      </c>
      <c r="J2774" t="s">
        <v>1982</v>
      </c>
      <c r="K2774">
        <v>8.6</v>
      </c>
      <c r="L2774" t="s">
        <v>1983</v>
      </c>
      <c r="O2774">
        <v>3.3</v>
      </c>
      <c r="P2774">
        <v>94811</v>
      </c>
      <c r="AG2774" s="202" t="s">
        <v>1763</v>
      </c>
      <c r="AH2774" t="s">
        <v>690</v>
      </c>
      <c r="AI2774">
        <v>38.200000000000003</v>
      </c>
      <c r="AJ2774" t="s">
        <v>364</v>
      </c>
    </row>
    <row r="2775" spans="1:36" hidden="1">
      <c r="A2775" s="202" t="s">
        <v>7298</v>
      </c>
      <c r="B2775" t="s">
        <v>7299</v>
      </c>
      <c r="C2775">
        <v>48181</v>
      </c>
      <c r="D2775" t="s">
        <v>7243</v>
      </c>
      <c r="E2775">
        <v>3</v>
      </c>
      <c r="G2775">
        <v>52390</v>
      </c>
      <c r="H2775">
        <v>71012</v>
      </c>
      <c r="I2775">
        <v>98967</v>
      </c>
      <c r="J2775" t="s">
        <v>2000</v>
      </c>
      <c r="K2775">
        <v>8.6</v>
      </c>
      <c r="L2775" t="s">
        <v>1983</v>
      </c>
      <c r="O2775">
        <v>8.8000000000000007</v>
      </c>
      <c r="P2775">
        <v>70156</v>
      </c>
      <c r="AG2775" s="202" t="s">
        <v>1699</v>
      </c>
      <c r="AH2775" t="s">
        <v>690</v>
      </c>
      <c r="AI2775">
        <v>20.5</v>
      </c>
      <c r="AJ2775">
        <v>35337</v>
      </c>
    </row>
    <row r="2776" spans="1:36" hidden="1">
      <c r="A2776" s="202" t="s">
        <v>7300</v>
      </c>
      <c r="B2776" t="s">
        <v>7301</v>
      </c>
      <c r="C2776">
        <v>48181</v>
      </c>
      <c r="D2776" t="s">
        <v>7243</v>
      </c>
      <c r="E2776">
        <v>3</v>
      </c>
      <c r="G2776">
        <v>52390</v>
      </c>
      <c r="H2776">
        <v>71012</v>
      </c>
      <c r="I2776">
        <v>98967</v>
      </c>
      <c r="J2776" t="s">
        <v>1993</v>
      </c>
      <c r="K2776">
        <v>8.6</v>
      </c>
      <c r="L2776" t="s">
        <v>1990</v>
      </c>
      <c r="O2776">
        <v>21.7</v>
      </c>
      <c r="P2776">
        <v>35800</v>
      </c>
      <c r="AG2776" s="202" t="s">
        <v>1572</v>
      </c>
      <c r="AH2776" t="s">
        <v>690</v>
      </c>
      <c r="AI2776">
        <v>27.7</v>
      </c>
      <c r="AJ2776">
        <v>36389</v>
      </c>
    </row>
    <row r="2777" spans="1:36" hidden="1">
      <c r="A2777" s="202" t="s">
        <v>7302</v>
      </c>
      <c r="B2777" t="s">
        <v>7303</v>
      </c>
      <c r="C2777">
        <v>48183</v>
      </c>
      <c r="D2777" t="s">
        <v>7304</v>
      </c>
      <c r="E2777">
        <v>4</v>
      </c>
      <c r="G2777">
        <v>44604</v>
      </c>
      <c r="H2777">
        <v>52721</v>
      </c>
      <c r="I2777">
        <v>62108</v>
      </c>
      <c r="J2777" t="s">
        <v>1993</v>
      </c>
      <c r="K2777">
        <v>13.8</v>
      </c>
      <c r="L2777" t="s">
        <v>1983</v>
      </c>
      <c r="O2777">
        <v>11.3</v>
      </c>
      <c r="P2777">
        <v>34375</v>
      </c>
      <c r="AG2777" s="202" t="s">
        <v>1530</v>
      </c>
      <c r="AH2777" t="s">
        <v>690</v>
      </c>
      <c r="AI2777">
        <v>24.9</v>
      </c>
      <c r="AJ2777">
        <v>41464</v>
      </c>
    </row>
    <row r="2778" spans="1:36" hidden="1">
      <c r="A2778" s="202" t="s">
        <v>7305</v>
      </c>
      <c r="B2778" t="s">
        <v>7306</v>
      </c>
      <c r="C2778">
        <v>48183</v>
      </c>
      <c r="D2778" t="s">
        <v>7304</v>
      </c>
      <c r="E2778">
        <v>4</v>
      </c>
      <c r="G2778">
        <v>44604</v>
      </c>
      <c r="H2778">
        <v>52721</v>
      </c>
      <c r="I2778">
        <v>62108</v>
      </c>
      <c r="J2778" t="s">
        <v>1986</v>
      </c>
      <c r="K2778">
        <v>13.8</v>
      </c>
      <c r="L2778" t="s">
        <v>1983</v>
      </c>
      <c r="O2778">
        <v>8.1999999999999993</v>
      </c>
      <c r="P2778">
        <v>86216</v>
      </c>
      <c r="AG2778" s="202" t="s">
        <v>1555</v>
      </c>
      <c r="AH2778" t="s">
        <v>690</v>
      </c>
      <c r="AI2778">
        <v>27.5</v>
      </c>
      <c r="AJ2778">
        <v>34712</v>
      </c>
    </row>
    <row r="2779" spans="1:36" hidden="1">
      <c r="A2779" s="202" t="s">
        <v>7307</v>
      </c>
      <c r="B2779" t="s">
        <v>7308</v>
      </c>
      <c r="C2779">
        <v>48183</v>
      </c>
      <c r="D2779" t="s">
        <v>7304</v>
      </c>
      <c r="E2779">
        <v>4</v>
      </c>
      <c r="G2779">
        <v>44604</v>
      </c>
      <c r="H2779">
        <v>52721</v>
      </c>
      <c r="I2779">
        <v>62108</v>
      </c>
      <c r="J2779" t="s">
        <v>1982</v>
      </c>
      <c r="K2779">
        <v>13.8</v>
      </c>
      <c r="L2779" t="s">
        <v>1983</v>
      </c>
      <c r="O2779">
        <v>12.6</v>
      </c>
      <c r="P2779">
        <v>56889</v>
      </c>
      <c r="AG2779" s="202" t="s">
        <v>1648</v>
      </c>
      <c r="AH2779" t="s">
        <v>690</v>
      </c>
      <c r="AI2779">
        <v>27.5</v>
      </c>
      <c r="AJ2779">
        <v>37667</v>
      </c>
    </row>
    <row r="2780" spans="1:36" hidden="1">
      <c r="A2780" s="202" t="s">
        <v>7309</v>
      </c>
      <c r="B2780" t="s">
        <v>7310</v>
      </c>
      <c r="C2780">
        <v>48183</v>
      </c>
      <c r="D2780" t="s">
        <v>7304</v>
      </c>
      <c r="E2780">
        <v>4</v>
      </c>
      <c r="G2780">
        <v>44604</v>
      </c>
      <c r="H2780">
        <v>52721</v>
      </c>
      <c r="I2780">
        <v>62108</v>
      </c>
      <c r="J2780" t="s">
        <v>2000</v>
      </c>
      <c r="K2780">
        <v>13.8</v>
      </c>
      <c r="L2780" t="s">
        <v>1990</v>
      </c>
      <c r="O2780">
        <v>24.5</v>
      </c>
      <c r="P2780">
        <v>51006</v>
      </c>
      <c r="AG2780" s="202" t="s">
        <v>1722</v>
      </c>
      <c r="AH2780" t="s">
        <v>690</v>
      </c>
      <c r="AI2780">
        <v>43.6</v>
      </c>
      <c r="AJ2780">
        <v>30016</v>
      </c>
    </row>
    <row r="2781" spans="1:36" hidden="1">
      <c r="A2781" s="202" t="s">
        <v>7311</v>
      </c>
      <c r="B2781" t="s">
        <v>7312</v>
      </c>
      <c r="C2781">
        <v>48183</v>
      </c>
      <c r="D2781" t="s">
        <v>7304</v>
      </c>
      <c r="E2781">
        <v>4</v>
      </c>
      <c r="G2781">
        <v>44604</v>
      </c>
      <c r="H2781">
        <v>52721</v>
      </c>
      <c r="I2781">
        <v>62108</v>
      </c>
      <c r="J2781" t="s">
        <v>2000</v>
      </c>
      <c r="K2781">
        <v>13.8</v>
      </c>
      <c r="L2781" t="s">
        <v>1983</v>
      </c>
      <c r="O2781">
        <v>16.3</v>
      </c>
      <c r="P2781">
        <v>50139</v>
      </c>
      <c r="AG2781" s="202" t="s">
        <v>1410</v>
      </c>
      <c r="AH2781" t="s">
        <v>690</v>
      </c>
      <c r="AI2781">
        <v>18.899999999999999</v>
      </c>
      <c r="AJ2781">
        <v>53000</v>
      </c>
    </row>
    <row r="2782" spans="1:36" hidden="1">
      <c r="A2782" s="202" t="s">
        <v>7313</v>
      </c>
      <c r="B2782" t="s">
        <v>7314</v>
      </c>
      <c r="C2782">
        <v>48183</v>
      </c>
      <c r="D2782" t="s">
        <v>7304</v>
      </c>
      <c r="E2782">
        <v>4</v>
      </c>
      <c r="G2782">
        <v>44604</v>
      </c>
      <c r="H2782">
        <v>52721</v>
      </c>
      <c r="I2782">
        <v>62108</v>
      </c>
      <c r="J2782" t="s">
        <v>1986</v>
      </c>
      <c r="K2782">
        <v>13.8</v>
      </c>
      <c r="L2782" t="s">
        <v>1983</v>
      </c>
      <c r="O2782">
        <v>6</v>
      </c>
      <c r="P2782">
        <v>101079</v>
      </c>
      <c r="AG2782" s="202" t="s">
        <v>1680</v>
      </c>
      <c r="AH2782" t="s">
        <v>690</v>
      </c>
      <c r="AI2782">
        <v>29.2</v>
      </c>
      <c r="AJ2782">
        <v>33099</v>
      </c>
    </row>
    <row r="2783" spans="1:36" hidden="1">
      <c r="A2783" s="202" t="s">
        <v>7315</v>
      </c>
      <c r="B2783" t="s">
        <v>7316</v>
      </c>
      <c r="C2783">
        <v>48183</v>
      </c>
      <c r="D2783" t="s">
        <v>7304</v>
      </c>
      <c r="E2783">
        <v>4</v>
      </c>
      <c r="G2783">
        <v>44604</v>
      </c>
      <c r="H2783">
        <v>52721</v>
      </c>
      <c r="I2783">
        <v>62108</v>
      </c>
      <c r="J2783" t="s">
        <v>2000</v>
      </c>
      <c r="K2783">
        <v>13.8</v>
      </c>
      <c r="L2783" t="s">
        <v>1983</v>
      </c>
      <c r="O2783">
        <v>6.5</v>
      </c>
      <c r="P2783">
        <v>46632</v>
      </c>
      <c r="AG2783" s="202" t="s">
        <v>1597</v>
      </c>
      <c r="AH2783" t="s">
        <v>690</v>
      </c>
      <c r="AI2783">
        <v>32.4</v>
      </c>
      <c r="AJ2783">
        <v>44750</v>
      </c>
    </row>
    <row r="2784" spans="1:36" hidden="1">
      <c r="A2784" s="202" t="s">
        <v>7317</v>
      </c>
      <c r="B2784" t="s">
        <v>7318</v>
      </c>
      <c r="C2784">
        <v>48183</v>
      </c>
      <c r="D2784" t="s">
        <v>7304</v>
      </c>
      <c r="E2784">
        <v>4</v>
      </c>
      <c r="G2784">
        <v>44604</v>
      </c>
      <c r="H2784">
        <v>52721</v>
      </c>
      <c r="I2784">
        <v>62108</v>
      </c>
      <c r="J2784" t="s">
        <v>1982</v>
      </c>
      <c r="K2784">
        <v>13.8</v>
      </c>
      <c r="L2784" t="s">
        <v>1983</v>
      </c>
      <c r="O2784">
        <v>14.5</v>
      </c>
      <c r="P2784">
        <v>61442</v>
      </c>
      <c r="AG2784" s="202" t="s">
        <v>1568</v>
      </c>
      <c r="AH2784" t="s">
        <v>690</v>
      </c>
      <c r="AI2784">
        <v>29.7</v>
      </c>
      <c r="AJ2784">
        <v>37000</v>
      </c>
    </row>
    <row r="2785" spans="1:36" hidden="1">
      <c r="A2785" s="202" t="s">
        <v>7319</v>
      </c>
      <c r="B2785" t="s">
        <v>7320</v>
      </c>
      <c r="C2785">
        <v>48183</v>
      </c>
      <c r="D2785" t="s">
        <v>7304</v>
      </c>
      <c r="E2785">
        <v>4</v>
      </c>
      <c r="G2785">
        <v>44604</v>
      </c>
      <c r="H2785">
        <v>52721</v>
      </c>
      <c r="I2785">
        <v>62108</v>
      </c>
      <c r="J2785" t="s">
        <v>2000</v>
      </c>
      <c r="K2785">
        <v>13.8</v>
      </c>
      <c r="L2785" t="s">
        <v>1990</v>
      </c>
      <c r="O2785">
        <v>22.7</v>
      </c>
      <c r="P2785">
        <v>49635</v>
      </c>
      <c r="AG2785" s="202" t="s">
        <v>1162</v>
      </c>
      <c r="AH2785" t="s">
        <v>690</v>
      </c>
      <c r="AI2785">
        <v>27.6</v>
      </c>
      <c r="AJ2785">
        <v>56622</v>
      </c>
    </row>
    <row r="2786" spans="1:36" hidden="1">
      <c r="A2786" s="202" t="s">
        <v>7321</v>
      </c>
      <c r="B2786" t="s">
        <v>7322</v>
      </c>
      <c r="C2786">
        <v>48183</v>
      </c>
      <c r="D2786" t="s">
        <v>7304</v>
      </c>
      <c r="E2786">
        <v>4</v>
      </c>
      <c r="G2786">
        <v>44604</v>
      </c>
      <c r="H2786">
        <v>52721</v>
      </c>
      <c r="I2786">
        <v>62108</v>
      </c>
      <c r="J2786" t="s">
        <v>1982</v>
      </c>
      <c r="K2786">
        <v>13.8</v>
      </c>
      <c r="L2786" t="s">
        <v>1983</v>
      </c>
      <c r="O2786">
        <v>11.7</v>
      </c>
      <c r="P2786">
        <v>57767</v>
      </c>
      <c r="AG2786" s="202" t="s">
        <v>772</v>
      </c>
      <c r="AH2786" t="s">
        <v>690</v>
      </c>
      <c r="AI2786">
        <v>6.8</v>
      </c>
      <c r="AJ2786">
        <v>170134</v>
      </c>
    </row>
    <row r="2787" spans="1:36" hidden="1">
      <c r="A2787" s="202" t="s">
        <v>7323</v>
      </c>
      <c r="B2787" t="s">
        <v>7324</v>
      </c>
      <c r="C2787">
        <v>48183</v>
      </c>
      <c r="D2787" t="s">
        <v>7304</v>
      </c>
      <c r="E2787">
        <v>4</v>
      </c>
      <c r="G2787">
        <v>44604</v>
      </c>
      <c r="H2787">
        <v>52721</v>
      </c>
      <c r="I2787">
        <v>62108</v>
      </c>
      <c r="J2787" t="s">
        <v>1982</v>
      </c>
      <c r="K2787">
        <v>13.8</v>
      </c>
      <c r="L2787" t="s">
        <v>1990</v>
      </c>
      <c r="O2787">
        <v>24.2</v>
      </c>
      <c r="P2787">
        <v>53007</v>
      </c>
      <c r="AG2787" s="202" t="s">
        <v>1250</v>
      </c>
      <c r="AH2787" t="s">
        <v>690</v>
      </c>
      <c r="AI2787">
        <v>3.7</v>
      </c>
      <c r="AJ2787">
        <v>64144</v>
      </c>
    </row>
    <row r="2788" spans="1:36" hidden="1">
      <c r="A2788" s="202" t="s">
        <v>7325</v>
      </c>
      <c r="B2788" t="s">
        <v>7326</v>
      </c>
      <c r="C2788">
        <v>48183</v>
      </c>
      <c r="D2788" t="s">
        <v>7304</v>
      </c>
      <c r="E2788">
        <v>4</v>
      </c>
      <c r="G2788">
        <v>44604</v>
      </c>
      <c r="H2788">
        <v>52721</v>
      </c>
      <c r="I2788">
        <v>62108</v>
      </c>
      <c r="J2788" t="s">
        <v>1993</v>
      </c>
      <c r="K2788">
        <v>13.8</v>
      </c>
      <c r="L2788" t="s">
        <v>1990</v>
      </c>
      <c r="O2788">
        <v>32.200000000000003</v>
      </c>
      <c r="P2788">
        <v>30754</v>
      </c>
      <c r="AG2788" s="202" t="s">
        <v>1593</v>
      </c>
      <c r="AH2788" t="s">
        <v>690</v>
      </c>
      <c r="AI2788">
        <v>15</v>
      </c>
      <c r="AJ2788">
        <v>53598</v>
      </c>
    </row>
    <row r="2789" spans="1:36" hidden="1">
      <c r="A2789" s="202" t="s">
        <v>7327</v>
      </c>
      <c r="B2789" t="s">
        <v>7328</v>
      </c>
      <c r="C2789">
        <v>48183</v>
      </c>
      <c r="D2789" t="s">
        <v>7304</v>
      </c>
      <c r="E2789">
        <v>4</v>
      </c>
      <c r="G2789">
        <v>44604</v>
      </c>
      <c r="H2789">
        <v>52721</v>
      </c>
      <c r="I2789">
        <v>62108</v>
      </c>
      <c r="J2789" t="s">
        <v>1993</v>
      </c>
      <c r="K2789">
        <v>13.8</v>
      </c>
      <c r="L2789" t="s">
        <v>1990</v>
      </c>
      <c r="O2789">
        <v>21.6</v>
      </c>
      <c r="P2789">
        <v>41771</v>
      </c>
      <c r="AG2789" s="202" t="s">
        <v>1570</v>
      </c>
      <c r="AH2789" t="s">
        <v>690</v>
      </c>
      <c r="AI2789">
        <v>19.3</v>
      </c>
      <c r="AJ2789">
        <v>46036</v>
      </c>
    </row>
    <row r="2790" spans="1:36" hidden="1">
      <c r="A2790" s="202" t="s">
        <v>7329</v>
      </c>
      <c r="B2790" t="s">
        <v>7330</v>
      </c>
      <c r="C2790">
        <v>48183</v>
      </c>
      <c r="D2790" t="s">
        <v>7304</v>
      </c>
      <c r="E2790">
        <v>4</v>
      </c>
      <c r="G2790">
        <v>44604</v>
      </c>
      <c r="H2790">
        <v>52721</v>
      </c>
      <c r="I2790">
        <v>62108</v>
      </c>
      <c r="J2790" t="s">
        <v>1993</v>
      </c>
      <c r="K2790">
        <v>13.8</v>
      </c>
      <c r="L2790" t="s">
        <v>1990</v>
      </c>
      <c r="O2790">
        <v>27.5</v>
      </c>
      <c r="P2790">
        <v>31468</v>
      </c>
      <c r="AG2790" s="202" t="s">
        <v>1304</v>
      </c>
      <c r="AH2790" t="s">
        <v>690</v>
      </c>
      <c r="AI2790">
        <v>12.4</v>
      </c>
      <c r="AJ2790">
        <v>73922</v>
      </c>
    </row>
    <row r="2791" spans="1:36" hidden="1">
      <c r="A2791" s="202" t="s">
        <v>7331</v>
      </c>
      <c r="B2791" t="s">
        <v>7332</v>
      </c>
      <c r="C2791">
        <v>48183</v>
      </c>
      <c r="D2791" t="s">
        <v>7304</v>
      </c>
      <c r="E2791">
        <v>4</v>
      </c>
      <c r="G2791">
        <v>44604</v>
      </c>
      <c r="H2791">
        <v>52721</v>
      </c>
      <c r="I2791">
        <v>62108</v>
      </c>
      <c r="J2791" t="s">
        <v>1993</v>
      </c>
      <c r="K2791">
        <v>13.8</v>
      </c>
      <c r="L2791" t="s">
        <v>1990</v>
      </c>
      <c r="O2791">
        <v>21.8</v>
      </c>
      <c r="P2791">
        <v>38149</v>
      </c>
      <c r="AG2791" s="202" t="s">
        <v>1132</v>
      </c>
      <c r="AH2791" t="s">
        <v>690</v>
      </c>
      <c r="AI2791">
        <v>18.7</v>
      </c>
      <c r="AJ2791">
        <v>74105</v>
      </c>
    </row>
    <row r="2792" spans="1:36" hidden="1">
      <c r="A2792" s="202" t="s">
        <v>7333</v>
      </c>
      <c r="B2792" t="s">
        <v>7334</v>
      </c>
      <c r="C2792">
        <v>48183</v>
      </c>
      <c r="D2792" t="s">
        <v>7304</v>
      </c>
      <c r="E2792">
        <v>4</v>
      </c>
      <c r="G2792">
        <v>44604</v>
      </c>
      <c r="H2792">
        <v>52721</v>
      </c>
      <c r="I2792">
        <v>62108</v>
      </c>
      <c r="J2792" t="s">
        <v>1993</v>
      </c>
      <c r="K2792">
        <v>13.8</v>
      </c>
      <c r="L2792" t="s">
        <v>1990</v>
      </c>
      <c r="O2792">
        <v>36.200000000000003</v>
      </c>
      <c r="P2792">
        <v>37396</v>
      </c>
      <c r="AG2792" s="202" t="s">
        <v>1251</v>
      </c>
      <c r="AH2792" t="s">
        <v>690</v>
      </c>
      <c r="AI2792">
        <v>8.3000000000000007</v>
      </c>
      <c r="AJ2792">
        <v>57879</v>
      </c>
    </row>
    <row r="2793" spans="1:36" hidden="1">
      <c r="A2793" s="202" t="s">
        <v>7335</v>
      </c>
      <c r="B2793" t="s">
        <v>7336</v>
      </c>
      <c r="C2793">
        <v>48183</v>
      </c>
      <c r="D2793" t="s">
        <v>7304</v>
      </c>
      <c r="E2793">
        <v>4</v>
      </c>
      <c r="G2793">
        <v>44604</v>
      </c>
      <c r="H2793">
        <v>52721</v>
      </c>
      <c r="I2793">
        <v>62108</v>
      </c>
      <c r="J2793" t="s">
        <v>1993</v>
      </c>
      <c r="K2793">
        <v>13.8</v>
      </c>
      <c r="L2793" t="s">
        <v>1983</v>
      </c>
      <c r="O2793">
        <v>18.7</v>
      </c>
      <c r="P2793">
        <v>38098</v>
      </c>
      <c r="AG2793" s="202" t="s">
        <v>1316</v>
      </c>
      <c r="AH2793" t="s">
        <v>690</v>
      </c>
      <c r="AI2793">
        <v>14.8</v>
      </c>
      <c r="AJ2793">
        <v>52266</v>
      </c>
    </row>
    <row r="2794" spans="1:36" hidden="1">
      <c r="A2794" s="202" t="s">
        <v>7337</v>
      </c>
      <c r="B2794" t="s">
        <v>7338</v>
      </c>
      <c r="C2794">
        <v>48183</v>
      </c>
      <c r="D2794" t="s">
        <v>7304</v>
      </c>
      <c r="E2794">
        <v>4</v>
      </c>
      <c r="G2794">
        <v>44604</v>
      </c>
      <c r="H2794">
        <v>52721</v>
      </c>
      <c r="I2794">
        <v>62108</v>
      </c>
      <c r="J2794" t="s">
        <v>1993</v>
      </c>
      <c r="K2794">
        <v>13.8</v>
      </c>
      <c r="L2794" t="s">
        <v>1990</v>
      </c>
      <c r="O2794">
        <v>27.4</v>
      </c>
      <c r="P2794">
        <v>31125</v>
      </c>
      <c r="AG2794" s="202" t="s">
        <v>1196</v>
      </c>
      <c r="AH2794" t="s">
        <v>690</v>
      </c>
      <c r="AI2794">
        <v>29.7</v>
      </c>
      <c r="AJ2794">
        <v>57612</v>
      </c>
    </row>
    <row r="2795" spans="1:36" hidden="1">
      <c r="A2795" s="202" t="s">
        <v>7339</v>
      </c>
      <c r="B2795" t="s">
        <v>7340</v>
      </c>
      <c r="C2795">
        <v>48183</v>
      </c>
      <c r="D2795" t="s">
        <v>7304</v>
      </c>
      <c r="E2795">
        <v>4</v>
      </c>
      <c r="G2795">
        <v>44604</v>
      </c>
      <c r="H2795">
        <v>52721</v>
      </c>
      <c r="I2795">
        <v>62108</v>
      </c>
      <c r="J2795" t="s">
        <v>1986</v>
      </c>
      <c r="K2795">
        <v>13.8</v>
      </c>
      <c r="L2795" t="s">
        <v>1983</v>
      </c>
      <c r="O2795">
        <v>7.9</v>
      </c>
      <c r="P2795">
        <v>97321</v>
      </c>
      <c r="AG2795" s="202" t="s">
        <v>1112</v>
      </c>
      <c r="AH2795" t="s">
        <v>690</v>
      </c>
      <c r="AI2795">
        <v>12.4</v>
      </c>
      <c r="AJ2795">
        <v>86319</v>
      </c>
    </row>
    <row r="2796" spans="1:36" hidden="1">
      <c r="A2796" s="202" t="s">
        <v>7341</v>
      </c>
      <c r="B2796" t="s">
        <v>7342</v>
      </c>
      <c r="C2796">
        <v>48183</v>
      </c>
      <c r="D2796" t="s">
        <v>7304</v>
      </c>
      <c r="E2796">
        <v>4</v>
      </c>
      <c r="G2796">
        <v>44604</v>
      </c>
      <c r="H2796">
        <v>52721</v>
      </c>
      <c r="I2796">
        <v>62108</v>
      </c>
      <c r="J2796" t="s">
        <v>1993</v>
      </c>
      <c r="K2796">
        <v>13.8</v>
      </c>
      <c r="L2796" t="s">
        <v>1990</v>
      </c>
      <c r="O2796">
        <v>39</v>
      </c>
      <c r="P2796">
        <v>33529</v>
      </c>
      <c r="AG2796" s="202" t="s">
        <v>1598</v>
      </c>
      <c r="AH2796" t="s">
        <v>690</v>
      </c>
      <c r="AI2796">
        <v>32.1</v>
      </c>
      <c r="AJ2796">
        <v>36300</v>
      </c>
    </row>
    <row r="2797" spans="1:36" hidden="1">
      <c r="A2797" s="202" t="s">
        <v>7343</v>
      </c>
      <c r="B2797" t="s">
        <v>7344</v>
      </c>
      <c r="C2797">
        <v>48183</v>
      </c>
      <c r="D2797" t="s">
        <v>7304</v>
      </c>
      <c r="E2797">
        <v>4</v>
      </c>
      <c r="G2797">
        <v>44604</v>
      </c>
      <c r="H2797">
        <v>52721</v>
      </c>
      <c r="I2797">
        <v>62108</v>
      </c>
      <c r="J2797" t="s">
        <v>1982</v>
      </c>
      <c r="K2797">
        <v>13.8</v>
      </c>
      <c r="L2797" t="s">
        <v>1983</v>
      </c>
      <c r="O2797">
        <v>6.5</v>
      </c>
      <c r="P2797">
        <v>55571</v>
      </c>
      <c r="AG2797" s="202" t="s">
        <v>1315</v>
      </c>
      <c r="AH2797" t="s">
        <v>690</v>
      </c>
      <c r="AI2797">
        <v>16.2</v>
      </c>
      <c r="AJ2797">
        <v>55515</v>
      </c>
    </row>
    <row r="2798" spans="1:36" hidden="1">
      <c r="A2798" s="202" t="s">
        <v>7345</v>
      </c>
      <c r="B2798" t="s">
        <v>7346</v>
      </c>
      <c r="C2798">
        <v>48183</v>
      </c>
      <c r="D2798" t="s">
        <v>7304</v>
      </c>
      <c r="E2798">
        <v>4</v>
      </c>
      <c r="G2798">
        <v>44604</v>
      </c>
      <c r="H2798">
        <v>52721</v>
      </c>
      <c r="I2798">
        <v>62108</v>
      </c>
      <c r="J2798" t="s">
        <v>2000</v>
      </c>
      <c r="K2798">
        <v>13.8</v>
      </c>
      <c r="L2798" t="s">
        <v>1990</v>
      </c>
      <c r="O2798">
        <v>23.1</v>
      </c>
      <c r="P2798">
        <v>48884</v>
      </c>
      <c r="AG2798" s="202" t="s">
        <v>1690</v>
      </c>
      <c r="AH2798" t="s">
        <v>690</v>
      </c>
      <c r="AI2798">
        <v>32.299999999999997</v>
      </c>
      <c r="AJ2798">
        <v>29754</v>
      </c>
    </row>
    <row r="2799" spans="1:36" hidden="1">
      <c r="A2799" s="202" t="s">
        <v>7347</v>
      </c>
      <c r="B2799" t="s">
        <v>7348</v>
      </c>
      <c r="C2799">
        <v>48183</v>
      </c>
      <c r="D2799" t="s">
        <v>7304</v>
      </c>
      <c r="E2799">
        <v>4</v>
      </c>
      <c r="G2799">
        <v>44604</v>
      </c>
      <c r="H2799">
        <v>52721</v>
      </c>
      <c r="I2799">
        <v>62108</v>
      </c>
      <c r="J2799" t="s">
        <v>1982</v>
      </c>
      <c r="K2799">
        <v>13.8</v>
      </c>
      <c r="L2799" t="s">
        <v>1983</v>
      </c>
      <c r="O2799">
        <v>13.9</v>
      </c>
      <c r="P2799">
        <v>61029</v>
      </c>
      <c r="AG2799" s="202" t="s">
        <v>1534</v>
      </c>
      <c r="AH2799" t="s">
        <v>690</v>
      </c>
      <c r="AI2799">
        <v>25.8</v>
      </c>
      <c r="AJ2799">
        <v>37668</v>
      </c>
    </row>
    <row r="2800" spans="1:36" hidden="1">
      <c r="A2800" s="202" t="s">
        <v>7349</v>
      </c>
      <c r="B2800" t="s">
        <v>7350</v>
      </c>
      <c r="C2800">
        <v>48183</v>
      </c>
      <c r="D2800" t="s">
        <v>7304</v>
      </c>
      <c r="E2800">
        <v>4</v>
      </c>
      <c r="G2800">
        <v>44604</v>
      </c>
      <c r="H2800">
        <v>52721</v>
      </c>
      <c r="I2800">
        <v>62108</v>
      </c>
      <c r="J2800" t="s">
        <v>1982</v>
      </c>
      <c r="K2800">
        <v>13.8</v>
      </c>
      <c r="L2800" t="s">
        <v>1990</v>
      </c>
      <c r="O2800">
        <v>22.6</v>
      </c>
      <c r="P2800">
        <v>60000</v>
      </c>
      <c r="AG2800" s="202" t="s">
        <v>1392</v>
      </c>
      <c r="AH2800" t="s">
        <v>690</v>
      </c>
      <c r="AI2800">
        <v>11.7</v>
      </c>
      <c r="AJ2800">
        <v>47451</v>
      </c>
    </row>
    <row r="2801" spans="1:36" hidden="1">
      <c r="A2801" s="202" t="s">
        <v>7351</v>
      </c>
      <c r="B2801" t="s">
        <v>7352</v>
      </c>
      <c r="C2801">
        <v>48183</v>
      </c>
      <c r="D2801" t="s">
        <v>7304</v>
      </c>
      <c r="E2801">
        <v>4</v>
      </c>
      <c r="G2801">
        <v>44604</v>
      </c>
      <c r="H2801">
        <v>52721</v>
      </c>
      <c r="I2801">
        <v>62108</v>
      </c>
      <c r="J2801" t="s">
        <v>1986</v>
      </c>
      <c r="K2801">
        <v>13.8</v>
      </c>
      <c r="L2801" t="s">
        <v>1983</v>
      </c>
      <c r="O2801">
        <v>5.2</v>
      </c>
      <c r="P2801">
        <v>73141</v>
      </c>
      <c r="AG2801" s="202" t="s">
        <v>1262</v>
      </c>
      <c r="AH2801" t="s">
        <v>690</v>
      </c>
      <c r="AI2801">
        <v>11</v>
      </c>
      <c r="AJ2801">
        <v>50478</v>
      </c>
    </row>
    <row r="2802" spans="1:36" hidden="1">
      <c r="A2802" s="202" t="s">
        <v>7353</v>
      </c>
      <c r="B2802" t="s">
        <v>7354</v>
      </c>
      <c r="C2802">
        <v>48183</v>
      </c>
      <c r="D2802" t="s">
        <v>7304</v>
      </c>
      <c r="E2802">
        <v>4</v>
      </c>
      <c r="G2802">
        <v>44604</v>
      </c>
      <c r="H2802">
        <v>52721</v>
      </c>
      <c r="I2802">
        <v>62108</v>
      </c>
      <c r="J2802" t="s">
        <v>2000</v>
      </c>
      <c r="K2802">
        <v>13.8</v>
      </c>
      <c r="L2802" t="s">
        <v>1983</v>
      </c>
      <c r="O2802">
        <v>14</v>
      </c>
      <c r="P2802">
        <v>50625</v>
      </c>
      <c r="AG2802" s="202" t="s">
        <v>1470</v>
      </c>
      <c r="AH2802" t="s">
        <v>690</v>
      </c>
      <c r="AI2802">
        <v>8.3000000000000007</v>
      </c>
      <c r="AJ2802">
        <v>47369</v>
      </c>
    </row>
    <row r="2803" spans="1:36" hidden="1">
      <c r="A2803" s="202" t="s">
        <v>7355</v>
      </c>
      <c r="B2803" t="s">
        <v>7356</v>
      </c>
      <c r="C2803">
        <v>48183</v>
      </c>
      <c r="D2803" t="s">
        <v>7304</v>
      </c>
      <c r="E2803">
        <v>4</v>
      </c>
      <c r="G2803">
        <v>44604</v>
      </c>
      <c r="H2803">
        <v>52721</v>
      </c>
      <c r="I2803">
        <v>62108</v>
      </c>
      <c r="J2803" t="s">
        <v>1986</v>
      </c>
      <c r="K2803">
        <v>13.8</v>
      </c>
      <c r="L2803" t="s">
        <v>1983</v>
      </c>
      <c r="O2803">
        <v>8.1</v>
      </c>
      <c r="P2803">
        <v>67540</v>
      </c>
      <c r="AG2803" s="202" t="s">
        <v>1450</v>
      </c>
      <c r="AH2803" t="s">
        <v>690</v>
      </c>
      <c r="AI2803">
        <v>7.5</v>
      </c>
      <c r="AJ2803">
        <v>51006</v>
      </c>
    </row>
    <row r="2804" spans="1:36" hidden="1">
      <c r="A2804" s="202" t="s">
        <v>7357</v>
      </c>
      <c r="B2804" t="s">
        <v>7358</v>
      </c>
      <c r="C2804">
        <v>48183</v>
      </c>
      <c r="D2804" t="s">
        <v>7304</v>
      </c>
      <c r="E2804">
        <v>4</v>
      </c>
      <c r="G2804">
        <v>44604</v>
      </c>
      <c r="H2804">
        <v>52721</v>
      </c>
      <c r="I2804">
        <v>62108</v>
      </c>
      <c r="J2804" t="s">
        <v>1982</v>
      </c>
      <c r="K2804">
        <v>13.8</v>
      </c>
      <c r="L2804" t="s">
        <v>1983</v>
      </c>
      <c r="O2804">
        <v>10.1</v>
      </c>
      <c r="P2804">
        <v>60603</v>
      </c>
      <c r="AG2804" s="202" t="s">
        <v>1333</v>
      </c>
      <c r="AH2804" t="s">
        <v>690</v>
      </c>
      <c r="AI2804">
        <v>13.3</v>
      </c>
      <c r="AJ2804">
        <v>53047</v>
      </c>
    </row>
    <row r="2805" spans="1:36" hidden="1">
      <c r="A2805" s="202" t="s">
        <v>7359</v>
      </c>
      <c r="B2805" t="s">
        <v>7360</v>
      </c>
      <c r="C2805">
        <v>48183</v>
      </c>
      <c r="D2805" t="s">
        <v>7304</v>
      </c>
      <c r="E2805">
        <v>4</v>
      </c>
      <c r="G2805">
        <v>44604</v>
      </c>
      <c r="H2805">
        <v>52721</v>
      </c>
      <c r="I2805">
        <v>62108</v>
      </c>
      <c r="J2805" t="s">
        <v>1993</v>
      </c>
      <c r="K2805">
        <v>13.8</v>
      </c>
      <c r="L2805" t="s">
        <v>1990</v>
      </c>
      <c r="O2805">
        <v>32.200000000000003</v>
      </c>
      <c r="P2805">
        <v>36083</v>
      </c>
      <c r="AG2805" s="202" t="s">
        <v>1613</v>
      </c>
      <c r="AH2805" t="s">
        <v>690</v>
      </c>
      <c r="AI2805">
        <v>16.3</v>
      </c>
      <c r="AJ2805">
        <v>38125</v>
      </c>
    </row>
    <row r="2806" spans="1:36" hidden="1">
      <c r="A2806" s="202" t="s">
        <v>7361</v>
      </c>
      <c r="B2806" t="s">
        <v>7362</v>
      </c>
      <c r="C2806">
        <v>48183</v>
      </c>
      <c r="D2806" t="s">
        <v>7304</v>
      </c>
      <c r="E2806">
        <v>4</v>
      </c>
      <c r="G2806">
        <v>44604</v>
      </c>
      <c r="H2806">
        <v>52721</v>
      </c>
      <c r="I2806">
        <v>62108</v>
      </c>
      <c r="J2806" t="s">
        <v>1989</v>
      </c>
      <c r="K2806">
        <v>13.8</v>
      </c>
      <c r="L2806" t="s">
        <v>1983</v>
      </c>
      <c r="O2806">
        <v>0</v>
      </c>
      <c r="P2806" t="s">
        <v>364</v>
      </c>
      <c r="AG2806" s="202" t="s">
        <v>983</v>
      </c>
      <c r="AH2806" t="s">
        <v>690</v>
      </c>
      <c r="AI2806">
        <v>2.6</v>
      </c>
      <c r="AJ2806">
        <v>93915</v>
      </c>
    </row>
    <row r="2807" spans="1:36" hidden="1">
      <c r="A2807" s="202" t="s">
        <v>7363</v>
      </c>
      <c r="B2807" t="s">
        <v>7364</v>
      </c>
      <c r="C2807">
        <v>48185</v>
      </c>
      <c r="D2807" t="s">
        <v>7365</v>
      </c>
      <c r="E2807">
        <v>8</v>
      </c>
      <c r="G2807">
        <v>40833</v>
      </c>
      <c r="H2807">
        <v>51462</v>
      </c>
      <c r="I2807">
        <v>68287</v>
      </c>
      <c r="J2807" t="s">
        <v>2000</v>
      </c>
      <c r="K2807">
        <v>13.850000000000001</v>
      </c>
      <c r="L2807" t="s">
        <v>1983</v>
      </c>
      <c r="O2807">
        <v>18.3</v>
      </c>
      <c r="P2807">
        <v>43293</v>
      </c>
      <c r="AG2807" s="202" t="s">
        <v>1157</v>
      </c>
      <c r="AH2807" t="s">
        <v>690</v>
      </c>
      <c r="AI2807">
        <v>11.8</v>
      </c>
      <c r="AJ2807">
        <v>75469</v>
      </c>
    </row>
    <row r="2808" spans="1:36" hidden="1">
      <c r="A2808" s="202" t="s">
        <v>7366</v>
      </c>
      <c r="B2808" t="s">
        <v>7367</v>
      </c>
      <c r="C2808">
        <v>48185</v>
      </c>
      <c r="D2808" t="s">
        <v>7365</v>
      </c>
      <c r="E2808">
        <v>8</v>
      </c>
      <c r="G2808">
        <v>40833</v>
      </c>
      <c r="H2808">
        <v>51462</v>
      </c>
      <c r="I2808">
        <v>68287</v>
      </c>
      <c r="J2808" t="s">
        <v>1982</v>
      </c>
      <c r="K2808">
        <v>13.850000000000001</v>
      </c>
      <c r="L2808" t="s">
        <v>1990</v>
      </c>
      <c r="O2808">
        <v>23.2</v>
      </c>
      <c r="P2808">
        <v>53352</v>
      </c>
      <c r="AG2808" s="202" t="s">
        <v>1522</v>
      </c>
      <c r="AH2808" t="s">
        <v>690</v>
      </c>
      <c r="AI2808">
        <v>27.1</v>
      </c>
      <c r="AJ2808">
        <v>37815</v>
      </c>
    </row>
    <row r="2809" spans="1:36" hidden="1">
      <c r="A2809" s="202" t="s">
        <v>7368</v>
      </c>
      <c r="B2809" t="s">
        <v>7369</v>
      </c>
      <c r="C2809">
        <v>48185</v>
      </c>
      <c r="D2809" t="s">
        <v>7365</v>
      </c>
      <c r="E2809">
        <v>8</v>
      </c>
      <c r="G2809">
        <v>40833</v>
      </c>
      <c r="H2809">
        <v>51462</v>
      </c>
      <c r="I2809">
        <v>68287</v>
      </c>
      <c r="J2809" t="s">
        <v>2000</v>
      </c>
      <c r="K2809">
        <v>13.850000000000001</v>
      </c>
      <c r="L2809" t="s">
        <v>1983</v>
      </c>
      <c r="O2809">
        <v>18.8</v>
      </c>
      <c r="P2809">
        <v>44755</v>
      </c>
      <c r="AG2809" s="202" t="s">
        <v>1549</v>
      </c>
      <c r="AH2809" t="s">
        <v>690</v>
      </c>
      <c r="AI2809">
        <v>39.299999999999997</v>
      </c>
      <c r="AJ2809">
        <v>39506</v>
      </c>
    </row>
    <row r="2810" spans="1:36" hidden="1">
      <c r="A2810" s="202" t="s">
        <v>7370</v>
      </c>
      <c r="B2810" t="s">
        <v>7371</v>
      </c>
      <c r="C2810">
        <v>48185</v>
      </c>
      <c r="D2810" t="s">
        <v>7365</v>
      </c>
      <c r="E2810">
        <v>8</v>
      </c>
      <c r="G2810">
        <v>40833</v>
      </c>
      <c r="H2810">
        <v>51462</v>
      </c>
      <c r="I2810">
        <v>68287</v>
      </c>
      <c r="J2810" t="s">
        <v>1986</v>
      </c>
      <c r="K2810">
        <v>13.850000000000001</v>
      </c>
      <c r="L2810" t="s">
        <v>1983</v>
      </c>
      <c r="O2810">
        <v>10.8</v>
      </c>
      <c r="P2810">
        <v>100682</v>
      </c>
      <c r="AG2810" s="202" t="s">
        <v>1603</v>
      </c>
      <c r="AH2810" t="s">
        <v>690</v>
      </c>
      <c r="AI2810">
        <v>41.4</v>
      </c>
      <c r="AJ2810">
        <v>34917</v>
      </c>
    </row>
    <row r="2811" spans="1:36" hidden="1">
      <c r="A2811" s="202" t="s">
        <v>7372</v>
      </c>
      <c r="B2811" t="s">
        <v>7373</v>
      </c>
      <c r="C2811">
        <v>48185</v>
      </c>
      <c r="D2811" t="s">
        <v>7365</v>
      </c>
      <c r="E2811">
        <v>8</v>
      </c>
      <c r="G2811">
        <v>40833</v>
      </c>
      <c r="H2811">
        <v>51462</v>
      </c>
      <c r="I2811">
        <v>68287</v>
      </c>
      <c r="J2811" t="s">
        <v>2000</v>
      </c>
      <c r="K2811">
        <v>13.850000000000001</v>
      </c>
      <c r="L2811" t="s">
        <v>1983</v>
      </c>
      <c r="O2811">
        <v>17.5</v>
      </c>
      <c r="P2811">
        <v>50083</v>
      </c>
      <c r="AG2811" s="202" t="s">
        <v>1660</v>
      </c>
      <c r="AH2811" t="s">
        <v>690</v>
      </c>
      <c r="AI2811">
        <v>44.5</v>
      </c>
      <c r="AJ2811">
        <v>32461</v>
      </c>
    </row>
    <row r="2812" spans="1:36" hidden="1">
      <c r="A2812" s="202" t="s">
        <v>7374</v>
      </c>
      <c r="B2812" t="s">
        <v>7375</v>
      </c>
      <c r="C2812">
        <v>48185</v>
      </c>
      <c r="D2812" t="s">
        <v>7365</v>
      </c>
      <c r="E2812">
        <v>8</v>
      </c>
      <c r="G2812">
        <v>40833</v>
      </c>
      <c r="H2812">
        <v>51462</v>
      </c>
      <c r="I2812">
        <v>68287</v>
      </c>
      <c r="J2812" t="s">
        <v>1986</v>
      </c>
      <c r="K2812">
        <v>13.850000000000001</v>
      </c>
      <c r="L2812" t="s">
        <v>1983</v>
      </c>
      <c r="O2812">
        <v>6.9</v>
      </c>
      <c r="P2812">
        <v>85508</v>
      </c>
      <c r="AG2812" s="202" t="s">
        <v>1335</v>
      </c>
      <c r="AH2812" t="s">
        <v>690</v>
      </c>
      <c r="AI2812">
        <v>13.9</v>
      </c>
      <c r="AJ2812">
        <v>55625</v>
      </c>
    </row>
    <row r="2813" spans="1:36" hidden="1">
      <c r="A2813" s="202" t="s">
        <v>7376</v>
      </c>
      <c r="B2813" t="s">
        <v>7377</v>
      </c>
      <c r="C2813">
        <v>48185</v>
      </c>
      <c r="D2813" t="s">
        <v>7365</v>
      </c>
      <c r="E2813">
        <v>8</v>
      </c>
      <c r="G2813">
        <v>40833</v>
      </c>
      <c r="H2813">
        <v>51462</v>
      </c>
      <c r="I2813">
        <v>68287</v>
      </c>
      <c r="J2813" t="s">
        <v>1986</v>
      </c>
      <c r="K2813">
        <v>13.850000000000001</v>
      </c>
      <c r="L2813" t="s">
        <v>1983</v>
      </c>
      <c r="O2813">
        <v>5.9</v>
      </c>
      <c r="P2813">
        <v>79643</v>
      </c>
      <c r="AG2813" s="202" t="s">
        <v>1319</v>
      </c>
      <c r="AH2813" t="s">
        <v>690</v>
      </c>
      <c r="AI2813">
        <v>19.3</v>
      </c>
      <c r="AJ2813">
        <v>48778</v>
      </c>
    </row>
    <row r="2814" spans="1:36" hidden="1">
      <c r="A2814" s="202" t="s">
        <v>7378</v>
      </c>
      <c r="B2814" t="s">
        <v>7379</v>
      </c>
      <c r="C2814">
        <v>48185</v>
      </c>
      <c r="D2814" t="s">
        <v>7365</v>
      </c>
      <c r="E2814">
        <v>8</v>
      </c>
      <c r="G2814">
        <v>40833</v>
      </c>
      <c r="H2814">
        <v>51462</v>
      </c>
      <c r="I2814">
        <v>68287</v>
      </c>
      <c r="J2814" t="s">
        <v>2000</v>
      </c>
      <c r="K2814">
        <v>13.850000000000001</v>
      </c>
      <c r="L2814" t="s">
        <v>1983</v>
      </c>
      <c r="O2814">
        <v>10.3</v>
      </c>
      <c r="P2814">
        <v>50888</v>
      </c>
      <c r="AG2814" s="202" t="s">
        <v>1625</v>
      </c>
      <c r="AH2814" t="s">
        <v>690</v>
      </c>
      <c r="AI2814">
        <v>28</v>
      </c>
      <c r="AJ2814">
        <v>33750</v>
      </c>
    </row>
    <row r="2815" spans="1:36" hidden="1">
      <c r="A2815" s="202" t="s">
        <v>7380</v>
      </c>
      <c r="B2815" t="s">
        <v>7381</v>
      </c>
      <c r="C2815">
        <v>48187</v>
      </c>
      <c r="D2815" t="s">
        <v>7382</v>
      </c>
      <c r="E2815">
        <v>9</v>
      </c>
      <c r="G2815">
        <v>44457.5</v>
      </c>
      <c r="H2815">
        <v>59933.5</v>
      </c>
      <c r="I2815">
        <v>81080.5</v>
      </c>
      <c r="J2815" t="s">
        <v>2000</v>
      </c>
      <c r="K2815">
        <v>12.2</v>
      </c>
      <c r="L2815" t="s">
        <v>1983</v>
      </c>
      <c r="O2815">
        <v>12.2</v>
      </c>
      <c r="P2815">
        <v>48824</v>
      </c>
      <c r="AG2815" s="202" t="s">
        <v>1260</v>
      </c>
      <c r="AH2815" t="s">
        <v>690</v>
      </c>
      <c r="AI2815">
        <v>25.7</v>
      </c>
      <c r="AJ2815">
        <v>47292</v>
      </c>
    </row>
    <row r="2816" spans="1:36" hidden="1">
      <c r="A2816" s="202" t="s">
        <v>7383</v>
      </c>
      <c r="B2816" t="s">
        <v>7384</v>
      </c>
      <c r="C2816">
        <v>48187</v>
      </c>
      <c r="D2816" t="s">
        <v>7382</v>
      </c>
      <c r="E2816">
        <v>9</v>
      </c>
      <c r="G2816">
        <v>44457.5</v>
      </c>
      <c r="H2816">
        <v>59933.5</v>
      </c>
      <c r="I2816">
        <v>81080.5</v>
      </c>
      <c r="J2816" t="s">
        <v>1993</v>
      </c>
      <c r="K2816">
        <v>12.2</v>
      </c>
      <c r="L2816" t="s">
        <v>1990</v>
      </c>
      <c r="O2816">
        <v>24.2</v>
      </c>
      <c r="P2816">
        <v>35707</v>
      </c>
      <c r="AG2816" s="202" t="s">
        <v>1291</v>
      </c>
      <c r="AH2816" t="s">
        <v>690</v>
      </c>
      <c r="AI2816">
        <v>15.5</v>
      </c>
      <c r="AJ2816">
        <v>48750</v>
      </c>
    </row>
    <row r="2817" spans="1:36" hidden="1">
      <c r="A2817" s="202" t="s">
        <v>7385</v>
      </c>
      <c r="B2817" t="s">
        <v>7386</v>
      </c>
      <c r="C2817">
        <v>48187</v>
      </c>
      <c r="D2817" t="s">
        <v>7382</v>
      </c>
      <c r="E2817">
        <v>9</v>
      </c>
      <c r="G2817">
        <v>44457.5</v>
      </c>
      <c r="H2817">
        <v>59933.5</v>
      </c>
      <c r="I2817">
        <v>81080.5</v>
      </c>
      <c r="J2817" t="s">
        <v>1993</v>
      </c>
      <c r="K2817">
        <v>12.2</v>
      </c>
      <c r="L2817" t="s">
        <v>1990</v>
      </c>
      <c r="O2817">
        <v>31.6</v>
      </c>
      <c r="P2817">
        <v>37614</v>
      </c>
      <c r="AG2817" s="202" t="s">
        <v>1725</v>
      </c>
      <c r="AH2817" t="s">
        <v>690</v>
      </c>
      <c r="AI2817">
        <v>28.1</v>
      </c>
      <c r="AJ2817">
        <v>29688</v>
      </c>
    </row>
    <row r="2818" spans="1:36" hidden="1">
      <c r="A2818" s="202" t="s">
        <v>7387</v>
      </c>
      <c r="B2818" t="s">
        <v>7388</v>
      </c>
      <c r="C2818">
        <v>48187</v>
      </c>
      <c r="D2818" t="s">
        <v>7382</v>
      </c>
      <c r="E2818">
        <v>9</v>
      </c>
      <c r="G2818">
        <v>44457.5</v>
      </c>
      <c r="H2818">
        <v>59933.5</v>
      </c>
      <c r="I2818">
        <v>81080.5</v>
      </c>
      <c r="J2818" t="s">
        <v>2000</v>
      </c>
      <c r="K2818">
        <v>12.2</v>
      </c>
      <c r="L2818" t="s">
        <v>1983</v>
      </c>
      <c r="O2818">
        <v>16.100000000000001</v>
      </c>
      <c r="P2818">
        <v>48694</v>
      </c>
      <c r="AG2818" s="202" t="s">
        <v>1602</v>
      </c>
      <c r="AH2818" t="s">
        <v>690</v>
      </c>
      <c r="AI2818">
        <v>34.4</v>
      </c>
      <c r="AJ2818">
        <v>40287</v>
      </c>
    </row>
    <row r="2819" spans="1:36" hidden="1">
      <c r="A2819" s="202" t="s">
        <v>7389</v>
      </c>
      <c r="B2819" t="s">
        <v>7390</v>
      </c>
      <c r="C2819">
        <v>48187</v>
      </c>
      <c r="D2819" t="s">
        <v>7382</v>
      </c>
      <c r="E2819">
        <v>9</v>
      </c>
      <c r="G2819">
        <v>44457.5</v>
      </c>
      <c r="H2819">
        <v>59933.5</v>
      </c>
      <c r="I2819">
        <v>81080.5</v>
      </c>
      <c r="J2819" t="s">
        <v>2000</v>
      </c>
      <c r="K2819">
        <v>12.2</v>
      </c>
      <c r="L2819" t="s">
        <v>1983</v>
      </c>
      <c r="O2819">
        <v>10.9</v>
      </c>
      <c r="P2819">
        <v>50565</v>
      </c>
      <c r="AG2819" s="202" t="s">
        <v>1708</v>
      </c>
      <c r="AH2819" t="s">
        <v>690</v>
      </c>
      <c r="AI2819">
        <v>32.9</v>
      </c>
      <c r="AJ2819">
        <v>44559</v>
      </c>
    </row>
    <row r="2820" spans="1:36" hidden="1">
      <c r="A2820" s="202" t="s">
        <v>7391</v>
      </c>
      <c r="B2820" t="s">
        <v>7392</v>
      </c>
      <c r="C2820">
        <v>48187</v>
      </c>
      <c r="D2820" t="s">
        <v>7382</v>
      </c>
      <c r="E2820">
        <v>9</v>
      </c>
      <c r="G2820">
        <v>44457.5</v>
      </c>
      <c r="H2820">
        <v>59933.5</v>
      </c>
      <c r="I2820">
        <v>81080.5</v>
      </c>
      <c r="J2820" t="s">
        <v>2000</v>
      </c>
      <c r="K2820">
        <v>12.2</v>
      </c>
      <c r="L2820" t="s">
        <v>1983</v>
      </c>
      <c r="O2820">
        <v>12.7</v>
      </c>
      <c r="P2820">
        <v>56845</v>
      </c>
      <c r="AG2820" s="202" t="s">
        <v>1268</v>
      </c>
      <c r="AH2820" t="s">
        <v>690</v>
      </c>
      <c r="AI2820">
        <v>9.6999999999999993</v>
      </c>
      <c r="AJ2820">
        <v>59727</v>
      </c>
    </row>
    <row r="2821" spans="1:36" hidden="1">
      <c r="A2821" s="202" t="s">
        <v>7393</v>
      </c>
      <c r="B2821" t="s">
        <v>7394</v>
      </c>
      <c r="C2821">
        <v>48187</v>
      </c>
      <c r="D2821" t="s">
        <v>7382</v>
      </c>
      <c r="E2821">
        <v>9</v>
      </c>
      <c r="G2821">
        <v>44457.5</v>
      </c>
      <c r="H2821">
        <v>59933.5</v>
      </c>
      <c r="I2821">
        <v>81080.5</v>
      </c>
      <c r="J2821" t="s">
        <v>1982</v>
      </c>
      <c r="K2821">
        <v>12.2</v>
      </c>
      <c r="L2821" t="s">
        <v>1983</v>
      </c>
      <c r="O2821">
        <v>9.9</v>
      </c>
      <c r="P2821">
        <v>75648</v>
      </c>
      <c r="AG2821" s="202" t="s">
        <v>1657</v>
      </c>
      <c r="AH2821" t="s">
        <v>690</v>
      </c>
      <c r="AI2821">
        <v>27.2</v>
      </c>
      <c r="AJ2821">
        <v>36771</v>
      </c>
    </row>
    <row r="2822" spans="1:36" hidden="1">
      <c r="A2822" s="202" t="s">
        <v>7395</v>
      </c>
      <c r="B2822" t="s">
        <v>7396</v>
      </c>
      <c r="C2822">
        <v>48187</v>
      </c>
      <c r="D2822" t="s">
        <v>7382</v>
      </c>
      <c r="E2822">
        <v>9</v>
      </c>
      <c r="G2822">
        <v>44457.5</v>
      </c>
      <c r="H2822">
        <v>59933.5</v>
      </c>
      <c r="I2822">
        <v>81080.5</v>
      </c>
      <c r="J2822" t="s">
        <v>1986</v>
      </c>
      <c r="K2822">
        <v>12.2</v>
      </c>
      <c r="L2822" t="s">
        <v>1983</v>
      </c>
      <c r="O2822">
        <v>10.9</v>
      </c>
      <c r="P2822">
        <v>82299</v>
      </c>
      <c r="AG2822" s="202" t="s">
        <v>1709</v>
      </c>
      <c r="AH2822" t="s">
        <v>690</v>
      </c>
      <c r="AI2822">
        <v>33.700000000000003</v>
      </c>
      <c r="AJ2822">
        <v>33984</v>
      </c>
    </row>
    <row r="2823" spans="1:36" hidden="1">
      <c r="A2823" s="202" t="s">
        <v>7397</v>
      </c>
      <c r="B2823" t="s">
        <v>7398</v>
      </c>
      <c r="C2823">
        <v>48187</v>
      </c>
      <c r="D2823" t="s">
        <v>7382</v>
      </c>
      <c r="E2823">
        <v>9</v>
      </c>
      <c r="G2823">
        <v>44457.5</v>
      </c>
      <c r="H2823">
        <v>59933.5</v>
      </c>
      <c r="I2823">
        <v>81080.5</v>
      </c>
      <c r="J2823" t="s">
        <v>1989</v>
      </c>
      <c r="K2823">
        <v>12.2</v>
      </c>
      <c r="L2823" t="s">
        <v>1990</v>
      </c>
      <c r="O2823">
        <v>32.9</v>
      </c>
      <c r="P2823" t="s">
        <v>364</v>
      </c>
      <c r="AG2823" s="202" t="s">
        <v>1399</v>
      </c>
      <c r="AH2823" t="s">
        <v>690</v>
      </c>
      <c r="AI2823">
        <v>18.899999999999999</v>
      </c>
      <c r="AJ2823">
        <v>57814</v>
      </c>
    </row>
    <row r="2824" spans="1:36" hidden="1">
      <c r="A2824" s="202" t="s">
        <v>7399</v>
      </c>
      <c r="B2824" t="s">
        <v>7400</v>
      </c>
      <c r="C2824">
        <v>48187</v>
      </c>
      <c r="D2824" t="s">
        <v>7382</v>
      </c>
      <c r="E2824">
        <v>9</v>
      </c>
      <c r="G2824">
        <v>44457.5</v>
      </c>
      <c r="H2824">
        <v>59933.5</v>
      </c>
      <c r="I2824">
        <v>81080.5</v>
      </c>
      <c r="J2824" t="s">
        <v>1982</v>
      </c>
      <c r="K2824">
        <v>12.2</v>
      </c>
      <c r="L2824" t="s">
        <v>1983</v>
      </c>
      <c r="O2824">
        <v>4.8</v>
      </c>
      <c r="P2824">
        <v>76415</v>
      </c>
      <c r="AG2824" s="202" t="s">
        <v>1637</v>
      </c>
      <c r="AH2824" t="s">
        <v>690</v>
      </c>
      <c r="AI2824">
        <v>31.1</v>
      </c>
      <c r="AJ2824">
        <v>28087</v>
      </c>
    </row>
    <row r="2825" spans="1:36" hidden="1">
      <c r="A2825" s="202" t="s">
        <v>7401</v>
      </c>
      <c r="B2825" t="s">
        <v>7402</v>
      </c>
      <c r="C2825">
        <v>48187</v>
      </c>
      <c r="D2825" t="s">
        <v>7382</v>
      </c>
      <c r="E2825">
        <v>9</v>
      </c>
      <c r="G2825">
        <v>44457.5</v>
      </c>
      <c r="H2825">
        <v>59933.5</v>
      </c>
      <c r="I2825">
        <v>81080.5</v>
      </c>
      <c r="J2825" t="s">
        <v>1982</v>
      </c>
      <c r="K2825">
        <v>12.2</v>
      </c>
      <c r="L2825" t="s">
        <v>1983</v>
      </c>
      <c r="O2825">
        <v>18.8</v>
      </c>
      <c r="P2825">
        <v>73667</v>
      </c>
      <c r="AG2825" s="202" t="s">
        <v>1723</v>
      </c>
      <c r="AH2825" t="s">
        <v>690</v>
      </c>
      <c r="AI2825">
        <v>30.9</v>
      </c>
      <c r="AJ2825">
        <v>27262</v>
      </c>
    </row>
    <row r="2826" spans="1:36" hidden="1">
      <c r="A2826" s="202" t="s">
        <v>7403</v>
      </c>
      <c r="B2826" t="s">
        <v>7404</v>
      </c>
      <c r="C2826">
        <v>48187</v>
      </c>
      <c r="D2826" t="s">
        <v>7382</v>
      </c>
      <c r="E2826">
        <v>9</v>
      </c>
      <c r="G2826">
        <v>44457.5</v>
      </c>
      <c r="H2826">
        <v>59933.5</v>
      </c>
      <c r="I2826">
        <v>81080.5</v>
      </c>
      <c r="J2826" t="s">
        <v>1982</v>
      </c>
      <c r="K2826">
        <v>12.2</v>
      </c>
      <c r="L2826" t="s">
        <v>1983</v>
      </c>
      <c r="O2826">
        <v>7.3</v>
      </c>
      <c r="P2826">
        <v>70078</v>
      </c>
      <c r="AG2826" s="202" t="s">
        <v>1796</v>
      </c>
      <c r="AH2826" t="s">
        <v>690</v>
      </c>
      <c r="AI2826">
        <v>43.3</v>
      </c>
      <c r="AJ2826">
        <v>22218</v>
      </c>
    </row>
    <row r="2827" spans="1:36" hidden="1">
      <c r="A2827" s="202" t="s">
        <v>7405</v>
      </c>
      <c r="B2827" t="s">
        <v>7406</v>
      </c>
      <c r="C2827">
        <v>48187</v>
      </c>
      <c r="D2827" t="s">
        <v>7382</v>
      </c>
      <c r="E2827">
        <v>9</v>
      </c>
      <c r="G2827">
        <v>44457.5</v>
      </c>
      <c r="H2827">
        <v>59933.5</v>
      </c>
      <c r="I2827">
        <v>81080.5</v>
      </c>
      <c r="J2827" t="s">
        <v>1982</v>
      </c>
      <c r="K2827">
        <v>12.2</v>
      </c>
      <c r="L2827" t="s">
        <v>1983</v>
      </c>
      <c r="O2827">
        <v>5.8</v>
      </c>
      <c r="P2827">
        <v>61669</v>
      </c>
      <c r="AG2827" s="202" t="s">
        <v>1604</v>
      </c>
      <c r="AH2827" t="s">
        <v>690</v>
      </c>
      <c r="AI2827">
        <v>33.200000000000003</v>
      </c>
      <c r="AJ2827">
        <v>35382</v>
      </c>
    </row>
    <row r="2828" spans="1:36" hidden="1">
      <c r="A2828" s="202" t="s">
        <v>7407</v>
      </c>
      <c r="B2828" t="s">
        <v>7408</v>
      </c>
      <c r="C2828">
        <v>48187</v>
      </c>
      <c r="D2828" t="s">
        <v>7382</v>
      </c>
      <c r="E2828">
        <v>9</v>
      </c>
      <c r="G2828">
        <v>44457.5</v>
      </c>
      <c r="H2828">
        <v>59933.5</v>
      </c>
      <c r="I2828">
        <v>81080.5</v>
      </c>
      <c r="J2828" t="s">
        <v>1982</v>
      </c>
      <c r="K2828">
        <v>12.2</v>
      </c>
      <c r="L2828" t="s">
        <v>1983</v>
      </c>
      <c r="O2828">
        <v>9.5</v>
      </c>
      <c r="P2828">
        <v>71827</v>
      </c>
      <c r="AG2828" s="202" t="s">
        <v>1768</v>
      </c>
      <c r="AH2828" t="s">
        <v>690</v>
      </c>
      <c r="AI2828">
        <v>57.3</v>
      </c>
      <c r="AJ2828">
        <v>27190</v>
      </c>
    </row>
    <row r="2829" spans="1:36" hidden="1">
      <c r="A2829" s="202" t="s">
        <v>7409</v>
      </c>
      <c r="B2829" t="s">
        <v>7410</v>
      </c>
      <c r="C2829">
        <v>48187</v>
      </c>
      <c r="D2829" t="s">
        <v>7382</v>
      </c>
      <c r="E2829">
        <v>9</v>
      </c>
      <c r="G2829">
        <v>44457.5</v>
      </c>
      <c r="H2829">
        <v>59933.5</v>
      </c>
      <c r="I2829">
        <v>81080.5</v>
      </c>
      <c r="J2829" t="s">
        <v>1982</v>
      </c>
      <c r="K2829">
        <v>12.2</v>
      </c>
      <c r="L2829" t="s">
        <v>1983</v>
      </c>
      <c r="O2829">
        <v>7.6</v>
      </c>
      <c r="P2829">
        <v>78654</v>
      </c>
      <c r="AG2829" s="202" t="s">
        <v>1279</v>
      </c>
      <c r="AH2829" t="s">
        <v>690</v>
      </c>
      <c r="AI2829">
        <v>12.3</v>
      </c>
      <c r="AJ2829">
        <v>50162</v>
      </c>
    </row>
    <row r="2830" spans="1:36" hidden="1">
      <c r="A2830" s="202" t="s">
        <v>7411</v>
      </c>
      <c r="B2830" t="s">
        <v>7412</v>
      </c>
      <c r="C2830">
        <v>48187</v>
      </c>
      <c r="D2830" t="s">
        <v>7382</v>
      </c>
      <c r="E2830">
        <v>9</v>
      </c>
      <c r="G2830">
        <v>44457.5</v>
      </c>
      <c r="H2830">
        <v>59933.5</v>
      </c>
      <c r="I2830">
        <v>81080.5</v>
      </c>
      <c r="J2830" t="s">
        <v>1986</v>
      </c>
      <c r="K2830">
        <v>12.2</v>
      </c>
      <c r="L2830" t="s">
        <v>1983</v>
      </c>
      <c r="O2830">
        <v>1.8</v>
      </c>
      <c r="P2830">
        <v>116750</v>
      </c>
      <c r="AG2830" s="202" t="s">
        <v>1005</v>
      </c>
      <c r="AH2830" t="s">
        <v>690</v>
      </c>
      <c r="AI2830">
        <v>14</v>
      </c>
      <c r="AJ2830">
        <v>55417</v>
      </c>
    </row>
    <row r="2831" spans="1:36" hidden="1">
      <c r="A2831" s="202" t="s">
        <v>7413</v>
      </c>
      <c r="B2831" t="s">
        <v>7414</v>
      </c>
      <c r="C2831">
        <v>48187</v>
      </c>
      <c r="D2831" t="s">
        <v>7382</v>
      </c>
      <c r="E2831">
        <v>9</v>
      </c>
      <c r="G2831">
        <v>44457.5</v>
      </c>
      <c r="H2831">
        <v>59933.5</v>
      </c>
      <c r="I2831">
        <v>81080.5</v>
      </c>
      <c r="J2831" t="s">
        <v>1986</v>
      </c>
      <c r="K2831">
        <v>12.2</v>
      </c>
      <c r="L2831" t="s">
        <v>1983</v>
      </c>
      <c r="O2831">
        <v>2.4</v>
      </c>
      <c r="P2831">
        <v>84542</v>
      </c>
      <c r="AG2831" s="202" t="s">
        <v>1051</v>
      </c>
      <c r="AH2831" t="s">
        <v>690</v>
      </c>
      <c r="AI2831">
        <v>5.7</v>
      </c>
      <c r="AJ2831">
        <v>68064</v>
      </c>
    </row>
    <row r="2832" spans="1:36" hidden="1">
      <c r="A2832" s="202" t="s">
        <v>7415</v>
      </c>
      <c r="B2832" t="s">
        <v>7416</v>
      </c>
      <c r="C2832">
        <v>48187</v>
      </c>
      <c r="D2832" t="s">
        <v>7382</v>
      </c>
      <c r="E2832">
        <v>9</v>
      </c>
      <c r="G2832">
        <v>44457.5</v>
      </c>
      <c r="H2832">
        <v>59933.5</v>
      </c>
      <c r="I2832">
        <v>81080.5</v>
      </c>
      <c r="J2832" t="s">
        <v>1982</v>
      </c>
      <c r="K2832">
        <v>12.2</v>
      </c>
      <c r="L2832" t="s">
        <v>1983</v>
      </c>
      <c r="O2832">
        <v>1.2</v>
      </c>
      <c r="P2832">
        <v>72921</v>
      </c>
      <c r="AG2832" s="202" t="s">
        <v>1204</v>
      </c>
      <c r="AH2832" t="s">
        <v>690</v>
      </c>
      <c r="AI2832">
        <v>16</v>
      </c>
      <c r="AJ2832">
        <v>59289</v>
      </c>
    </row>
    <row r="2833" spans="1:36" hidden="1">
      <c r="A2833" s="202" t="s">
        <v>7417</v>
      </c>
      <c r="B2833" t="s">
        <v>7418</v>
      </c>
      <c r="C2833">
        <v>48187</v>
      </c>
      <c r="D2833" t="s">
        <v>7382</v>
      </c>
      <c r="E2833">
        <v>9</v>
      </c>
      <c r="G2833">
        <v>44457.5</v>
      </c>
      <c r="H2833">
        <v>59933.5</v>
      </c>
      <c r="I2833">
        <v>81080.5</v>
      </c>
      <c r="J2833" t="s">
        <v>1986</v>
      </c>
      <c r="K2833">
        <v>12.2</v>
      </c>
      <c r="L2833" t="s">
        <v>1983</v>
      </c>
      <c r="O2833">
        <v>9.4</v>
      </c>
      <c r="P2833">
        <v>89010</v>
      </c>
      <c r="AG2833" s="202" t="s">
        <v>1077</v>
      </c>
      <c r="AH2833" t="s">
        <v>690</v>
      </c>
      <c r="AI2833">
        <v>7.6</v>
      </c>
      <c r="AJ2833">
        <v>70735</v>
      </c>
    </row>
    <row r="2834" spans="1:36" hidden="1">
      <c r="A2834" s="202" t="s">
        <v>7419</v>
      </c>
      <c r="B2834" t="s">
        <v>7420</v>
      </c>
      <c r="C2834">
        <v>48187</v>
      </c>
      <c r="D2834" t="s">
        <v>7382</v>
      </c>
      <c r="E2834">
        <v>9</v>
      </c>
      <c r="G2834">
        <v>44457.5</v>
      </c>
      <c r="H2834">
        <v>59933.5</v>
      </c>
      <c r="I2834">
        <v>81080.5</v>
      </c>
      <c r="J2834" t="s">
        <v>1986</v>
      </c>
      <c r="K2834">
        <v>12.2</v>
      </c>
      <c r="L2834" t="s">
        <v>1983</v>
      </c>
      <c r="O2834">
        <v>2.6</v>
      </c>
      <c r="P2834">
        <v>81172</v>
      </c>
      <c r="AG2834" s="202" t="s">
        <v>1233</v>
      </c>
      <c r="AH2834" t="s">
        <v>690</v>
      </c>
      <c r="AI2834">
        <v>15.2</v>
      </c>
      <c r="AJ2834">
        <v>53638</v>
      </c>
    </row>
    <row r="2835" spans="1:36" hidden="1">
      <c r="A2835" s="202" t="s">
        <v>7421</v>
      </c>
      <c r="B2835" t="s">
        <v>7422</v>
      </c>
      <c r="C2835">
        <v>48187</v>
      </c>
      <c r="D2835" t="s">
        <v>7382</v>
      </c>
      <c r="E2835">
        <v>9</v>
      </c>
      <c r="G2835">
        <v>44457.5</v>
      </c>
      <c r="H2835">
        <v>59933.5</v>
      </c>
      <c r="I2835">
        <v>81080.5</v>
      </c>
      <c r="J2835" t="s">
        <v>1986</v>
      </c>
      <c r="K2835">
        <v>12.2</v>
      </c>
      <c r="L2835" t="s">
        <v>1983</v>
      </c>
      <c r="O2835">
        <v>0</v>
      </c>
      <c r="P2835">
        <v>93750</v>
      </c>
      <c r="AG2835" s="202" t="s">
        <v>1538</v>
      </c>
      <c r="AH2835" t="s">
        <v>690</v>
      </c>
      <c r="AI2835">
        <v>10.3</v>
      </c>
      <c r="AJ2835">
        <v>42201</v>
      </c>
    </row>
    <row r="2836" spans="1:36" hidden="1">
      <c r="A2836" s="202" t="s">
        <v>7423</v>
      </c>
      <c r="B2836" t="s">
        <v>7424</v>
      </c>
      <c r="C2836">
        <v>48187</v>
      </c>
      <c r="D2836" t="s">
        <v>7382</v>
      </c>
      <c r="E2836">
        <v>9</v>
      </c>
      <c r="G2836">
        <v>44457.5</v>
      </c>
      <c r="H2836">
        <v>59933.5</v>
      </c>
      <c r="I2836">
        <v>81080.5</v>
      </c>
      <c r="J2836" t="s">
        <v>1982</v>
      </c>
      <c r="K2836">
        <v>12.2</v>
      </c>
      <c r="L2836" t="s">
        <v>1983</v>
      </c>
      <c r="O2836">
        <v>3.4</v>
      </c>
      <c r="P2836">
        <v>72375</v>
      </c>
      <c r="AG2836" s="202" t="s">
        <v>1639</v>
      </c>
      <c r="AH2836" t="s">
        <v>690</v>
      </c>
      <c r="AI2836">
        <v>21.2</v>
      </c>
      <c r="AJ2836">
        <v>30835</v>
      </c>
    </row>
    <row r="2837" spans="1:36" hidden="1">
      <c r="A2837" s="202" t="s">
        <v>7425</v>
      </c>
      <c r="B2837" t="s">
        <v>7426</v>
      </c>
      <c r="C2837">
        <v>48187</v>
      </c>
      <c r="D2837" t="s">
        <v>7382</v>
      </c>
      <c r="E2837">
        <v>9</v>
      </c>
      <c r="G2837">
        <v>44457.5</v>
      </c>
      <c r="H2837">
        <v>59933.5</v>
      </c>
      <c r="I2837">
        <v>81080.5</v>
      </c>
      <c r="J2837" t="s">
        <v>1982</v>
      </c>
      <c r="K2837">
        <v>12.2</v>
      </c>
      <c r="L2837" t="s">
        <v>1983</v>
      </c>
      <c r="O2837">
        <v>8.9</v>
      </c>
      <c r="P2837">
        <v>61406</v>
      </c>
      <c r="AG2837" s="202" t="s">
        <v>1028</v>
      </c>
      <c r="AH2837" t="s">
        <v>690</v>
      </c>
      <c r="AI2837">
        <v>4.2</v>
      </c>
      <c r="AJ2837">
        <v>75459</v>
      </c>
    </row>
    <row r="2838" spans="1:36" hidden="1">
      <c r="A2838" s="202" t="s">
        <v>7427</v>
      </c>
      <c r="B2838" t="s">
        <v>7428</v>
      </c>
      <c r="C2838">
        <v>48187</v>
      </c>
      <c r="D2838" t="s">
        <v>7382</v>
      </c>
      <c r="E2838">
        <v>9</v>
      </c>
      <c r="G2838">
        <v>44457.5</v>
      </c>
      <c r="H2838">
        <v>59933.5</v>
      </c>
      <c r="I2838">
        <v>81080.5</v>
      </c>
      <c r="J2838" t="s">
        <v>1982</v>
      </c>
      <c r="K2838">
        <v>12.2</v>
      </c>
      <c r="L2838" t="s">
        <v>1983</v>
      </c>
      <c r="O2838">
        <v>9</v>
      </c>
      <c r="P2838">
        <v>76368</v>
      </c>
      <c r="AG2838" s="202" t="s">
        <v>1125</v>
      </c>
      <c r="AH2838" t="s">
        <v>690</v>
      </c>
      <c r="AI2838">
        <v>14.4</v>
      </c>
      <c r="AJ2838">
        <v>70146</v>
      </c>
    </row>
    <row r="2839" spans="1:36" hidden="1">
      <c r="A2839" s="202" t="s">
        <v>7429</v>
      </c>
      <c r="B2839" t="s">
        <v>7430</v>
      </c>
      <c r="C2839">
        <v>48187</v>
      </c>
      <c r="D2839" t="s">
        <v>7382</v>
      </c>
      <c r="E2839">
        <v>9</v>
      </c>
      <c r="G2839">
        <v>44457.5</v>
      </c>
      <c r="H2839">
        <v>59933.5</v>
      </c>
      <c r="I2839">
        <v>81080.5</v>
      </c>
      <c r="J2839" t="s">
        <v>1986</v>
      </c>
      <c r="K2839">
        <v>12.2</v>
      </c>
      <c r="L2839" t="s">
        <v>1983</v>
      </c>
      <c r="O2839">
        <v>5</v>
      </c>
      <c r="P2839">
        <v>99185</v>
      </c>
      <c r="AG2839" s="202" t="s">
        <v>1060</v>
      </c>
      <c r="AH2839" t="s">
        <v>690</v>
      </c>
      <c r="AI2839">
        <v>8.1999999999999993</v>
      </c>
      <c r="AJ2839">
        <v>62500</v>
      </c>
    </row>
    <row r="2840" spans="1:36" hidden="1">
      <c r="A2840" s="202" t="s">
        <v>7431</v>
      </c>
      <c r="B2840" t="s">
        <v>7432</v>
      </c>
      <c r="C2840">
        <v>48187</v>
      </c>
      <c r="D2840" t="s">
        <v>7382</v>
      </c>
      <c r="E2840">
        <v>9</v>
      </c>
      <c r="G2840">
        <v>44457.5</v>
      </c>
      <c r="H2840">
        <v>59933.5</v>
      </c>
      <c r="I2840">
        <v>81080.5</v>
      </c>
      <c r="J2840" t="s">
        <v>1986</v>
      </c>
      <c r="K2840">
        <v>12.2</v>
      </c>
      <c r="L2840" t="s">
        <v>1983</v>
      </c>
      <c r="O2840">
        <v>4.4000000000000004</v>
      </c>
      <c r="P2840">
        <v>110114</v>
      </c>
      <c r="AG2840" s="202" t="s">
        <v>1106</v>
      </c>
      <c r="AH2840" t="s">
        <v>690</v>
      </c>
      <c r="AI2840">
        <v>16.600000000000001</v>
      </c>
      <c r="AJ2840">
        <v>72988</v>
      </c>
    </row>
    <row r="2841" spans="1:36" hidden="1">
      <c r="A2841" s="202" t="s">
        <v>7433</v>
      </c>
      <c r="B2841" t="s">
        <v>7434</v>
      </c>
      <c r="C2841">
        <v>48187</v>
      </c>
      <c r="D2841" t="s">
        <v>7382</v>
      </c>
      <c r="E2841">
        <v>9</v>
      </c>
      <c r="G2841">
        <v>44457.5</v>
      </c>
      <c r="H2841">
        <v>59933.5</v>
      </c>
      <c r="I2841">
        <v>81080.5</v>
      </c>
      <c r="J2841" t="s">
        <v>1986</v>
      </c>
      <c r="K2841">
        <v>12.2</v>
      </c>
      <c r="L2841" t="s">
        <v>1983</v>
      </c>
      <c r="O2841">
        <v>3.2</v>
      </c>
      <c r="P2841">
        <v>119600</v>
      </c>
      <c r="AG2841" s="202" t="s">
        <v>1176</v>
      </c>
      <c r="AH2841" t="s">
        <v>690</v>
      </c>
      <c r="AI2841">
        <v>6.1</v>
      </c>
      <c r="AJ2841">
        <v>48650</v>
      </c>
    </row>
    <row r="2842" spans="1:36" hidden="1">
      <c r="A2842" s="202" t="s">
        <v>7435</v>
      </c>
      <c r="B2842" t="s">
        <v>7436</v>
      </c>
      <c r="C2842">
        <v>48187</v>
      </c>
      <c r="D2842" t="s">
        <v>7382</v>
      </c>
      <c r="E2842">
        <v>9</v>
      </c>
      <c r="G2842">
        <v>44457.5</v>
      </c>
      <c r="H2842">
        <v>59933.5</v>
      </c>
      <c r="I2842">
        <v>81080.5</v>
      </c>
      <c r="J2842" t="s">
        <v>1986</v>
      </c>
      <c r="K2842">
        <v>12.2</v>
      </c>
      <c r="L2842" t="s">
        <v>1983</v>
      </c>
      <c r="O2842">
        <v>0.9</v>
      </c>
      <c r="P2842">
        <v>133750</v>
      </c>
      <c r="AG2842" s="202" t="s">
        <v>1178</v>
      </c>
      <c r="AH2842" t="s">
        <v>690</v>
      </c>
      <c r="AI2842">
        <v>6</v>
      </c>
      <c r="AJ2842">
        <v>63340</v>
      </c>
    </row>
    <row r="2843" spans="1:36" hidden="1">
      <c r="A2843" s="202" t="s">
        <v>7437</v>
      </c>
      <c r="B2843" t="s">
        <v>7438</v>
      </c>
      <c r="C2843">
        <v>48187</v>
      </c>
      <c r="D2843" t="s">
        <v>7382</v>
      </c>
      <c r="E2843">
        <v>9</v>
      </c>
      <c r="G2843">
        <v>44457.5</v>
      </c>
      <c r="H2843">
        <v>59933.5</v>
      </c>
      <c r="I2843">
        <v>81080.5</v>
      </c>
      <c r="J2843" t="s">
        <v>1986</v>
      </c>
      <c r="K2843">
        <v>12.2</v>
      </c>
      <c r="L2843" t="s">
        <v>1983</v>
      </c>
      <c r="O2843">
        <v>2.6</v>
      </c>
      <c r="P2843">
        <v>100925</v>
      </c>
      <c r="AG2843" s="202" t="s">
        <v>1143</v>
      </c>
      <c r="AH2843" t="s">
        <v>690</v>
      </c>
      <c r="AI2843">
        <v>10</v>
      </c>
      <c r="AJ2843">
        <v>72733</v>
      </c>
    </row>
    <row r="2844" spans="1:36" hidden="1">
      <c r="A2844" s="202" t="s">
        <v>7439</v>
      </c>
      <c r="B2844" t="s">
        <v>7440</v>
      </c>
      <c r="C2844">
        <v>48187</v>
      </c>
      <c r="D2844" t="s">
        <v>7382</v>
      </c>
      <c r="E2844">
        <v>9</v>
      </c>
      <c r="G2844">
        <v>44457.5</v>
      </c>
      <c r="H2844">
        <v>59933.5</v>
      </c>
      <c r="I2844">
        <v>81080.5</v>
      </c>
      <c r="J2844" t="s">
        <v>1986</v>
      </c>
      <c r="K2844">
        <v>12.2</v>
      </c>
      <c r="L2844" t="s">
        <v>1983</v>
      </c>
      <c r="O2844">
        <v>6.7</v>
      </c>
      <c r="P2844">
        <v>110000</v>
      </c>
      <c r="AG2844" s="202" t="s">
        <v>1127</v>
      </c>
      <c r="AH2844" t="s">
        <v>690</v>
      </c>
      <c r="AI2844">
        <v>11.1</v>
      </c>
      <c r="AJ2844">
        <v>51875</v>
      </c>
    </row>
    <row r="2845" spans="1:36" hidden="1">
      <c r="A2845" s="202" t="s">
        <v>7441</v>
      </c>
      <c r="B2845" t="s">
        <v>7442</v>
      </c>
      <c r="C2845">
        <v>48187</v>
      </c>
      <c r="D2845" t="s">
        <v>7382</v>
      </c>
      <c r="E2845">
        <v>9</v>
      </c>
      <c r="G2845">
        <v>44457.5</v>
      </c>
      <c r="H2845">
        <v>59933.5</v>
      </c>
      <c r="I2845">
        <v>81080.5</v>
      </c>
      <c r="J2845" t="s">
        <v>1986</v>
      </c>
      <c r="K2845">
        <v>12.2</v>
      </c>
      <c r="L2845" t="s">
        <v>1983</v>
      </c>
      <c r="O2845">
        <v>1.9</v>
      </c>
      <c r="P2845">
        <v>102616</v>
      </c>
      <c r="AG2845" s="202" t="s">
        <v>964</v>
      </c>
      <c r="AH2845" t="s">
        <v>690</v>
      </c>
      <c r="AI2845">
        <v>21.3</v>
      </c>
      <c r="AJ2845">
        <v>77865</v>
      </c>
    </row>
    <row r="2846" spans="1:36" hidden="1">
      <c r="A2846" s="202" t="s">
        <v>7443</v>
      </c>
      <c r="B2846" t="s">
        <v>7444</v>
      </c>
      <c r="C2846">
        <v>48187</v>
      </c>
      <c r="D2846" t="s">
        <v>7382</v>
      </c>
      <c r="E2846">
        <v>9</v>
      </c>
      <c r="G2846">
        <v>44457.5</v>
      </c>
      <c r="H2846">
        <v>59933.5</v>
      </c>
      <c r="I2846">
        <v>81080.5</v>
      </c>
      <c r="J2846" t="s">
        <v>1986</v>
      </c>
      <c r="K2846">
        <v>12.2</v>
      </c>
      <c r="L2846" t="s">
        <v>1983</v>
      </c>
      <c r="O2846">
        <v>11.3</v>
      </c>
      <c r="P2846">
        <v>84667</v>
      </c>
      <c r="AG2846" s="202" t="s">
        <v>1163</v>
      </c>
      <c r="AH2846" t="s">
        <v>690</v>
      </c>
      <c r="AI2846">
        <v>11.5</v>
      </c>
      <c r="AJ2846">
        <v>66286</v>
      </c>
    </row>
    <row r="2847" spans="1:36" hidden="1">
      <c r="A2847" s="202" t="s">
        <v>7445</v>
      </c>
      <c r="B2847" t="s">
        <v>7446</v>
      </c>
      <c r="C2847">
        <v>48187</v>
      </c>
      <c r="D2847" t="s">
        <v>7382</v>
      </c>
      <c r="E2847">
        <v>9</v>
      </c>
      <c r="G2847">
        <v>44457.5</v>
      </c>
      <c r="H2847">
        <v>59933.5</v>
      </c>
      <c r="I2847">
        <v>81080.5</v>
      </c>
      <c r="J2847" t="s">
        <v>1986</v>
      </c>
      <c r="K2847">
        <v>12.2</v>
      </c>
      <c r="L2847" t="s">
        <v>1983</v>
      </c>
      <c r="O2847">
        <v>3.1</v>
      </c>
      <c r="P2847">
        <v>86707</v>
      </c>
      <c r="AG2847" s="202" t="s">
        <v>1209</v>
      </c>
      <c r="AH2847" t="s">
        <v>690</v>
      </c>
      <c r="AI2847">
        <v>12.2</v>
      </c>
      <c r="AJ2847">
        <v>49213</v>
      </c>
    </row>
    <row r="2848" spans="1:36" hidden="1">
      <c r="A2848" s="202" t="s">
        <v>7447</v>
      </c>
      <c r="B2848" t="s">
        <v>7448</v>
      </c>
      <c r="C2848">
        <v>48187</v>
      </c>
      <c r="D2848" t="s">
        <v>7382</v>
      </c>
      <c r="E2848">
        <v>9</v>
      </c>
      <c r="G2848">
        <v>44457.5</v>
      </c>
      <c r="H2848">
        <v>59933.5</v>
      </c>
      <c r="I2848">
        <v>81080.5</v>
      </c>
      <c r="J2848" t="s">
        <v>1986</v>
      </c>
      <c r="K2848">
        <v>12.2</v>
      </c>
      <c r="L2848" t="s">
        <v>1983</v>
      </c>
      <c r="O2848">
        <v>8.6</v>
      </c>
      <c r="P2848">
        <v>82137</v>
      </c>
      <c r="AG2848" s="202" t="s">
        <v>1244</v>
      </c>
      <c r="AH2848" t="s">
        <v>690</v>
      </c>
      <c r="AI2848">
        <v>14</v>
      </c>
      <c r="AJ2848">
        <v>55653</v>
      </c>
    </row>
    <row r="2849" spans="1:36" hidden="1">
      <c r="A2849" s="202" t="s">
        <v>7449</v>
      </c>
      <c r="B2849" t="s">
        <v>7450</v>
      </c>
      <c r="C2849">
        <v>48187</v>
      </c>
      <c r="D2849" t="s">
        <v>7382</v>
      </c>
      <c r="E2849">
        <v>9</v>
      </c>
      <c r="G2849">
        <v>44457.5</v>
      </c>
      <c r="H2849">
        <v>59933.5</v>
      </c>
      <c r="I2849">
        <v>81080.5</v>
      </c>
      <c r="J2849" t="s">
        <v>1982</v>
      </c>
      <c r="K2849">
        <v>12.2</v>
      </c>
      <c r="L2849" t="s">
        <v>1983</v>
      </c>
      <c r="O2849">
        <v>2.6</v>
      </c>
      <c r="P2849">
        <v>81058</v>
      </c>
      <c r="AG2849" s="202" t="s">
        <v>908</v>
      </c>
      <c r="AH2849" t="s">
        <v>690</v>
      </c>
      <c r="AI2849">
        <v>8.5</v>
      </c>
      <c r="AJ2849">
        <v>111333</v>
      </c>
    </row>
    <row r="2850" spans="1:36" hidden="1">
      <c r="A2850" s="202" t="s">
        <v>7451</v>
      </c>
      <c r="B2850" t="s">
        <v>7452</v>
      </c>
      <c r="C2850">
        <v>48187</v>
      </c>
      <c r="D2850" t="s">
        <v>7382</v>
      </c>
      <c r="E2850">
        <v>9</v>
      </c>
      <c r="G2850">
        <v>44457.5</v>
      </c>
      <c r="H2850">
        <v>59933.5</v>
      </c>
      <c r="I2850">
        <v>81080.5</v>
      </c>
      <c r="J2850" t="s">
        <v>2000</v>
      </c>
      <c r="K2850">
        <v>12.2</v>
      </c>
      <c r="L2850" t="s">
        <v>1983</v>
      </c>
      <c r="O2850">
        <v>7.5</v>
      </c>
      <c r="P2850">
        <v>55388</v>
      </c>
      <c r="AG2850" s="202" t="s">
        <v>890</v>
      </c>
      <c r="AH2850" t="s">
        <v>690</v>
      </c>
      <c r="AI2850">
        <v>1.8</v>
      </c>
      <c r="AJ2850">
        <v>99818</v>
      </c>
    </row>
    <row r="2851" spans="1:36" hidden="1">
      <c r="A2851" s="202" t="s">
        <v>7453</v>
      </c>
      <c r="B2851" t="s">
        <v>7454</v>
      </c>
      <c r="C2851">
        <v>48187</v>
      </c>
      <c r="D2851" t="s">
        <v>7382</v>
      </c>
      <c r="E2851">
        <v>9</v>
      </c>
      <c r="G2851">
        <v>44457.5</v>
      </c>
      <c r="H2851">
        <v>59933.5</v>
      </c>
      <c r="I2851">
        <v>81080.5</v>
      </c>
      <c r="J2851" t="s">
        <v>2000</v>
      </c>
      <c r="K2851">
        <v>12.2</v>
      </c>
      <c r="L2851" t="s">
        <v>1983</v>
      </c>
      <c r="O2851">
        <v>5.7</v>
      </c>
      <c r="P2851">
        <v>51687</v>
      </c>
      <c r="AG2851" s="202" t="s">
        <v>986</v>
      </c>
      <c r="AH2851" t="s">
        <v>690</v>
      </c>
      <c r="AI2851">
        <v>10.9</v>
      </c>
      <c r="AJ2851">
        <v>85347</v>
      </c>
    </row>
    <row r="2852" spans="1:36" hidden="1">
      <c r="A2852" s="202" t="s">
        <v>7455</v>
      </c>
      <c r="B2852" t="s">
        <v>7456</v>
      </c>
      <c r="C2852">
        <v>48187</v>
      </c>
      <c r="D2852" t="s">
        <v>7382</v>
      </c>
      <c r="E2852">
        <v>9</v>
      </c>
      <c r="G2852">
        <v>44457.5</v>
      </c>
      <c r="H2852">
        <v>59933.5</v>
      </c>
      <c r="I2852">
        <v>81080.5</v>
      </c>
      <c r="J2852" t="s">
        <v>1982</v>
      </c>
      <c r="K2852">
        <v>12.2</v>
      </c>
      <c r="L2852" t="s">
        <v>1983</v>
      </c>
      <c r="O2852">
        <v>14.1</v>
      </c>
      <c r="P2852">
        <v>73496</v>
      </c>
      <c r="AG2852" s="202" t="s">
        <v>1377</v>
      </c>
      <c r="AH2852" t="s">
        <v>690</v>
      </c>
      <c r="AI2852">
        <v>13.4</v>
      </c>
      <c r="AJ2852">
        <v>42742</v>
      </c>
    </row>
    <row r="2853" spans="1:36" hidden="1">
      <c r="A2853" s="202" t="s">
        <v>7457</v>
      </c>
      <c r="B2853" t="s">
        <v>7458</v>
      </c>
      <c r="C2853">
        <v>48187</v>
      </c>
      <c r="D2853" t="s">
        <v>7382</v>
      </c>
      <c r="E2853">
        <v>9</v>
      </c>
      <c r="G2853">
        <v>44457.5</v>
      </c>
      <c r="H2853">
        <v>59933.5</v>
      </c>
      <c r="I2853">
        <v>81080.5</v>
      </c>
      <c r="J2853" t="s">
        <v>2000</v>
      </c>
      <c r="K2853">
        <v>12.2</v>
      </c>
      <c r="L2853" t="s">
        <v>1983</v>
      </c>
      <c r="O2853">
        <v>9.5</v>
      </c>
      <c r="P2853">
        <v>59189</v>
      </c>
      <c r="AG2853" s="202" t="s">
        <v>1404</v>
      </c>
      <c r="AH2853" t="s">
        <v>690</v>
      </c>
      <c r="AI2853">
        <v>21.9</v>
      </c>
      <c r="AJ2853">
        <v>42518</v>
      </c>
    </row>
    <row r="2854" spans="1:36" hidden="1">
      <c r="A2854" s="202" t="s">
        <v>7459</v>
      </c>
      <c r="B2854" t="s">
        <v>7460</v>
      </c>
      <c r="C2854">
        <v>48187</v>
      </c>
      <c r="D2854" t="s">
        <v>7382</v>
      </c>
      <c r="E2854">
        <v>9</v>
      </c>
      <c r="G2854">
        <v>44457.5</v>
      </c>
      <c r="H2854">
        <v>59933.5</v>
      </c>
      <c r="I2854">
        <v>81080.5</v>
      </c>
      <c r="J2854" t="s">
        <v>1982</v>
      </c>
      <c r="K2854">
        <v>12.2</v>
      </c>
      <c r="L2854" t="s">
        <v>1990</v>
      </c>
      <c r="O2854">
        <v>28.3</v>
      </c>
      <c r="P2854">
        <v>70776</v>
      </c>
      <c r="AG2854" s="202" t="s">
        <v>689</v>
      </c>
      <c r="AH2854" t="s">
        <v>690</v>
      </c>
      <c r="AI2854">
        <v>26.5</v>
      </c>
      <c r="AJ2854">
        <v>39460</v>
      </c>
    </row>
    <row r="2855" spans="1:36" hidden="1">
      <c r="A2855" s="202" t="s">
        <v>7461</v>
      </c>
      <c r="B2855" t="s">
        <v>7462</v>
      </c>
      <c r="C2855">
        <v>48187</v>
      </c>
      <c r="D2855" t="s">
        <v>7382</v>
      </c>
      <c r="E2855">
        <v>9</v>
      </c>
      <c r="G2855">
        <v>44457.5</v>
      </c>
      <c r="H2855">
        <v>59933.5</v>
      </c>
      <c r="I2855">
        <v>81080.5</v>
      </c>
      <c r="J2855" t="s">
        <v>1982</v>
      </c>
      <c r="K2855">
        <v>12.2</v>
      </c>
      <c r="L2855" t="s">
        <v>1983</v>
      </c>
      <c r="O2855">
        <v>13.1</v>
      </c>
      <c r="P2855">
        <v>67680</v>
      </c>
      <c r="AG2855" s="202" t="s">
        <v>1054</v>
      </c>
      <c r="AH2855" t="s">
        <v>690</v>
      </c>
      <c r="AI2855">
        <v>2.9</v>
      </c>
      <c r="AJ2855">
        <v>94970</v>
      </c>
    </row>
    <row r="2856" spans="1:36" hidden="1">
      <c r="A2856" s="202" t="s">
        <v>7463</v>
      </c>
      <c r="B2856" t="s">
        <v>7464</v>
      </c>
      <c r="C2856">
        <v>48189</v>
      </c>
      <c r="D2856" t="s">
        <v>7465</v>
      </c>
      <c r="E2856">
        <v>1</v>
      </c>
      <c r="G2856">
        <v>41588</v>
      </c>
      <c r="H2856">
        <v>52045</v>
      </c>
      <c r="I2856">
        <v>64113.5</v>
      </c>
      <c r="J2856" t="s">
        <v>1993</v>
      </c>
      <c r="K2856">
        <v>15.2</v>
      </c>
      <c r="L2856" t="s">
        <v>1990</v>
      </c>
      <c r="O2856">
        <v>22.3</v>
      </c>
      <c r="P2856">
        <v>37104</v>
      </c>
      <c r="AG2856" s="202" t="s">
        <v>1003</v>
      </c>
      <c r="AH2856" t="s">
        <v>690</v>
      </c>
      <c r="AI2856">
        <v>3.1</v>
      </c>
      <c r="AJ2856">
        <v>83733</v>
      </c>
    </row>
    <row r="2857" spans="1:36" hidden="1">
      <c r="A2857" s="202" t="s">
        <v>7466</v>
      </c>
      <c r="B2857" t="s">
        <v>7467</v>
      </c>
      <c r="C2857">
        <v>48189</v>
      </c>
      <c r="D2857" t="s">
        <v>7465</v>
      </c>
      <c r="E2857">
        <v>1</v>
      </c>
      <c r="G2857">
        <v>41588</v>
      </c>
      <c r="H2857">
        <v>52045</v>
      </c>
      <c r="I2857">
        <v>64113.5</v>
      </c>
      <c r="J2857" t="s">
        <v>1993</v>
      </c>
      <c r="K2857">
        <v>15.2</v>
      </c>
      <c r="L2857" t="s">
        <v>1990</v>
      </c>
      <c r="O2857">
        <v>26.4</v>
      </c>
      <c r="P2857">
        <v>34865</v>
      </c>
      <c r="AG2857" s="202" t="s">
        <v>1368</v>
      </c>
      <c r="AH2857" t="s">
        <v>690</v>
      </c>
      <c r="AI2857">
        <v>15.4</v>
      </c>
      <c r="AJ2857">
        <v>57400</v>
      </c>
    </row>
    <row r="2858" spans="1:36" hidden="1">
      <c r="A2858" s="202" t="s">
        <v>7468</v>
      </c>
      <c r="B2858" t="s">
        <v>7469</v>
      </c>
      <c r="C2858">
        <v>48189</v>
      </c>
      <c r="D2858" t="s">
        <v>7465</v>
      </c>
      <c r="E2858">
        <v>1</v>
      </c>
      <c r="G2858">
        <v>41588</v>
      </c>
      <c r="H2858">
        <v>52045</v>
      </c>
      <c r="I2858">
        <v>64113.5</v>
      </c>
      <c r="J2858" t="s">
        <v>1982</v>
      </c>
      <c r="K2858">
        <v>15.2</v>
      </c>
      <c r="L2858" t="s">
        <v>1983</v>
      </c>
      <c r="O2858">
        <v>13.7</v>
      </c>
      <c r="P2858">
        <v>53534</v>
      </c>
      <c r="AG2858" s="202" t="s">
        <v>1793</v>
      </c>
      <c r="AH2858" t="s">
        <v>690</v>
      </c>
      <c r="AI2858">
        <v>25.7</v>
      </c>
      <c r="AJ2858">
        <v>58365</v>
      </c>
    </row>
    <row r="2859" spans="1:36" hidden="1">
      <c r="A2859" s="202" t="s">
        <v>7470</v>
      </c>
      <c r="B2859" t="s">
        <v>7471</v>
      </c>
      <c r="C2859">
        <v>48189</v>
      </c>
      <c r="D2859" t="s">
        <v>7465</v>
      </c>
      <c r="E2859">
        <v>1</v>
      </c>
      <c r="G2859">
        <v>41588</v>
      </c>
      <c r="H2859">
        <v>52045</v>
      </c>
      <c r="I2859">
        <v>64113.5</v>
      </c>
      <c r="J2859" t="s">
        <v>2000</v>
      </c>
      <c r="K2859">
        <v>15.2</v>
      </c>
      <c r="L2859" t="s">
        <v>1983</v>
      </c>
      <c r="O2859">
        <v>16.5</v>
      </c>
      <c r="P2859">
        <v>43281</v>
      </c>
      <c r="AG2859" s="202" t="s">
        <v>836</v>
      </c>
      <c r="AH2859" t="s">
        <v>690</v>
      </c>
      <c r="AI2859">
        <v>13.4</v>
      </c>
      <c r="AJ2859" t="s">
        <v>364</v>
      </c>
    </row>
    <row r="2860" spans="1:36" hidden="1">
      <c r="A2860" s="202" t="s">
        <v>7472</v>
      </c>
      <c r="B2860" t="s">
        <v>7473</v>
      </c>
      <c r="C2860">
        <v>48189</v>
      </c>
      <c r="D2860" t="s">
        <v>7465</v>
      </c>
      <c r="E2860">
        <v>1</v>
      </c>
      <c r="G2860">
        <v>41588</v>
      </c>
      <c r="H2860">
        <v>52045</v>
      </c>
      <c r="I2860">
        <v>64113.5</v>
      </c>
      <c r="J2860" t="s">
        <v>1982</v>
      </c>
      <c r="K2860">
        <v>15.2</v>
      </c>
      <c r="L2860" t="s">
        <v>1983</v>
      </c>
      <c r="O2860">
        <v>17</v>
      </c>
      <c r="P2860">
        <v>55417</v>
      </c>
      <c r="AG2860" s="202" t="s">
        <v>1130</v>
      </c>
      <c r="AH2860" t="s">
        <v>690</v>
      </c>
      <c r="AI2860">
        <v>15.5</v>
      </c>
      <c r="AJ2860">
        <v>67225</v>
      </c>
    </row>
    <row r="2861" spans="1:36" hidden="1">
      <c r="A2861" s="202" t="s">
        <v>7474</v>
      </c>
      <c r="B2861" t="s">
        <v>7475</v>
      </c>
      <c r="C2861">
        <v>48189</v>
      </c>
      <c r="D2861" t="s">
        <v>7465</v>
      </c>
      <c r="E2861">
        <v>1</v>
      </c>
      <c r="G2861">
        <v>41588</v>
      </c>
      <c r="H2861">
        <v>52045</v>
      </c>
      <c r="I2861">
        <v>64113.5</v>
      </c>
      <c r="J2861" t="s">
        <v>1982</v>
      </c>
      <c r="K2861">
        <v>15.2</v>
      </c>
      <c r="L2861" t="s">
        <v>1983</v>
      </c>
      <c r="O2861">
        <v>17.600000000000001</v>
      </c>
      <c r="P2861">
        <v>55054</v>
      </c>
      <c r="AG2861" s="202" t="s">
        <v>987</v>
      </c>
      <c r="AH2861" t="s">
        <v>690</v>
      </c>
      <c r="AI2861">
        <v>8.6999999999999993</v>
      </c>
      <c r="AJ2861">
        <v>84725</v>
      </c>
    </row>
    <row r="2862" spans="1:36" hidden="1">
      <c r="A2862" s="202" t="s">
        <v>7476</v>
      </c>
      <c r="B2862" t="s">
        <v>7477</v>
      </c>
      <c r="C2862">
        <v>48189</v>
      </c>
      <c r="D2862" t="s">
        <v>7465</v>
      </c>
      <c r="E2862">
        <v>1</v>
      </c>
      <c r="G2862">
        <v>41588</v>
      </c>
      <c r="H2862">
        <v>52045</v>
      </c>
      <c r="I2862">
        <v>64113.5</v>
      </c>
      <c r="J2862" t="s">
        <v>2000</v>
      </c>
      <c r="K2862">
        <v>15.2</v>
      </c>
      <c r="L2862" t="s">
        <v>1983</v>
      </c>
      <c r="O2862">
        <v>19.100000000000001</v>
      </c>
      <c r="P2862">
        <v>43902</v>
      </c>
      <c r="AG2862" s="202" t="s">
        <v>1084</v>
      </c>
      <c r="AH2862" t="s">
        <v>690</v>
      </c>
      <c r="AI2862">
        <v>3.3</v>
      </c>
      <c r="AJ2862">
        <v>69000</v>
      </c>
    </row>
    <row r="2863" spans="1:36" hidden="1">
      <c r="A2863" s="202" t="s">
        <v>7478</v>
      </c>
      <c r="B2863" t="s">
        <v>7479</v>
      </c>
      <c r="C2863">
        <v>48189</v>
      </c>
      <c r="D2863" t="s">
        <v>7465</v>
      </c>
      <c r="E2863">
        <v>1</v>
      </c>
      <c r="G2863">
        <v>41588</v>
      </c>
      <c r="H2863">
        <v>52045</v>
      </c>
      <c r="I2863">
        <v>64113.5</v>
      </c>
      <c r="J2863" t="s">
        <v>2000</v>
      </c>
      <c r="K2863">
        <v>15.2</v>
      </c>
      <c r="L2863" t="s">
        <v>1983</v>
      </c>
      <c r="O2863">
        <v>13</v>
      </c>
      <c r="P2863">
        <v>43170</v>
      </c>
      <c r="AG2863" s="202" t="s">
        <v>1259</v>
      </c>
      <c r="AH2863" t="s">
        <v>690</v>
      </c>
      <c r="AI2863">
        <v>12.7</v>
      </c>
      <c r="AJ2863">
        <v>79601</v>
      </c>
    </row>
    <row r="2864" spans="1:36" hidden="1">
      <c r="A2864" s="202" t="s">
        <v>7480</v>
      </c>
      <c r="B2864" t="s">
        <v>7481</v>
      </c>
      <c r="C2864">
        <v>48189</v>
      </c>
      <c r="D2864" t="s">
        <v>7465</v>
      </c>
      <c r="E2864">
        <v>1</v>
      </c>
      <c r="G2864">
        <v>41588</v>
      </c>
      <c r="H2864">
        <v>52045</v>
      </c>
      <c r="I2864">
        <v>64113.5</v>
      </c>
      <c r="J2864" t="s">
        <v>2000</v>
      </c>
      <c r="K2864">
        <v>15.2</v>
      </c>
      <c r="L2864" t="s">
        <v>1983</v>
      </c>
      <c r="O2864">
        <v>12.1</v>
      </c>
      <c r="P2864">
        <v>51813</v>
      </c>
      <c r="AG2864" s="202" t="s">
        <v>784</v>
      </c>
      <c r="AH2864" t="s">
        <v>690</v>
      </c>
      <c r="AI2864">
        <v>1.4</v>
      </c>
      <c r="AJ2864">
        <v>115153</v>
      </c>
    </row>
    <row r="2865" spans="1:36" hidden="1">
      <c r="A2865" s="202" t="s">
        <v>7482</v>
      </c>
      <c r="B2865" t="s">
        <v>7483</v>
      </c>
      <c r="C2865">
        <v>48191</v>
      </c>
      <c r="D2865" t="s">
        <v>7484</v>
      </c>
      <c r="E2865">
        <v>1</v>
      </c>
      <c r="G2865">
        <v>41588</v>
      </c>
      <c r="H2865">
        <v>52045</v>
      </c>
      <c r="I2865">
        <v>64113.5</v>
      </c>
      <c r="J2865" t="s">
        <v>1993</v>
      </c>
      <c r="K2865">
        <v>15.2</v>
      </c>
      <c r="L2865" t="s">
        <v>1983</v>
      </c>
      <c r="O2865">
        <v>18.899999999999999</v>
      </c>
      <c r="P2865">
        <v>40197</v>
      </c>
      <c r="AG2865" s="202" t="s">
        <v>884</v>
      </c>
      <c r="AH2865" t="s">
        <v>690</v>
      </c>
      <c r="AI2865">
        <v>5.9</v>
      </c>
      <c r="AJ2865">
        <v>105458</v>
      </c>
    </row>
    <row r="2866" spans="1:36" hidden="1">
      <c r="A2866" s="202" t="s">
        <v>7485</v>
      </c>
      <c r="B2866" t="s">
        <v>7486</v>
      </c>
      <c r="C2866">
        <v>48193</v>
      </c>
      <c r="D2866" t="s">
        <v>7487</v>
      </c>
      <c r="E2866">
        <v>8</v>
      </c>
      <c r="G2866">
        <v>40833</v>
      </c>
      <c r="H2866">
        <v>51462</v>
      </c>
      <c r="I2866">
        <v>68287</v>
      </c>
      <c r="J2866" t="s">
        <v>1993</v>
      </c>
      <c r="K2866">
        <v>13.850000000000001</v>
      </c>
      <c r="L2866" t="s">
        <v>1983</v>
      </c>
      <c r="O2866">
        <v>17.3</v>
      </c>
      <c r="P2866">
        <v>35972</v>
      </c>
      <c r="AG2866" s="202" t="s">
        <v>861</v>
      </c>
      <c r="AH2866" t="s">
        <v>690</v>
      </c>
      <c r="AI2866">
        <v>4.4000000000000004</v>
      </c>
      <c r="AJ2866">
        <v>104444</v>
      </c>
    </row>
    <row r="2867" spans="1:36" hidden="1">
      <c r="A2867" s="202" t="s">
        <v>7488</v>
      </c>
      <c r="B2867" t="s">
        <v>7489</v>
      </c>
      <c r="C2867">
        <v>48193</v>
      </c>
      <c r="D2867" t="s">
        <v>7487</v>
      </c>
      <c r="E2867">
        <v>8</v>
      </c>
      <c r="G2867">
        <v>40833</v>
      </c>
      <c r="H2867">
        <v>51462</v>
      </c>
      <c r="I2867">
        <v>68287</v>
      </c>
      <c r="J2867" t="s">
        <v>1982</v>
      </c>
      <c r="K2867">
        <v>13.850000000000001</v>
      </c>
      <c r="L2867" t="s">
        <v>1983</v>
      </c>
      <c r="O2867">
        <v>16.100000000000001</v>
      </c>
      <c r="P2867">
        <v>57917</v>
      </c>
      <c r="AG2867" s="202" t="s">
        <v>741</v>
      </c>
      <c r="AH2867" t="s">
        <v>690</v>
      </c>
      <c r="AI2867">
        <v>0.2</v>
      </c>
      <c r="AJ2867">
        <v>152708</v>
      </c>
    </row>
    <row r="2868" spans="1:36" hidden="1">
      <c r="A2868" s="202" t="s">
        <v>7490</v>
      </c>
      <c r="B2868" t="s">
        <v>7491</v>
      </c>
      <c r="C2868">
        <v>48193</v>
      </c>
      <c r="D2868" t="s">
        <v>7487</v>
      </c>
      <c r="E2868">
        <v>8</v>
      </c>
      <c r="G2868">
        <v>40833</v>
      </c>
      <c r="H2868">
        <v>51462</v>
      </c>
      <c r="I2868">
        <v>68287</v>
      </c>
      <c r="J2868" t="s">
        <v>2000</v>
      </c>
      <c r="K2868">
        <v>13.850000000000001</v>
      </c>
      <c r="L2868" t="s">
        <v>1990</v>
      </c>
      <c r="O2868">
        <v>24.6</v>
      </c>
      <c r="P2868">
        <v>48176</v>
      </c>
      <c r="AG2868" s="202" t="s">
        <v>907</v>
      </c>
      <c r="AH2868" t="s">
        <v>690</v>
      </c>
      <c r="AI2868">
        <v>6.1</v>
      </c>
      <c r="AJ2868">
        <v>81628</v>
      </c>
    </row>
    <row r="2869" spans="1:36" hidden="1">
      <c r="A2869" s="202" t="s">
        <v>7492</v>
      </c>
      <c r="B2869" t="s">
        <v>7493</v>
      </c>
      <c r="C2869">
        <v>48195</v>
      </c>
      <c r="D2869" t="s">
        <v>7494</v>
      </c>
      <c r="E2869">
        <v>1</v>
      </c>
      <c r="G2869">
        <v>41588</v>
      </c>
      <c r="H2869">
        <v>52045</v>
      </c>
      <c r="I2869">
        <v>64113.5</v>
      </c>
      <c r="J2869" t="s">
        <v>1982</v>
      </c>
      <c r="K2869">
        <v>15.2</v>
      </c>
      <c r="L2869" t="s">
        <v>1983</v>
      </c>
      <c r="O2869">
        <v>3.8</v>
      </c>
      <c r="P2869">
        <v>53295</v>
      </c>
      <c r="AG2869" s="202" t="s">
        <v>1151</v>
      </c>
      <c r="AH2869" t="s">
        <v>690</v>
      </c>
      <c r="AI2869">
        <v>9.8000000000000007</v>
      </c>
      <c r="AJ2869">
        <v>72568</v>
      </c>
    </row>
    <row r="2870" spans="1:36" hidden="1">
      <c r="A2870" s="202" t="s">
        <v>7495</v>
      </c>
      <c r="B2870" t="s">
        <v>7496</v>
      </c>
      <c r="C2870">
        <v>48195</v>
      </c>
      <c r="D2870" t="s">
        <v>7494</v>
      </c>
      <c r="E2870">
        <v>1</v>
      </c>
      <c r="G2870">
        <v>41588</v>
      </c>
      <c r="H2870">
        <v>52045</v>
      </c>
      <c r="I2870">
        <v>64113.5</v>
      </c>
      <c r="J2870" t="s">
        <v>2000</v>
      </c>
      <c r="K2870">
        <v>15.2</v>
      </c>
      <c r="L2870" t="s">
        <v>1983</v>
      </c>
      <c r="O2870">
        <v>15.6</v>
      </c>
      <c r="P2870">
        <v>44282</v>
      </c>
      <c r="AG2870" s="202" t="s">
        <v>1635</v>
      </c>
      <c r="AH2870" t="s">
        <v>690</v>
      </c>
      <c r="AI2870">
        <v>12.2</v>
      </c>
      <c r="AJ2870">
        <v>42574</v>
      </c>
    </row>
    <row r="2871" spans="1:36" hidden="1">
      <c r="A2871" s="202" t="s">
        <v>7497</v>
      </c>
      <c r="B2871" t="s">
        <v>7498</v>
      </c>
      <c r="C2871">
        <v>48197</v>
      </c>
      <c r="D2871" t="s">
        <v>7499</v>
      </c>
      <c r="E2871">
        <v>2</v>
      </c>
      <c r="G2871">
        <v>40250</v>
      </c>
      <c r="H2871">
        <v>50455</v>
      </c>
      <c r="I2871">
        <v>60278</v>
      </c>
      <c r="J2871" t="s">
        <v>2000</v>
      </c>
      <c r="K2871">
        <v>14.4</v>
      </c>
      <c r="L2871" t="s">
        <v>1983</v>
      </c>
      <c r="O2871">
        <v>14.1</v>
      </c>
      <c r="P2871">
        <v>47188</v>
      </c>
      <c r="AG2871" s="202" t="s">
        <v>1545</v>
      </c>
      <c r="AH2871" t="s">
        <v>690</v>
      </c>
      <c r="AI2871">
        <v>31.2</v>
      </c>
      <c r="AJ2871">
        <v>31461</v>
      </c>
    </row>
    <row r="2872" spans="1:36" hidden="1">
      <c r="A2872" s="202" t="s">
        <v>7500</v>
      </c>
      <c r="B2872" t="s">
        <v>7501</v>
      </c>
      <c r="C2872">
        <v>48199</v>
      </c>
      <c r="D2872" t="s">
        <v>7502</v>
      </c>
      <c r="E2872">
        <v>5</v>
      </c>
      <c r="G2872">
        <v>38212.25</v>
      </c>
      <c r="H2872">
        <v>48611</v>
      </c>
      <c r="I2872">
        <v>60949.25</v>
      </c>
      <c r="J2872" t="s">
        <v>1993</v>
      </c>
      <c r="K2872">
        <v>16.7</v>
      </c>
      <c r="L2872" t="s">
        <v>1990</v>
      </c>
      <c r="O2872">
        <v>24</v>
      </c>
      <c r="P2872">
        <v>27244</v>
      </c>
      <c r="AG2872" s="202" t="s">
        <v>898</v>
      </c>
      <c r="AH2872" t="s">
        <v>690</v>
      </c>
      <c r="AI2872">
        <v>5.3</v>
      </c>
      <c r="AJ2872">
        <v>101103</v>
      </c>
    </row>
    <row r="2873" spans="1:36" hidden="1">
      <c r="A2873" s="202" t="s">
        <v>7503</v>
      </c>
      <c r="B2873" t="s">
        <v>7504</v>
      </c>
      <c r="C2873">
        <v>48199</v>
      </c>
      <c r="D2873" t="s">
        <v>7502</v>
      </c>
      <c r="E2873">
        <v>5</v>
      </c>
      <c r="G2873">
        <v>38212.25</v>
      </c>
      <c r="H2873">
        <v>48611</v>
      </c>
      <c r="I2873">
        <v>60949.25</v>
      </c>
      <c r="J2873" t="s">
        <v>1986</v>
      </c>
      <c r="K2873">
        <v>16.7</v>
      </c>
      <c r="L2873" t="s">
        <v>1983</v>
      </c>
      <c r="O2873">
        <v>10.3</v>
      </c>
      <c r="P2873">
        <v>86691</v>
      </c>
      <c r="AG2873" s="202" t="s">
        <v>917</v>
      </c>
      <c r="AH2873" t="s">
        <v>690</v>
      </c>
      <c r="AI2873">
        <v>8.8000000000000007</v>
      </c>
      <c r="AJ2873">
        <v>114274</v>
      </c>
    </row>
    <row r="2874" spans="1:36" hidden="1">
      <c r="A2874" s="202" t="s">
        <v>7505</v>
      </c>
      <c r="B2874" t="s">
        <v>7506</v>
      </c>
      <c r="C2874">
        <v>48199</v>
      </c>
      <c r="D2874" t="s">
        <v>7502</v>
      </c>
      <c r="E2874">
        <v>5</v>
      </c>
      <c r="G2874">
        <v>38212.25</v>
      </c>
      <c r="H2874">
        <v>48611</v>
      </c>
      <c r="I2874">
        <v>60949.25</v>
      </c>
      <c r="J2874" t="s">
        <v>1982</v>
      </c>
      <c r="K2874">
        <v>16.7</v>
      </c>
      <c r="L2874" t="s">
        <v>1983</v>
      </c>
      <c r="O2874">
        <v>14.3</v>
      </c>
      <c r="P2874">
        <v>53150</v>
      </c>
      <c r="AG2874" s="202" t="s">
        <v>812</v>
      </c>
      <c r="AH2874" t="s">
        <v>690</v>
      </c>
      <c r="AI2874">
        <v>2</v>
      </c>
      <c r="AJ2874">
        <v>91212</v>
      </c>
    </row>
    <row r="2875" spans="1:36" hidden="1">
      <c r="A2875" s="202" t="s">
        <v>7507</v>
      </c>
      <c r="B2875" t="s">
        <v>7508</v>
      </c>
      <c r="C2875">
        <v>48199</v>
      </c>
      <c r="D2875" t="s">
        <v>7502</v>
      </c>
      <c r="E2875">
        <v>5</v>
      </c>
      <c r="G2875">
        <v>38212.25</v>
      </c>
      <c r="H2875">
        <v>48611</v>
      </c>
      <c r="I2875">
        <v>60949.25</v>
      </c>
      <c r="J2875" t="s">
        <v>1982</v>
      </c>
      <c r="K2875">
        <v>16.7</v>
      </c>
      <c r="L2875" t="s">
        <v>1983</v>
      </c>
      <c r="O2875">
        <v>18.3</v>
      </c>
      <c r="P2875">
        <v>60389</v>
      </c>
      <c r="AG2875" s="202" t="s">
        <v>816</v>
      </c>
      <c r="AH2875" t="s">
        <v>690</v>
      </c>
      <c r="AI2875">
        <v>3.4</v>
      </c>
      <c r="AJ2875">
        <v>141086</v>
      </c>
    </row>
    <row r="2876" spans="1:36" hidden="1">
      <c r="A2876" s="202" t="s">
        <v>7509</v>
      </c>
      <c r="B2876" t="s">
        <v>7510</v>
      </c>
      <c r="C2876">
        <v>48199</v>
      </c>
      <c r="D2876" t="s">
        <v>7502</v>
      </c>
      <c r="E2876">
        <v>5</v>
      </c>
      <c r="G2876">
        <v>38212.25</v>
      </c>
      <c r="H2876">
        <v>48611</v>
      </c>
      <c r="I2876">
        <v>60949.25</v>
      </c>
      <c r="J2876" t="s">
        <v>1982</v>
      </c>
      <c r="K2876">
        <v>16.7</v>
      </c>
      <c r="L2876" t="s">
        <v>1983</v>
      </c>
      <c r="O2876">
        <v>14.6</v>
      </c>
      <c r="P2876">
        <v>56694</v>
      </c>
      <c r="AG2876" s="202" t="s">
        <v>850</v>
      </c>
      <c r="AH2876" t="s">
        <v>690</v>
      </c>
      <c r="AI2876">
        <v>4.7</v>
      </c>
      <c r="AJ2876">
        <v>87557</v>
      </c>
    </row>
    <row r="2877" spans="1:36" hidden="1">
      <c r="A2877" s="202" t="s">
        <v>7511</v>
      </c>
      <c r="B2877" t="s">
        <v>7512</v>
      </c>
      <c r="C2877">
        <v>48199</v>
      </c>
      <c r="D2877" t="s">
        <v>7502</v>
      </c>
      <c r="E2877">
        <v>5</v>
      </c>
      <c r="G2877">
        <v>38212.25</v>
      </c>
      <c r="H2877">
        <v>48611</v>
      </c>
      <c r="I2877">
        <v>60949.25</v>
      </c>
      <c r="J2877" t="s">
        <v>1986</v>
      </c>
      <c r="K2877">
        <v>16.7</v>
      </c>
      <c r="L2877" t="s">
        <v>1983</v>
      </c>
      <c r="O2877">
        <v>2</v>
      </c>
      <c r="P2877">
        <v>93583</v>
      </c>
      <c r="AG2877" s="202" t="s">
        <v>718</v>
      </c>
      <c r="AH2877" t="s">
        <v>690</v>
      </c>
      <c r="AI2877">
        <v>0.3</v>
      </c>
      <c r="AJ2877">
        <v>203528</v>
      </c>
    </row>
    <row r="2878" spans="1:36" hidden="1">
      <c r="A2878" s="202" t="s">
        <v>7513</v>
      </c>
      <c r="B2878" t="s">
        <v>7514</v>
      </c>
      <c r="C2878">
        <v>48199</v>
      </c>
      <c r="D2878" t="s">
        <v>7502</v>
      </c>
      <c r="E2878">
        <v>5</v>
      </c>
      <c r="G2878">
        <v>38212.25</v>
      </c>
      <c r="H2878">
        <v>48611</v>
      </c>
      <c r="I2878">
        <v>60949.25</v>
      </c>
      <c r="J2878" t="s">
        <v>1986</v>
      </c>
      <c r="K2878">
        <v>16.7</v>
      </c>
      <c r="L2878" t="s">
        <v>1983</v>
      </c>
      <c r="O2878">
        <v>8.1</v>
      </c>
      <c r="P2878">
        <v>84523</v>
      </c>
      <c r="AG2878" s="202" t="s">
        <v>1044</v>
      </c>
      <c r="AH2878" t="s">
        <v>690</v>
      </c>
      <c r="AI2878">
        <v>8.6999999999999993</v>
      </c>
      <c r="AJ2878">
        <v>101287</v>
      </c>
    </row>
    <row r="2879" spans="1:36" hidden="1">
      <c r="A2879" s="202" t="s">
        <v>7515</v>
      </c>
      <c r="B2879" t="s">
        <v>7516</v>
      </c>
      <c r="C2879">
        <v>48199</v>
      </c>
      <c r="D2879" t="s">
        <v>7502</v>
      </c>
      <c r="E2879">
        <v>5</v>
      </c>
      <c r="G2879">
        <v>38212.25</v>
      </c>
      <c r="H2879">
        <v>48611</v>
      </c>
      <c r="I2879">
        <v>60949.25</v>
      </c>
      <c r="J2879" t="s">
        <v>1986</v>
      </c>
      <c r="K2879">
        <v>16.7</v>
      </c>
      <c r="L2879" t="s">
        <v>1983</v>
      </c>
      <c r="O2879">
        <v>9.4</v>
      </c>
      <c r="P2879">
        <v>78194</v>
      </c>
      <c r="AG2879" s="202" t="s">
        <v>967</v>
      </c>
      <c r="AH2879" t="s">
        <v>690</v>
      </c>
      <c r="AI2879">
        <v>3.8</v>
      </c>
      <c r="AJ2879">
        <v>84806</v>
      </c>
    </row>
    <row r="2880" spans="1:36" hidden="1">
      <c r="A2880" s="202" t="s">
        <v>7517</v>
      </c>
      <c r="B2880" t="s">
        <v>7518</v>
      </c>
      <c r="C2880">
        <v>48199</v>
      </c>
      <c r="D2880" t="s">
        <v>7502</v>
      </c>
      <c r="E2880">
        <v>5</v>
      </c>
      <c r="G2880">
        <v>38212.25</v>
      </c>
      <c r="H2880">
        <v>48611</v>
      </c>
      <c r="I2880">
        <v>60949.25</v>
      </c>
      <c r="J2880" t="s">
        <v>2000</v>
      </c>
      <c r="K2880">
        <v>16.7</v>
      </c>
      <c r="L2880" t="s">
        <v>1983</v>
      </c>
      <c r="O2880">
        <v>11.3</v>
      </c>
      <c r="P2880">
        <v>46794</v>
      </c>
      <c r="AG2880" s="202" t="s">
        <v>1096</v>
      </c>
      <c r="AH2880" t="s">
        <v>690</v>
      </c>
      <c r="AI2880">
        <v>12.1</v>
      </c>
      <c r="AJ2880">
        <v>67868</v>
      </c>
    </row>
    <row r="2881" spans="1:36" hidden="1">
      <c r="A2881" s="202" t="s">
        <v>7519</v>
      </c>
      <c r="B2881" t="s">
        <v>7520</v>
      </c>
      <c r="C2881">
        <v>48199</v>
      </c>
      <c r="D2881" t="s">
        <v>7502</v>
      </c>
      <c r="E2881">
        <v>5</v>
      </c>
      <c r="G2881">
        <v>38212.25</v>
      </c>
      <c r="H2881">
        <v>48611</v>
      </c>
      <c r="I2881">
        <v>60949.25</v>
      </c>
      <c r="J2881" t="s">
        <v>1982</v>
      </c>
      <c r="K2881">
        <v>16.7</v>
      </c>
      <c r="L2881" t="s">
        <v>1983</v>
      </c>
      <c r="O2881">
        <v>8.3000000000000007</v>
      </c>
      <c r="P2881">
        <v>48958</v>
      </c>
      <c r="AG2881" s="202" t="s">
        <v>886</v>
      </c>
      <c r="AH2881" t="s">
        <v>690</v>
      </c>
      <c r="AI2881">
        <v>1.8</v>
      </c>
      <c r="AJ2881">
        <v>98472</v>
      </c>
    </row>
    <row r="2882" spans="1:36" hidden="1">
      <c r="A2882" s="202" t="s">
        <v>7521</v>
      </c>
      <c r="B2882" t="s">
        <v>7522</v>
      </c>
      <c r="C2882">
        <v>48199</v>
      </c>
      <c r="D2882" t="s">
        <v>7502</v>
      </c>
      <c r="E2882">
        <v>5</v>
      </c>
      <c r="G2882">
        <v>38212.25</v>
      </c>
      <c r="H2882">
        <v>48611</v>
      </c>
      <c r="I2882">
        <v>60949.25</v>
      </c>
      <c r="J2882" t="s">
        <v>1982</v>
      </c>
      <c r="K2882">
        <v>16.7</v>
      </c>
      <c r="L2882" t="s">
        <v>1983</v>
      </c>
      <c r="O2882">
        <v>13.2</v>
      </c>
      <c r="P2882">
        <v>51796</v>
      </c>
      <c r="AG2882" s="202" t="s">
        <v>802</v>
      </c>
      <c r="AH2882" t="s">
        <v>690</v>
      </c>
      <c r="AI2882">
        <v>13.1</v>
      </c>
      <c r="AJ2882">
        <v>112625</v>
      </c>
    </row>
    <row r="2883" spans="1:36" hidden="1">
      <c r="A2883" s="202" t="s">
        <v>7523</v>
      </c>
      <c r="B2883" t="s">
        <v>7524</v>
      </c>
      <c r="C2883">
        <v>48199</v>
      </c>
      <c r="D2883" t="s">
        <v>7502</v>
      </c>
      <c r="E2883">
        <v>5</v>
      </c>
      <c r="G2883">
        <v>38212.25</v>
      </c>
      <c r="H2883">
        <v>48611</v>
      </c>
      <c r="I2883">
        <v>60949.25</v>
      </c>
      <c r="J2883" t="s">
        <v>1986</v>
      </c>
      <c r="K2883">
        <v>16.7</v>
      </c>
      <c r="L2883" t="s">
        <v>1983</v>
      </c>
      <c r="O2883">
        <v>9.1999999999999993</v>
      </c>
      <c r="P2883">
        <v>78950</v>
      </c>
      <c r="AG2883" s="202" t="s">
        <v>1429</v>
      </c>
      <c r="AH2883" t="s">
        <v>690</v>
      </c>
      <c r="AI2883">
        <v>24.3</v>
      </c>
      <c r="AJ2883">
        <v>51383</v>
      </c>
    </row>
    <row r="2884" spans="1:36" hidden="1">
      <c r="A2884" s="202" t="s">
        <v>7525</v>
      </c>
      <c r="B2884" t="s">
        <v>7526</v>
      </c>
      <c r="C2884">
        <v>48199</v>
      </c>
      <c r="D2884" t="s">
        <v>7502</v>
      </c>
      <c r="E2884">
        <v>5</v>
      </c>
      <c r="G2884">
        <v>38212.25</v>
      </c>
      <c r="H2884">
        <v>48611</v>
      </c>
      <c r="I2884">
        <v>60949.25</v>
      </c>
      <c r="J2884" t="s">
        <v>1982</v>
      </c>
      <c r="K2884">
        <v>16.7</v>
      </c>
      <c r="L2884" t="s">
        <v>1983</v>
      </c>
      <c r="O2884">
        <v>14.9</v>
      </c>
      <c r="P2884">
        <v>53315</v>
      </c>
      <c r="AG2884" s="202" t="s">
        <v>759</v>
      </c>
      <c r="AH2884" t="s">
        <v>690</v>
      </c>
      <c r="AI2884">
        <v>2.4</v>
      </c>
      <c r="AJ2884">
        <v>144844</v>
      </c>
    </row>
    <row r="2885" spans="1:36">
      <c r="A2885" s="202" t="s">
        <v>1061</v>
      </c>
      <c r="B2885" t="s">
        <v>7527</v>
      </c>
      <c r="C2885">
        <v>48201</v>
      </c>
      <c r="D2885" t="s">
        <v>690</v>
      </c>
      <c r="E2885">
        <v>6</v>
      </c>
      <c r="G2885">
        <v>45111</v>
      </c>
      <c r="H2885">
        <v>65199</v>
      </c>
      <c r="I2885">
        <v>93478.5</v>
      </c>
      <c r="J2885" t="s">
        <v>1986</v>
      </c>
      <c r="K2885">
        <v>11.3</v>
      </c>
      <c r="L2885" t="s">
        <v>1983</v>
      </c>
      <c r="O2885">
        <v>13.6</v>
      </c>
      <c r="P2885">
        <v>99714</v>
      </c>
      <c r="AG2885" s="202"/>
    </row>
    <row r="2886" spans="1:36">
      <c r="A2886" s="202" t="s">
        <v>1455</v>
      </c>
      <c r="B2886" t="s">
        <v>7528</v>
      </c>
      <c r="C2886">
        <v>48201</v>
      </c>
      <c r="D2886" t="s">
        <v>690</v>
      </c>
      <c r="E2886">
        <v>6</v>
      </c>
      <c r="G2886">
        <v>45111</v>
      </c>
      <c r="H2886">
        <v>65199</v>
      </c>
      <c r="I2886">
        <v>93478.5</v>
      </c>
      <c r="J2886" t="s">
        <v>1993</v>
      </c>
      <c r="K2886">
        <v>11.3</v>
      </c>
      <c r="L2886" t="s">
        <v>1990</v>
      </c>
      <c r="O2886">
        <v>33.799999999999997</v>
      </c>
      <c r="P2886">
        <v>37284</v>
      </c>
      <c r="AG2886" s="202"/>
    </row>
    <row r="2887" spans="1:36">
      <c r="A2887" s="202" t="s">
        <v>1558</v>
      </c>
      <c r="B2887" t="s">
        <v>7529</v>
      </c>
      <c r="C2887">
        <v>48201</v>
      </c>
      <c r="D2887" t="s">
        <v>690</v>
      </c>
      <c r="E2887">
        <v>6</v>
      </c>
      <c r="G2887">
        <v>45111</v>
      </c>
      <c r="H2887">
        <v>65199</v>
      </c>
      <c r="I2887">
        <v>93478.5</v>
      </c>
      <c r="J2887" t="s">
        <v>1993</v>
      </c>
      <c r="K2887">
        <v>11.3</v>
      </c>
      <c r="L2887" t="s">
        <v>1990</v>
      </c>
      <c r="O2887">
        <v>24.9</v>
      </c>
      <c r="P2887">
        <v>36410</v>
      </c>
      <c r="AG2887" s="202"/>
    </row>
    <row r="2888" spans="1:36">
      <c r="A2888" s="202" t="s">
        <v>1069</v>
      </c>
      <c r="B2888" t="s">
        <v>7530</v>
      </c>
      <c r="C2888">
        <v>48201</v>
      </c>
      <c r="D2888" t="s">
        <v>690</v>
      </c>
      <c r="E2888">
        <v>6</v>
      </c>
      <c r="G2888">
        <v>45111</v>
      </c>
      <c r="H2888">
        <v>65199</v>
      </c>
      <c r="I2888">
        <v>93478.5</v>
      </c>
      <c r="J2888" t="s">
        <v>1982</v>
      </c>
      <c r="K2888">
        <v>11.3</v>
      </c>
      <c r="L2888" t="s">
        <v>1983</v>
      </c>
      <c r="O2888">
        <v>7.4</v>
      </c>
      <c r="P2888">
        <v>68487</v>
      </c>
      <c r="AG2888" s="202"/>
    </row>
    <row r="2889" spans="1:36">
      <c r="A2889" s="202" t="s">
        <v>1487</v>
      </c>
      <c r="B2889" t="s">
        <v>7531</v>
      </c>
      <c r="C2889">
        <v>48201</v>
      </c>
      <c r="D2889" t="s">
        <v>690</v>
      </c>
      <c r="E2889">
        <v>6</v>
      </c>
      <c r="G2889">
        <v>45111</v>
      </c>
      <c r="H2889">
        <v>65199</v>
      </c>
      <c r="I2889">
        <v>93478.5</v>
      </c>
      <c r="J2889" t="s">
        <v>1993</v>
      </c>
      <c r="K2889">
        <v>11.3</v>
      </c>
      <c r="L2889" t="s">
        <v>1990</v>
      </c>
      <c r="O2889">
        <v>22</v>
      </c>
      <c r="P2889">
        <v>42125</v>
      </c>
      <c r="AG2889" s="202"/>
    </row>
    <row r="2890" spans="1:36">
      <c r="A2890" s="202" t="s">
        <v>1643</v>
      </c>
      <c r="B2890" t="s">
        <v>7532</v>
      </c>
      <c r="C2890">
        <v>48201</v>
      </c>
      <c r="D2890" t="s">
        <v>690</v>
      </c>
      <c r="E2890">
        <v>6</v>
      </c>
      <c r="G2890">
        <v>45111</v>
      </c>
      <c r="H2890">
        <v>65199</v>
      </c>
      <c r="I2890">
        <v>93478.5</v>
      </c>
      <c r="J2890" t="s">
        <v>1993</v>
      </c>
      <c r="K2890">
        <v>11.3</v>
      </c>
      <c r="L2890" t="s">
        <v>1990</v>
      </c>
      <c r="O2890">
        <v>27.8</v>
      </c>
      <c r="P2890">
        <v>36977</v>
      </c>
      <c r="AG2890" s="202"/>
    </row>
    <row r="2891" spans="1:36">
      <c r="A2891" s="202" t="s">
        <v>1685</v>
      </c>
      <c r="B2891" t="s">
        <v>7533</v>
      </c>
      <c r="C2891">
        <v>48201</v>
      </c>
      <c r="D2891" t="s">
        <v>690</v>
      </c>
      <c r="E2891">
        <v>6</v>
      </c>
      <c r="G2891">
        <v>45111</v>
      </c>
      <c r="H2891">
        <v>65199</v>
      </c>
      <c r="I2891">
        <v>93478.5</v>
      </c>
      <c r="J2891" t="s">
        <v>1993</v>
      </c>
      <c r="K2891">
        <v>11.3</v>
      </c>
      <c r="L2891" t="s">
        <v>1983</v>
      </c>
      <c r="O2891">
        <v>10.3</v>
      </c>
      <c r="P2891">
        <v>36071</v>
      </c>
      <c r="AG2891" s="202"/>
    </row>
    <row r="2892" spans="1:36">
      <c r="A2892" s="202" t="s">
        <v>1779</v>
      </c>
      <c r="B2892" t="s">
        <v>7534</v>
      </c>
      <c r="C2892">
        <v>48201</v>
      </c>
      <c r="D2892" t="s">
        <v>690</v>
      </c>
      <c r="E2892">
        <v>6</v>
      </c>
      <c r="G2892">
        <v>45111</v>
      </c>
      <c r="H2892">
        <v>65199</v>
      </c>
      <c r="I2892">
        <v>93478.5</v>
      </c>
      <c r="J2892" t="s">
        <v>1993</v>
      </c>
      <c r="K2892">
        <v>11.3</v>
      </c>
      <c r="L2892" t="s">
        <v>1990</v>
      </c>
      <c r="O2892">
        <v>35.6</v>
      </c>
      <c r="P2892">
        <v>26097</v>
      </c>
      <c r="AG2892" s="202"/>
    </row>
    <row r="2893" spans="1:36">
      <c r="A2893" s="202" t="s">
        <v>1619</v>
      </c>
      <c r="B2893" t="s">
        <v>7535</v>
      </c>
      <c r="C2893">
        <v>48201</v>
      </c>
      <c r="D2893" t="s">
        <v>690</v>
      </c>
      <c r="E2893">
        <v>6</v>
      </c>
      <c r="G2893">
        <v>45111</v>
      </c>
      <c r="H2893">
        <v>65199</v>
      </c>
      <c r="I2893">
        <v>93478.5</v>
      </c>
      <c r="J2893" t="s">
        <v>1993</v>
      </c>
      <c r="K2893">
        <v>11.3</v>
      </c>
      <c r="L2893" t="s">
        <v>1990</v>
      </c>
      <c r="O2893">
        <v>36.700000000000003</v>
      </c>
      <c r="P2893">
        <v>32765</v>
      </c>
      <c r="AG2893" s="202"/>
    </row>
    <row r="2894" spans="1:36">
      <c r="A2894" s="202" t="s">
        <v>1769</v>
      </c>
      <c r="B2894" t="s">
        <v>7536</v>
      </c>
      <c r="C2894">
        <v>48201</v>
      </c>
      <c r="D2894" t="s">
        <v>690</v>
      </c>
      <c r="E2894">
        <v>6</v>
      </c>
      <c r="G2894">
        <v>45111</v>
      </c>
      <c r="H2894">
        <v>65199</v>
      </c>
      <c r="I2894">
        <v>93478.5</v>
      </c>
      <c r="J2894" t="s">
        <v>1993</v>
      </c>
      <c r="K2894">
        <v>11.3</v>
      </c>
      <c r="L2894" t="s">
        <v>1990</v>
      </c>
      <c r="O2894">
        <v>58.6</v>
      </c>
      <c r="P2894">
        <v>21930</v>
      </c>
      <c r="AG2894" s="202"/>
    </row>
    <row r="2895" spans="1:36">
      <c r="A2895" s="202" t="s">
        <v>1794</v>
      </c>
      <c r="B2895" t="s">
        <v>7537</v>
      </c>
      <c r="C2895">
        <v>48201</v>
      </c>
      <c r="D2895" t="s">
        <v>690</v>
      </c>
      <c r="E2895">
        <v>6</v>
      </c>
      <c r="G2895">
        <v>45111</v>
      </c>
      <c r="H2895">
        <v>65199</v>
      </c>
      <c r="I2895">
        <v>93478.5</v>
      </c>
      <c r="J2895" t="s">
        <v>1993</v>
      </c>
      <c r="K2895">
        <v>11.3</v>
      </c>
      <c r="L2895" t="s">
        <v>1990</v>
      </c>
      <c r="O2895">
        <v>44.4</v>
      </c>
      <c r="P2895">
        <v>15817</v>
      </c>
      <c r="AG2895" s="202"/>
    </row>
    <row r="2896" spans="1:36">
      <c r="A2896" s="202" t="s">
        <v>1650</v>
      </c>
      <c r="B2896" t="s">
        <v>7538</v>
      </c>
      <c r="C2896">
        <v>48201</v>
      </c>
      <c r="D2896" t="s">
        <v>690</v>
      </c>
      <c r="E2896">
        <v>6</v>
      </c>
      <c r="G2896">
        <v>45111</v>
      </c>
      <c r="H2896">
        <v>65199</v>
      </c>
      <c r="I2896">
        <v>93478.5</v>
      </c>
      <c r="J2896" t="s">
        <v>1993</v>
      </c>
      <c r="K2896">
        <v>11.3</v>
      </c>
      <c r="L2896" t="s">
        <v>1990</v>
      </c>
      <c r="O2896">
        <v>34.1</v>
      </c>
      <c r="P2896">
        <v>33201</v>
      </c>
      <c r="AG2896" s="202"/>
    </row>
    <row r="2897" spans="1:33">
      <c r="A2897" s="202" t="s">
        <v>1674</v>
      </c>
      <c r="B2897" t="s">
        <v>7539</v>
      </c>
      <c r="C2897">
        <v>48201</v>
      </c>
      <c r="D2897" t="s">
        <v>690</v>
      </c>
      <c r="E2897">
        <v>6</v>
      </c>
      <c r="G2897">
        <v>45111</v>
      </c>
      <c r="H2897">
        <v>65199</v>
      </c>
      <c r="I2897">
        <v>93478.5</v>
      </c>
      <c r="J2897" t="s">
        <v>1993</v>
      </c>
      <c r="K2897">
        <v>11.3</v>
      </c>
      <c r="L2897" t="s">
        <v>1990</v>
      </c>
      <c r="O2897">
        <v>26.3</v>
      </c>
      <c r="P2897">
        <v>32366</v>
      </c>
      <c r="AG2897" s="202"/>
    </row>
    <row r="2898" spans="1:33">
      <c r="A2898" s="202" t="s">
        <v>1444</v>
      </c>
      <c r="B2898" t="s">
        <v>7540</v>
      </c>
      <c r="C2898">
        <v>48201</v>
      </c>
      <c r="D2898" t="s">
        <v>690</v>
      </c>
      <c r="E2898">
        <v>6</v>
      </c>
      <c r="G2898">
        <v>45111</v>
      </c>
      <c r="H2898">
        <v>65199</v>
      </c>
      <c r="I2898">
        <v>93478.5</v>
      </c>
      <c r="J2898" t="s">
        <v>1993</v>
      </c>
      <c r="K2898">
        <v>11.3</v>
      </c>
      <c r="L2898" t="s">
        <v>1990</v>
      </c>
      <c r="O2898">
        <v>28.3</v>
      </c>
      <c r="P2898">
        <v>40966</v>
      </c>
      <c r="AG2898" s="202"/>
    </row>
    <row r="2899" spans="1:33">
      <c r="A2899" s="202" t="s">
        <v>1642</v>
      </c>
      <c r="B2899" t="s">
        <v>7541</v>
      </c>
      <c r="C2899">
        <v>48201</v>
      </c>
      <c r="D2899" t="s">
        <v>690</v>
      </c>
      <c r="E2899">
        <v>6</v>
      </c>
      <c r="G2899">
        <v>45111</v>
      </c>
      <c r="H2899">
        <v>65199</v>
      </c>
      <c r="I2899">
        <v>93478.5</v>
      </c>
      <c r="J2899" t="s">
        <v>1993</v>
      </c>
      <c r="K2899">
        <v>11.3</v>
      </c>
      <c r="L2899" t="s">
        <v>1990</v>
      </c>
      <c r="O2899">
        <v>27.2</v>
      </c>
      <c r="P2899">
        <v>32350</v>
      </c>
      <c r="AG2899" s="202"/>
    </row>
    <row r="2900" spans="1:33">
      <c r="A2900" s="202" t="s">
        <v>1476</v>
      </c>
      <c r="B2900" t="s">
        <v>7542</v>
      </c>
      <c r="C2900">
        <v>48201</v>
      </c>
      <c r="D2900" t="s">
        <v>690</v>
      </c>
      <c r="E2900">
        <v>6</v>
      </c>
      <c r="G2900">
        <v>45111</v>
      </c>
      <c r="H2900">
        <v>65199</v>
      </c>
      <c r="I2900">
        <v>93478.5</v>
      </c>
      <c r="J2900" t="s">
        <v>1993</v>
      </c>
      <c r="K2900">
        <v>11.3</v>
      </c>
      <c r="L2900" t="s">
        <v>1990</v>
      </c>
      <c r="O2900">
        <v>38.200000000000003</v>
      </c>
      <c r="P2900">
        <v>29811</v>
      </c>
      <c r="AG2900" s="202"/>
    </row>
    <row r="2901" spans="1:33">
      <c r="A2901" s="202" t="s">
        <v>1529</v>
      </c>
      <c r="B2901" t="s">
        <v>7543</v>
      </c>
      <c r="C2901">
        <v>48201</v>
      </c>
      <c r="D2901" t="s">
        <v>690</v>
      </c>
      <c r="E2901">
        <v>6</v>
      </c>
      <c r="G2901">
        <v>45111</v>
      </c>
      <c r="H2901">
        <v>65199</v>
      </c>
      <c r="I2901">
        <v>93478.5</v>
      </c>
      <c r="J2901" t="s">
        <v>1993</v>
      </c>
      <c r="K2901">
        <v>11.3</v>
      </c>
      <c r="L2901" t="s">
        <v>1990</v>
      </c>
      <c r="O2901">
        <v>22.5</v>
      </c>
      <c r="P2901">
        <v>36121</v>
      </c>
      <c r="AG2901" s="202"/>
    </row>
    <row r="2902" spans="1:33">
      <c r="A2902" s="202" t="s">
        <v>1773</v>
      </c>
      <c r="B2902" t="s">
        <v>7544</v>
      </c>
      <c r="C2902">
        <v>48201</v>
      </c>
      <c r="D2902" t="s">
        <v>690</v>
      </c>
      <c r="E2902">
        <v>6</v>
      </c>
      <c r="G2902">
        <v>45111</v>
      </c>
      <c r="H2902">
        <v>65199</v>
      </c>
      <c r="I2902">
        <v>93478.5</v>
      </c>
      <c r="J2902" t="s">
        <v>1993</v>
      </c>
      <c r="K2902">
        <v>11.3</v>
      </c>
      <c r="L2902" t="s">
        <v>1990</v>
      </c>
      <c r="O2902">
        <v>32.9</v>
      </c>
      <c r="P2902">
        <v>33301</v>
      </c>
      <c r="AG2902" s="202"/>
    </row>
    <row r="2903" spans="1:33">
      <c r="A2903" s="202" t="s">
        <v>1526</v>
      </c>
      <c r="B2903" t="s">
        <v>7545</v>
      </c>
      <c r="C2903">
        <v>48201</v>
      </c>
      <c r="D2903" t="s">
        <v>690</v>
      </c>
      <c r="E2903">
        <v>6</v>
      </c>
      <c r="G2903">
        <v>45111</v>
      </c>
      <c r="H2903">
        <v>65199</v>
      </c>
      <c r="I2903">
        <v>93478.5</v>
      </c>
      <c r="J2903" t="s">
        <v>1993</v>
      </c>
      <c r="K2903">
        <v>11.3</v>
      </c>
      <c r="L2903" t="s">
        <v>1990</v>
      </c>
      <c r="O2903">
        <v>33.5</v>
      </c>
      <c r="P2903">
        <v>38950</v>
      </c>
      <c r="AG2903" s="202"/>
    </row>
    <row r="2904" spans="1:33">
      <c r="A2904" s="202" t="s">
        <v>1666</v>
      </c>
      <c r="B2904" t="s">
        <v>7546</v>
      </c>
      <c r="C2904">
        <v>48201</v>
      </c>
      <c r="D2904" t="s">
        <v>690</v>
      </c>
      <c r="E2904">
        <v>6</v>
      </c>
      <c r="G2904">
        <v>45111</v>
      </c>
      <c r="H2904">
        <v>65199</v>
      </c>
      <c r="I2904">
        <v>93478.5</v>
      </c>
      <c r="J2904" t="s">
        <v>1993</v>
      </c>
      <c r="K2904">
        <v>11.3</v>
      </c>
      <c r="L2904" t="s">
        <v>1990</v>
      </c>
      <c r="O2904">
        <v>32.6</v>
      </c>
      <c r="P2904">
        <v>26213</v>
      </c>
      <c r="AG2904" s="202"/>
    </row>
    <row r="2905" spans="1:33">
      <c r="A2905" s="202" t="s">
        <v>1590</v>
      </c>
      <c r="B2905" t="s">
        <v>7547</v>
      </c>
      <c r="C2905">
        <v>48201</v>
      </c>
      <c r="D2905" t="s">
        <v>690</v>
      </c>
      <c r="E2905">
        <v>6</v>
      </c>
      <c r="G2905">
        <v>45111</v>
      </c>
      <c r="H2905">
        <v>65199</v>
      </c>
      <c r="I2905">
        <v>93478.5</v>
      </c>
      <c r="J2905" t="s">
        <v>1993</v>
      </c>
      <c r="K2905">
        <v>11.3</v>
      </c>
      <c r="L2905" t="s">
        <v>1990</v>
      </c>
      <c r="O2905">
        <v>33.6</v>
      </c>
      <c r="P2905">
        <v>41327</v>
      </c>
      <c r="AG2905" s="202"/>
    </row>
    <row r="2906" spans="1:33">
      <c r="A2906" s="202" t="s">
        <v>1468</v>
      </c>
      <c r="B2906" t="s">
        <v>7548</v>
      </c>
      <c r="C2906">
        <v>48201</v>
      </c>
      <c r="D2906" t="s">
        <v>690</v>
      </c>
      <c r="E2906">
        <v>6</v>
      </c>
      <c r="G2906">
        <v>45111</v>
      </c>
      <c r="H2906">
        <v>65199</v>
      </c>
      <c r="I2906">
        <v>93478.5</v>
      </c>
      <c r="J2906" t="s">
        <v>2000</v>
      </c>
      <c r="K2906">
        <v>11.3</v>
      </c>
      <c r="L2906" t="s">
        <v>1990</v>
      </c>
      <c r="O2906">
        <v>30.2</v>
      </c>
      <c r="P2906">
        <v>45326</v>
      </c>
      <c r="AG2906" s="202"/>
    </row>
    <row r="2907" spans="1:33">
      <c r="A2907" s="202" t="s">
        <v>1718</v>
      </c>
      <c r="B2907" t="s">
        <v>7549</v>
      </c>
      <c r="C2907">
        <v>48201</v>
      </c>
      <c r="D2907" t="s">
        <v>690</v>
      </c>
      <c r="E2907">
        <v>6</v>
      </c>
      <c r="G2907">
        <v>45111</v>
      </c>
      <c r="H2907">
        <v>65199</v>
      </c>
      <c r="I2907">
        <v>93478.5</v>
      </c>
      <c r="J2907" t="s">
        <v>1993</v>
      </c>
      <c r="K2907">
        <v>11.3</v>
      </c>
      <c r="L2907" t="s">
        <v>1990</v>
      </c>
      <c r="O2907">
        <v>29.7</v>
      </c>
      <c r="P2907">
        <v>35192</v>
      </c>
      <c r="AG2907" s="202"/>
    </row>
    <row r="2908" spans="1:33">
      <c r="A2908" s="202" t="s">
        <v>1340</v>
      </c>
      <c r="B2908" t="s">
        <v>7550</v>
      </c>
      <c r="C2908">
        <v>48201</v>
      </c>
      <c r="D2908" t="s">
        <v>690</v>
      </c>
      <c r="E2908">
        <v>6</v>
      </c>
      <c r="G2908">
        <v>45111</v>
      </c>
      <c r="H2908">
        <v>65199</v>
      </c>
      <c r="I2908">
        <v>93478.5</v>
      </c>
      <c r="J2908" t="s">
        <v>1993</v>
      </c>
      <c r="K2908">
        <v>11.3</v>
      </c>
      <c r="L2908" t="s">
        <v>1990</v>
      </c>
      <c r="O2908">
        <v>20.8</v>
      </c>
      <c r="P2908">
        <v>44792</v>
      </c>
      <c r="AG2908" s="202"/>
    </row>
    <row r="2909" spans="1:33">
      <c r="A2909" s="202" t="s">
        <v>1481</v>
      </c>
      <c r="B2909" t="s">
        <v>7551</v>
      </c>
      <c r="C2909">
        <v>48201</v>
      </c>
      <c r="D2909" t="s">
        <v>690</v>
      </c>
      <c r="E2909">
        <v>6</v>
      </c>
      <c r="G2909">
        <v>45111</v>
      </c>
      <c r="H2909">
        <v>65199</v>
      </c>
      <c r="I2909">
        <v>93478.5</v>
      </c>
      <c r="J2909" t="s">
        <v>1993</v>
      </c>
      <c r="K2909">
        <v>11.3</v>
      </c>
      <c r="L2909" t="s">
        <v>1990</v>
      </c>
      <c r="O2909">
        <v>37.6</v>
      </c>
      <c r="P2909">
        <v>35139</v>
      </c>
      <c r="AG2909" s="202"/>
    </row>
    <row r="2910" spans="1:33">
      <c r="A2910" s="202" t="s">
        <v>1559</v>
      </c>
      <c r="B2910" t="s">
        <v>7552</v>
      </c>
      <c r="C2910">
        <v>48201</v>
      </c>
      <c r="D2910" t="s">
        <v>690</v>
      </c>
      <c r="E2910">
        <v>6</v>
      </c>
      <c r="G2910">
        <v>45111</v>
      </c>
      <c r="H2910">
        <v>65199</v>
      </c>
      <c r="I2910">
        <v>93478.5</v>
      </c>
      <c r="J2910" t="s">
        <v>2000</v>
      </c>
      <c r="K2910">
        <v>11.3</v>
      </c>
      <c r="L2910" t="s">
        <v>1990</v>
      </c>
      <c r="O2910">
        <v>31.1</v>
      </c>
      <c r="P2910">
        <v>49844</v>
      </c>
      <c r="AG2910" s="202"/>
    </row>
    <row r="2911" spans="1:33">
      <c r="A2911" s="202" t="s">
        <v>1798</v>
      </c>
      <c r="B2911" t="s">
        <v>7553</v>
      </c>
      <c r="C2911">
        <v>48201</v>
      </c>
      <c r="D2911" t="s">
        <v>690</v>
      </c>
      <c r="E2911">
        <v>6</v>
      </c>
      <c r="G2911">
        <v>45111</v>
      </c>
      <c r="H2911">
        <v>65199</v>
      </c>
      <c r="I2911">
        <v>93478.5</v>
      </c>
      <c r="J2911" t="s">
        <v>1993</v>
      </c>
      <c r="K2911">
        <v>11.3</v>
      </c>
      <c r="L2911" t="s">
        <v>1990</v>
      </c>
      <c r="O2911">
        <v>38.5</v>
      </c>
      <c r="P2911">
        <v>18354</v>
      </c>
      <c r="AG2911" s="202"/>
    </row>
    <row r="2912" spans="1:33">
      <c r="A2912" s="202" t="s">
        <v>1726</v>
      </c>
      <c r="B2912" t="s">
        <v>7554</v>
      </c>
      <c r="C2912">
        <v>48201</v>
      </c>
      <c r="D2912" t="s">
        <v>690</v>
      </c>
      <c r="E2912">
        <v>6</v>
      </c>
      <c r="G2912">
        <v>45111</v>
      </c>
      <c r="H2912">
        <v>65199</v>
      </c>
      <c r="I2912">
        <v>93478.5</v>
      </c>
      <c r="J2912" t="s">
        <v>1993</v>
      </c>
      <c r="K2912">
        <v>11.3</v>
      </c>
      <c r="L2912" t="s">
        <v>1990</v>
      </c>
      <c r="O2912">
        <v>31.8</v>
      </c>
      <c r="P2912">
        <v>43109</v>
      </c>
      <c r="AG2912" s="202"/>
    </row>
    <row r="2913" spans="1:33">
      <c r="A2913" s="202" t="s">
        <v>1764</v>
      </c>
      <c r="B2913" t="s">
        <v>7555</v>
      </c>
      <c r="C2913">
        <v>48201</v>
      </c>
      <c r="D2913" t="s">
        <v>690</v>
      </c>
      <c r="E2913">
        <v>6</v>
      </c>
      <c r="G2913">
        <v>45111</v>
      </c>
      <c r="H2913">
        <v>65199</v>
      </c>
      <c r="I2913">
        <v>93478.5</v>
      </c>
      <c r="J2913" t="s">
        <v>1993</v>
      </c>
      <c r="K2913">
        <v>11.3</v>
      </c>
      <c r="L2913" t="s">
        <v>1990</v>
      </c>
      <c r="O2913">
        <v>53.6</v>
      </c>
      <c r="P2913">
        <v>24659</v>
      </c>
      <c r="AG2913" s="202"/>
    </row>
    <row r="2914" spans="1:33">
      <c r="A2914" s="202" t="s">
        <v>1777</v>
      </c>
      <c r="B2914" t="s">
        <v>7556</v>
      </c>
      <c r="C2914">
        <v>48201</v>
      </c>
      <c r="D2914" t="s">
        <v>690</v>
      </c>
      <c r="E2914">
        <v>6</v>
      </c>
      <c r="G2914">
        <v>45111</v>
      </c>
      <c r="H2914">
        <v>65199</v>
      </c>
      <c r="I2914">
        <v>93478.5</v>
      </c>
      <c r="J2914" t="s">
        <v>1993</v>
      </c>
      <c r="K2914">
        <v>11.3</v>
      </c>
      <c r="L2914" t="s">
        <v>1990</v>
      </c>
      <c r="O2914">
        <v>41.1</v>
      </c>
      <c r="P2914">
        <v>26004</v>
      </c>
      <c r="AG2914" s="202"/>
    </row>
    <row r="2915" spans="1:33">
      <c r="A2915" s="202" t="s">
        <v>1783</v>
      </c>
      <c r="B2915" t="s">
        <v>7557</v>
      </c>
      <c r="C2915">
        <v>48201</v>
      </c>
      <c r="D2915" t="s">
        <v>690</v>
      </c>
      <c r="E2915">
        <v>6</v>
      </c>
      <c r="G2915">
        <v>45111</v>
      </c>
      <c r="H2915">
        <v>65199</v>
      </c>
      <c r="I2915">
        <v>93478.5</v>
      </c>
      <c r="J2915" t="s">
        <v>1993</v>
      </c>
      <c r="K2915">
        <v>11.3</v>
      </c>
      <c r="L2915" t="s">
        <v>1990</v>
      </c>
      <c r="O2915">
        <v>56.9</v>
      </c>
      <c r="P2915">
        <v>24857</v>
      </c>
      <c r="AG2915" s="202"/>
    </row>
    <row r="2916" spans="1:33">
      <c r="A2916" s="202" t="s">
        <v>1789</v>
      </c>
      <c r="B2916" t="s">
        <v>7558</v>
      </c>
      <c r="C2916">
        <v>48201</v>
      </c>
      <c r="D2916" t="s">
        <v>690</v>
      </c>
      <c r="E2916">
        <v>6</v>
      </c>
      <c r="G2916">
        <v>45111</v>
      </c>
      <c r="H2916">
        <v>65199</v>
      </c>
      <c r="I2916">
        <v>93478.5</v>
      </c>
      <c r="J2916" t="s">
        <v>1993</v>
      </c>
      <c r="K2916">
        <v>11.3</v>
      </c>
      <c r="L2916" t="s">
        <v>1990</v>
      </c>
      <c r="O2916">
        <v>37</v>
      </c>
      <c r="P2916">
        <v>24167</v>
      </c>
      <c r="AG2916" s="202"/>
    </row>
    <row r="2917" spans="1:33">
      <c r="A2917" s="202" t="s">
        <v>1629</v>
      </c>
      <c r="B2917" t="s">
        <v>7559</v>
      </c>
      <c r="C2917">
        <v>48201</v>
      </c>
      <c r="D2917" t="s">
        <v>690</v>
      </c>
      <c r="E2917">
        <v>6</v>
      </c>
      <c r="G2917">
        <v>45111</v>
      </c>
      <c r="H2917">
        <v>65199</v>
      </c>
      <c r="I2917">
        <v>93478.5</v>
      </c>
      <c r="J2917" t="s">
        <v>1993</v>
      </c>
      <c r="K2917">
        <v>11.3</v>
      </c>
      <c r="L2917" t="s">
        <v>1990</v>
      </c>
      <c r="O2917">
        <v>30.9</v>
      </c>
      <c r="P2917">
        <v>30767</v>
      </c>
      <c r="AG2917" s="202"/>
    </row>
    <row r="2918" spans="1:33">
      <c r="A2918" s="202" t="s">
        <v>1471</v>
      </c>
      <c r="B2918" t="s">
        <v>7560</v>
      </c>
      <c r="C2918">
        <v>48201</v>
      </c>
      <c r="D2918" t="s">
        <v>690</v>
      </c>
      <c r="E2918">
        <v>6</v>
      </c>
      <c r="G2918">
        <v>45111</v>
      </c>
      <c r="H2918">
        <v>65199</v>
      </c>
      <c r="I2918">
        <v>93478.5</v>
      </c>
      <c r="J2918" t="s">
        <v>1993</v>
      </c>
      <c r="K2918">
        <v>11.3</v>
      </c>
      <c r="L2918" t="s">
        <v>1990</v>
      </c>
      <c r="O2918">
        <v>29.5</v>
      </c>
      <c r="P2918">
        <v>36432</v>
      </c>
      <c r="AG2918" s="202"/>
    </row>
    <row r="2919" spans="1:33">
      <c r="A2919" s="202" t="s">
        <v>1524</v>
      </c>
      <c r="B2919" t="s">
        <v>7561</v>
      </c>
      <c r="C2919">
        <v>48201</v>
      </c>
      <c r="D2919" t="s">
        <v>690</v>
      </c>
      <c r="E2919">
        <v>6</v>
      </c>
      <c r="G2919">
        <v>45111</v>
      </c>
      <c r="H2919">
        <v>65199</v>
      </c>
      <c r="I2919">
        <v>93478.5</v>
      </c>
      <c r="J2919" t="s">
        <v>1993</v>
      </c>
      <c r="K2919">
        <v>11.3</v>
      </c>
      <c r="L2919" t="s">
        <v>1990</v>
      </c>
      <c r="O2919">
        <v>20</v>
      </c>
      <c r="P2919">
        <v>41227</v>
      </c>
      <c r="AG2919" s="202"/>
    </row>
    <row r="2920" spans="1:33">
      <c r="A2920" s="202" t="s">
        <v>1294</v>
      </c>
      <c r="B2920" t="s">
        <v>7562</v>
      </c>
      <c r="C2920">
        <v>48201</v>
      </c>
      <c r="D2920" t="s">
        <v>690</v>
      </c>
      <c r="E2920">
        <v>6</v>
      </c>
      <c r="G2920">
        <v>45111</v>
      </c>
      <c r="H2920">
        <v>65199</v>
      </c>
      <c r="I2920">
        <v>93478.5</v>
      </c>
      <c r="J2920" t="s">
        <v>2000</v>
      </c>
      <c r="K2920">
        <v>11.3</v>
      </c>
      <c r="L2920" t="s">
        <v>1983</v>
      </c>
      <c r="O2920">
        <v>19.899999999999999</v>
      </c>
      <c r="P2920">
        <v>56018</v>
      </c>
      <c r="AG2920" s="202"/>
    </row>
    <row r="2921" spans="1:33">
      <c r="A2921" s="202" t="s">
        <v>1503</v>
      </c>
      <c r="B2921" t="s">
        <v>7563</v>
      </c>
      <c r="C2921">
        <v>48201</v>
      </c>
      <c r="D2921" t="s">
        <v>690</v>
      </c>
      <c r="E2921">
        <v>6</v>
      </c>
      <c r="G2921">
        <v>45111</v>
      </c>
      <c r="H2921">
        <v>65199</v>
      </c>
      <c r="I2921">
        <v>93478.5</v>
      </c>
      <c r="J2921" t="s">
        <v>1993</v>
      </c>
      <c r="K2921">
        <v>11.3</v>
      </c>
      <c r="L2921" t="s">
        <v>1990</v>
      </c>
      <c r="O2921">
        <v>28.5</v>
      </c>
      <c r="P2921">
        <v>41390</v>
      </c>
      <c r="AG2921" s="202"/>
    </row>
    <row r="2922" spans="1:33">
      <c r="A2922" s="202" t="s">
        <v>1755</v>
      </c>
      <c r="B2922" t="s">
        <v>7564</v>
      </c>
      <c r="C2922">
        <v>48201</v>
      </c>
      <c r="D2922" t="s">
        <v>690</v>
      </c>
      <c r="E2922">
        <v>6</v>
      </c>
      <c r="G2922">
        <v>45111</v>
      </c>
      <c r="H2922">
        <v>65199</v>
      </c>
      <c r="I2922">
        <v>93478.5</v>
      </c>
      <c r="J2922" t="s">
        <v>1993</v>
      </c>
      <c r="K2922">
        <v>11.3</v>
      </c>
      <c r="L2922" t="s">
        <v>1990</v>
      </c>
      <c r="O2922">
        <v>28.5</v>
      </c>
      <c r="P2922">
        <v>33607</v>
      </c>
      <c r="AG2922" s="202"/>
    </row>
    <row r="2923" spans="1:33">
      <c r="A2923" s="202" t="s">
        <v>1731</v>
      </c>
      <c r="B2923" t="s">
        <v>7565</v>
      </c>
      <c r="C2923">
        <v>48201</v>
      </c>
      <c r="D2923" t="s">
        <v>690</v>
      </c>
      <c r="E2923">
        <v>6</v>
      </c>
      <c r="G2923">
        <v>45111</v>
      </c>
      <c r="H2923">
        <v>65199</v>
      </c>
      <c r="I2923">
        <v>93478.5</v>
      </c>
      <c r="J2923" t="s">
        <v>1993</v>
      </c>
      <c r="K2923">
        <v>11.3</v>
      </c>
      <c r="L2923" t="s">
        <v>1990</v>
      </c>
      <c r="O2923">
        <v>38.700000000000003</v>
      </c>
      <c r="P2923">
        <v>30218</v>
      </c>
      <c r="AG2923" s="202"/>
    </row>
    <row r="2924" spans="1:33">
      <c r="A2924" s="202" t="s">
        <v>1767</v>
      </c>
      <c r="B2924" t="s">
        <v>7566</v>
      </c>
      <c r="C2924">
        <v>48201</v>
      </c>
      <c r="D2924" t="s">
        <v>690</v>
      </c>
      <c r="E2924">
        <v>6</v>
      </c>
      <c r="G2924">
        <v>45111</v>
      </c>
      <c r="H2924">
        <v>65199</v>
      </c>
      <c r="I2924">
        <v>93478.5</v>
      </c>
      <c r="J2924" t="s">
        <v>1993</v>
      </c>
      <c r="K2924">
        <v>11.3</v>
      </c>
      <c r="L2924" t="s">
        <v>1990</v>
      </c>
      <c r="O2924">
        <v>34.9</v>
      </c>
      <c r="P2924">
        <v>31043</v>
      </c>
      <c r="AG2924" s="202"/>
    </row>
    <row r="2925" spans="1:33">
      <c r="A2925" s="202" t="s">
        <v>1426</v>
      </c>
      <c r="B2925" t="s">
        <v>7567</v>
      </c>
      <c r="C2925">
        <v>48201</v>
      </c>
      <c r="D2925" t="s">
        <v>690</v>
      </c>
      <c r="E2925">
        <v>6</v>
      </c>
      <c r="G2925">
        <v>45111</v>
      </c>
      <c r="H2925">
        <v>65199</v>
      </c>
      <c r="I2925">
        <v>93478.5</v>
      </c>
      <c r="J2925" t="s">
        <v>1993</v>
      </c>
      <c r="K2925">
        <v>11.3</v>
      </c>
      <c r="L2925" t="s">
        <v>1990</v>
      </c>
      <c r="O2925">
        <v>47</v>
      </c>
      <c r="P2925">
        <v>44337</v>
      </c>
      <c r="AG2925" s="202"/>
    </row>
    <row r="2926" spans="1:33">
      <c r="A2926" s="202" t="s">
        <v>1324</v>
      </c>
      <c r="B2926" t="s">
        <v>7568</v>
      </c>
      <c r="C2926">
        <v>48201</v>
      </c>
      <c r="D2926" t="s">
        <v>690</v>
      </c>
      <c r="E2926">
        <v>6</v>
      </c>
      <c r="G2926">
        <v>45111</v>
      </c>
      <c r="H2926">
        <v>65199</v>
      </c>
      <c r="I2926">
        <v>93478.5</v>
      </c>
      <c r="J2926" t="s">
        <v>2000</v>
      </c>
      <c r="K2926">
        <v>11.3</v>
      </c>
      <c r="L2926" t="s">
        <v>1990</v>
      </c>
      <c r="O2926">
        <v>33.299999999999997</v>
      </c>
      <c r="P2926">
        <v>53676</v>
      </c>
      <c r="AG2926" s="202"/>
    </row>
    <row r="2927" spans="1:33">
      <c r="A2927" s="202" t="s">
        <v>1537</v>
      </c>
      <c r="B2927" t="s">
        <v>7569</v>
      </c>
      <c r="C2927">
        <v>48201</v>
      </c>
      <c r="D2927" t="s">
        <v>690</v>
      </c>
      <c r="E2927">
        <v>6</v>
      </c>
      <c r="G2927">
        <v>45111</v>
      </c>
      <c r="H2927">
        <v>65199</v>
      </c>
      <c r="I2927">
        <v>93478.5</v>
      </c>
      <c r="J2927" t="s">
        <v>2000</v>
      </c>
      <c r="K2927">
        <v>11.3</v>
      </c>
      <c r="L2927" t="s">
        <v>1983</v>
      </c>
      <c r="O2927">
        <v>17</v>
      </c>
      <c r="P2927">
        <v>45989</v>
      </c>
      <c r="AG2927" s="202"/>
    </row>
    <row r="2928" spans="1:33">
      <c r="A2928" s="202" t="s">
        <v>1694</v>
      </c>
      <c r="B2928" t="s">
        <v>7570</v>
      </c>
      <c r="C2928">
        <v>48201</v>
      </c>
      <c r="D2928" t="s">
        <v>690</v>
      </c>
      <c r="E2928">
        <v>6</v>
      </c>
      <c r="G2928">
        <v>45111</v>
      </c>
      <c r="H2928">
        <v>65199</v>
      </c>
      <c r="I2928">
        <v>93478.5</v>
      </c>
      <c r="J2928" t="s">
        <v>1993</v>
      </c>
      <c r="K2928">
        <v>11.3</v>
      </c>
      <c r="L2928" t="s">
        <v>1990</v>
      </c>
      <c r="O2928">
        <v>29.1</v>
      </c>
      <c r="P2928">
        <v>35080</v>
      </c>
      <c r="AG2928" s="202"/>
    </row>
    <row r="2929" spans="1:33">
      <c r="A2929" s="202" t="s">
        <v>1554</v>
      </c>
      <c r="B2929" t="s">
        <v>7571</v>
      </c>
      <c r="C2929">
        <v>48201</v>
      </c>
      <c r="D2929" t="s">
        <v>690</v>
      </c>
      <c r="E2929">
        <v>6</v>
      </c>
      <c r="G2929">
        <v>45111</v>
      </c>
      <c r="H2929">
        <v>65199</v>
      </c>
      <c r="I2929">
        <v>93478.5</v>
      </c>
      <c r="J2929" t="s">
        <v>1993</v>
      </c>
      <c r="K2929">
        <v>11.3</v>
      </c>
      <c r="L2929" t="s">
        <v>1990</v>
      </c>
      <c r="O2929">
        <v>38.6</v>
      </c>
      <c r="P2929">
        <v>33704</v>
      </c>
      <c r="AG2929" s="202"/>
    </row>
    <row r="2930" spans="1:33">
      <c r="A2930" s="202" t="s">
        <v>1513</v>
      </c>
      <c r="B2930" t="s">
        <v>7572</v>
      </c>
      <c r="C2930">
        <v>48201</v>
      </c>
      <c r="D2930" t="s">
        <v>690</v>
      </c>
      <c r="E2930">
        <v>6</v>
      </c>
      <c r="G2930">
        <v>45111</v>
      </c>
      <c r="H2930">
        <v>65199</v>
      </c>
      <c r="I2930">
        <v>93478.5</v>
      </c>
      <c r="J2930" t="s">
        <v>2000</v>
      </c>
      <c r="K2930">
        <v>11.3</v>
      </c>
      <c r="L2930" t="s">
        <v>1990</v>
      </c>
      <c r="O2930">
        <v>30.6</v>
      </c>
      <c r="P2930">
        <v>46290</v>
      </c>
      <c r="AG2930" s="202"/>
    </row>
    <row r="2931" spans="1:33">
      <c r="A2931" s="202" t="s">
        <v>1670</v>
      </c>
      <c r="B2931" t="s">
        <v>7573</v>
      </c>
      <c r="C2931">
        <v>48201</v>
      </c>
      <c r="D2931" t="s">
        <v>690</v>
      </c>
      <c r="E2931">
        <v>6</v>
      </c>
      <c r="G2931">
        <v>45111</v>
      </c>
      <c r="H2931">
        <v>65199</v>
      </c>
      <c r="I2931">
        <v>93478.5</v>
      </c>
      <c r="J2931" t="s">
        <v>1993</v>
      </c>
      <c r="K2931">
        <v>11.3</v>
      </c>
      <c r="L2931" t="s">
        <v>1990</v>
      </c>
      <c r="O2931">
        <v>33.4</v>
      </c>
      <c r="P2931">
        <v>37385</v>
      </c>
      <c r="AG2931" s="202"/>
    </row>
    <row r="2932" spans="1:33">
      <c r="A2932" s="202" t="s">
        <v>1671</v>
      </c>
      <c r="B2932" t="s">
        <v>7574</v>
      </c>
      <c r="C2932">
        <v>48201</v>
      </c>
      <c r="D2932" t="s">
        <v>690</v>
      </c>
      <c r="E2932">
        <v>6</v>
      </c>
      <c r="G2932">
        <v>45111</v>
      </c>
      <c r="H2932">
        <v>65199</v>
      </c>
      <c r="I2932">
        <v>93478.5</v>
      </c>
      <c r="J2932" t="s">
        <v>1993</v>
      </c>
      <c r="K2932">
        <v>11.3</v>
      </c>
      <c r="L2932" t="s">
        <v>1990</v>
      </c>
      <c r="O2932">
        <v>43.2</v>
      </c>
      <c r="P2932">
        <v>30056</v>
      </c>
      <c r="AG2932" s="202"/>
    </row>
    <row r="2933" spans="1:33">
      <c r="A2933" s="202" t="s">
        <v>1381</v>
      </c>
      <c r="B2933" t="s">
        <v>7575</v>
      </c>
      <c r="C2933">
        <v>48201</v>
      </c>
      <c r="D2933" t="s">
        <v>690</v>
      </c>
      <c r="E2933">
        <v>6</v>
      </c>
      <c r="G2933">
        <v>45111</v>
      </c>
      <c r="H2933">
        <v>65199</v>
      </c>
      <c r="I2933">
        <v>93478.5</v>
      </c>
      <c r="J2933" t="s">
        <v>1993</v>
      </c>
      <c r="K2933">
        <v>11.3</v>
      </c>
      <c r="L2933" t="s">
        <v>1990</v>
      </c>
      <c r="O2933">
        <v>33.5</v>
      </c>
      <c r="P2933">
        <v>40278</v>
      </c>
      <c r="AG2933" s="202"/>
    </row>
    <row r="2934" spans="1:33">
      <c r="A2934" s="202" t="s">
        <v>1615</v>
      </c>
      <c r="B2934" t="s">
        <v>7576</v>
      </c>
      <c r="C2934">
        <v>48201</v>
      </c>
      <c r="D2934" t="s">
        <v>690</v>
      </c>
      <c r="E2934">
        <v>6</v>
      </c>
      <c r="G2934">
        <v>45111</v>
      </c>
      <c r="H2934">
        <v>65199</v>
      </c>
      <c r="I2934">
        <v>93478.5</v>
      </c>
      <c r="J2934" t="s">
        <v>1993</v>
      </c>
      <c r="K2934">
        <v>11.3</v>
      </c>
      <c r="L2934" t="s">
        <v>1990</v>
      </c>
      <c r="O2934">
        <v>25.9</v>
      </c>
      <c r="P2934">
        <v>43382</v>
      </c>
      <c r="AG2934" s="202"/>
    </row>
    <row r="2935" spans="1:33">
      <c r="A2935" s="202" t="s">
        <v>1610</v>
      </c>
      <c r="B2935" t="s">
        <v>7577</v>
      </c>
      <c r="C2935">
        <v>48201</v>
      </c>
      <c r="D2935" t="s">
        <v>690</v>
      </c>
      <c r="E2935">
        <v>6</v>
      </c>
      <c r="G2935">
        <v>45111</v>
      </c>
      <c r="H2935">
        <v>65199</v>
      </c>
      <c r="I2935">
        <v>93478.5</v>
      </c>
      <c r="J2935" t="s">
        <v>1993</v>
      </c>
      <c r="K2935">
        <v>11.3</v>
      </c>
      <c r="L2935" t="s">
        <v>1990</v>
      </c>
      <c r="O2935">
        <v>34.700000000000003</v>
      </c>
      <c r="P2935">
        <v>33397</v>
      </c>
      <c r="AG2935" s="202"/>
    </row>
    <row r="2936" spans="1:33">
      <c r="A2936" s="202" t="s">
        <v>1659</v>
      </c>
      <c r="B2936" t="s">
        <v>7578</v>
      </c>
      <c r="C2936">
        <v>48201</v>
      </c>
      <c r="D2936" t="s">
        <v>690</v>
      </c>
      <c r="E2936">
        <v>6</v>
      </c>
      <c r="G2936">
        <v>45111</v>
      </c>
      <c r="H2936">
        <v>65199</v>
      </c>
      <c r="I2936">
        <v>93478.5</v>
      </c>
      <c r="J2936" t="s">
        <v>1993</v>
      </c>
      <c r="K2936">
        <v>11.3</v>
      </c>
      <c r="L2936" t="s">
        <v>1990</v>
      </c>
      <c r="O2936">
        <v>42.5</v>
      </c>
      <c r="P2936">
        <v>34526</v>
      </c>
      <c r="AG2936" s="202"/>
    </row>
    <row r="2937" spans="1:33">
      <c r="A2937" s="202" t="s">
        <v>1701</v>
      </c>
      <c r="B2937" t="s">
        <v>7579</v>
      </c>
      <c r="C2937">
        <v>48201</v>
      </c>
      <c r="D2937" t="s">
        <v>690</v>
      </c>
      <c r="E2937">
        <v>6</v>
      </c>
      <c r="G2937">
        <v>45111</v>
      </c>
      <c r="H2937">
        <v>65199</v>
      </c>
      <c r="I2937">
        <v>93478.5</v>
      </c>
      <c r="J2937" t="s">
        <v>1993</v>
      </c>
      <c r="K2937">
        <v>11.3</v>
      </c>
      <c r="L2937" t="s">
        <v>1990</v>
      </c>
      <c r="O2937">
        <v>40</v>
      </c>
      <c r="P2937">
        <v>26653</v>
      </c>
      <c r="AG2937" s="202"/>
    </row>
    <row r="2938" spans="1:33">
      <c r="A2938" s="202" t="s">
        <v>1458</v>
      </c>
      <c r="B2938" t="s">
        <v>7580</v>
      </c>
      <c r="C2938">
        <v>48201</v>
      </c>
      <c r="D2938" t="s">
        <v>690</v>
      </c>
      <c r="E2938">
        <v>6</v>
      </c>
      <c r="G2938">
        <v>45111</v>
      </c>
      <c r="H2938">
        <v>65199</v>
      </c>
      <c r="I2938">
        <v>93478.5</v>
      </c>
      <c r="J2938" t="s">
        <v>2000</v>
      </c>
      <c r="K2938">
        <v>11.3</v>
      </c>
      <c r="L2938" t="s">
        <v>1983</v>
      </c>
      <c r="O2938">
        <v>16.899999999999999</v>
      </c>
      <c r="P2938">
        <v>46705</v>
      </c>
      <c r="AG2938" s="202"/>
    </row>
    <row r="2939" spans="1:33">
      <c r="A2939" s="202" t="s">
        <v>1706</v>
      </c>
      <c r="B2939" t="s">
        <v>7581</v>
      </c>
      <c r="C2939">
        <v>48201</v>
      </c>
      <c r="D2939" t="s">
        <v>690</v>
      </c>
      <c r="E2939">
        <v>6</v>
      </c>
      <c r="G2939">
        <v>45111</v>
      </c>
      <c r="H2939">
        <v>65199</v>
      </c>
      <c r="I2939">
        <v>93478.5</v>
      </c>
      <c r="J2939" t="s">
        <v>1993</v>
      </c>
      <c r="K2939">
        <v>11.3</v>
      </c>
      <c r="L2939" t="s">
        <v>1990</v>
      </c>
      <c r="O2939">
        <v>48.8</v>
      </c>
      <c r="P2939">
        <v>28068</v>
      </c>
      <c r="AG2939" s="202"/>
    </row>
    <row r="2940" spans="1:33">
      <c r="A2940" s="202" t="s">
        <v>1292</v>
      </c>
      <c r="B2940" t="s">
        <v>7582</v>
      </c>
      <c r="C2940">
        <v>48201</v>
      </c>
      <c r="D2940" t="s">
        <v>690</v>
      </c>
      <c r="E2940">
        <v>6</v>
      </c>
      <c r="G2940">
        <v>45111</v>
      </c>
      <c r="H2940">
        <v>65199</v>
      </c>
      <c r="I2940">
        <v>93478.5</v>
      </c>
      <c r="J2940" t="s">
        <v>2000</v>
      </c>
      <c r="K2940">
        <v>11.3</v>
      </c>
      <c r="L2940" t="s">
        <v>1983</v>
      </c>
      <c r="O2940">
        <v>19</v>
      </c>
      <c r="P2940">
        <v>65132</v>
      </c>
      <c r="AG2940" s="202"/>
    </row>
    <row r="2941" spans="1:33">
      <c r="A2941" s="202" t="s">
        <v>1754</v>
      </c>
      <c r="B2941" t="s">
        <v>7583</v>
      </c>
      <c r="C2941">
        <v>48201</v>
      </c>
      <c r="D2941" t="s">
        <v>690</v>
      </c>
      <c r="E2941">
        <v>6</v>
      </c>
      <c r="G2941">
        <v>45111</v>
      </c>
      <c r="H2941">
        <v>65199</v>
      </c>
      <c r="I2941">
        <v>93478.5</v>
      </c>
      <c r="J2941" t="s">
        <v>1993</v>
      </c>
      <c r="K2941">
        <v>11.3</v>
      </c>
      <c r="L2941" t="s">
        <v>1990</v>
      </c>
      <c r="O2941">
        <v>40.1</v>
      </c>
      <c r="P2941">
        <v>27342</v>
      </c>
      <c r="AG2941" s="202"/>
    </row>
    <row r="2942" spans="1:33">
      <c r="A2942" s="202" t="s">
        <v>1735</v>
      </c>
      <c r="B2942" t="s">
        <v>7584</v>
      </c>
      <c r="C2942">
        <v>48201</v>
      </c>
      <c r="D2942" t="s">
        <v>690</v>
      </c>
      <c r="E2942">
        <v>6</v>
      </c>
      <c r="G2942">
        <v>45111</v>
      </c>
      <c r="H2942">
        <v>65199</v>
      </c>
      <c r="I2942">
        <v>93478.5</v>
      </c>
      <c r="J2942" t="s">
        <v>1993</v>
      </c>
      <c r="K2942">
        <v>11.3</v>
      </c>
      <c r="L2942" t="s">
        <v>1990</v>
      </c>
      <c r="O2942">
        <v>37.1</v>
      </c>
      <c r="P2942">
        <v>29125</v>
      </c>
      <c r="AG2942" s="202"/>
    </row>
    <row r="2943" spans="1:33">
      <c r="A2943" s="202" t="s">
        <v>1804</v>
      </c>
      <c r="B2943" t="s">
        <v>7585</v>
      </c>
      <c r="C2943">
        <v>48201</v>
      </c>
      <c r="D2943" t="s">
        <v>690</v>
      </c>
      <c r="E2943">
        <v>6</v>
      </c>
      <c r="G2943">
        <v>45111</v>
      </c>
      <c r="H2943">
        <v>65199</v>
      </c>
      <c r="I2943">
        <v>93478.5</v>
      </c>
      <c r="J2943" t="s">
        <v>1993</v>
      </c>
      <c r="K2943">
        <v>11.3</v>
      </c>
      <c r="L2943" t="s">
        <v>1990</v>
      </c>
      <c r="O2943">
        <v>52.8</v>
      </c>
      <c r="P2943">
        <v>15559</v>
      </c>
      <c r="AG2943" s="202"/>
    </row>
    <row r="2944" spans="1:33">
      <c r="A2944" s="202" t="s">
        <v>1753</v>
      </c>
      <c r="B2944" t="s">
        <v>7586</v>
      </c>
      <c r="C2944">
        <v>48201</v>
      </c>
      <c r="D2944" t="s">
        <v>690</v>
      </c>
      <c r="E2944">
        <v>6</v>
      </c>
      <c r="G2944">
        <v>45111</v>
      </c>
      <c r="H2944">
        <v>65199</v>
      </c>
      <c r="I2944">
        <v>93478.5</v>
      </c>
      <c r="J2944" t="s">
        <v>1993</v>
      </c>
      <c r="K2944">
        <v>11.3</v>
      </c>
      <c r="L2944" t="s">
        <v>1990</v>
      </c>
      <c r="O2944">
        <v>41.5</v>
      </c>
      <c r="P2944">
        <v>28459</v>
      </c>
      <c r="AG2944" s="202"/>
    </row>
    <row r="2945" spans="1:33">
      <c r="A2945" s="202" t="s">
        <v>1702</v>
      </c>
      <c r="B2945" t="s">
        <v>7587</v>
      </c>
      <c r="C2945">
        <v>48201</v>
      </c>
      <c r="D2945" t="s">
        <v>690</v>
      </c>
      <c r="E2945">
        <v>6</v>
      </c>
      <c r="G2945">
        <v>45111</v>
      </c>
      <c r="H2945">
        <v>65199</v>
      </c>
      <c r="I2945">
        <v>93478.5</v>
      </c>
      <c r="J2945" t="s">
        <v>1993</v>
      </c>
      <c r="K2945">
        <v>11.3</v>
      </c>
      <c r="L2945" t="s">
        <v>1990</v>
      </c>
      <c r="O2945">
        <v>28.8</v>
      </c>
      <c r="P2945">
        <v>32883</v>
      </c>
      <c r="AG2945" s="202"/>
    </row>
    <row r="2946" spans="1:33">
      <c r="A2946" s="202" t="s">
        <v>1445</v>
      </c>
      <c r="B2946" t="s">
        <v>7588</v>
      </c>
      <c r="C2946">
        <v>48201</v>
      </c>
      <c r="D2946" t="s">
        <v>690</v>
      </c>
      <c r="E2946">
        <v>6</v>
      </c>
      <c r="G2946">
        <v>45111</v>
      </c>
      <c r="H2946">
        <v>65199</v>
      </c>
      <c r="I2946">
        <v>93478.5</v>
      </c>
      <c r="J2946" t="s">
        <v>1993</v>
      </c>
      <c r="K2946">
        <v>11.3</v>
      </c>
      <c r="L2946" t="s">
        <v>1990</v>
      </c>
      <c r="O2946">
        <v>31.3</v>
      </c>
      <c r="P2946">
        <v>40928</v>
      </c>
      <c r="AG2946" s="202"/>
    </row>
    <row r="2947" spans="1:33">
      <c r="A2947" s="202" t="s">
        <v>1485</v>
      </c>
      <c r="B2947" t="s">
        <v>7589</v>
      </c>
      <c r="C2947">
        <v>48201</v>
      </c>
      <c r="D2947" t="s">
        <v>690</v>
      </c>
      <c r="E2947">
        <v>6</v>
      </c>
      <c r="G2947">
        <v>45111</v>
      </c>
      <c r="H2947">
        <v>65199</v>
      </c>
      <c r="I2947">
        <v>93478.5</v>
      </c>
      <c r="J2947" t="s">
        <v>2000</v>
      </c>
      <c r="K2947">
        <v>11.3</v>
      </c>
      <c r="L2947" t="s">
        <v>1990</v>
      </c>
      <c r="O2947">
        <v>26.1</v>
      </c>
      <c r="P2947">
        <v>49712</v>
      </c>
      <c r="AG2947" s="202"/>
    </row>
    <row r="2948" spans="1:33">
      <c r="A2948" s="202" t="s">
        <v>1678</v>
      </c>
      <c r="B2948" t="s">
        <v>7590</v>
      </c>
      <c r="C2948">
        <v>48201</v>
      </c>
      <c r="D2948" t="s">
        <v>690</v>
      </c>
      <c r="E2948">
        <v>6</v>
      </c>
      <c r="G2948">
        <v>45111</v>
      </c>
      <c r="H2948">
        <v>65199</v>
      </c>
      <c r="I2948">
        <v>93478.5</v>
      </c>
      <c r="J2948" t="s">
        <v>1993</v>
      </c>
      <c r="K2948">
        <v>11.3</v>
      </c>
      <c r="L2948" t="s">
        <v>1990</v>
      </c>
      <c r="O2948">
        <v>28.1</v>
      </c>
      <c r="P2948">
        <v>31833</v>
      </c>
      <c r="AG2948" s="202"/>
    </row>
    <row r="2949" spans="1:33">
      <c r="A2949" s="202" t="s">
        <v>1189</v>
      </c>
      <c r="B2949" t="s">
        <v>7591</v>
      </c>
      <c r="C2949">
        <v>48201</v>
      </c>
      <c r="D2949" t="s">
        <v>690</v>
      </c>
      <c r="E2949">
        <v>6</v>
      </c>
      <c r="G2949">
        <v>45111</v>
      </c>
      <c r="H2949">
        <v>65199</v>
      </c>
      <c r="I2949">
        <v>93478.5</v>
      </c>
      <c r="J2949" t="s">
        <v>1982</v>
      </c>
      <c r="K2949">
        <v>11.3</v>
      </c>
      <c r="L2949" t="s">
        <v>1983</v>
      </c>
      <c r="O2949">
        <v>16.2</v>
      </c>
      <c r="P2949">
        <v>70375</v>
      </c>
      <c r="AG2949" s="202"/>
    </row>
    <row r="2950" spans="1:33">
      <c r="A2950" s="202" t="s">
        <v>1564</v>
      </c>
      <c r="B2950" t="s">
        <v>7592</v>
      </c>
      <c r="C2950">
        <v>48201</v>
      </c>
      <c r="D2950" t="s">
        <v>690</v>
      </c>
      <c r="E2950">
        <v>6</v>
      </c>
      <c r="G2950">
        <v>45111</v>
      </c>
      <c r="H2950">
        <v>65199</v>
      </c>
      <c r="I2950">
        <v>93478.5</v>
      </c>
      <c r="J2950" t="s">
        <v>1993</v>
      </c>
      <c r="K2950">
        <v>11.3</v>
      </c>
      <c r="L2950" t="s">
        <v>1990</v>
      </c>
      <c r="O2950">
        <v>23.7</v>
      </c>
      <c r="P2950">
        <v>41875</v>
      </c>
      <c r="AG2950" s="202"/>
    </row>
    <row r="2951" spans="1:33">
      <c r="A2951" s="202" t="s">
        <v>1732</v>
      </c>
      <c r="B2951" t="s">
        <v>7593</v>
      </c>
      <c r="C2951">
        <v>48201</v>
      </c>
      <c r="D2951" t="s">
        <v>690</v>
      </c>
      <c r="E2951">
        <v>6</v>
      </c>
      <c r="G2951">
        <v>45111</v>
      </c>
      <c r="H2951">
        <v>65199</v>
      </c>
      <c r="I2951">
        <v>93478.5</v>
      </c>
      <c r="J2951" t="s">
        <v>1993</v>
      </c>
      <c r="K2951">
        <v>11.3</v>
      </c>
      <c r="L2951" t="s">
        <v>1990</v>
      </c>
      <c r="O2951">
        <v>30.9</v>
      </c>
      <c r="P2951">
        <v>29426</v>
      </c>
      <c r="AG2951" s="202"/>
    </row>
    <row r="2952" spans="1:33">
      <c r="A2952" s="202" t="s">
        <v>1618</v>
      </c>
      <c r="B2952" t="s">
        <v>7594</v>
      </c>
      <c r="C2952">
        <v>48201</v>
      </c>
      <c r="D2952" t="s">
        <v>690</v>
      </c>
      <c r="E2952">
        <v>6</v>
      </c>
      <c r="G2952">
        <v>45111</v>
      </c>
      <c r="H2952">
        <v>65199</v>
      </c>
      <c r="I2952">
        <v>93478.5</v>
      </c>
      <c r="J2952" t="s">
        <v>1993</v>
      </c>
      <c r="K2952">
        <v>11.3</v>
      </c>
      <c r="L2952" t="s">
        <v>1990</v>
      </c>
      <c r="O2952">
        <v>30.5</v>
      </c>
      <c r="P2952">
        <v>34375</v>
      </c>
      <c r="AG2952" s="202"/>
    </row>
    <row r="2953" spans="1:33">
      <c r="A2953" s="202" t="s">
        <v>1439</v>
      </c>
      <c r="B2953" t="s">
        <v>7595</v>
      </c>
      <c r="C2953">
        <v>48201</v>
      </c>
      <c r="D2953" t="s">
        <v>690</v>
      </c>
      <c r="E2953">
        <v>6</v>
      </c>
      <c r="G2953">
        <v>45111</v>
      </c>
      <c r="H2953">
        <v>65199</v>
      </c>
      <c r="I2953">
        <v>93478.5</v>
      </c>
      <c r="J2953" t="s">
        <v>1993</v>
      </c>
      <c r="K2953">
        <v>11.3</v>
      </c>
      <c r="L2953" t="s">
        <v>1990</v>
      </c>
      <c r="O2953">
        <v>31.5</v>
      </c>
      <c r="P2953">
        <v>43023</v>
      </c>
      <c r="AG2953" s="202"/>
    </row>
    <row r="2954" spans="1:33">
      <c r="A2954" s="202" t="s">
        <v>1539</v>
      </c>
      <c r="B2954" t="s">
        <v>7596</v>
      </c>
      <c r="C2954">
        <v>48201</v>
      </c>
      <c r="D2954" t="s">
        <v>690</v>
      </c>
      <c r="E2954">
        <v>6</v>
      </c>
      <c r="G2954">
        <v>45111</v>
      </c>
      <c r="H2954">
        <v>65199</v>
      </c>
      <c r="I2954">
        <v>93478.5</v>
      </c>
      <c r="J2954" t="s">
        <v>1993</v>
      </c>
      <c r="K2954">
        <v>11.3</v>
      </c>
      <c r="L2954" t="s">
        <v>1990</v>
      </c>
      <c r="O2954">
        <v>30.2</v>
      </c>
      <c r="P2954">
        <v>29025</v>
      </c>
      <c r="AG2954" s="202"/>
    </row>
    <row r="2955" spans="1:33">
      <c r="A2955" s="202" t="s">
        <v>1611</v>
      </c>
      <c r="B2955" t="s">
        <v>7597</v>
      </c>
      <c r="C2955">
        <v>48201</v>
      </c>
      <c r="D2955" t="s">
        <v>690</v>
      </c>
      <c r="E2955">
        <v>6</v>
      </c>
      <c r="G2955">
        <v>45111</v>
      </c>
      <c r="H2955">
        <v>65199</v>
      </c>
      <c r="I2955">
        <v>93478.5</v>
      </c>
      <c r="J2955" t="s">
        <v>1993</v>
      </c>
      <c r="K2955">
        <v>11.3</v>
      </c>
      <c r="L2955" t="s">
        <v>1990</v>
      </c>
      <c r="O2955">
        <v>29.3</v>
      </c>
      <c r="P2955">
        <v>35283</v>
      </c>
      <c r="AG2955" s="202"/>
    </row>
    <row r="2956" spans="1:33">
      <c r="A2956" s="202" t="s">
        <v>1751</v>
      </c>
      <c r="B2956" t="s">
        <v>7598</v>
      </c>
      <c r="C2956">
        <v>48201</v>
      </c>
      <c r="D2956" t="s">
        <v>690</v>
      </c>
      <c r="E2956">
        <v>6</v>
      </c>
      <c r="G2956">
        <v>45111</v>
      </c>
      <c r="H2956">
        <v>65199</v>
      </c>
      <c r="I2956">
        <v>93478.5</v>
      </c>
      <c r="J2956" t="s">
        <v>1993</v>
      </c>
      <c r="K2956">
        <v>11.3</v>
      </c>
      <c r="L2956" t="s">
        <v>1990</v>
      </c>
      <c r="O2956">
        <v>35.200000000000003</v>
      </c>
      <c r="P2956">
        <v>24242</v>
      </c>
      <c r="AG2956" s="202"/>
    </row>
    <row r="2957" spans="1:33">
      <c r="A2957" s="202" t="s">
        <v>1575</v>
      </c>
      <c r="B2957" t="s">
        <v>7599</v>
      </c>
      <c r="C2957">
        <v>48201</v>
      </c>
      <c r="D2957" t="s">
        <v>690</v>
      </c>
      <c r="E2957">
        <v>6</v>
      </c>
      <c r="G2957">
        <v>45111</v>
      </c>
      <c r="H2957">
        <v>65199</v>
      </c>
      <c r="I2957">
        <v>93478.5</v>
      </c>
      <c r="J2957" t="s">
        <v>1993</v>
      </c>
      <c r="K2957">
        <v>11.3</v>
      </c>
      <c r="L2957" t="s">
        <v>1990</v>
      </c>
      <c r="O2957">
        <v>21.8</v>
      </c>
      <c r="P2957">
        <v>35125</v>
      </c>
      <c r="AG2957" s="202"/>
    </row>
    <row r="2958" spans="1:33">
      <c r="A2958" s="202" t="s">
        <v>1780</v>
      </c>
      <c r="B2958" t="s">
        <v>7600</v>
      </c>
      <c r="C2958">
        <v>48201</v>
      </c>
      <c r="D2958" t="s">
        <v>690</v>
      </c>
      <c r="E2958">
        <v>6</v>
      </c>
      <c r="G2958">
        <v>45111</v>
      </c>
      <c r="H2958">
        <v>65199</v>
      </c>
      <c r="I2958">
        <v>93478.5</v>
      </c>
      <c r="J2958" t="s">
        <v>1993</v>
      </c>
      <c r="K2958">
        <v>11.3</v>
      </c>
      <c r="L2958" t="s">
        <v>1990</v>
      </c>
      <c r="O2958">
        <v>42.1</v>
      </c>
      <c r="P2958">
        <v>22364</v>
      </c>
      <c r="AG2958" s="202"/>
    </row>
    <row r="2959" spans="1:33">
      <c r="A2959" s="202" t="s">
        <v>1649</v>
      </c>
      <c r="B2959" t="s">
        <v>7601</v>
      </c>
      <c r="C2959">
        <v>48201</v>
      </c>
      <c r="D2959" t="s">
        <v>690</v>
      </c>
      <c r="E2959">
        <v>6</v>
      </c>
      <c r="G2959">
        <v>45111</v>
      </c>
      <c r="H2959">
        <v>65199</v>
      </c>
      <c r="I2959">
        <v>93478.5</v>
      </c>
      <c r="J2959" t="s">
        <v>1993</v>
      </c>
      <c r="K2959">
        <v>11.3</v>
      </c>
      <c r="L2959" t="s">
        <v>1983</v>
      </c>
      <c r="O2959">
        <v>19.399999999999999</v>
      </c>
      <c r="P2959">
        <v>43358</v>
      </c>
      <c r="AG2959" s="202"/>
    </row>
    <row r="2960" spans="1:33">
      <c r="A2960" s="202" t="s">
        <v>1763</v>
      </c>
      <c r="B2960" t="s">
        <v>7602</v>
      </c>
      <c r="C2960">
        <v>48201</v>
      </c>
      <c r="D2960" t="s">
        <v>690</v>
      </c>
      <c r="E2960">
        <v>6</v>
      </c>
      <c r="G2960">
        <v>45111</v>
      </c>
      <c r="H2960">
        <v>65199</v>
      </c>
      <c r="I2960">
        <v>93478.5</v>
      </c>
      <c r="J2960" t="s">
        <v>1989</v>
      </c>
      <c r="K2960">
        <v>11.3</v>
      </c>
      <c r="L2960" t="s">
        <v>1990</v>
      </c>
      <c r="O2960">
        <v>38.200000000000003</v>
      </c>
      <c r="P2960" t="s">
        <v>364</v>
      </c>
      <c r="AG2960" s="202"/>
    </row>
    <row r="2961" spans="1:33">
      <c r="A2961" s="202" t="s">
        <v>1699</v>
      </c>
      <c r="B2961" t="s">
        <v>7603</v>
      </c>
      <c r="C2961">
        <v>48201</v>
      </c>
      <c r="D2961" t="s">
        <v>690</v>
      </c>
      <c r="E2961">
        <v>6</v>
      </c>
      <c r="G2961">
        <v>45111</v>
      </c>
      <c r="H2961">
        <v>65199</v>
      </c>
      <c r="I2961">
        <v>93478.5</v>
      </c>
      <c r="J2961" t="s">
        <v>1993</v>
      </c>
      <c r="K2961">
        <v>11.3</v>
      </c>
      <c r="L2961" t="s">
        <v>1990</v>
      </c>
      <c r="O2961">
        <v>20.5</v>
      </c>
      <c r="P2961">
        <v>35337</v>
      </c>
      <c r="AG2961" s="202"/>
    </row>
    <row r="2962" spans="1:33">
      <c r="A2962" s="202" t="s">
        <v>1572</v>
      </c>
      <c r="B2962" t="s">
        <v>7604</v>
      </c>
      <c r="C2962">
        <v>48201</v>
      </c>
      <c r="D2962" t="s">
        <v>690</v>
      </c>
      <c r="E2962">
        <v>6</v>
      </c>
      <c r="G2962">
        <v>45111</v>
      </c>
      <c r="H2962">
        <v>65199</v>
      </c>
      <c r="I2962">
        <v>93478.5</v>
      </c>
      <c r="J2962" t="s">
        <v>1993</v>
      </c>
      <c r="K2962">
        <v>11.3</v>
      </c>
      <c r="L2962" t="s">
        <v>1990</v>
      </c>
      <c r="O2962">
        <v>27.7</v>
      </c>
      <c r="P2962">
        <v>36389</v>
      </c>
      <c r="AG2962" s="202"/>
    </row>
    <row r="2963" spans="1:33">
      <c r="A2963" s="202" t="s">
        <v>1530</v>
      </c>
      <c r="B2963" t="s">
        <v>7605</v>
      </c>
      <c r="C2963">
        <v>48201</v>
      </c>
      <c r="D2963" t="s">
        <v>690</v>
      </c>
      <c r="E2963">
        <v>6</v>
      </c>
      <c r="G2963">
        <v>45111</v>
      </c>
      <c r="H2963">
        <v>65199</v>
      </c>
      <c r="I2963">
        <v>93478.5</v>
      </c>
      <c r="J2963" t="s">
        <v>1993</v>
      </c>
      <c r="K2963">
        <v>11.3</v>
      </c>
      <c r="L2963" t="s">
        <v>1990</v>
      </c>
      <c r="O2963">
        <v>24.9</v>
      </c>
      <c r="P2963">
        <v>41464</v>
      </c>
      <c r="AG2963" s="202"/>
    </row>
    <row r="2964" spans="1:33">
      <c r="A2964" s="202" t="s">
        <v>1555</v>
      </c>
      <c r="B2964" t="s">
        <v>7606</v>
      </c>
      <c r="C2964">
        <v>48201</v>
      </c>
      <c r="D2964" t="s">
        <v>690</v>
      </c>
      <c r="E2964">
        <v>6</v>
      </c>
      <c r="G2964">
        <v>45111</v>
      </c>
      <c r="H2964">
        <v>65199</v>
      </c>
      <c r="I2964">
        <v>93478.5</v>
      </c>
      <c r="J2964" t="s">
        <v>1993</v>
      </c>
      <c r="K2964">
        <v>11.3</v>
      </c>
      <c r="L2964" t="s">
        <v>1990</v>
      </c>
      <c r="O2964">
        <v>27.5</v>
      </c>
      <c r="P2964">
        <v>34712</v>
      </c>
      <c r="AG2964" s="202"/>
    </row>
    <row r="2965" spans="1:33">
      <c r="A2965" s="202" t="s">
        <v>1648</v>
      </c>
      <c r="B2965" t="s">
        <v>7607</v>
      </c>
      <c r="C2965">
        <v>48201</v>
      </c>
      <c r="D2965" t="s">
        <v>690</v>
      </c>
      <c r="E2965">
        <v>6</v>
      </c>
      <c r="G2965">
        <v>45111</v>
      </c>
      <c r="H2965">
        <v>65199</v>
      </c>
      <c r="I2965">
        <v>93478.5</v>
      </c>
      <c r="J2965" t="s">
        <v>1993</v>
      </c>
      <c r="K2965">
        <v>11.3</v>
      </c>
      <c r="L2965" t="s">
        <v>1990</v>
      </c>
      <c r="O2965">
        <v>27.5</v>
      </c>
      <c r="P2965">
        <v>37667</v>
      </c>
      <c r="AG2965" s="202"/>
    </row>
    <row r="2966" spans="1:33">
      <c r="A2966" s="202" t="s">
        <v>1722</v>
      </c>
      <c r="B2966" t="s">
        <v>7608</v>
      </c>
      <c r="C2966">
        <v>48201</v>
      </c>
      <c r="D2966" t="s">
        <v>690</v>
      </c>
      <c r="E2966">
        <v>6</v>
      </c>
      <c r="G2966">
        <v>45111</v>
      </c>
      <c r="H2966">
        <v>65199</v>
      </c>
      <c r="I2966">
        <v>93478.5</v>
      </c>
      <c r="J2966" t="s">
        <v>1993</v>
      </c>
      <c r="K2966">
        <v>11.3</v>
      </c>
      <c r="L2966" t="s">
        <v>1990</v>
      </c>
      <c r="O2966">
        <v>43.6</v>
      </c>
      <c r="P2966">
        <v>30016</v>
      </c>
      <c r="AG2966" s="202"/>
    </row>
    <row r="2967" spans="1:33">
      <c r="A2967" s="202" t="s">
        <v>1410</v>
      </c>
      <c r="B2967" t="s">
        <v>7609</v>
      </c>
      <c r="C2967">
        <v>48201</v>
      </c>
      <c r="D2967" t="s">
        <v>690</v>
      </c>
      <c r="E2967">
        <v>6</v>
      </c>
      <c r="G2967">
        <v>45111</v>
      </c>
      <c r="H2967">
        <v>65199</v>
      </c>
      <c r="I2967">
        <v>93478.5</v>
      </c>
      <c r="J2967" t="s">
        <v>2000</v>
      </c>
      <c r="K2967">
        <v>11.3</v>
      </c>
      <c r="L2967" t="s">
        <v>1983</v>
      </c>
      <c r="O2967">
        <v>18.899999999999999</v>
      </c>
      <c r="P2967">
        <v>53000</v>
      </c>
      <c r="AG2967" s="202"/>
    </row>
    <row r="2968" spans="1:33">
      <c r="A2968" s="202" t="s">
        <v>1680</v>
      </c>
      <c r="B2968" t="s">
        <v>7610</v>
      </c>
      <c r="C2968">
        <v>48201</v>
      </c>
      <c r="D2968" t="s">
        <v>690</v>
      </c>
      <c r="E2968">
        <v>6</v>
      </c>
      <c r="G2968">
        <v>45111</v>
      </c>
      <c r="H2968">
        <v>65199</v>
      </c>
      <c r="I2968">
        <v>93478.5</v>
      </c>
      <c r="J2968" t="s">
        <v>1993</v>
      </c>
      <c r="K2968">
        <v>11.3</v>
      </c>
      <c r="L2968" t="s">
        <v>1990</v>
      </c>
      <c r="O2968">
        <v>29.2</v>
      </c>
      <c r="P2968">
        <v>33099</v>
      </c>
      <c r="AG2968" s="202"/>
    </row>
    <row r="2969" spans="1:33">
      <c r="A2969" s="202" t="s">
        <v>1597</v>
      </c>
      <c r="B2969" t="s">
        <v>7611</v>
      </c>
      <c r="C2969">
        <v>48201</v>
      </c>
      <c r="D2969" t="s">
        <v>690</v>
      </c>
      <c r="E2969">
        <v>6</v>
      </c>
      <c r="G2969">
        <v>45111</v>
      </c>
      <c r="H2969">
        <v>65199</v>
      </c>
      <c r="I2969">
        <v>93478.5</v>
      </c>
      <c r="J2969" t="s">
        <v>1993</v>
      </c>
      <c r="K2969">
        <v>11.3</v>
      </c>
      <c r="L2969" t="s">
        <v>1990</v>
      </c>
      <c r="O2969">
        <v>32.4</v>
      </c>
      <c r="P2969">
        <v>44750</v>
      </c>
      <c r="AG2969" s="202"/>
    </row>
    <row r="2970" spans="1:33">
      <c r="A2970" s="202" t="s">
        <v>1568</v>
      </c>
      <c r="B2970" t="s">
        <v>7612</v>
      </c>
      <c r="C2970">
        <v>48201</v>
      </c>
      <c r="D2970" t="s">
        <v>690</v>
      </c>
      <c r="E2970">
        <v>6</v>
      </c>
      <c r="G2970">
        <v>45111</v>
      </c>
      <c r="H2970">
        <v>65199</v>
      </c>
      <c r="I2970">
        <v>93478.5</v>
      </c>
      <c r="J2970" t="s">
        <v>1993</v>
      </c>
      <c r="K2970">
        <v>11.3</v>
      </c>
      <c r="L2970" t="s">
        <v>1990</v>
      </c>
      <c r="O2970">
        <v>29.7</v>
      </c>
      <c r="P2970">
        <v>37000</v>
      </c>
      <c r="AG2970" s="202"/>
    </row>
    <row r="2971" spans="1:33">
      <c r="A2971" s="202" t="s">
        <v>1162</v>
      </c>
      <c r="B2971" t="s">
        <v>7613</v>
      </c>
      <c r="C2971">
        <v>48201</v>
      </c>
      <c r="D2971" t="s">
        <v>690</v>
      </c>
      <c r="E2971">
        <v>6</v>
      </c>
      <c r="G2971">
        <v>45111</v>
      </c>
      <c r="H2971">
        <v>65199</v>
      </c>
      <c r="I2971">
        <v>93478.5</v>
      </c>
      <c r="J2971" t="s">
        <v>2000</v>
      </c>
      <c r="K2971">
        <v>11.3</v>
      </c>
      <c r="L2971" t="s">
        <v>1990</v>
      </c>
      <c r="O2971">
        <v>27.6</v>
      </c>
      <c r="P2971">
        <v>56622</v>
      </c>
      <c r="AG2971" s="202"/>
    </row>
    <row r="2972" spans="1:33">
      <c r="A2972" s="202" t="s">
        <v>772</v>
      </c>
      <c r="B2972" t="s">
        <v>7614</v>
      </c>
      <c r="C2972">
        <v>48201</v>
      </c>
      <c r="D2972" t="s">
        <v>690</v>
      </c>
      <c r="E2972">
        <v>6</v>
      </c>
      <c r="G2972">
        <v>45111</v>
      </c>
      <c r="H2972">
        <v>65199</v>
      </c>
      <c r="I2972">
        <v>93478.5</v>
      </c>
      <c r="J2972" t="s">
        <v>1986</v>
      </c>
      <c r="K2972">
        <v>11.3</v>
      </c>
      <c r="L2972" t="s">
        <v>1983</v>
      </c>
      <c r="O2972">
        <v>6.8</v>
      </c>
      <c r="P2972">
        <v>170134</v>
      </c>
      <c r="AG2972" s="202"/>
    </row>
    <row r="2973" spans="1:33">
      <c r="A2973" s="202" t="s">
        <v>1250</v>
      </c>
      <c r="B2973" t="s">
        <v>7615</v>
      </c>
      <c r="C2973">
        <v>48201</v>
      </c>
      <c r="D2973" t="s">
        <v>690</v>
      </c>
      <c r="E2973">
        <v>6</v>
      </c>
      <c r="G2973">
        <v>45111</v>
      </c>
      <c r="H2973">
        <v>65199</v>
      </c>
      <c r="I2973">
        <v>93478.5</v>
      </c>
      <c r="J2973" t="s">
        <v>2000</v>
      </c>
      <c r="K2973">
        <v>11.3</v>
      </c>
      <c r="L2973" t="s">
        <v>1983</v>
      </c>
      <c r="O2973">
        <v>3.7</v>
      </c>
      <c r="P2973">
        <v>64144</v>
      </c>
      <c r="AG2973" s="202"/>
    </row>
    <row r="2974" spans="1:33">
      <c r="A2974" s="202" t="s">
        <v>1593</v>
      </c>
      <c r="B2974" t="s">
        <v>7616</v>
      </c>
      <c r="C2974">
        <v>48201</v>
      </c>
      <c r="D2974" t="s">
        <v>690</v>
      </c>
      <c r="E2974">
        <v>6</v>
      </c>
      <c r="G2974">
        <v>45111</v>
      </c>
      <c r="H2974">
        <v>65199</v>
      </c>
      <c r="I2974">
        <v>93478.5</v>
      </c>
      <c r="J2974" t="s">
        <v>2000</v>
      </c>
      <c r="K2974">
        <v>11.3</v>
      </c>
      <c r="L2974" t="s">
        <v>1983</v>
      </c>
      <c r="O2974">
        <v>15</v>
      </c>
      <c r="P2974">
        <v>53598</v>
      </c>
      <c r="AG2974" s="202"/>
    </row>
    <row r="2975" spans="1:33">
      <c r="A2975" s="202" t="s">
        <v>1570</v>
      </c>
      <c r="B2975" t="s">
        <v>7617</v>
      </c>
      <c r="C2975">
        <v>48201</v>
      </c>
      <c r="D2975" t="s">
        <v>690</v>
      </c>
      <c r="E2975">
        <v>6</v>
      </c>
      <c r="G2975">
        <v>45111</v>
      </c>
      <c r="H2975">
        <v>65199</v>
      </c>
      <c r="I2975">
        <v>93478.5</v>
      </c>
      <c r="J2975" t="s">
        <v>2000</v>
      </c>
      <c r="K2975">
        <v>11.3</v>
      </c>
      <c r="L2975" t="s">
        <v>1983</v>
      </c>
      <c r="O2975">
        <v>19.3</v>
      </c>
      <c r="P2975">
        <v>46036</v>
      </c>
      <c r="AG2975" s="202"/>
    </row>
    <row r="2976" spans="1:33">
      <c r="A2976" s="202" t="s">
        <v>1304</v>
      </c>
      <c r="B2976" t="s">
        <v>7618</v>
      </c>
      <c r="C2976">
        <v>48201</v>
      </c>
      <c r="D2976" t="s">
        <v>690</v>
      </c>
      <c r="E2976">
        <v>6</v>
      </c>
      <c r="G2976">
        <v>45111</v>
      </c>
      <c r="H2976">
        <v>65199</v>
      </c>
      <c r="I2976">
        <v>93478.5</v>
      </c>
      <c r="J2976" t="s">
        <v>1982</v>
      </c>
      <c r="K2976">
        <v>11.3</v>
      </c>
      <c r="L2976" t="s">
        <v>1983</v>
      </c>
      <c r="O2976">
        <v>12.4</v>
      </c>
      <c r="P2976">
        <v>73922</v>
      </c>
      <c r="AG2976" s="202"/>
    </row>
    <row r="2977" spans="1:33">
      <c r="A2977" s="202" t="s">
        <v>1132</v>
      </c>
      <c r="B2977" t="s">
        <v>7619</v>
      </c>
      <c r="C2977">
        <v>48201</v>
      </c>
      <c r="D2977" t="s">
        <v>690</v>
      </c>
      <c r="E2977">
        <v>6</v>
      </c>
      <c r="G2977">
        <v>45111</v>
      </c>
      <c r="H2977">
        <v>65199</v>
      </c>
      <c r="I2977">
        <v>93478.5</v>
      </c>
      <c r="J2977" t="s">
        <v>1982</v>
      </c>
      <c r="K2977">
        <v>11.3</v>
      </c>
      <c r="L2977" t="s">
        <v>1983</v>
      </c>
      <c r="O2977">
        <v>18.7</v>
      </c>
      <c r="P2977">
        <v>74105</v>
      </c>
      <c r="AG2977" s="202"/>
    </row>
    <row r="2978" spans="1:33">
      <c r="A2978" s="202" t="s">
        <v>1251</v>
      </c>
      <c r="B2978" t="s">
        <v>7620</v>
      </c>
      <c r="C2978">
        <v>48201</v>
      </c>
      <c r="D2978" t="s">
        <v>690</v>
      </c>
      <c r="E2978">
        <v>6</v>
      </c>
      <c r="G2978">
        <v>45111</v>
      </c>
      <c r="H2978">
        <v>65199</v>
      </c>
      <c r="I2978">
        <v>93478.5</v>
      </c>
      <c r="J2978" t="s">
        <v>2000</v>
      </c>
      <c r="K2978">
        <v>11.3</v>
      </c>
      <c r="L2978" t="s">
        <v>1983</v>
      </c>
      <c r="O2978">
        <v>8.3000000000000007</v>
      </c>
      <c r="P2978">
        <v>57879</v>
      </c>
      <c r="AG2978" s="202"/>
    </row>
    <row r="2979" spans="1:33">
      <c r="A2979" s="202" t="s">
        <v>1316</v>
      </c>
      <c r="B2979" t="s">
        <v>7621</v>
      </c>
      <c r="C2979">
        <v>48201</v>
      </c>
      <c r="D2979" t="s">
        <v>690</v>
      </c>
      <c r="E2979">
        <v>6</v>
      </c>
      <c r="G2979">
        <v>45111</v>
      </c>
      <c r="H2979">
        <v>65199</v>
      </c>
      <c r="I2979">
        <v>93478.5</v>
      </c>
      <c r="J2979" t="s">
        <v>2000</v>
      </c>
      <c r="K2979">
        <v>11.3</v>
      </c>
      <c r="L2979" t="s">
        <v>1983</v>
      </c>
      <c r="O2979">
        <v>14.8</v>
      </c>
      <c r="P2979">
        <v>52266</v>
      </c>
      <c r="AG2979" s="202"/>
    </row>
    <row r="2980" spans="1:33">
      <c r="A2980" s="202" t="s">
        <v>1196</v>
      </c>
      <c r="B2980" t="s">
        <v>7622</v>
      </c>
      <c r="C2980">
        <v>48201</v>
      </c>
      <c r="D2980" t="s">
        <v>690</v>
      </c>
      <c r="E2980">
        <v>6</v>
      </c>
      <c r="G2980">
        <v>45111</v>
      </c>
      <c r="H2980">
        <v>65199</v>
      </c>
      <c r="I2980">
        <v>93478.5</v>
      </c>
      <c r="J2980" t="s">
        <v>2000</v>
      </c>
      <c r="K2980">
        <v>11.3</v>
      </c>
      <c r="L2980" t="s">
        <v>1990</v>
      </c>
      <c r="O2980">
        <v>29.7</v>
      </c>
      <c r="P2980">
        <v>57612</v>
      </c>
      <c r="AG2980" s="202"/>
    </row>
    <row r="2981" spans="1:33">
      <c r="A2981" s="202" t="s">
        <v>1112</v>
      </c>
      <c r="B2981" t="s">
        <v>7623</v>
      </c>
      <c r="C2981">
        <v>48201</v>
      </c>
      <c r="D2981" t="s">
        <v>690</v>
      </c>
      <c r="E2981">
        <v>6</v>
      </c>
      <c r="G2981">
        <v>45111</v>
      </c>
      <c r="H2981">
        <v>65199</v>
      </c>
      <c r="I2981">
        <v>93478.5</v>
      </c>
      <c r="J2981" t="s">
        <v>1982</v>
      </c>
      <c r="K2981">
        <v>11.3</v>
      </c>
      <c r="L2981" t="s">
        <v>1983</v>
      </c>
      <c r="O2981">
        <v>12.4</v>
      </c>
      <c r="P2981">
        <v>86319</v>
      </c>
      <c r="AG2981" s="202"/>
    </row>
    <row r="2982" spans="1:33">
      <c r="A2982" s="202" t="s">
        <v>1598</v>
      </c>
      <c r="B2982" t="s">
        <v>7624</v>
      </c>
      <c r="C2982">
        <v>48201</v>
      </c>
      <c r="D2982" t="s">
        <v>690</v>
      </c>
      <c r="E2982">
        <v>6</v>
      </c>
      <c r="G2982">
        <v>45111</v>
      </c>
      <c r="H2982">
        <v>65199</v>
      </c>
      <c r="I2982">
        <v>93478.5</v>
      </c>
      <c r="J2982" t="s">
        <v>1993</v>
      </c>
      <c r="K2982">
        <v>11.3</v>
      </c>
      <c r="L2982" t="s">
        <v>1990</v>
      </c>
      <c r="O2982">
        <v>32.1</v>
      </c>
      <c r="P2982">
        <v>36300</v>
      </c>
      <c r="AG2982" s="202"/>
    </row>
    <row r="2983" spans="1:33">
      <c r="A2983" s="202" t="s">
        <v>1315</v>
      </c>
      <c r="B2983" t="s">
        <v>7625</v>
      </c>
      <c r="C2983">
        <v>48201</v>
      </c>
      <c r="D2983" t="s">
        <v>690</v>
      </c>
      <c r="E2983">
        <v>6</v>
      </c>
      <c r="G2983">
        <v>45111</v>
      </c>
      <c r="H2983">
        <v>65199</v>
      </c>
      <c r="I2983">
        <v>93478.5</v>
      </c>
      <c r="J2983" t="s">
        <v>2000</v>
      </c>
      <c r="K2983">
        <v>11.3</v>
      </c>
      <c r="L2983" t="s">
        <v>1983</v>
      </c>
      <c r="O2983">
        <v>16.2</v>
      </c>
      <c r="P2983">
        <v>55515</v>
      </c>
      <c r="AG2983" s="202"/>
    </row>
    <row r="2984" spans="1:33">
      <c r="A2984" s="202" t="s">
        <v>1690</v>
      </c>
      <c r="B2984" t="s">
        <v>7626</v>
      </c>
      <c r="C2984">
        <v>48201</v>
      </c>
      <c r="D2984" t="s">
        <v>690</v>
      </c>
      <c r="E2984">
        <v>6</v>
      </c>
      <c r="G2984">
        <v>45111</v>
      </c>
      <c r="H2984">
        <v>65199</v>
      </c>
      <c r="I2984">
        <v>93478.5</v>
      </c>
      <c r="J2984" t="s">
        <v>1993</v>
      </c>
      <c r="K2984">
        <v>11.3</v>
      </c>
      <c r="L2984" t="s">
        <v>1990</v>
      </c>
      <c r="O2984">
        <v>32.299999999999997</v>
      </c>
      <c r="P2984">
        <v>29754</v>
      </c>
      <c r="AG2984" s="202"/>
    </row>
    <row r="2985" spans="1:33">
      <c r="A2985" s="202" t="s">
        <v>1534</v>
      </c>
      <c r="B2985" t="s">
        <v>7627</v>
      </c>
      <c r="C2985">
        <v>48201</v>
      </c>
      <c r="D2985" t="s">
        <v>690</v>
      </c>
      <c r="E2985">
        <v>6</v>
      </c>
      <c r="G2985">
        <v>45111</v>
      </c>
      <c r="H2985">
        <v>65199</v>
      </c>
      <c r="I2985">
        <v>93478.5</v>
      </c>
      <c r="J2985" t="s">
        <v>1993</v>
      </c>
      <c r="K2985">
        <v>11.3</v>
      </c>
      <c r="L2985" t="s">
        <v>1990</v>
      </c>
      <c r="O2985">
        <v>25.8</v>
      </c>
      <c r="P2985">
        <v>37668</v>
      </c>
      <c r="AG2985" s="202"/>
    </row>
    <row r="2986" spans="1:33">
      <c r="A2986" s="202" t="s">
        <v>1392</v>
      </c>
      <c r="B2986" t="s">
        <v>7628</v>
      </c>
      <c r="C2986">
        <v>48201</v>
      </c>
      <c r="D2986" t="s">
        <v>690</v>
      </c>
      <c r="E2986">
        <v>6</v>
      </c>
      <c r="G2986">
        <v>45111</v>
      </c>
      <c r="H2986">
        <v>65199</v>
      </c>
      <c r="I2986">
        <v>93478.5</v>
      </c>
      <c r="J2986" t="s">
        <v>2000</v>
      </c>
      <c r="K2986">
        <v>11.3</v>
      </c>
      <c r="L2986" t="s">
        <v>1983</v>
      </c>
      <c r="O2986">
        <v>11.7</v>
      </c>
      <c r="P2986">
        <v>47451</v>
      </c>
      <c r="AG2986" s="202"/>
    </row>
    <row r="2987" spans="1:33">
      <c r="A2987" s="202" t="s">
        <v>1262</v>
      </c>
      <c r="B2987" t="s">
        <v>7629</v>
      </c>
      <c r="C2987">
        <v>48201</v>
      </c>
      <c r="D2987" t="s">
        <v>690</v>
      </c>
      <c r="E2987">
        <v>6</v>
      </c>
      <c r="G2987">
        <v>45111</v>
      </c>
      <c r="H2987">
        <v>65199</v>
      </c>
      <c r="I2987">
        <v>93478.5</v>
      </c>
      <c r="J2987" t="s">
        <v>2000</v>
      </c>
      <c r="K2987">
        <v>11.3</v>
      </c>
      <c r="L2987" t="s">
        <v>1983</v>
      </c>
      <c r="O2987">
        <v>11</v>
      </c>
      <c r="P2987">
        <v>50478</v>
      </c>
      <c r="AG2987" s="202"/>
    </row>
    <row r="2988" spans="1:33">
      <c r="A2988" s="202" t="s">
        <v>1470</v>
      </c>
      <c r="B2988" t="s">
        <v>7630</v>
      </c>
      <c r="C2988">
        <v>48201</v>
      </c>
      <c r="D2988" t="s">
        <v>690</v>
      </c>
      <c r="E2988">
        <v>6</v>
      </c>
      <c r="G2988">
        <v>45111</v>
      </c>
      <c r="H2988">
        <v>65199</v>
      </c>
      <c r="I2988">
        <v>93478.5</v>
      </c>
      <c r="J2988" t="s">
        <v>2000</v>
      </c>
      <c r="K2988">
        <v>11.3</v>
      </c>
      <c r="L2988" t="s">
        <v>1983</v>
      </c>
      <c r="O2988">
        <v>8.3000000000000007</v>
      </c>
      <c r="P2988">
        <v>47369</v>
      </c>
      <c r="AG2988" s="202"/>
    </row>
    <row r="2989" spans="1:33">
      <c r="A2989" s="202" t="s">
        <v>1450</v>
      </c>
      <c r="B2989" t="s">
        <v>7631</v>
      </c>
      <c r="C2989">
        <v>48201</v>
      </c>
      <c r="D2989" t="s">
        <v>690</v>
      </c>
      <c r="E2989">
        <v>6</v>
      </c>
      <c r="G2989">
        <v>45111</v>
      </c>
      <c r="H2989">
        <v>65199</v>
      </c>
      <c r="I2989">
        <v>93478.5</v>
      </c>
      <c r="J2989" t="s">
        <v>2000</v>
      </c>
      <c r="K2989">
        <v>11.3</v>
      </c>
      <c r="L2989" t="s">
        <v>1983</v>
      </c>
      <c r="O2989">
        <v>7.5</v>
      </c>
      <c r="P2989">
        <v>51006</v>
      </c>
      <c r="AG2989" s="202"/>
    </row>
    <row r="2990" spans="1:33">
      <c r="A2990" s="202" t="s">
        <v>1333</v>
      </c>
      <c r="B2990" t="s">
        <v>7632</v>
      </c>
      <c r="C2990">
        <v>48201</v>
      </c>
      <c r="D2990" t="s">
        <v>690</v>
      </c>
      <c r="E2990">
        <v>6</v>
      </c>
      <c r="G2990">
        <v>45111</v>
      </c>
      <c r="H2990">
        <v>65199</v>
      </c>
      <c r="I2990">
        <v>93478.5</v>
      </c>
      <c r="J2990" t="s">
        <v>2000</v>
      </c>
      <c r="K2990">
        <v>11.3</v>
      </c>
      <c r="L2990" t="s">
        <v>1983</v>
      </c>
      <c r="O2990">
        <v>13.3</v>
      </c>
      <c r="P2990">
        <v>53047</v>
      </c>
      <c r="AG2990" s="202"/>
    </row>
    <row r="2991" spans="1:33">
      <c r="A2991" s="202" t="s">
        <v>1613</v>
      </c>
      <c r="B2991" t="s">
        <v>7633</v>
      </c>
      <c r="C2991">
        <v>48201</v>
      </c>
      <c r="D2991" t="s">
        <v>690</v>
      </c>
      <c r="E2991">
        <v>6</v>
      </c>
      <c r="G2991">
        <v>45111</v>
      </c>
      <c r="H2991">
        <v>65199</v>
      </c>
      <c r="I2991">
        <v>93478.5</v>
      </c>
      <c r="J2991" t="s">
        <v>1993</v>
      </c>
      <c r="K2991">
        <v>11.3</v>
      </c>
      <c r="L2991" t="s">
        <v>1983</v>
      </c>
      <c r="O2991">
        <v>16.3</v>
      </c>
      <c r="P2991">
        <v>38125</v>
      </c>
      <c r="AG2991" s="202"/>
    </row>
    <row r="2992" spans="1:33">
      <c r="A2992" s="202" t="s">
        <v>983</v>
      </c>
      <c r="B2992" t="s">
        <v>7634</v>
      </c>
      <c r="C2992">
        <v>48201</v>
      </c>
      <c r="D2992" t="s">
        <v>690</v>
      </c>
      <c r="E2992">
        <v>6</v>
      </c>
      <c r="G2992">
        <v>45111</v>
      </c>
      <c r="H2992">
        <v>65199</v>
      </c>
      <c r="I2992">
        <v>93478.5</v>
      </c>
      <c r="J2992" t="s">
        <v>1986</v>
      </c>
      <c r="K2992">
        <v>11.3</v>
      </c>
      <c r="L2992" t="s">
        <v>1983</v>
      </c>
      <c r="O2992">
        <v>2.6</v>
      </c>
      <c r="P2992">
        <v>93915</v>
      </c>
      <c r="AG2992" s="202"/>
    </row>
    <row r="2993" spans="1:33">
      <c r="A2993" s="202" t="s">
        <v>1157</v>
      </c>
      <c r="B2993" t="s">
        <v>7635</v>
      </c>
      <c r="C2993">
        <v>48201</v>
      </c>
      <c r="D2993" t="s">
        <v>690</v>
      </c>
      <c r="E2993">
        <v>6</v>
      </c>
      <c r="G2993">
        <v>45111</v>
      </c>
      <c r="H2993">
        <v>65199</v>
      </c>
      <c r="I2993">
        <v>93478.5</v>
      </c>
      <c r="J2993" t="s">
        <v>1982</v>
      </c>
      <c r="K2993">
        <v>11.3</v>
      </c>
      <c r="L2993" t="s">
        <v>1983</v>
      </c>
      <c r="O2993">
        <v>11.8</v>
      </c>
      <c r="P2993">
        <v>75469</v>
      </c>
      <c r="AG2993" s="202"/>
    </row>
    <row r="2994" spans="1:33">
      <c r="A2994" s="202" t="s">
        <v>1522</v>
      </c>
      <c r="B2994" t="s">
        <v>7636</v>
      </c>
      <c r="C2994">
        <v>48201</v>
      </c>
      <c r="D2994" t="s">
        <v>690</v>
      </c>
      <c r="E2994">
        <v>6</v>
      </c>
      <c r="G2994">
        <v>45111</v>
      </c>
      <c r="H2994">
        <v>65199</v>
      </c>
      <c r="I2994">
        <v>93478.5</v>
      </c>
      <c r="J2994" t="s">
        <v>1993</v>
      </c>
      <c r="K2994">
        <v>11.3</v>
      </c>
      <c r="L2994" t="s">
        <v>1990</v>
      </c>
      <c r="O2994">
        <v>27.1</v>
      </c>
      <c r="P2994">
        <v>37815</v>
      </c>
      <c r="AG2994" s="202"/>
    </row>
    <row r="2995" spans="1:33">
      <c r="A2995" s="202" t="s">
        <v>1549</v>
      </c>
      <c r="B2995" t="s">
        <v>7637</v>
      </c>
      <c r="C2995">
        <v>48201</v>
      </c>
      <c r="D2995" t="s">
        <v>690</v>
      </c>
      <c r="E2995">
        <v>6</v>
      </c>
      <c r="G2995">
        <v>45111</v>
      </c>
      <c r="H2995">
        <v>65199</v>
      </c>
      <c r="I2995">
        <v>93478.5</v>
      </c>
      <c r="J2995" t="s">
        <v>1993</v>
      </c>
      <c r="K2995">
        <v>11.3</v>
      </c>
      <c r="L2995" t="s">
        <v>1990</v>
      </c>
      <c r="O2995">
        <v>39.299999999999997</v>
      </c>
      <c r="P2995">
        <v>39506</v>
      </c>
      <c r="AG2995" s="202"/>
    </row>
    <row r="2996" spans="1:33">
      <c r="A2996" s="202" t="s">
        <v>1603</v>
      </c>
      <c r="B2996" t="s">
        <v>7638</v>
      </c>
      <c r="C2996">
        <v>48201</v>
      </c>
      <c r="D2996" t="s">
        <v>690</v>
      </c>
      <c r="E2996">
        <v>6</v>
      </c>
      <c r="G2996">
        <v>45111</v>
      </c>
      <c r="H2996">
        <v>65199</v>
      </c>
      <c r="I2996">
        <v>93478.5</v>
      </c>
      <c r="J2996" t="s">
        <v>1993</v>
      </c>
      <c r="K2996">
        <v>11.3</v>
      </c>
      <c r="L2996" t="s">
        <v>1990</v>
      </c>
      <c r="O2996">
        <v>41.4</v>
      </c>
      <c r="P2996">
        <v>34917</v>
      </c>
      <c r="AG2996" s="202"/>
    </row>
    <row r="2997" spans="1:33">
      <c r="A2997" s="202" t="s">
        <v>1660</v>
      </c>
      <c r="B2997" t="s">
        <v>7639</v>
      </c>
      <c r="C2997">
        <v>48201</v>
      </c>
      <c r="D2997" t="s">
        <v>690</v>
      </c>
      <c r="E2997">
        <v>6</v>
      </c>
      <c r="G2997">
        <v>45111</v>
      </c>
      <c r="H2997">
        <v>65199</v>
      </c>
      <c r="I2997">
        <v>93478.5</v>
      </c>
      <c r="J2997" t="s">
        <v>1993</v>
      </c>
      <c r="K2997">
        <v>11.3</v>
      </c>
      <c r="L2997" t="s">
        <v>1990</v>
      </c>
      <c r="O2997">
        <v>44.5</v>
      </c>
      <c r="P2997">
        <v>32461</v>
      </c>
      <c r="AG2997" s="202"/>
    </row>
    <row r="2998" spans="1:33">
      <c r="A2998" s="202" t="s">
        <v>1335</v>
      </c>
      <c r="B2998" t="s">
        <v>7640</v>
      </c>
      <c r="C2998">
        <v>48201</v>
      </c>
      <c r="D2998" t="s">
        <v>690</v>
      </c>
      <c r="E2998">
        <v>6</v>
      </c>
      <c r="G2998">
        <v>45111</v>
      </c>
      <c r="H2998">
        <v>65199</v>
      </c>
      <c r="I2998">
        <v>93478.5</v>
      </c>
      <c r="J2998" t="s">
        <v>2000</v>
      </c>
      <c r="K2998">
        <v>11.3</v>
      </c>
      <c r="L2998" t="s">
        <v>1983</v>
      </c>
      <c r="O2998">
        <v>13.9</v>
      </c>
      <c r="P2998">
        <v>55625</v>
      </c>
      <c r="AG2998" s="202"/>
    </row>
    <row r="2999" spans="1:33">
      <c r="A2999" s="202" t="s">
        <v>1319</v>
      </c>
      <c r="B2999" t="s">
        <v>7641</v>
      </c>
      <c r="C2999">
        <v>48201</v>
      </c>
      <c r="D2999" t="s">
        <v>690</v>
      </c>
      <c r="E2999">
        <v>6</v>
      </c>
      <c r="G2999">
        <v>45111</v>
      </c>
      <c r="H2999">
        <v>65199</v>
      </c>
      <c r="I2999">
        <v>93478.5</v>
      </c>
      <c r="J2999" t="s">
        <v>2000</v>
      </c>
      <c r="K2999">
        <v>11.3</v>
      </c>
      <c r="L2999" t="s">
        <v>1983</v>
      </c>
      <c r="O2999">
        <v>19.3</v>
      </c>
      <c r="P2999">
        <v>48778</v>
      </c>
      <c r="AG2999" s="202"/>
    </row>
    <row r="3000" spans="1:33">
      <c r="A3000" s="202" t="s">
        <v>1625</v>
      </c>
      <c r="B3000" t="s">
        <v>7642</v>
      </c>
      <c r="C3000">
        <v>48201</v>
      </c>
      <c r="D3000" t="s">
        <v>690</v>
      </c>
      <c r="E3000">
        <v>6</v>
      </c>
      <c r="G3000">
        <v>45111</v>
      </c>
      <c r="H3000">
        <v>65199</v>
      </c>
      <c r="I3000">
        <v>93478.5</v>
      </c>
      <c r="J3000" t="s">
        <v>1993</v>
      </c>
      <c r="K3000">
        <v>11.3</v>
      </c>
      <c r="L3000" t="s">
        <v>1990</v>
      </c>
      <c r="O3000">
        <v>28</v>
      </c>
      <c r="P3000">
        <v>33750</v>
      </c>
      <c r="AG3000" s="202"/>
    </row>
    <row r="3001" spans="1:33">
      <c r="A3001" s="202" t="s">
        <v>1260</v>
      </c>
      <c r="B3001" t="s">
        <v>7643</v>
      </c>
      <c r="C3001">
        <v>48201</v>
      </c>
      <c r="D3001" t="s">
        <v>690</v>
      </c>
      <c r="E3001">
        <v>6</v>
      </c>
      <c r="G3001">
        <v>45111</v>
      </c>
      <c r="H3001">
        <v>65199</v>
      </c>
      <c r="I3001">
        <v>93478.5</v>
      </c>
      <c r="J3001" t="s">
        <v>2000</v>
      </c>
      <c r="K3001">
        <v>11.3</v>
      </c>
      <c r="L3001" t="s">
        <v>1990</v>
      </c>
      <c r="O3001">
        <v>25.7</v>
      </c>
      <c r="P3001">
        <v>47292</v>
      </c>
      <c r="AG3001" s="202"/>
    </row>
    <row r="3002" spans="1:33">
      <c r="A3002" s="202" t="s">
        <v>1291</v>
      </c>
      <c r="B3002" t="s">
        <v>7644</v>
      </c>
      <c r="C3002">
        <v>48201</v>
      </c>
      <c r="D3002" t="s">
        <v>690</v>
      </c>
      <c r="E3002">
        <v>6</v>
      </c>
      <c r="G3002">
        <v>45111</v>
      </c>
      <c r="H3002">
        <v>65199</v>
      </c>
      <c r="I3002">
        <v>93478.5</v>
      </c>
      <c r="J3002" t="s">
        <v>2000</v>
      </c>
      <c r="K3002">
        <v>11.3</v>
      </c>
      <c r="L3002" t="s">
        <v>1983</v>
      </c>
      <c r="O3002">
        <v>15.5</v>
      </c>
      <c r="P3002">
        <v>48750</v>
      </c>
      <c r="AG3002" s="202"/>
    </row>
    <row r="3003" spans="1:33">
      <c r="A3003" s="202" t="s">
        <v>1725</v>
      </c>
      <c r="B3003" t="s">
        <v>7645</v>
      </c>
      <c r="C3003">
        <v>48201</v>
      </c>
      <c r="D3003" t="s">
        <v>690</v>
      </c>
      <c r="E3003">
        <v>6</v>
      </c>
      <c r="G3003">
        <v>45111</v>
      </c>
      <c r="H3003">
        <v>65199</v>
      </c>
      <c r="I3003">
        <v>93478.5</v>
      </c>
      <c r="J3003" t="s">
        <v>1993</v>
      </c>
      <c r="K3003">
        <v>11.3</v>
      </c>
      <c r="L3003" t="s">
        <v>1990</v>
      </c>
      <c r="O3003">
        <v>28.1</v>
      </c>
      <c r="P3003">
        <v>29688</v>
      </c>
      <c r="AG3003" s="202"/>
    </row>
    <row r="3004" spans="1:33">
      <c r="A3004" s="202" t="s">
        <v>1602</v>
      </c>
      <c r="B3004" t="s">
        <v>7646</v>
      </c>
      <c r="C3004">
        <v>48201</v>
      </c>
      <c r="D3004" t="s">
        <v>690</v>
      </c>
      <c r="E3004">
        <v>6</v>
      </c>
      <c r="G3004">
        <v>45111</v>
      </c>
      <c r="H3004">
        <v>65199</v>
      </c>
      <c r="I3004">
        <v>93478.5</v>
      </c>
      <c r="J3004" t="s">
        <v>1993</v>
      </c>
      <c r="K3004">
        <v>11.3</v>
      </c>
      <c r="L3004" t="s">
        <v>1990</v>
      </c>
      <c r="O3004">
        <v>34.4</v>
      </c>
      <c r="P3004">
        <v>40287</v>
      </c>
      <c r="AG3004" s="202"/>
    </row>
    <row r="3005" spans="1:33">
      <c r="A3005" s="202" t="s">
        <v>1708</v>
      </c>
      <c r="B3005" t="s">
        <v>7647</v>
      </c>
      <c r="C3005">
        <v>48201</v>
      </c>
      <c r="D3005" t="s">
        <v>690</v>
      </c>
      <c r="E3005">
        <v>6</v>
      </c>
      <c r="G3005">
        <v>45111</v>
      </c>
      <c r="H3005">
        <v>65199</v>
      </c>
      <c r="I3005">
        <v>93478.5</v>
      </c>
      <c r="J3005" t="s">
        <v>1993</v>
      </c>
      <c r="K3005">
        <v>11.3</v>
      </c>
      <c r="L3005" t="s">
        <v>1990</v>
      </c>
      <c r="O3005">
        <v>32.9</v>
      </c>
      <c r="P3005">
        <v>44559</v>
      </c>
      <c r="AG3005" s="202"/>
    </row>
    <row r="3006" spans="1:33">
      <c r="A3006" s="202" t="s">
        <v>1268</v>
      </c>
      <c r="B3006" t="s">
        <v>7648</v>
      </c>
      <c r="C3006">
        <v>48201</v>
      </c>
      <c r="D3006" t="s">
        <v>690</v>
      </c>
      <c r="E3006">
        <v>6</v>
      </c>
      <c r="G3006">
        <v>45111</v>
      </c>
      <c r="H3006">
        <v>65199</v>
      </c>
      <c r="I3006">
        <v>93478.5</v>
      </c>
      <c r="J3006" t="s">
        <v>2000</v>
      </c>
      <c r="K3006">
        <v>11.3</v>
      </c>
      <c r="L3006" t="s">
        <v>1983</v>
      </c>
      <c r="O3006">
        <v>9.6999999999999993</v>
      </c>
      <c r="P3006">
        <v>59727</v>
      </c>
      <c r="AG3006" s="202"/>
    </row>
    <row r="3007" spans="1:33">
      <c r="A3007" s="202" t="s">
        <v>1657</v>
      </c>
      <c r="B3007" t="s">
        <v>7649</v>
      </c>
      <c r="C3007">
        <v>48201</v>
      </c>
      <c r="D3007" t="s">
        <v>690</v>
      </c>
      <c r="E3007">
        <v>6</v>
      </c>
      <c r="G3007">
        <v>45111</v>
      </c>
      <c r="H3007">
        <v>65199</v>
      </c>
      <c r="I3007">
        <v>93478.5</v>
      </c>
      <c r="J3007" t="s">
        <v>1993</v>
      </c>
      <c r="K3007">
        <v>11.3</v>
      </c>
      <c r="L3007" t="s">
        <v>1990</v>
      </c>
      <c r="O3007">
        <v>27.2</v>
      </c>
      <c r="P3007">
        <v>36771</v>
      </c>
      <c r="AG3007" s="202"/>
    </row>
    <row r="3008" spans="1:33">
      <c r="A3008" s="202" t="s">
        <v>1709</v>
      </c>
      <c r="B3008" t="s">
        <v>7650</v>
      </c>
      <c r="C3008">
        <v>48201</v>
      </c>
      <c r="D3008" t="s">
        <v>690</v>
      </c>
      <c r="E3008">
        <v>6</v>
      </c>
      <c r="G3008">
        <v>45111</v>
      </c>
      <c r="H3008">
        <v>65199</v>
      </c>
      <c r="I3008">
        <v>93478.5</v>
      </c>
      <c r="J3008" t="s">
        <v>1993</v>
      </c>
      <c r="K3008">
        <v>11.3</v>
      </c>
      <c r="L3008" t="s">
        <v>1990</v>
      </c>
      <c r="O3008">
        <v>33.700000000000003</v>
      </c>
      <c r="P3008">
        <v>33984</v>
      </c>
      <c r="AG3008" s="202"/>
    </row>
    <row r="3009" spans="1:33">
      <c r="A3009" s="202" t="s">
        <v>1399</v>
      </c>
      <c r="B3009" t="s">
        <v>7651</v>
      </c>
      <c r="C3009">
        <v>48201</v>
      </c>
      <c r="D3009" t="s">
        <v>690</v>
      </c>
      <c r="E3009">
        <v>6</v>
      </c>
      <c r="G3009">
        <v>45111</v>
      </c>
      <c r="H3009">
        <v>65199</v>
      </c>
      <c r="I3009">
        <v>93478.5</v>
      </c>
      <c r="J3009" t="s">
        <v>2000</v>
      </c>
      <c r="K3009">
        <v>11.3</v>
      </c>
      <c r="L3009" t="s">
        <v>1983</v>
      </c>
      <c r="O3009">
        <v>18.899999999999999</v>
      </c>
      <c r="P3009">
        <v>57814</v>
      </c>
      <c r="AG3009" s="202"/>
    </row>
    <row r="3010" spans="1:33">
      <c r="A3010" s="202" t="s">
        <v>1637</v>
      </c>
      <c r="B3010" t="s">
        <v>7652</v>
      </c>
      <c r="C3010">
        <v>48201</v>
      </c>
      <c r="D3010" t="s">
        <v>690</v>
      </c>
      <c r="E3010">
        <v>6</v>
      </c>
      <c r="G3010">
        <v>45111</v>
      </c>
      <c r="H3010">
        <v>65199</v>
      </c>
      <c r="I3010">
        <v>93478.5</v>
      </c>
      <c r="J3010" t="s">
        <v>1993</v>
      </c>
      <c r="K3010">
        <v>11.3</v>
      </c>
      <c r="L3010" t="s">
        <v>1990</v>
      </c>
      <c r="O3010">
        <v>31.1</v>
      </c>
      <c r="P3010">
        <v>28087</v>
      </c>
      <c r="AG3010" s="202"/>
    </row>
    <row r="3011" spans="1:33">
      <c r="A3011" s="202" t="s">
        <v>1723</v>
      </c>
      <c r="B3011" t="s">
        <v>7653</v>
      </c>
      <c r="C3011">
        <v>48201</v>
      </c>
      <c r="D3011" t="s">
        <v>690</v>
      </c>
      <c r="E3011">
        <v>6</v>
      </c>
      <c r="G3011">
        <v>45111</v>
      </c>
      <c r="H3011">
        <v>65199</v>
      </c>
      <c r="I3011">
        <v>93478.5</v>
      </c>
      <c r="J3011" t="s">
        <v>1993</v>
      </c>
      <c r="K3011">
        <v>11.3</v>
      </c>
      <c r="L3011" t="s">
        <v>1990</v>
      </c>
      <c r="O3011">
        <v>30.9</v>
      </c>
      <c r="P3011">
        <v>27262</v>
      </c>
      <c r="AG3011" s="202"/>
    </row>
    <row r="3012" spans="1:33">
      <c r="A3012" s="202" t="s">
        <v>1796</v>
      </c>
      <c r="B3012" t="s">
        <v>7654</v>
      </c>
      <c r="C3012">
        <v>48201</v>
      </c>
      <c r="D3012" t="s">
        <v>690</v>
      </c>
      <c r="E3012">
        <v>6</v>
      </c>
      <c r="G3012">
        <v>45111</v>
      </c>
      <c r="H3012">
        <v>65199</v>
      </c>
      <c r="I3012">
        <v>93478.5</v>
      </c>
      <c r="J3012" t="s">
        <v>1993</v>
      </c>
      <c r="K3012">
        <v>11.3</v>
      </c>
      <c r="L3012" t="s">
        <v>1990</v>
      </c>
      <c r="O3012">
        <v>43.3</v>
      </c>
      <c r="P3012">
        <v>22218</v>
      </c>
      <c r="AG3012" s="202"/>
    </row>
    <row r="3013" spans="1:33">
      <c r="A3013" s="202" t="s">
        <v>1604</v>
      </c>
      <c r="B3013" t="s">
        <v>7655</v>
      </c>
      <c r="C3013">
        <v>48201</v>
      </c>
      <c r="D3013" t="s">
        <v>690</v>
      </c>
      <c r="E3013">
        <v>6</v>
      </c>
      <c r="G3013">
        <v>45111</v>
      </c>
      <c r="H3013">
        <v>65199</v>
      </c>
      <c r="I3013">
        <v>93478.5</v>
      </c>
      <c r="J3013" t="s">
        <v>1993</v>
      </c>
      <c r="K3013">
        <v>11.3</v>
      </c>
      <c r="L3013" t="s">
        <v>1990</v>
      </c>
      <c r="O3013">
        <v>33.200000000000003</v>
      </c>
      <c r="P3013">
        <v>35382</v>
      </c>
      <c r="AG3013" s="202"/>
    </row>
    <row r="3014" spans="1:33">
      <c r="A3014" s="202" t="s">
        <v>1768</v>
      </c>
      <c r="B3014" t="s">
        <v>7656</v>
      </c>
      <c r="C3014">
        <v>48201</v>
      </c>
      <c r="D3014" t="s">
        <v>690</v>
      </c>
      <c r="E3014">
        <v>6</v>
      </c>
      <c r="G3014">
        <v>45111</v>
      </c>
      <c r="H3014">
        <v>65199</v>
      </c>
      <c r="I3014">
        <v>93478.5</v>
      </c>
      <c r="J3014" t="s">
        <v>1993</v>
      </c>
      <c r="K3014">
        <v>11.3</v>
      </c>
      <c r="L3014" t="s">
        <v>1990</v>
      </c>
      <c r="O3014">
        <v>57.3</v>
      </c>
      <c r="P3014">
        <v>27190</v>
      </c>
      <c r="AG3014" s="202"/>
    </row>
    <row r="3015" spans="1:33">
      <c r="A3015" s="202" t="s">
        <v>1279</v>
      </c>
      <c r="B3015" t="s">
        <v>7657</v>
      </c>
      <c r="C3015">
        <v>48201</v>
      </c>
      <c r="D3015" t="s">
        <v>690</v>
      </c>
      <c r="E3015">
        <v>6</v>
      </c>
      <c r="G3015">
        <v>45111</v>
      </c>
      <c r="H3015">
        <v>65199</v>
      </c>
      <c r="I3015">
        <v>93478.5</v>
      </c>
      <c r="J3015" t="s">
        <v>2000</v>
      </c>
      <c r="K3015">
        <v>11.3</v>
      </c>
      <c r="L3015" t="s">
        <v>1983</v>
      </c>
      <c r="O3015">
        <v>12.3</v>
      </c>
      <c r="P3015">
        <v>50162</v>
      </c>
      <c r="AG3015" s="202"/>
    </row>
    <row r="3016" spans="1:33">
      <c r="A3016" s="202" t="s">
        <v>1005</v>
      </c>
      <c r="B3016" t="s">
        <v>7658</v>
      </c>
      <c r="C3016">
        <v>48201</v>
      </c>
      <c r="D3016" t="s">
        <v>690</v>
      </c>
      <c r="E3016">
        <v>6</v>
      </c>
      <c r="G3016">
        <v>45111</v>
      </c>
      <c r="H3016">
        <v>65199</v>
      </c>
      <c r="I3016">
        <v>93478.5</v>
      </c>
      <c r="J3016" t="s">
        <v>2000</v>
      </c>
      <c r="K3016">
        <v>11.3</v>
      </c>
      <c r="L3016" t="s">
        <v>1983</v>
      </c>
      <c r="O3016">
        <v>14</v>
      </c>
      <c r="P3016">
        <v>55417</v>
      </c>
      <c r="AG3016" s="202"/>
    </row>
    <row r="3017" spans="1:33">
      <c r="A3017" s="202" t="s">
        <v>1051</v>
      </c>
      <c r="B3017" t="s">
        <v>7659</v>
      </c>
      <c r="C3017">
        <v>48201</v>
      </c>
      <c r="D3017" t="s">
        <v>690</v>
      </c>
      <c r="E3017">
        <v>6</v>
      </c>
      <c r="G3017">
        <v>45111</v>
      </c>
      <c r="H3017">
        <v>65199</v>
      </c>
      <c r="I3017">
        <v>93478.5</v>
      </c>
      <c r="J3017" t="s">
        <v>1982</v>
      </c>
      <c r="K3017">
        <v>11.3</v>
      </c>
      <c r="L3017" t="s">
        <v>1983</v>
      </c>
      <c r="O3017">
        <v>5.7</v>
      </c>
      <c r="P3017">
        <v>68064</v>
      </c>
      <c r="AG3017" s="202"/>
    </row>
    <row r="3018" spans="1:33">
      <c r="A3018" s="202" t="s">
        <v>1204</v>
      </c>
      <c r="B3018" t="s">
        <v>7660</v>
      </c>
      <c r="C3018">
        <v>48201</v>
      </c>
      <c r="D3018" t="s">
        <v>690</v>
      </c>
      <c r="E3018">
        <v>6</v>
      </c>
      <c r="G3018">
        <v>45111</v>
      </c>
      <c r="H3018">
        <v>65199</v>
      </c>
      <c r="I3018">
        <v>93478.5</v>
      </c>
      <c r="J3018" t="s">
        <v>2000</v>
      </c>
      <c r="K3018">
        <v>11.3</v>
      </c>
      <c r="L3018" t="s">
        <v>1983</v>
      </c>
      <c r="O3018">
        <v>16</v>
      </c>
      <c r="P3018">
        <v>59289</v>
      </c>
      <c r="AG3018" s="202"/>
    </row>
    <row r="3019" spans="1:33">
      <c r="A3019" s="202" t="s">
        <v>1077</v>
      </c>
      <c r="B3019" t="s">
        <v>7661</v>
      </c>
      <c r="C3019">
        <v>48201</v>
      </c>
      <c r="D3019" t="s">
        <v>690</v>
      </c>
      <c r="E3019">
        <v>6</v>
      </c>
      <c r="G3019">
        <v>45111</v>
      </c>
      <c r="H3019">
        <v>65199</v>
      </c>
      <c r="I3019">
        <v>93478.5</v>
      </c>
      <c r="J3019" t="s">
        <v>1982</v>
      </c>
      <c r="K3019">
        <v>11.3</v>
      </c>
      <c r="L3019" t="s">
        <v>1983</v>
      </c>
      <c r="O3019">
        <v>7.6</v>
      </c>
      <c r="P3019">
        <v>70735</v>
      </c>
      <c r="AG3019" s="202"/>
    </row>
    <row r="3020" spans="1:33">
      <c r="A3020" s="202" t="s">
        <v>1233</v>
      </c>
      <c r="B3020" t="s">
        <v>7662</v>
      </c>
      <c r="C3020">
        <v>48201</v>
      </c>
      <c r="D3020" t="s">
        <v>690</v>
      </c>
      <c r="E3020">
        <v>6</v>
      </c>
      <c r="G3020">
        <v>45111</v>
      </c>
      <c r="H3020">
        <v>65199</v>
      </c>
      <c r="I3020">
        <v>93478.5</v>
      </c>
      <c r="J3020" t="s">
        <v>2000</v>
      </c>
      <c r="K3020">
        <v>11.3</v>
      </c>
      <c r="L3020" t="s">
        <v>1983</v>
      </c>
      <c r="O3020">
        <v>15.2</v>
      </c>
      <c r="P3020">
        <v>53638</v>
      </c>
      <c r="AG3020" s="202"/>
    </row>
    <row r="3021" spans="1:33">
      <c r="A3021" s="202" t="s">
        <v>1538</v>
      </c>
      <c r="B3021" t="s">
        <v>7663</v>
      </c>
      <c r="C3021">
        <v>48201</v>
      </c>
      <c r="D3021" t="s">
        <v>690</v>
      </c>
      <c r="E3021">
        <v>6</v>
      </c>
      <c r="G3021">
        <v>45111</v>
      </c>
      <c r="H3021">
        <v>65199</v>
      </c>
      <c r="I3021">
        <v>93478.5</v>
      </c>
      <c r="J3021" t="s">
        <v>1993</v>
      </c>
      <c r="K3021">
        <v>11.3</v>
      </c>
      <c r="L3021" t="s">
        <v>1983</v>
      </c>
      <c r="O3021">
        <v>10.3</v>
      </c>
      <c r="P3021">
        <v>42201</v>
      </c>
      <c r="AG3021" s="202"/>
    </row>
    <row r="3022" spans="1:33">
      <c r="A3022" s="202" t="s">
        <v>1639</v>
      </c>
      <c r="B3022" t="s">
        <v>7664</v>
      </c>
      <c r="C3022">
        <v>48201</v>
      </c>
      <c r="D3022" t="s">
        <v>690</v>
      </c>
      <c r="E3022">
        <v>6</v>
      </c>
      <c r="G3022">
        <v>45111</v>
      </c>
      <c r="H3022">
        <v>65199</v>
      </c>
      <c r="I3022">
        <v>93478.5</v>
      </c>
      <c r="J3022" t="s">
        <v>1993</v>
      </c>
      <c r="K3022">
        <v>11.3</v>
      </c>
      <c r="L3022" t="s">
        <v>1990</v>
      </c>
      <c r="O3022">
        <v>21.2</v>
      </c>
      <c r="P3022">
        <v>30835</v>
      </c>
      <c r="AG3022" s="202"/>
    </row>
    <row r="3023" spans="1:33">
      <c r="A3023" s="202" t="s">
        <v>1028</v>
      </c>
      <c r="B3023" t="s">
        <v>7665</v>
      </c>
      <c r="C3023">
        <v>48201</v>
      </c>
      <c r="D3023" t="s">
        <v>690</v>
      </c>
      <c r="E3023">
        <v>6</v>
      </c>
      <c r="G3023">
        <v>45111</v>
      </c>
      <c r="H3023">
        <v>65199</v>
      </c>
      <c r="I3023">
        <v>93478.5</v>
      </c>
      <c r="J3023" t="s">
        <v>1982</v>
      </c>
      <c r="K3023">
        <v>11.3</v>
      </c>
      <c r="L3023" t="s">
        <v>1983</v>
      </c>
      <c r="O3023">
        <v>4.2</v>
      </c>
      <c r="P3023">
        <v>75459</v>
      </c>
      <c r="AG3023" s="202"/>
    </row>
    <row r="3024" spans="1:33">
      <c r="A3024" s="202" t="s">
        <v>1125</v>
      </c>
      <c r="B3024" t="s">
        <v>7666</v>
      </c>
      <c r="C3024">
        <v>48201</v>
      </c>
      <c r="D3024" t="s">
        <v>690</v>
      </c>
      <c r="E3024">
        <v>6</v>
      </c>
      <c r="G3024">
        <v>45111</v>
      </c>
      <c r="H3024">
        <v>65199</v>
      </c>
      <c r="I3024">
        <v>93478.5</v>
      </c>
      <c r="J3024" t="s">
        <v>1982</v>
      </c>
      <c r="K3024">
        <v>11.3</v>
      </c>
      <c r="L3024" t="s">
        <v>1983</v>
      </c>
      <c r="O3024">
        <v>14.4</v>
      </c>
      <c r="P3024">
        <v>70146</v>
      </c>
      <c r="AG3024" s="202"/>
    </row>
    <row r="3025" spans="1:33">
      <c r="A3025" s="202" t="s">
        <v>1060</v>
      </c>
      <c r="B3025" t="s">
        <v>7667</v>
      </c>
      <c r="C3025">
        <v>48201</v>
      </c>
      <c r="D3025" t="s">
        <v>690</v>
      </c>
      <c r="E3025">
        <v>6</v>
      </c>
      <c r="G3025">
        <v>45111</v>
      </c>
      <c r="H3025">
        <v>65199</v>
      </c>
      <c r="I3025">
        <v>93478.5</v>
      </c>
      <c r="J3025" t="s">
        <v>2000</v>
      </c>
      <c r="K3025">
        <v>11.3</v>
      </c>
      <c r="L3025" t="s">
        <v>1983</v>
      </c>
      <c r="O3025">
        <v>8.1999999999999993</v>
      </c>
      <c r="P3025">
        <v>62500</v>
      </c>
      <c r="AG3025" s="202"/>
    </row>
    <row r="3026" spans="1:33">
      <c r="A3026" s="202" t="s">
        <v>1106</v>
      </c>
      <c r="B3026" t="s">
        <v>7668</v>
      </c>
      <c r="C3026">
        <v>48201</v>
      </c>
      <c r="D3026" t="s">
        <v>690</v>
      </c>
      <c r="E3026">
        <v>6</v>
      </c>
      <c r="G3026">
        <v>45111</v>
      </c>
      <c r="H3026">
        <v>65199</v>
      </c>
      <c r="I3026">
        <v>93478.5</v>
      </c>
      <c r="J3026" t="s">
        <v>1982</v>
      </c>
      <c r="K3026">
        <v>11.3</v>
      </c>
      <c r="L3026" t="s">
        <v>1983</v>
      </c>
      <c r="O3026">
        <v>16.600000000000001</v>
      </c>
      <c r="P3026">
        <v>72988</v>
      </c>
      <c r="AG3026" s="202"/>
    </row>
    <row r="3027" spans="1:33">
      <c r="A3027" s="202" t="s">
        <v>1176</v>
      </c>
      <c r="B3027" t="s">
        <v>7669</v>
      </c>
      <c r="C3027">
        <v>48201</v>
      </c>
      <c r="D3027" t="s">
        <v>690</v>
      </c>
      <c r="E3027">
        <v>6</v>
      </c>
      <c r="G3027">
        <v>45111</v>
      </c>
      <c r="H3027">
        <v>65199</v>
      </c>
      <c r="I3027">
        <v>93478.5</v>
      </c>
      <c r="J3027" t="s">
        <v>2000</v>
      </c>
      <c r="K3027">
        <v>11.3</v>
      </c>
      <c r="L3027" t="s">
        <v>1983</v>
      </c>
      <c r="O3027">
        <v>6.1</v>
      </c>
      <c r="P3027">
        <v>48650</v>
      </c>
      <c r="AG3027" s="202"/>
    </row>
    <row r="3028" spans="1:33">
      <c r="A3028" s="202" t="s">
        <v>1178</v>
      </c>
      <c r="B3028" t="s">
        <v>7670</v>
      </c>
      <c r="C3028">
        <v>48201</v>
      </c>
      <c r="D3028" t="s">
        <v>690</v>
      </c>
      <c r="E3028">
        <v>6</v>
      </c>
      <c r="G3028">
        <v>45111</v>
      </c>
      <c r="H3028">
        <v>65199</v>
      </c>
      <c r="I3028">
        <v>93478.5</v>
      </c>
      <c r="J3028" t="s">
        <v>2000</v>
      </c>
      <c r="K3028">
        <v>11.3</v>
      </c>
      <c r="L3028" t="s">
        <v>1983</v>
      </c>
      <c r="O3028">
        <v>6</v>
      </c>
      <c r="P3028">
        <v>63340</v>
      </c>
      <c r="AG3028" s="202"/>
    </row>
    <row r="3029" spans="1:33">
      <c r="A3029" s="202" t="s">
        <v>1143</v>
      </c>
      <c r="B3029" t="s">
        <v>7671</v>
      </c>
      <c r="C3029">
        <v>48201</v>
      </c>
      <c r="D3029" t="s">
        <v>690</v>
      </c>
      <c r="E3029">
        <v>6</v>
      </c>
      <c r="G3029">
        <v>45111</v>
      </c>
      <c r="H3029">
        <v>65199</v>
      </c>
      <c r="I3029">
        <v>93478.5</v>
      </c>
      <c r="J3029" t="s">
        <v>1982</v>
      </c>
      <c r="K3029">
        <v>11.3</v>
      </c>
      <c r="L3029" t="s">
        <v>1983</v>
      </c>
      <c r="O3029">
        <v>10</v>
      </c>
      <c r="P3029">
        <v>72733</v>
      </c>
      <c r="AG3029" s="202"/>
    </row>
    <row r="3030" spans="1:33">
      <c r="A3030" s="202" t="s">
        <v>1127</v>
      </c>
      <c r="B3030" t="s">
        <v>7672</v>
      </c>
      <c r="C3030">
        <v>48201</v>
      </c>
      <c r="D3030" t="s">
        <v>690</v>
      </c>
      <c r="E3030">
        <v>6</v>
      </c>
      <c r="G3030">
        <v>45111</v>
      </c>
      <c r="H3030">
        <v>65199</v>
      </c>
      <c r="I3030">
        <v>93478.5</v>
      </c>
      <c r="J3030" t="s">
        <v>2000</v>
      </c>
      <c r="K3030">
        <v>11.3</v>
      </c>
      <c r="L3030" t="s">
        <v>1983</v>
      </c>
      <c r="O3030">
        <v>11.1</v>
      </c>
      <c r="P3030">
        <v>51875</v>
      </c>
      <c r="AG3030" s="202"/>
    </row>
    <row r="3031" spans="1:33">
      <c r="A3031" s="202" t="s">
        <v>964</v>
      </c>
      <c r="B3031" t="s">
        <v>7673</v>
      </c>
      <c r="C3031">
        <v>48201</v>
      </c>
      <c r="D3031" t="s">
        <v>690</v>
      </c>
      <c r="E3031">
        <v>6</v>
      </c>
      <c r="G3031">
        <v>45111</v>
      </c>
      <c r="H3031">
        <v>65199</v>
      </c>
      <c r="I3031">
        <v>93478.5</v>
      </c>
      <c r="J3031" t="s">
        <v>1982</v>
      </c>
      <c r="K3031">
        <v>11.3</v>
      </c>
      <c r="L3031" t="s">
        <v>1990</v>
      </c>
      <c r="O3031">
        <v>21.3</v>
      </c>
      <c r="P3031">
        <v>77865</v>
      </c>
      <c r="AG3031" s="202"/>
    </row>
    <row r="3032" spans="1:33">
      <c r="A3032" s="202" t="s">
        <v>1163</v>
      </c>
      <c r="B3032" t="s">
        <v>7674</v>
      </c>
      <c r="C3032">
        <v>48201</v>
      </c>
      <c r="D3032" t="s">
        <v>690</v>
      </c>
      <c r="E3032">
        <v>6</v>
      </c>
      <c r="G3032">
        <v>45111</v>
      </c>
      <c r="H3032">
        <v>65199</v>
      </c>
      <c r="I3032">
        <v>93478.5</v>
      </c>
      <c r="J3032" t="s">
        <v>1982</v>
      </c>
      <c r="K3032">
        <v>11.3</v>
      </c>
      <c r="L3032" t="s">
        <v>1983</v>
      </c>
      <c r="O3032">
        <v>11.5</v>
      </c>
      <c r="P3032">
        <v>66286</v>
      </c>
      <c r="AG3032" s="202"/>
    </row>
    <row r="3033" spans="1:33">
      <c r="A3033" s="202" t="s">
        <v>1209</v>
      </c>
      <c r="B3033" t="s">
        <v>7675</v>
      </c>
      <c r="C3033">
        <v>48201</v>
      </c>
      <c r="D3033" t="s">
        <v>690</v>
      </c>
      <c r="E3033">
        <v>6</v>
      </c>
      <c r="G3033">
        <v>45111</v>
      </c>
      <c r="H3033">
        <v>65199</v>
      </c>
      <c r="I3033">
        <v>93478.5</v>
      </c>
      <c r="J3033" t="s">
        <v>2000</v>
      </c>
      <c r="K3033">
        <v>11.3</v>
      </c>
      <c r="L3033" t="s">
        <v>1983</v>
      </c>
      <c r="O3033">
        <v>12.2</v>
      </c>
      <c r="P3033">
        <v>49213</v>
      </c>
      <c r="AG3033" s="202"/>
    </row>
    <row r="3034" spans="1:33">
      <c r="A3034" s="202" t="s">
        <v>1244</v>
      </c>
      <c r="B3034" t="s">
        <v>7676</v>
      </c>
      <c r="C3034">
        <v>48201</v>
      </c>
      <c r="D3034" t="s">
        <v>690</v>
      </c>
      <c r="E3034">
        <v>6</v>
      </c>
      <c r="G3034">
        <v>45111</v>
      </c>
      <c r="H3034">
        <v>65199</v>
      </c>
      <c r="I3034">
        <v>93478.5</v>
      </c>
      <c r="J3034" t="s">
        <v>2000</v>
      </c>
      <c r="K3034">
        <v>11.3</v>
      </c>
      <c r="L3034" t="s">
        <v>1983</v>
      </c>
      <c r="O3034">
        <v>14</v>
      </c>
      <c r="P3034">
        <v>55653</v>
      </c>
      <c r="AG3034" s="202"/>
    </row>
    <row r="3035" spans="1:33">
      <c r="A3035" s="202" t="s">
        <v>908</v>
      </c>
      <c r="B3035" t="s">
        <v>7677</v>
      </c>
      <c r="C3035">
        <v>48201</v>
      </c>
      <c r="D3035" t="s">
        <v>690</v>
      </c>
      <c r="E3035">
        <v>6</v>
      </c>
      <c r="G3035">
        <v>45111</v>
      </c>
      <c r="H3035">
        <v>65199</v>
      </c>
      <c r="I3035">
        <v>93478.5</v>
      </c>
      <c r="J3035" t="s">
        <v>1986</v>
      </c>
      <c r="K3035">
        <v>11.3</v>
      </c>
      <c r="L3035" t="s">
        <v>1983</v>
      </c>
      <c r="O3035">
        <v>8.5</v>
      </c>
      <c r="P3035">
        <v>111333</v>
      </c>
      <c r="AG3035" s="202"/>
    </row>
    <row r="3036" spans="1:33">
      <c r="A3036" s="202" t="s">
        <v>890</v>
      </c>
      <c r="B3036" t="s">
        <v>7678</v>
      </c>
      <c r="C3036">
        <v>48201</v>
      </c>
      <c r="D3036" t="s">
        <v>690</v>
      </c>
      <c r="E3036">
        <v>6</v>
      </c>
      <c r="G3036">
        <v>45111</v>
      </c>
      <c r="H3036">
        <v>65199</v>
      </c>
      <c r="I3036">
        <v>93478.5</v>
      </c>
      <c r="J3036" t="s">
        <v>1986</v>
      </c>
      <c r="K3036">
        <v>11.3</v>
      </c>
      <c r="L3036" t="s">
        <v>1983</v>
      </c>
      <c r="O3036">
        <v>1.8</v>
      </c>
      <c r="P3036">
        <v>99818</v>
      </c>
      <c r="AG3036" s="202"/>
    </row>
    <row r="3037" spans="1:33">
      <c r="A3037" s="202" t="s">
        <v>986</v>
      </c>
      <c r="B3037" t="s">
        <v>7679</v>
      </c>
      <c r="C3037">
        <v>48201</v>
      </c>
      <c r="D3037" t="s">
        <v>690</v>
      </c>
      <c r="E3037">
        <v>6</v>
      </c>
      <c r="G3037">
        <v>45111</v>
      </c>
      <c r="H3037">
        <v>65199</v>
      </c>
      <c r="I3037">
        <v>93478.5</v>
      </c>
      <c r="J3037" t="s">
        <v>1982</v>
      </c>
      <c r="K3037">
        <v>11.3</v>
      </c>
      <c r="L3037" t="s">
        <v>1983</v>
      </c>
      <c r="O3037">
        <v>10.9</v>
      </c>
      <c r="P3037">
        <v>85347</v>
      </c>
      <c r="AG3037" s="202"/>
    </row>
    <row r="3038" spans="1:33">
      <c r="A3038" s="202" t="s">
        <v>1377</v>
      </c>
      <c r="B3038" t="s">
        <v>7680</v>
      </c>
      <c r="C3038">
        <v>48201</v>
      </c>
      <c r="D3038" t="s">
        <v>690</v>
      </c>
      <c r="E3038">
        <v>6</v>
      </c>
      <c r="G3038">
        <v>45111</v>
      </c>
      <c r="H3038">
        <v>65199</v>
      </c>
      <c r="I3038">
        <v>93478.5</v>
      </c>
      <c r="J3038" t="s">
        <v>1993</v>
      </c>
      <c r="K3038">
        <v>11.3</v>
      </c>
      <c r="L3038" t="s">
        <v>1983</v>
      </c>
      <c r="O3038">
        <v>13.4</v>
      </c>
      <c r="P3038">
        <v>42742</v>
      </c>
      <c r="AG3038" s="202"/>
    </row>
    <row r="3039" spans="1:33">
      <c r="A3039" s="202" t="s">
        <v>1404</v>
      </c>
      <c r="B3039" t="s">
        <v>7681</v>
      </c>
      <c r="C3039">
        <v>48201</v>
      </c>
      <c r="D3039" t="s">
        <v>690</v>
      </c>
      <c r="E3039">
        <v>6</v>
      </c>
      <c r="G3039">
        <v>45111</v>
      </c>
      <c r="H3039">
        <v>65199</v>
      </c>
      <c r="I3039">
        <v>93478.5</v>
      </c>
      <c r="J3039" t="s">
        <v>1993</v>
      </c>
      <c r="K3039">
        <v>11.3</v>
      </c>
      <c r="L3039" t="s">
        <v>1990</v>
      </c>
      <c r="O3039">
        <v>21.9</v>
      </c>
      <c r="P3039">
        <v>42518</v>
      </c>
      <c r="AG3039" s="202"/>
    </row>
    <row r="3040" spans="1:33">
      <c r="A3040" s="202" t="s">
        <v>689</v>
      </c>
      <c r="B3040" t="s">
        <v>7682</v>
      </c>
      <c r="C3040">
        <v>48201</v>
      </c>
      <c r="D3040" t="s">
        <v>690</v>
      </c>
      <c r="E3040">
        <v>6</v>
      </c>
      <c r="G3040">
        <v>45111</v>
      </c>
      <c r="H3040">
        <v>65199</v>
      </c>
      <c r="I3040">
        <v>93478.5</v>
      </c>
      <c r="J3040" t="s">
        <v>1993</v>
      </c>
      <c r="K3040">
        <v>11.3</v>
      </c>
      <c r="L3040" t="s">
        <v>1990</v>
      </c>
      <c r="O3040">
        <v>26.5</v>
      </c>
      <c r="P3040">
        <v>39460</v>
      </c>
      <c r="AG3040" s="202"/>
    </row>
    <row r="3041" spans="1:33">
      <c r="A3041" s="202" t="s">
        <v>1054</v>
      </c>
      <c r="B3041" t="s">
        <v>7683</v>
      </c>
      <c r="C3041">
        <v>48201</v>
      </c>
      <c r="D3041" t="s">
        <v>690</v>
      </c>
      <c r="E3041">
        <v>6</v>
      </c>
      <c r="G3041">
        <v>45111</v>
      </c>
      <c r="H3041">
        <v>65199</v>
      </c>
      <c r="I3041">
        <v>93478.5</v>
      </c>
      <c r="J3041" t="s">
        <v>1986</v>
      </c>
      <c r="K3041">
        <v>11.3</v>
      </c>
      <c r="L3041" t="s">
        <v>1983</v>
      </c>
      <c r="O3041">
        <v>2.9</v>
      </c>
      <c r="P3041">
        <v>94970</v>
      </c>
      <c r="AG3041" s="202"/>
    </row>
    <row r="3042" spans="1:33">
      <c r="A3042" s="202" t="s">
        <v>1003</v>
      </c>
      <c r="B3042" t="s">
        <v>7684</v>
      </c>
      <c r="C3042">
        <v>48201</v>
      </c>
      <c r="D3042" t="s">
        <v>690</v>
      </c>
      <c r="E3042">
        <v>6</v>
      </c>
      <c r="G3042">
        <v>45111</v>
      </c>
      <c r="H3042">
        <v>65199</v>
      </c>
      <c r="I3042">
        <v>93478.5</v>
      </c>
      <c r="J3042" t="s">
        <v>1982</v>
      </c>
      <c r="K3042">
        <v>11.3</v>
      </c>
      <c r="L3042" t="s">
        <v>1983</v>
      </c>
      <c r="O3042">
        <v>3.1</v>
      </c>
      <c r="P3042">
        <v>83733</v>
      </c>
      <c r="AG3042" s="202"/>
    </row>
    <row r="3043" spans="1:33">
      <c r="A3043" s="202" t="s">
        <v>1368</v>
      </c>
      <c r="B3043" t="s">
        <v>7685</v>
      </c>
      <c r="C3043">
        <v>48201</v>
      </c>
      <c r="D3043" t="s">
        <v>690</v>
      </c>
      <c r="E3043">
        <v>6</v>
      </c>
      <c r="G3043">
        <v>45111</v>
      </c>
      <c r="H3043">
        <v>65199</v>
      </c>
      <c r="I3043">
        <v>93478.5</v>
      </c>
      <c r="J3043" t="s">
        <v>2000</v>
      </c>
      <c r="K3043">
        <v>11.3</v>
      </c>
      <c r="L3043" t="s">
        <v>1983</v>
      </c>
      <c r="O3043">
        <v>15.4</v>
      </c>
      <c r="P3043">
        <v>57400</v>
      </c>
      <c r="AG3043" s="202"/>
    </row>
    <row r="3044" spans="1:33">
      <c r="A3044" s="202" t="s">
        <v>1793</v>
      </c>
      <c r="B3044" t="s">
        <v>7686</v>
      </c>
      <c r="C3044">
        <v>48201</v>
      </c>
      <c r="D3044" t="s">
        <v>690</v>
      </c>
      <c r="E3044">
        <v>6</v>
      </c>
      <c r="G3044">
        <v>45111</v>
      </c>
      <c r="H3044">
        <v>65199</v>
      </c>
      <c r="I3044">
        <v>93478.5</v>
      </c>
      <c r="J3044" t="s">
        <v>2000</v>
      </c>
      <c r="K3044">
        <v>11.3</v>
      </c>
      <c r="L3044" t="s">
        <v>1990</v>
      </c>
      <c r="O3044">
        <v>25.7</v>
      </c>
      <c r="P3044">
        <v>58365</v>
      </c>
      <c r="AG3044" s="202"/>
    </row>
    <row r="3045" spans="1:33">
      <c r="A3045" s="202" t="s">
        <v>836</v>
      </c>
      <c r="B3045" t="s">
        <v>7687</v>
      </c>
      <c r="C3045">
        <v>48201</v>
      </c>
      <c r="D3045" t="s">
        <v>690</v>
      </c>
      <c r="E3045">
        <v>6</v>
      </c>
      <c r="G3045">
        <v>45111</v>
      </c>
      <c r="H3045">
        <v>65199</v>
      </c>
      <c r="I3045">
        <v>93478.5</v>
      </c>
      <c r="J3045" t="s">
        <v>1989</v>
      </c>
      <c r="K3045">
        <v>11.3</v>
      </c>
      <c r="L3045" t="s">
        <v>1983</v>
      </c>
      <c r="O3045">
        <v>13.4</v>
      </c>
      <c r="P3045" t="s">
        <v>364</v>
      </c>
      <c r="AG3045" s="202"/>
    </row>
    <row r="3046" spans="1:33">
      <c r="A3046" s="202" t="s">
        <v>1130</v>
      </c>
      <c r="B3046" t="s">
        <v>7688</v>
      </c>
      <c r="C3046">
        <v>48201</v>
      </c>
      <c r="D3046" t="s">
        <v>690</v>
      </c>
      <c r="E3046">
        <v>6</v>
      </c>
      <c r="G3046">
        <v>45111</v>
      </c>
      <c r="H3046">
        <v>65199</v>
      </c>
      <c r="I3046">
        <v>93478.5</v>
      </c>
      <c r="J3046" t="s">
        <v>1982</v>
      </c>
      <c r="K3046">
        <v>11.3</v>
      </c>
      <c r="L3046" t="s">
        <v>1983</v>
      </c>
      <c r="O3046">
        <v>15.5</v>
      </c>
      <c r="P3046">
        <v>67225</v>
      </c>
      <c r="AG3046" s="202"/>
    </row>
    <row r="3047" spans="1:33">
      <c r="A3047" s="202" t="s">
        <v>987</v>
      </c>
      <c r="B3047" t="s">
        <v>7689</v>
      </c>
      <c r="C3047">
        <v>48201</v>
      </c>
      <c r="D3047" t="s">
        <v>690</v>
      </c>
      <c r="E3047">
        <v>6</v>
      </c>
      <c r="G3047">
        <v>45111</v>
      </c>
      <c r="H3047">
        <v>65199</v>
      </c>
      <c r="I3047">
        <v>93478.5</v>
      </c>
      <c r="J3047" t="s">
        <v>1982</v>
      </c>
      <c r="K3047">
        <v>11.3</v>
      </c>
      <c r="L3047" t="s">
        <v>1983</v>
      </c>
      <c r="O3047">
        <v>8.6999999999999993</v>
      </c>
      <c r="P3047">
        <v>84725</v>
      </c>
      <c r="AG3047" s="202"/>
    </row>
    <row r="3048" spans="1:33">
      <c r="A3048" s="202" t="s">
        <v>1084</v>
      </c>
      <c r="B3048" t="s">
        <v>7690</v>
      </c>
      <c r="C3048">
        <v>48201</v>
      </c>
      <c r="D3048" t="s">
        <v>690</v>
      </c>
      <c r="E3048">
        <v>6</v>
      </c>
      <c r="G3048">
        <v>45111</v>
      </c>
      <c r="H3048">
        <v>65199</v>
      </c>
      <c r="I3048">
        <v>93478.5</v>
      </c>
      <c r="J3048" t="s">
        <v>1982</v>
      </c>
      <c r="K3048">
        <v>11.3</v>
      </c>
      <c r="L3048" t="s">
        <v>1983</v>
      </c>
      <c r="O3048">
        <v>3.3</v>
      </c>
      <c r="P3048">
        <v>69000</v>
      </c>
      <c r="AG3048" s="202"/>
    </row>
    <row r="3049" spans="1:33">
      <c r="A3049" s="202" t="s">
        <v>1259</v>
      </c>
      <c r="B3049" t="s">
        <v>7691</v>
      </c>
      <c r="C3049">
        <v>48201</v>
      </c>
      <c r="D3049" t="s">
        <v>690</v>
      </c>
      <c r="E3049">
        <v>6</v>
      </c>
      <c r="G3049">
        <v>45111</v>
      </c>
      <c r="H3049">
        <v>65199</v>
      </c>
      <c r="I3049">
        <v>93478.5</v>
      </c>
      <c r="J3049" t="s">
        <v>1982</v>
      </c>
      <c r="K3049">
        <v>11.3</v>
      </c>
      <c r="L3049" t="s">
        <v>1983</v>
      </c>
      <c r="O3049">
        <v>12.7</v>
      </c>
      <c r="P3049">
        <v>79601</v>
      </c>
      <c r="AG3049" s="202"/>
    </row>
    <row r="3050" spans="1:33">
      <c r="A3050" s="202" t="s">
        <v>784</v>
      </c>
      <c r="B3050" t="s">
        <v>7692</v>
      </c>
      <c r="C3050">
        <v>48201</v>
      </c>
      <c r="D3050" t="s">
        <v>690</v>
      </c>
      <c r="E3050">
        <v>6</v>
      </c>
      <c r="G3050">
        <v>45111</v>
      </c>
      <c r="H3050">
        <v>65199</v>
      </c>
      <c r="I3050">
        <v>93478.5</v>
      </c>
      <c r="J3050" t="s">
        <v>1986</v>
      </c>
      <c r="K3050">
        <v>11.3</v>
      </c>
      <c r="L3050" t="s">
        <v>1983</v>
      </c>
      <c r="O3050">
        <v>1.4</v>
      </c>
      <c r="P3050">
        <v>115153</v>
      </c>
      <c r="AG3050" s="202"/>
    </row>
    <row r="3051" spans="1:33">
      <c r="A3051" s="202" t="s">
        <v>884</v>
      </c>
      <c r="B3051" t="s">
        <v>7693</v>
      </c>
      <c r="C3051">
        <v>48201</v>
      </c>
      <c r="D3051" t="s">
        <v>690</v>
      </c>
      <c r="E3051">
        <v>6</v>
      </c>
      <c r="G3051">
        <v>45111</v>
      </c>
      <c r="H3051">
        <v>65199</v>
      </c>
      <c r="I3051">
        <v>93478.5</v>
      </c>
      <c r="J3051" t="s">
        <v>1986</v>
      </c>
      <c r="K3051">
        <v>11.3</v>
      </c>
      <c r="L3051" t="s">
        <v>1983</v>
      </c>
      <c r="O3051">
        <v>5.9</v>
      </c>
      <c r="P3051">
        <v>105458</v>
      </c>
      <c r="AG3051" s="202"/>
    </row>
    <row r="3052" spans="1:33">
      <c r="A3052" s="202" t="s">
        <v>861</v>
      </c>
      <c r="B3052" t="s">
        <v>7694</v>
      </c>
      <c r="C3052">
        <v>48201</v>
      </c>
      <c r="D3052" t="s">
        <v>690</v>
      </c>
      <c r="E3052">
        <v>6</v>
      </c>
      <c r="G3052">
        <v>45111</v>
      </c>
      <c r="H3052">
        <v>65199</v>
      </c>
      <c r="I3052">
        <v>93478.5</v>
      </c>
      <c r="J3052" t="s">
        <v>1986</v>
      </c>
      <c r="K3052">
        <v>11.3</v>
      </c>
      <c r="L3052" t="s">
        <v>1983</v>
      </c>
      <c r="O3052">
        <v>4.4000000000000004</v>
      </c>
      <c r="P3052">
        <v>104444</v>
      </c>
      <c r="AG3052" s="202"/>
    </row>
    <row r="3053" spans="1:33">
      <c r="A3053" s="202" t="s">
        <v>741</v>
      </c>
      <c r="B3053" t="s">
        <v>7695</v>
      </c>
      <c r="C3053">
        <v>48201</v>
      </c>
      <c r="D3053" t="s">
        <v>690</v>
      </c>
      <c r="E3053">
        <v>6</v>
      </c>
      <c r="G3053">
        <v>45111</v>
      </c>
      <c r="H3053">
        <v>65199</v>
      </c>
      <c r="I3053">
        <v>93478.5</v>
      </c>
      <c r="J3053" t="s">
        <v>1986</v>
      </c>
      <c r="K3053">
        <v>11.3</v>
      </c>
      <c r="L3053" t="s">
        <v>1983</v>
      </c>
      <c r="O3053">
        <v>0.2</v>
      </c>
      <c r="P3053">
        <v>152708</v>
      </c>
      <c r="AG3053" s="202"/>
    </row>
    <row r="3054" spans="1:33">
      <c r="A3054" s="202" t="s">
        <v>907</v>
      </c>
      <c r="B3054" t="s">
        <v>7696</v>
      </c>
      <c r="C3054">
        <v>48201</v>
      </c>
      <c r="D3054" t="s">
        <v>690</v>
      </c>
      <c r="E3054">
        <v>6</v>
      </c>
      <c r="G3054">
        <v>45111</v>
      </c>
      <c r="H3054">
        <v>65199</v>
      </c>
      <c r="I3054">
        <v>93478.5</v>
      </c>
      <c r="J3054" t="s">
        <v>1982</v>
      </c>
      <c r="K3054">
        <v>11.3</v>
      </c>
      <c r="L3054" t="s">
        <v>1983</v>
      </c>
      <c r="O3054">
        <v>6.1</v>
      </c>
      <c r="P3054">
        <v>81628</v>
      </c>
      <c r="AG3054" s="202"/>
    </row>
    <row r="3055" spans="1:33">
      <c r="A3055" s="202" t="s">
        <v>1151</v>
      </c>
      <c r="B3055" t="s">
        <v>7697</v>
      </c>
      <c r="C3055">
        <v>48201</v>
      </c>
      <c r="D3055" t="s">
        <v>690</v>
      </c>
      <c r="E3055">
        <v>6</v>
      </c>
      <c r="G3055">
        <v>45111</v>
      </c>
      <c r="H3055">
        <v>65199</v>
      </c>
      <c r="I3055">
        <v>93478.5</v>
      </c>
      <c r="J3055" t="s">
        <v>1982</v>
      </c>
      <c r="K3055">
        <v>11.3</v>
      </c>
      <c r="L3055" t="s">
        <v>1983</v>
      </c>
      <c r="O3055">
        <v>9.8000000000000007</v>
      </c>
      <c r="P3055">
        <v>72568</v>
      </c>
      <c r="AG3055" s="202"/>
    </row>
    <row r="3056" spans="1:33">
      <c r="A3056" s="202" t="s">
        <v>1635</v>
      </c>
      <c r="B3056" t="s">
        <v>7698</v>
      </c>
      <c r="C3056">
        <v>48201</v>
      </c>
      <c r="D3056" t="s">
        <v>690</v>
      </c>
      <c r="E3056">
        <v>6</v>
      </c>
      <c r="G3056">
        <v>45111</v>
      </c>
      <c r="H3056">
        <v>65199</v>
      </c>
      <c r="I3056">
        <v>93478.5</v>
      </c>
      <c r="J3056" t="s">
        <v>1993</v>
      </c>
      <c r="K3056">
        <v>11.3</v>
      </c>
      <c r="L3056" t="s">
        <v>1983</v>
      </c>
      <c r="O3056">
        <v>12.2</v>
      </c>
      <c r="P3056">
        <v>42574</v>
      </c>
      <c r="AG3056" s="202"/>
    </row>
    <row r="3057" spans="1:33">
      <c r="A3057" s="202" t="s">
        <v>1545</v>
      </c>
      <c r="B3057" t="s">
        <v>7699</v>
      </c>
      <c r="C3057">
        <v>48201</v>
      </c>
      <c r="D3057" t="s">
        <v>690</v>
      </c>
      <c r="E3057">
        <v>6</v>
      </c>
      <c r="G3057">
        <v>45111</v>
      </c>
      <c r="H3057">
        <v>65199</v>
      </c>
      <c r="I3057">
        <v>93478.5</v>
      </c>
      <c r="J3057" t="s">
        <v>1993</v>
      </c>
      <c r="K3057">
        <v>11.3</v>
      </c>
      <c r="L3057" t="s">
        <v>1990</v>
      </c>
      <c r="O3057">
        <v>31.2</v>
      </c>
      <c r="P3057">
        <v>31461</v>
      </c>
      <c r="AG3057" s="202"/>
    </row>
    <row r="3058" spans="1:33">
      <c r="A3058" s="202" t="s">
        <v>898</v>
      </c>
      <c r="B3058" t="s">
        <v>7700</v>
      </c>
      <c r="C3058">
        <v>48201</v>
      </c>
      <c r="D3058" t="s">
        <v>690</v>
      </c>
      <c r="E3058">
        <v>6</v>
      </c>
      <c r="G3058">
        <v>45111</v>
      </c>
      <c r="H3058">
        <v>65199</v>
      </c>
      <c r="I3058">
        <v>93478.5</v>
      </c>
      <c r="J3058" t="s">
        <v>1986</v>
      </c>
      <c r="K3058">
        <v>11.3</v>
      </c>
      <c r="L3058" t="s">
        <v>1983</v>
      </c>
      <c r="O3058">
        <v>5.3</v>
      </c>
      <c r="P3058">
        <v>101103</v>
      </c>
      <c r="AG3058" s="202"/>
    </row>
    <row r="3059" spans="1:33">
      <c r="A3059" s="202" t="s">
        <v>917</v>
      </c>
      <c r="B3059" t="s">
        <v>7701</v>
      </c>
      <c r="C3059">
        <v>48201</v>
      </c>
      <c r="D3059" t="s">
        <v>690</v>
      </c>
      <c r="E3059">
        <v>6</v>
      </c>
      <c r="G3059">
        <v>45111</v>
      </c>
      <c r="H3059">
        <v>65199</v>
      </c>
      <c r="I3059">
        <v>93478.5</v>
      </c>
      <c r="J3059" t="s">
        <v>1986</v>
      </c>
      <c r="K3059">
        <v>11.3</v>
      </c>
      <c r="L3059" t="s">
        <v>1983</v>
      </c>
      <c r="O3059">
        <v>8.8000000000000007</v>
      </c>
      <c r="P3059">
        <v>114274</v>
      </c>
      <c r="AG3059" s="202"/>
    </row>
    <row r="3060" spans="1:33">
      <c r="A3060" s="202" t="s">
        <v>812</v>
      </c>
      <c r="B3060" t="s">
        <v>7702</v>
      </c>
      <c r="C3060">
        <v>48201</v>
      </c>
      <c r="D3060" t="s">
        <v>690</v>
      </c>
      <c r="E3060">
        <v>6</v>
      </c>
      <c r="G3060">
        <v>45111</v>
      </c>
      <c r="H3060">
        <v>65199</v>
      </c>
      <c r="I3060">
        <v>93478.5</v>
      </c>
      <c r="J3060" t="s">
        <v>1982</v>
      </c>
      <c r="K3060">
        <v>11.3</v>
      </c>
      <c r="L3060" t="s">
        <v>1983</v>
      </c>
      <c r="O3060">
        <v>2</v>
      </c>
      <c r="P3060">
        <v>91212</v>
      </c>
      <c r="AG3060" s="202"/>
    </row>
    <row r="3061" spans="1:33">
      <c r="A3061" s="202" t="s">
        <v>816</v>
      </c>
      <c r="B3061" t="s">
        <v>7703</v>
      </c>
      <c r="C3061">
        <v>48201</v>
      </c>
      <c r="D3061" t="s">
        <v>690</v>
      </c>
      <c r="E3061">
        <v>6</v>
      </c>
      <c r="G3061">
        <v>45111</v>
      </c>
      <c r="H3061">
        <v>65199</v>
      </c>
      <c r="I3061">
        <v>93478.5</v>
      </c>
      <c r="J3061" t="s">
        <v>1986</v>
      </c>
      <c r="K3061">
        <v>11.3</v>
      </c>
      <c r="L3061" t="s">
        <v>1983</v>
      </c>
      <c r="O3061">
        <v>3.4</v>
      </c>
      <c r="P3061">
        <v>141086</v>
      </c>
      <c r="AG3061" s="202"/>
    </row>
    <row r="3062" spans="1:33">
      <c r="A3062" s="202" t="s">
        <v>850</v>
      </c>
      <c r="B3062" t="s">
        <v>7704</v>
      </c>
      <c r="C3062">
        <v>48201</v>
      </c>
      <c r="D3062" t="s">
        <v>690</v>
      </c>
      <c r="E3062">
        <v>6</v>
      </c>
      <c r="G3062">
        <v>45111</v>
      </c>
      <c r="H3062">
        <v>65199</v>
      </c>
      <c r="I3062">
        <v>93478.5</v>
      </c>
      <c r="J3062" t="s">
        <v>1982</v>
      </c>
      <c r="K3062">
        <v>11.3</v>
      </c>
      <c r="L3062" t="s">
        <v>1983</v>
      </c>
      <c r="O3062">
        <v>4.7</v>
      </c>
      <c r="P3062">
        <v>87557</v>
      </c>
      <c r="AG3062" s="202"/>
    </row>
    <row r="3063" spans="1:33">
      <c r="A3063" s="202" t="s">
        <v>718</v>
      </c>
      <c r="B3063" t="s">
        <v>7705</v>
      </c>
      <c r="C3063">
        <v>48201</v>
      </c>
      <c r="D3063" t="s">
        <v>690</v>
      </c>
      <c r="E3063">
        <v>6</v>
      </c>
      <c r="G3063">
        <v>45111</v>
      </c>
      <c r="H3063">
        <v>65199</v>
      </c>
      <c r="I3063">
        <v>93478.5</v>
      </c>
      <c r="J3063" t="s">
        <v>1986</v>
      </c>
      <c r="K3063">
        <v>11.3</v>
      </c>
      <c r="L3063" t="s">
        <v>1983</v>
      </c>
      <c r="O3063">
        <v>0.3</v>
      </c>
      <c r="P3063">
        <v>203528</v>
      </c>
      <c r="AG3063" s="202"/>
    </row>
    <row r="3064" spans="1:33">
      <c r="A3064" s="202" t="s">
        <v>1044</v>
      </c>
      <c r="B3064" t="s">
        <v>7706</v>
      </c>
      <c r="C3064">
        <v>48201</v>
      </c>
      <c r="D3064" t="s">
        <v>690</v>
      </c>
      <c r="E3064">
        <v>6</v>
      </c>
      <c r="G3064">
        <v>45111</v>
      </c>
      <c r="H3064">
        <v>65199</v>
      </c>
      <c r="I3064">
        <v>93478.5</v>
      </c>
      <c r="J3064" t="s">
        <v>1986</v>
      </c>
      <c r="K3064">
        <v>11.3</v>
      </c>
      <c r="L3064" t="s">
        <v>1983</v>
      </c>
      <c r="O3064">
        <v>8.6999999999999993</v>
      </c>
      <c r="P3064">
        <v>101287</v>
      </c>
      <c r="AG3064" s="202"/>
    </row>
    <row r="3065" spans="1:33">
      <c r="A3065" s="202" t="s">
        <v>967</v>
      </c>
      <c r="B3065" t="s">
        <v>7707</v>
      </c>
      <c r="C3065">
        <v>48201</v>
      </c>
      <c r="D3065" t="s">
        <v>690</v>
      </c>
      <c r="E3065">
        <v>6</v>
      </c>
      <c r="G3065">
        <v>45111</v>
      </c>
      <c r="H3065">
        <v>65199</v>
      </c>
      <c r="I3065">
        <v>93478.5</v>
      </c>
      <c r="J3065" t="s">
        <v>1982</v>
      </c>
      <c r="K3065">
        <v>11.3</v>
      </c>
      <c r="L3065" t="s">
        <v>1983</v>
      </c>
      <c r="O3065">
        <v>3.8</v>
      </c>
      <c r="P3065">
        <v>84806</v>
      </c>
      <c r="AG3065" s="202"/>
    </row>
    <row r="3066" spans="1:33">
      <c r="A3066" s="202" t="s">
        <v>1096</v>
      </c>
      <c r="B3066" t="s">
        <v>7708</v>
      </c>
      <c r="C3066">
        <v>48201</v>
      </c>
      <c r="D3066" t="s">
        <v>690</v>
      </c>
      <c r="E3066">
        <v>6</v>
      </c>
      <c r="G3066">
        <v>45111</v>
      </c>
      <c r="H3066">
        <v>65199</v>
      </c>
      <c r="I3066">
        <v>93478.5</v>
      </c>
      <c r="J3066" t="s">
        <v>1982</v>
      </c>
      <c r="K3066">
        <v>11.3</v>
      </c>
      <c r="L3066" t="s">
        <v>1983</v>
      </c>
      <c r="O3066">
        <v>12.1</v>
      </c>
      <c r="P3066">
        <v>67868</v>
      </c>
      <c r="AG3066" s="202"/>
    </row>
    <row r="3067" spans="1:33">
      <c r="A3067" s="202" t="s">
        <v>886</v>
      </c>
      <c r="B3067" t="s">
        <v>7709</v>
      </c>
      <c r="C3067">
        <v>48201</v>
      </c>
      <c r="D3067" t="s">
        <v>690</v>
      </c>
      <c r="E3067">
        <v>6</v>
      </c>
      <c r="G3067">
        <v>45111</v>
      </c>
      <c r="H3067">
        <v>65199</v>
      </c>
      <c r="I3067">
        <v>93478.5</v>
      </c>
      <c r="J3067" t="s">
        <v>1986</v>
      </c>
      <c r="K3067">
        <v>11.3</v>
      </c>
      <c r="L3067" t="s">
        <v>1983</v>
      </c>
      <c r="O3067">
        <v>1.8</v>
      </c>
      <c r="P3067">
        <v>98472</v>
      </c>
      <c r="AG3067" s="202"/>
    </row>
    <row r="3068" spans="1:33">
      <c r="A3068" s="202" t="s">
        <v>802</v>
      </c>
      <c r="B3068" t="s">
        <v>7710</v>
      </c>
      <c r="C3068">
        <v>48201</v>
      </c>
      <c r="D3068" t="s">
        <v>690</v>
      </c>
      <c r="E3068">
        <v>6</v>
      </c>
      <c r="G3068">
        <v>45111</v>
      </c>
      <c r="H3068">
        <v>65199</v>
      </c>
      <c r="I3068">
        <v>93478.5</v>
      </c>
      <c r="J3068" t="s">
        <v>1986</v>
      </c>
      <c r="K3068">
        <v>11.3</v>
      </c>
      <c r="L3068" t="s">
        <v>1983</v>
      </c>
      <c r="O3068">
        <v>13.1</v>
      </c>
      <c r="P3068">
        <v>112625</v>
      </c>
      <c r="AG3068" s="202"/>
    </row>
    <row r="3069" spans="1:33">
      <c r="A3069" s="202" t="s">
        <v>1429</v>
      </c>
      <c r="B3069" t="s">
        <v>7711</v>
      </c>
      <c r="C3069">
        <v>48201</v>
      </c>
      <c r="D3069" t="s">
        <v>690</v>
      </c>
      <c r="E3069">
        <v>6</v>
      </c>
      <c r="G3069">
        <v>45111</v>
      </c>
      <c r="H3069">
        <v>65199</v>
      </c>
      <c r="I3069">
        <v>93478.5</v>
      </c>
      <c r="J3069" t="s">
        <v>2000</v>
      </c>
      <c r="K3069">
        <v>11.3</v>
      </c>
      <c r="L3069" t="s">
        <v>1990</v>
      </c>
      <c r="O3069">
        <v>24.3</v>
      </c>
      <c r="P3069">
        <v>51383</v>
      </c>
      <c r="AG3069" s="202"/>
    </row>
    <row r="3070" spans="1:33">
      <c r="A3070" s="202" t="s">
        <v>759</v>
      </c>
      <c r="B3070" t="s">
        <v>7712</v>
      </c>
      <c r="C3070">
        <v>48201</v>
      </c>
      <c r="D3070" t="s">
        <v>690</v>
      </c>
      <c r="E3070">
        <v>6</v>
      </c>
      <c r="G3070">
        <v>45111</v>
      </c>
      <c r="H3070">
        <v>65199</v>
      </c>
      <c r="I3070">
        <v>93478.5</v>
      </c>
      <c r="J3070" t="s">
        <v>1986</v>
      </c>
      <c r="K3070">
        <v>11.3</v>
      </c>
      <c r="L3070" t="s">
        <v>1983</v>
      </c>
      <c r="O3070">
        <v>2.4</v>
      </c>
      <c r="P3070">
        <v>144844</v>
      </c>
      <c r="AG3070" s="202"/>
    </row>
    <row r="3071" spans="1:33">
      <c r="A3071" s="202" t="s">
        <v>793</v>
      </c>
      <c r="B3071" t="s">
        <v>7713</v>
      </c>
      <c r="C3071">
        <v>48201</v>
      </c>
      <c r="D3071" t="s">
        <v>690</v>
      </c>
      <c r="E3071">
        <v>6</v>
      </c>
      <c r="G3071">
        <v>45111</v>
      </c>
      <c r="H3071">
        <v>65199</v>
      </c>
      <c r="I3071">
        <v>93478.5</v>
      </c>
      <c r="J3071" t="s">
        <v>1986</v>
      </c>
      <c r="K3071">
        <v>11.3</v>
      </c>
      <c r="L3071" t="s">
        <v>1983</v>
      </c>
      <c r="O3071">
        <v>4.2</v>
      </c>
      <c r="P3071">
        <v>135804</v>
      </c>
      <c r="AG3071" s="202"/>
    </row>
    <row r="3072" spans="1:33">
      <c r="A3072" s="202" t="s">
        <v>761</v>
      </c>
      <c r="B3072" t="s">
        <v>7714</v>
      </c>
      <c r="C3072">
        <v>48201</v>
      </c>
      <c r="D3072" t="s">
        <v>690</v>
      </c>
      <c r="E3072">
        <v>6</v>
      </c>
      <c r="G3072">
        <v>45111</v>
      </c>
      <c r="H3072">
        <v>65199</v>
      </c>
      <c r="I3072">
        <v>93478.5</v>
      </c>
      <c r="J3072" t="s">
        <v>1986</v>
      </c>
      <c r="K3072">
        <v>11.3</v>
      </c>
      <c r="L3072" t="s">
        <v>1983</v>
      </c>
      <c r="O3072">
        <v>1</v>
      </c>
      <c r="P3072">
        <v>152386</v>
      </c>
      <c r="AG3072" s="202"/>
    </row>
    <row r="3073" spans="1:33">
      <c r="A3073" s="202" t="s">
        <v>748</v>
      </c>
      <c r="B3073" t="s">
        <v>7715</v>
      </c>
      <c r="C3073">
        <v>48201</v>
      </c>
      <c r="D3073" t="s">
        <v>690</v>
      </c>
      <c r="E3073">
        <v>6</v>
      </c>
      <c r="G3073">
        <v>45111</v>
      </c>
      <c r="H3073">
        <v>65199</v>
      </c>
      <c r="I3073">
        <v>93478.5</v>
      </c>
      <c r="J3073" t="s">
        <v>1986</v>
      </c>
      <c r="K3073">
        <v>11.3</v>
      </c>
      <c r="L3073" t="s">
        <v>1983</v>
      </c>
      <c r="O3073">
        <v>0</v>
      </c>
      <c r="P3073">
        <v>144052</v>
      </c>
      <c r="AG3073" s="202"/>
    </row>
    <row r="3074" spans="1:33">
      <c r="A3074" s="202" t="s">
        <v>1022</v>
      </c>
      <c r="B3074" t="s">
        <v>7716</v>
      </c>
      <c r="C3074">
        <v>48201</v>
      </c>
      <c r="D3074" t="s">
        <v>690</v>
      </c>
      <c r="E3074">
        <v>6</v>
      </c>
      <c r="G3074">
        <v>45111</v>
      </c>
      <c r="H3074">
        <v>65199</v>
      </c>
      <c r="I3074">
        <v>93478.5</v>
      </c>
      <c r="J3074" t="s">
        <v>1982</v>
      </c>
      <c r="K3074">
        <v>11.3</v>
      </c>
      <c r="L3074" t="s">
        <v>1983</v>
      </c>
      <c r="O3074">
        <v>11.9</v>
      </c>
      <c r="P3074">
        <v>83730</v>
      </c>
      <c r="AG3074" s="202"/>
    </row>
    <row r="3075" spans="1:33">
      <c r="A3075" s="202" t="s">
        <v>1177</v>
      </c>
      <c r="B3075" t="s">
        <v>7717</v>
      </c>
      <c r="C3075">
        <v>48201</v>
      </c>
      <c r="D3075" t="s">
        <v>690</v>
      </c>
      <c r="E3075">
        <v>6</v>
      </c>
      <c r="G3075">
        <v>45111</v>
      </c>
      <c r="H3075">
        <v>65199</v>
      </c>
      <c r="I3075">
        <v>93478.5</v>
      </c>
      <c r="J3075" t="s">
        <v>1993</v>
      </c>
      <c r="K3075">
        <v>11.3</v>
      </c>
      <c r="L3075" t="s">
        <v>1983</v>
      </c>
      <c r="O3075">
        <v>11.9</v>
      </c>
      <c r="P3075">
        <v>42342</v>
      </c>
      <c r="AG3075" s="202"/>
    </row>
    <row r="3076" spans="1:33">
      <c r="A3076" s="202" t="s">
        <v>1271</v>
      </c>
      <c r="B3076" t="s">
        <v>7718</v>
      </c>
      <c r="C3076">
        <v>48201</v>
      </c>
      <c r="D3076" t="s">
        <v>690</v>
      </c>
      <c r="E3076">
        <v>6</v>
      </c>
      <c r="G3076">
        <v>45111</v>
      </c>
      <c r="H3076">
        <v>65199</v>
      </c>
      <c r="I3076">
        <v>93478.5</v>
      </c>
      <c r="J3076" t="s">
        <v>2000</v>
      </c>
      <c r="K3076">
        <v>11.3</v>
      </c>
      <c r="L3076" t="s">
        <v>1983</v>
      </c>
      <c r="O3076">
        <v>14.3</v>
      </c>
      <c r="P3076">
        <v>46514</v>
      </c>
      <c r="AG3076" s="202"/>
    </row>
    <row r="3077" spans="1:33">
      <c r="A3077" s="202" t="s">
        <v>1006</v>
      </c>
      <c r="B3077" t="s">
        <v>7719</v>
      </c>
      <c r="C3077">
        <v>48201</v>
      </c>
      <c r="D3077" t="s">
        <v>690</v>
      </c>
      <c r="E3077">
        <v>6</v>
      </c>
      <c r="G3077">
        <v>45111</v>
      </c>
      <c r="H3077">
        <v>65199</v>
      </c>
      <c r="I3077">
        <v>93478.5</v>
      </c>
      <c r="J3077" t="s">
        <v>1982</v>
      </c>
      <c r="K3077">
        <v>11.3</v>
      </c>
      <c r="L3077" t="s">
        <v>1983</v>
      </c>
      <c r="O3077">
        <v>8.5</v>
      </c>
      <c r="P3077">
        <v>71583</v>
      </c>
      <c r="AG3077" s="202"/>
    </row>
    <row r="3078" spans="1:33">
      <c r="A3078" s="202" t="s">
        <v>860</v>
      </c>
      <c r="B3078" t="s">
        <v>7720</v>
      </c>
      <c r="C3078">
        <v>48201</v>
      </c>
      <c r="D3078" t="s">
        <v>690</v>
      </c>
      <c r="E3078">
        <v>6</v>
      </c>
      <c r="G3078">
        <v>45111</v>
      </c>
      <c r="H3078">
        <v>65199</v>
      </c>
      <c r="I3078">
        <v>93478.5</v>
      </c>
      <c r="J3078" t="s">
        <v>1986</v>
      </c>
      <c r="K3078">
        <v>11.3</v>
      </c>
      <c r="L3078" t="s">
        <v>1983</v>
      </c>
      <c r="O3078">
        <v>2.2999999999999998</v>
      </c>
      <c r="P3078">
        <v>105813</v>
      </c>
      <c r="AG3078" s="202"/>
    </row>
    <row r="3079" spans="1:33">
      <c r="A3079" s="202" t="s">
        <v>975</v>
      </c>
      <c r="B3079" t="s">
        <v>7721</v>
      </c>
      <c r="C3079">
        <v>48201</v>
      </c>
      <c r="D3079" t="s">
        <v>690</v>
      </c>
      <c r="E3079">
        <v>6</v>
      </c>
      <c r="G3079">
        <v>45111</v>
      </c>
      <c r="H3079">
        <v>65199</v>
      </c>
      <c r="I3079">
        <v>93478.5</v>
      </c>
      <c r="J3079" t="s">
        <v>1982</v>
      </c>
      <c r="K3079">
        <v>11.3</v>
      </c>
      <c r="L3079" t="s">
        <v>1983</v>
      </c>
      <c r="O3079">
        <v>7.8</v>
      </c>
      <c r="P3079">
        <v>86545</v>
      </c>
      <c r="AG3079" s="202"/>
    </row>
    <row r="3080" spans="1:33">
      <c r="A3080" s="202" t="s">
        <v>883</v>
      </c>
      <c r="B3080" t="s">
        <v>7722</v>
      </c>
      <c r="C3080">
        <v>48201</v>
      </c>
      <c r="D3080" t="s">
        <v>690</v>
      </c>
      <c r="E3080">
        <v>6</v>
      </c>
      <c r="G3080">
        <v>45111</v>
      </c>
      <c r="H3080">
        <v>65199</v>
      </c>
      <c r="I3080">
        <v>93478.5</v>
      </c>
      <c r="J3080" t="s">
        <v>1986</v>
      </c>
      <c r="K3080">
        <v>11.3</v>
      </c>
      <c r="L3080" t="s">
        <v>1983</v>
      </c>
      <c r="O3080">
        <v>5.8</v>
      </c>
      <c r="P3080">
        <v>98194</v>
      </c>
      <c r="AG3080" s="202"/>
    </row>
    <row r="3081" spans="1:33">
      <c r="A3081" s="202" t="s">
        <v>979</v>
      </c>
      <c r="B3081" t="s">
        <v>7723</v>
      </c>
      <c r="C3081">
        <v>48201</v>
      </c>
      <c r="D3081" t="s">
        <v>690</v>
      </c>
      <c r="E3081">
        <v>6</v>
      </c>
      <c r="G3081">
        <v>45111</v>
      </c>
      <c r="H3081">
        <v>65199</v>
      </c>
      <c r="I3081">
        <v>93478.5</v>
      </c>
      <c r="J3081" t="s">
        <v>1986</v>
      </c>
      <c r="K3081">
        <v>11.3</v>
      </c>
      <c r="L3081" t="s">
        <v>1983</v>
      </c>
      <c r="O3081">
        <v>1.4</v>
      </c>
      <c r="P3081">
        <v>120676</v>
      </c>
      <c r="AG3081" s="202"/>
    </row>
    <row r="3082" spans="1:33">
      <c r="A3082" s="202" t="s">
        <v>872</v>
      </c>
      <c r="B3082" t="s">
        <v>7724</v>
      </c>
      <c r="C3082">
        <v>48201</v>
      </c>
      <c r="D3082" t="s">
        <v>690</v>
      </c>
      <c r="E3082">
        <v>6</v>
      </c>
      <c r="G3082">
        <v>45111</v>
      </c>
      <c r="H3082">
        <v>65199</v>
      </c>
      <c r="I3082">
        <v>93478.5</v>
      </c>
      <c r="J3082" t="s">
        <v>1986</v>
      </c>
      <c r="K3082">
        <v>11.3</v>
      </c>
      <c r="L3082" t="s">
        <v>1983</v>
      </c>
      <c r="O3082">
        <v>4.5999999999999996</v>
      </c>
      <c r="P3082">
        <v>115750</v>
      </c>
      <c r="AG3082" s="202"/>
    </row>
    <row r="3083" spans="1:33">
      <c r="A3083" s="202" t="s">
        <v>753</v>
      </c>
      <c r="B3083" t="s">
        <v>7725</v>
      </c>
      <c r="C3083">
        <v>48201</v>
      </c>
      <c r="D3083" t="s">
        <v>690</v>
      </c>
      <c r="E3083">
        <v>6</v>
      </c>
      <c r="G3083">
        <v>45111</v>
      </c>
      <c r="H3083">
        <v>65199</v>
      </c>
      <c r="I3083">
        <v>93478.5</v>
      </c>
      <c r="J3083" t="s">
        <v>1986</v>
      </c>
      <c r="K3083">
        <v>11.3</v>
      </c>
      <c r="L3083" t="s">
        <v>1983</v>
      </c>
      <c r="O3083">
        <v>0.2</v>
      </c>
      <c r="P3083">
        <v>145239</v>
      </c>
      <c r="AG3083" s="202"/>
    </row>
    <row r="3084" spans="1:33">
      <c r="A3084" s="202" t="s">
        <v>1332</v>
      </c>
      <c r="B3084" t="s">
        <v>7726</v>
      </c>
      <c r="C3084">
        <v>48201</v>
      </c>
      <c r="D3084" t="s">
        <v>690</v>
      </c>
      <c r="E3084">
        <v>6</v>
      </c>
      <c r="G3084">
        <v>45111</v>
      </c>
      <c r="H3084">
        <v>65199</v>
      </c>
      <c r="I3084">
        <v>93478.5</v>
      </c>
      <c r="J3084" t="s">
        <v>2000</v>
      </c>
      <c r="K3084">
        <v>11.3</v>
      </c>
      <c r="L3084" t="s">
        <v>1990</v>
      </c>
      <c r="O3084">
        <v>26.9</v>
      </c>
      <c r="P3084">
        <v>54279</v>
      </c>
      <c r="AG3084" s="202"/>
    </row>
    <row r="3085" spans="1:33">
      <c r="A3085" s="202" t="s">
        <v>1353</v>
      </c>
      <c r="B3085" t="s">
        <v>7727</v>
      </c>
      <c r="C3085">
        <v>48201</v>
      </c>
      <c r="D3085" t="s">
        <v>690</v>
      </c>
      <c r="E3085">
        <v>6</v>
      </c>
      <c r="G3085">
        <v>45111</v>
      </c>
      <c r="H3085">
        <v>65199</v>
      </c>
      <c r="I3085">
        <v>93478.5</v>
      </c>
      <c r="J3085" t="s">
        <v>2000</v>
      </c>
      <c r="K3085">
        <v>11.3</v>
      </c>
      <c r="L3085" t="s">
        <v>1983</v>
      </c>
      <c r="O3085">
        <v>8.8000000000000007</v>
      </c>
      <c r="P3085">
        <v>61477</v>
      </c>
      <c r="AG3085" s="202"/>
    </row>
    <row r="3086" spans="1:33">
      <c r="A3086" s="202" t="s">
        <v>1195</v>
      </c>
      <c r="B3086" t="s">
        <v>7728</v>
      </c>
      <c r="C3086">
        <v>48201</v>
      </c>
      <c r="D3086" t="s">
        <v>690</v>
      </c>
      <c r="E3086">
        <v>6</v>
      </c>
      <c r="G3086">
        <v>45111</v>
      </c>
      <c r="H3086">
        <v>65199</v>
      </c>
      <c r="I3086">
        <v>93478.5</v>
      </c>
      <c r="J3086" t="s">
        <v>2000</v>
      </c>
      <c r="K3086">
        <v>11.3</v>
      </c>
      <c r="L3086" t="s">
        <v>1983</v>
      </c>
      <c r="O3086">
        <v>3.8</v>
      </c>
      <c r="P3086">
        <v>64610</v>
      </c>
      <c r="AG3086" s="202"/>
    </row>
    <row r="3087" spans="1:33">
      <c r="A3087" s="202" t="s">
        <v>1041</v>
      </c>
      <c r="B3087" t="s">
        <v>7729</v>
      </c>
      <c r="C3087">
        <v>48201</v>
      </c>
      <c r="D3087" t="s">
        <v>690</v>
      </c>
      <c r="E3087">
        <v>6</v>
      </c>
      <c r="G3087">
        <v>45111</v>
      </c>
      <c r="H3087">
        <v>65199</v>
      </c>
      <c r="I3087">
        <v>93478.5</v>
      </c>
      <c r="J3087" t="s">
        <v>1982</v>
      </c>
      <c r="K3087">
        <v>11.3</v>
      </c>
      <c r="L3087" t="s">
        <v>1983</v>
      </c>
      <c r="O3087">
        <v>3.5</v>
      </c>
      <c r="P3087">
        <v>86719</v>
      </c>
      <c r="AG3087" s="202"/>
    </row>
    <row r="3088" spans="1:33">
      <c r="A3088" s="202" t="s">
        <v>1297</v>
      </c>
      <c r="B3088" t="s">
        <v>7730</v>
      </c>
      <c r="C3088">
        <v>48201</v>
      </c>
      <c r="D3088" t="s">
        <v>690</v>
      </c>
      <c r="E3088">
        <v>6</v>
      </c>
      <c r="G3088">
        <v>45111</v>
      </c>
      <c r="H3088">
        <v>65199</v>
      </c>
      <c r="I3088">
        <v>93478.5</v>
      </c>
      <c r="J3088" t="s">
        <v>2000</v>
      </c>
      <c r="K3088">
        <v>11.3</v>
      </c>
      <c r="L3088" t="s">
        <v>1983</v>
      </c>
      <c r="O3088">
        <v>2.6</v>
      </c>
      <c r="P3088">
        <v>56064</v>
      </c>
      <c r="AG3088" s="202"/>
    </row>
    <row r="3089" spans="1:33">
      <c r="A3089" s="202" t="s">
        <v>981</v>
      </c>
      <c r="B3089" t="s">
        <v>7731</v>
      </c>
      <c r="C3089">
        <v>48201</v>
      </c>
      <c r="D3089" t="s">
        <v>690</v>
      </c>
      <c r="E3089">
        <v>6</v>
      </c>
      <c r="G3089">
        <v>45111</v>
      </c>
      <c r="H3089">
        <v>65199</v>
      </c>
      <c r="I3089">
        <v>93478.5</v>
      </c>
      <c r="J3089" t="s">
        <v>1982</v>
      </c>
      <c r="K3089">
        <v>11.3</v>
      </c>
      <c r="L3089" t="s">
        <v>1983</v>
      </c>
      <c r="O3089">
        <v>10.8</v>
      </c>
      <c r="P3089">
        <v>83312</v>
      </c>
      <c r="AG3089" s="202"/>
    </row>
    <row r="3090" spans="1:33">
      <c r="A3090" s="202" t="s">
        <v>1286</v>
      </c>
      <c r="B3090" t="s">
        <v>7732</v>
      </c>
      <c r="C3090">
        <v>48201</v>
      </c>
      <c r="D3090" t="s">
        <v>690</v>
      </c>
      <c r="E3090">
        <v>6</v>
      </c>
      <c r="G3090">
        <v>45111</v>
      </c>
      <c r="H3090">
        <v>65199</v>
      </c>
      <c r="I3090">
        <v>93478.5</v>
      </c>
      <c r="J3090" t="s">
        <v>2000</v>
      </c>
      <c r="K3090">
        <v>11.3</v>
      </c>
      <c r="L3090" t="s">
        <v>1990</v>
      </c>
      <c r="O3090">
        <v>39.200000000000003</v>
      </c>
      <c r="P3090">
        <v>59031</v>
      </c>
      <c r="AG3090" s="202"/>
    </row>
    <row r="3091" spans="1:33">
      <c r="A3091" s="202" t="s">
        <v>1283</v>
      </c>
      <c r="B3091" t="s">
        <v>7733</v>
      </c>
      <c r="C3091">
        <v>48201</v>
      </c>
      <c r="D3091" t="s">
        <v>690</v>
      </c>
      <c r="E3091">
        <v>6</v>
      </c>
      <c r="G3091">
        <v>45111</v>
      </c>
      <c r="H3091">
        <v>65199</v>
      </c>
      <c r="I3091">
        <v>93478.5</v>
      </c>
      <c r="J3091" t="s">
        <v>2000</v>
      </c>
      <c r="K3091">
        <v>11.3</v>
      </c>
      <c r="L3091" t="s">
        <v>1983</v>
      </c>
      <c r="O3091">
        <v>14.4</v>
      </c>
      <c r="P3091">
        <v>64232</v>
      </c>
      <c r="AG3091" s="202"/>
    </row>
    <row r="3092" spans="1:33">
      <c r="A3092" s="202" t="s">
        <v>1449</v>
      </c>
      <c r="B3092" t="s">
        <v>7734</v>
      </c>
      <c r="C3092">
        <v>48201</v>
      </c>
      <c r="D3092" t="s">
        <v>690</v>
      </c>
      <c r="E3092">
        <v>6</v>
      </c>
      <c r="G3092">
        <v>45111</v>
      </c>
      <c r="H3092">
        <v>65199</v>
      </c>
      <c r="I3092">
        <v>93478.5</v>
      </c>
      <c r="J3092" t="s">
        <v>1993</v>
      </c>
      <c r="K3092">
        <v>11.3</v>
      </c>
      <c r="L3092" t="s">
        <v>1990</v>
      </c>
      <c r="O3092">
        <v>32.6</v>
      </c>
      <c r="P3092">
        <v>43050</v>
      </c>
      <c r="AG3092" s="202"/>
    </row>
    <row r="3093" spans="1:33">
      <c r="A3093" s="202" t="s">
        <v>1730</v>
      </c>
      <c r="B3093" t="s">
        <v>7735</v>
      </c>
      <c r="C3093">
        <v>48201</v>
      </c>
      <c r="D3093" t="s">
        <v>690</v>
      </c>
      <c r="E3093">
        <v>6</v>
      </c>
      <c r="G3093">
        <v>45111</v>
      </c>
      <c r="H3093">
        <v>65199</v>
      </c>
      <c r="I3093">
        <v>93478.5</v>
      </c>
      <c r="J3093" t="s">
        <v>2000</v>
      </c>
      <c r="K3093">
        <v>11.3</v>
      </c>
      <c r="L3093" t="s">
        <v>1990</v>
      </c>
      <c r="O3093">
        <v>25.6</v>
      </c>
      <c r="P3093">
        <v>50000</v>
      </c>
      <c r="AG3093" s="202"/>
    </row>
    <row r="3094" spans="1:33">
      <c r="A3094" s="202" t="s">
        <v>691</v>
      </c>
      <c r="B3094" t="s">
        <v>7736</v>
      </c>
      <c r="C3094">
        <v>48201</v>
      </c>
      <c r="D3094" t="s">
        <v>690</v>
      </c>
      <c r="E3094">
        <v>6</v>
      </c>
      <c r="G3094">
        <v>45111</v>
      </c>
      <c r="H3094">
        <v>65199</v>
      </c>
      <c r="I3094">
        <v>93478.5</v>
      </c>
      <c r="J3094" t="s">
        <v>2000</v>
      </c>
      <c r="K3094">
        <v>11.3</v>
      </c>
      <c r="L3094" t="s">
        <v>1990</v>
      </c>
      <c r="O3094">
        <v>23.3</v>
      </c>
      <c r="P3094">
        <v>56573</v>
      </c>
      <c r="AG3094" s="202"/>
    </row>
    <row r="3095" spans="1:33">
      <c r="A3095" s="202" t="s">
        <v>1342</v>
      </c>
      <c r="B3095" t="s">
        <v>7737</v>
      </c>
      <c r="C3095">
        <v>48201</v>
      </c>
      <c r="D3095" t="s">
        <v>690</v>
      </c>
      <c r="E3095">
        <v>6</v>
      </c>
      <c r="G3095">
        <v>45111</v>
      </c>
      <c r="H3095">
        <v>65199</v>
      </c>
      <c r="I3095">
        <v>93478.5</v>
      </c>
      <c r="J3095" t="s">
        <v>1993</v>
      </c>
      <c r="K3095">
        <v>11.3</v>
      </c>
      <c r="L3095" t="s">
        <v>1983</v>
      </c>
      <c r="O3095">
        <v>13.7</v>
      </c>
      <c r="P3095">
        <v>40411</v>
      </c>
      <c r="AG3095" s="202"/>
    </row>
    <row r="3096" spans="1:33">
      <c r="A3096" s="202" t="s">
        <v>1299</v>
      </c>
      <c r="B3096" t="s">
        <v>7738</v>
      </c>
      <c r="C3096">
        <v>48201</v>
      </c>
      <c r="D3096" t="s">
        <v>690</v>
      </c>
      <c r="E3096">
        <v>6</v>
      </c>
      <c r="G3096">
        <v>45111</v>
      </c>
      <c r="H3096">
        <v>65199</v>
      </c>
      <c r="I3096">
        <v>93478.5</v>
      </c>
      <c r="J3096" t="s">
        <v>2000</v>
      </c>
      <c r="K3096">
        <v>11.3</v>
      </c>
      <c r="L3096" t="s">
        <v>1983</v>
      </c>
      <c r="O3096">
        <v>12.5</v>
      </c>
      <c r="P3096">
        <v>57451</v>
      </c>
      <c r="AG3096" s="202"/>
    </row>
    <row r="3097" spans="1:33">
      <c r="A3097" s="202" t="s">
        <v>1293</v>
      </c>
      <c r="B3097" t="s">
        <v>7739</v>
      </c>
      <c r="C3097">
        <v>48201</v>
      </c>
      <c r="D3097" t="s">
        <v>690</v>
      </c>
      <c r="E3097">
        <v>6</v>
      </c>
      <c r="G3097">
        <v>45111</v>
      </c>
      <c r="H3097">
        <v>65199</v>
      </c>
      <c r="I3097">
        <v>93478.5</v>
      </c>
      <c r="J3097" t="s">
        <v>1993</v>
      </c>
      <c r="K3097">
        <v>11.3</v>
      </c>
      <c r="L3097" t="s">
        <v>1983</v>
      </c>
      <c r="O3097">
        <v>19.2</v>
      </c>
      <c r="P3097">
        <v>34821</v>
      </c>
      <c r="AG3097" s="202"/>
    </row>
    <row r="3098" spans="1:33">
      <c r="A3098" s="202" t="s">
        <v>1183</v>
      </c>
      <c r="B3098" t="s">
        <v>7740</v>
      </c>
      <c r="C3098">
        <v>48201</v>
      </c>
      <c r="D3098" t="s">
        <v>690</v>
      </c>
      <c r="E3098">
        <v>6</v>
      </c>
      <c r="G3098">
        <v>45111</v>
      </c>
      <c r="H3098">
        <v>65199</v>
      </c>
      <c r="I3098">
        <v>93478.5</v>
      </c>
      <c r="J3098" t="s">
        <v>2000</v>
      </c>
      <c r="K3098">
        <v>11.3</v>
      </c>
      <c r="L3098" t="s">
        <v>1983</v>
      </c>
      <c r="O3098">
        <v>8.8000000000000007</v>
      </c>
      <c r="P3098">
        <v>63997</v>
      </c>
      <c r="AG3098" s="202"/>
    </row>
    <row r="3099" spans="1:33">
      <c r="A3099" s="202" t="s">
        <v>1462</v>
      </c>
      <c r="B3099" t="s">
        <v>7741</v>
      </c>
      <c r="C3099">
        <v>48201</v>
      </c>
      <c r="D3099" t="s">
        <v>690</v>
      </c>
      <c r="E3099">
        <v>6</v>
      </c>
      <c r="G3099">
        <v>45111</v>
      </c>
      <c r="H3099">
        <v>65199</v>
      </c>
      <c r="I3099">
        <v>93478.5</v>
      </c>
      <c r="J3099" t="s">
        <v>1993</v>
      </c>
      <c r="K3099">
        <v>11.3</v>
      </c>
      <c r="L3099" t="s">
        <v>1990</v>
      </c>
      <c r="O3099">
        <v>32.1</v>
      </c>
      <c r="P3099">
        <v>41964</v>
      </c>
      <c r="AG3099" s="202"/>
    </row>
    <row r="3100" spans="1:33">
      <c r="A3100" s="202" t="s">
        <v>954</v>
      </c>
      <c r="B3100" t="s">
        <v>7742</v>
      </c>
      <c r="C3100">
        <v>48201</v>
      </c>
      <c r="D3100" t="s">
        <v>690</v>
      </c>
      <c r="E3100">
        <v>6</v>
      </c>
      <c r="G3100">
        <v>45111</v>
      </c>
      <c r="H3100">
        <v>65199</v>
      </c>
      <c r="I3100">
        <v>93478.5</v>
      </c>
      <c r="J3100" t="s">
        <v>1982</v>
      </c>
      <c r="K3100">
        <v>11.3</v>
      </c>
      <c r="L3100" t="s">
        <v>1983</v>
      </c>
      <c r="O3100">
        <v>5.7</v>
      </c>
      <c r="P3100">
        <v>90268</v>
      </c>
      <c r="AG3100" s="202"/>
    </row>
    <row r="3101" spans="1:33">
      <c r="A3101" s="202" t="s">
        <v>971</v>
      </c>
      <c r="B3101" t="s">
        <v>7743</v>
      </c>
      <c r="C3101">
        <v>48201</v>
      </c>
      <c r="D3101" t="s">
        <v>690</v>
      </c>
      <c r="E3101">
        <v>6</v>
      </c>
      <c r="G3101">
        <v>45111</v>
      </c>
      <c r="H3101">
        <v>65199</v>
      </c>
      <c r="I3101">
        <v>93478.5</v>
      </c>
      <c r="J3101" t="s">
        <v>1986</v>
      </c>
      <c r="K3101">
        <v>11.3</v>
      </c>
      <c r="L3101" t="s">
        <v>1983</v>
      </c>
      <c r="O3101">
        <v>2.9</v>
      </c>
      <c r="P3101">
        <v>94263</v>
      </c>
      <c r="AG3101" s="202"/>
    </row>
    <row r="3102" spans="1:33">
      <c r="A3102" s="202" t="s">
        <v>928</v>
      </c>
      <c r="B3102" t="s">
        <v>7744</v>
      </c>
      <c r="C3102">
        <v>48201</v>
      </c>
      <c r="D3102" t="s">
        <v>690</v>
      </c>
      <c r="E3102">
        <v>6</v>
      </c>
      <c r="G3102">
        <v>45111</v>
      </c>
      <c r="H3102">
        <v>65199</v>
      </c>
      <c r="I3102">
        <v>93478.5</v>
      </c>
      <c r="J3102" t="s">
        <v>1986</v>
      </c>
      <c r="K3102">
        <v>11.3</v>
      </c>
      <c r="L3102" t="s">
        <v>1983</v>
      </c>
      <c r="O3102">
        <v>3.2</v>
      </c>
      <c r="P3102">
        <v>100554</v>
      </c>
      <c r="AG3102" s="202"/>
    </row>
    <row r="3103" spans="1:33">
      <c r="A3103" s="202" t="s">
        <v>1361</v>
      </c>
      <c r="B3103" t="s">
        <v>7745</v>
      </c>
      <c r="C3103">
        <v>48201</v>
      </c>
      <c r="D3103" t="s">
        <v>690</v>
      </c>
      <c r="E3103">
        <v>6</v>
      </c>
      <c r="G3103">
        <v>45111</v>
      </c>
      <c r="H3103">
        <v>65199</v>
      </c>
      <c r="I3103">
        <v>93478.5</v>
      </c>
      <c r="J3103" t="s">
        <v>1993</v>
      </c>
      <c r="K3103">
        <v>11.3</v>
      </c>
      <c r="L3103" t="s">
        <v>1990</v>
      </c>
      <c r="O3103">
        <v>22.3</v>
      </c>
      <c r="P3103">
        <v>37386</v>
      </c>
      <c r="AG3103" s="202"/>
    </row>
    <row r="3104" spans="1:33">
      <c r="A3104" s="202" t="s">
        <v>951</v>
      </c>
      <c r="B3104" t="s">
        <v>7746</v>
      </c>
      <c r="C3104">
        <v>48201</v>
      </c>
      <c r="D3104" t="s">
        <v>690</v>
      </c>
      <c r="E3104">
        <v>6</v>
      </c>
      <c r="G3104">
        <v>45111</v>
      </c>
      <c r="H3104">
        <v>65199</v>
      </c>
      <c r="I3104">
        <v>93478.5</v>
      </c>
      <c r="J3104" t="s">
        <v>1982</v>
      </c>
      <c r="K3104">
        <v>11.3</v>
      </c>
      <c r="L3104" t="s">
        <v>1983</v>
      </c>
      <c r="O3104">
        <v>4.8</v>
      </c>
      <c r="P3104">
        <v>88321</v>
      </c>
      <c r="AG3104" s="202"/>
    </row>
    <row r="3105" spans="1:33">
      <c r="A3105" s="202" t="s">
        <v>1309</v>
      </c>
      <c r="B3105" t="s">
        <v>7747</v>
      </c>
      <c r="C3105">
        <v>48201</v>
      </c>
      <c r="D3105" t="s">
        <v>690</v>
      </c>
      <c r="E3105">
        <v>6</v>
      </c>
      <c r="G3105">
        <v>45111</v>
      </c>
      <c r="H3105">
        <v>65199</v>
      </c>
      <c r="I3105">
        <v>93478.5</v>
      </c>
      <c r="J3105" t="s">
        <v>2000</v>
      </c>
      <c r="K3105">
        <v>11.3</v>
      </c>
      <c r="L3105" t="s">
        <v>1990</v>
      </c>
      <c r="O3105">
        <v>26.2</v>
      </c>
      <c r="P3105">
        <v>57029</v>
      </c>
      <c r="AG3105" s="202"/>
    </row>
    <row r="3106" spans="1:33">
      <c r="A3106" s="202" t="s">
        <v>1298</v>
      </c>
      <c r="B3106" t="s">
        <v>7748</v>
      </c>
      <c r="C3106">
        <v>48201</v>
      </c>
      <c r="D3106" t="s">
        <v>690</v>
      </c>
      <c r="E3106">
        <v>6</v>
      </c>
      <c r="G3106">
        <v>45111</v>
      </c>
      <c r="H3106">
        <v>65199</v>
      </c>
      <c r="I3106">
        <v>93478.5</v>
      </c>
      <c r="J3106" t="s">
        <v>1982</v>
      </c>
      <c r="K3106">
        <v>11.3</v>
      </c>
      <c r="L3106" t="s">
        <v>1990</v>
      </c>
      <c r="O3106">
        <v>28.5</v>
      </c>
      <c r="P3106">
        <v>71053</v>
      </c>
      <c r="AG3106" s="202"/>
    </row>
    <row r="3107" spans="1:33">
      <c r="A3107" s="202" t="s">
        <v>1020</v>
      </c>
      <c r="B3107" t="s">
        <v>7749</v>
      </c>
      <c r="C3107">
        <v>48201</v>
      </c>
      <c r="D3107" t="s">
        <v>690</v>
      </c>
      <c r="E3107">
        <v>6</v>
      </c>
      <c r="G3107">
        <v>45111</v>
      </c>
      <c r="H3107">
        <v>65199</v>
      </c>
      <c r="I3107">
        <v>93478.5</v>
      </c>
      <c r="J3107" t="s">
        <v>1982</v>
      </c>
      <c r="K3107">
        <v>11.3</v>
      </c>
      <c r="L3107" t="s">
        <v>1983</v>
      </c>
      <c r="O3107">
        <v>7.4</v>
      </c>
      <c r="P3107">
        <v>68632</v>
      </c>
      <c r="AG3107" s="202"/>
    </row>
    <row r="3108" spans="1:33">
      <c r="A3108" s="202" t="s">
        <v>1551</v>
      </c>
      <c r="B3108" t="s">
        <v>7750</v>
      </c>
      <c r="C3108">
        <v>48201</v>
      </c>
      <c r="D3108" t="s">
        <v>690</v>
      </c>
      <c r="E3108">
        <v>6</v>
      </c>
      <c r="G3108">
        <v>45111</v>
      </c>
      <c r="H3108">
        <v>65199</v>
      </c>
      <c r="I3108">
        <v>93478.5</v>
      </c>
      <c r="J3108" t="s">
        <v>1993</v>
      </c>
      <c r="K3108">
        <v>11.3</v>
      </c>
      <c r="L3108" t="s">
        <v>1990</v>
      </c>
      <c r="O3108">
        <v>32.1</v>
      </c>
      <c r="P3108">
        <v>38190</v>
      </c>
      <c r="AG3108" s="202"/>
    </row>
    <row r="3109" spans="1:33">
      <c r="A3109" s="202" t="s">
        <v>1301</v>
      </c>
      <c r="B3109" t="s">
        <v>7751</v>
      </c>
      <c r="C3109">
        <v>48201</v>
      </c>
      <c r="D3109" t="s">
        <v>690</v>
      </c>
      <c r="E3109">
        <v>6</v>
      </c>
      <c r="G3109">
        <v>45111</v>
      </c>
      <c r="H3109">
        <v>65199</v>
      </c>
      <c r="I3109">
        <v>93478.5</v>
      </c>
      <c r="J3109" t="s">
        <v>2000</v>
      </c>
      <c r="K3109">
        <v>11.3</v>
      </c>
      <c r="L3109" t="s">
        <v>1983</v>
      </c>
      <c r="O3109">
        <v>12.8</v>
      </c>
      <c r="P3109">
        <v>49698</v>
      </c>
      <c r="AG3109" s="202"/>
    </row>
    <row r="3110" spans="1:33">
      <c r="A3110" s="202" t="s">
        <v>1422</v>
      </c>
      <c r="B3110" t="s">
        <v>7752</v>
      </c>
      <c r="C3110">
        <v>48201</v>
      </c>
      <c r="D3110" t="s">
        <v>690</v>
      </c>
      <c r="E3110">
        <v>6</v>
      </c>
      <c r="G3110">
        <v>45111</v>
      </c>
      <c r="H3110">
        <v>65199</v>
      </c>
      <c r="I3110">
        <v>93478.5</v>
      </c>
      <c r="J3110" t="s">
        <v>2000</v>
      </c>
      <c r="K3110">
        <v>11.3</v>
      </c>
      <c r="L3110" t="s">
        <v>1990</v>
      </c>
      <c r="O3110">
        <v>22.5</v>
      </c>
      <c r="P3110">
        <v>48945</v>
      </c>
      <c r="AG3110" s="202"/>
    </row>
    <row r="3111" spans="1:33">
      <c r="A3111" s="202" t="s">
        <v>1338</v>
      </c>
      <c r="B3111" t="s">
        <v>7753</v>
      </c>
      <c r="C3111">
        <v>48201</v>
      </c>
      <c r="D3111" t="s">
        <v>690</v>
      </c>
      <c r="E3111">
        <v>6</v>
      </c>
      <c r="G3111">
        <v>45111</v>
      </c>
      <c r="H3111">
        <v>65199</v>
      </c>
      <c r="I3111">
        <v>93478.5</v>
      </c>
      <c r="J3111" t="s">
        <v>2000</v>
      </c>
      <c r="K3111">
        <v>11.3</v>
      </c>
      <c r="L3111" t="s">
        <v>1983</v>
      </c>
      <c r="O3111">
        <v>10.199999999999999</v>
      </c>
      <c r="P3111">
        <v>48512</v>
      </c>
      <c r="AG3111" s="202"/>
    </row>
    <row r="3112" spans="1:33">
      <c r="A3112" s="202" t="s">
        <v>1486</v>
      </c>
      <c r="B3112" t="s">
        <v>7754</v>
      </c>
      <c r="C3112">
        <v>48201</v>
      </c>
      <c r="D3112" t="s">
        <v>690</v>
      </c>
      <c r="E3112">
        <v>6</v>
      </c>
      <c r="G3112">
        <v>45111</v>
      </c>
      <c r="H3112">
        <v>65199</v>
      </c>
      <c r="I3112">
        <v>93478.5</v>
      </c>
      <c r="J3112" t="s">
        <v>2000</v>
      </c>
      <c r="K3112">
        <v>11.3</v>
      </c>
      <c r="L3112" t="s">
        <v>1990</v>
      </c>
      <c r="O3112">
        <v>22.2</v>
      </c>
      <c r="P3112">
        <v>50738</v>
      </c>
      <c r="AG3112" s="202"/>
    </row>
    <row r="3113" spans="1:33">
      <c r="A3113" s="202" t="s">
        <v>1440</v>
      </c>
      <c r="B3113" t="s">
        <v>7755</v>
      </c>
      <c r="C3113">
        <v>48201</v>
      </c>
      <c r="D3113" t="s">
        <v>690</v>
      </c>
      <c r="E3113">
        <v>6</v>
      </c>
      <c r="G3113">
        <v>45111</v>
      </c>
      <c r="H3113">
        <v>65199</v>
      </c>
      <c r="I3113">
        <v>93478.5</v>
      </c>
      <c r="J3113" t="s">
        <v>2000</v>
      </c>
      <c r="K3113">
        <v>11.3</v>
      </c>
      <c r="L3113" t="s">
        <v>1983</v>
      </c>
      <c r="O3113">
        <v>17.899999999999999</v>
      </c>
      <c r="P3113">
        <v>46685</v>
      </c>
      <c r="AG3113" s="202"/>
    </row>
    <row r="3114" spans="1:33">
      <c r="A3114" s="202" t="s">
        <v>1414</v>
      </c>
      <c r="B3114" t="s">
        <v>7756</v>
      </c>
      <c r="C3114">
        <v>48201</v>
      </c>
      <c r="D3114" t="s">
        <v>690</v>
      </c>
      <c r="E3114">
        <v>6</v>
      </c>
      <c r="G3114">
        <v>45111</v>
      </c>
      <c r="H3114">
        <v>65199</v>
      </c>
      <c r="I3114">
        <v>93478.5</v>
      </c>
      <c r="J3114" t="s">
        <v>2000</v>
      </c>
      <c r="K3114">
        <v>11.3</v>
      </c>
      <c r="L3114" t="s">
        <v>1983</v>
      </c>
      <c r="O3114">
        <v>19.899999999999999</v>
      </c>
      <c r="P3114">
        <v>52835</v>
      </c>
      <c r="AG3114" s="202"/>
    </row>
    <row r="3115" spans="1:33">
      <c r="A3115" s="202" t="s">
        <v>1430</v>
      </c>
      <c r="B3115" t="s">
        <v>7757</v>
      </c>
      <c r="C3115">
        <v>48201</v>
      </c>
      <c r="D3115" t="s">
        <v>690</v>
      </c>
      <c r="E3115">
        <v>6</v>
      </c>
      <c r="G3115">
        <v>45111</v>
      </c>
      <c r="H3115">
        <v>65199</v>
      </c>
      <c r="I3115">
        <v>93478.5</v>
      </c>
      <c r="J3115" t="s">
        <v>2000</v>
      </c>
      <c r="K3115">
        <v>11.3</v>
      </c>
      <c r="L3115" t="s">
        <v>1983</v>
      </c>
      <c r="O3115">
        <v>16.600000000000001</v>
      </c>
      <c r="P3115">
        <v>53094</v>
      </c>
      <c r="AG3115" s="202"/>
    </row>
    <row r="3116" spans="1:33">
      <c r="A3116" s="202" t="s">
        <v>1557</v>
      </c>
      <c r="B3116" t="s">
        <v>7758</v>
      </c>
      <c r="C3116">
        <v>48201</v>
      </c>
      <c r="D3116" t="s">
        <v>690</v>
      </c>
      <c r="E3116">
        <v>6</v>
      </c>
      <c r="G3116">
        <v>45111</v>
      </c>
      <c r="H3116">
        <v>65199</v>
      </c>
      <c r="I3116">
        <v>93478.5</v>
      </c>
      <c r="J3116" t="s">
        <v>1993</v>
      </c>
      <c r="K3116">
        <v>11.3</v>
      </c>
      <c r="L3116" t="s">
        <v>1990</v>
      </c>
      <c r="O3116">
        <v>29.1</v>
      </c>
      <c r="P3116">
        <v>40293</v>
      </c>
      <c r="AG3116" s="202"/>
    </row>
    <row r="3117" spans="1:33">
      <c r="A3117" s="202" t="s">
        <v>1379</v>
      </c>
      <c r="B3117" t="s">
        <v>7759</v>
      </c>
      <c r="C3117">
        <v>48201</v>
      </c>
      <c r="D3117" t="s">
        <v>690</v>
      </c>
      <c r="E3117">
        <v>6</v>
      </c>
      <c r="G3117">
        <v>45111</v>
      </c>
      <c r="H3117">
        <v>65199</v>
      </c>
      <c r="I3117">
        <v>93478.5</v>
      </c>
      <c r="J3117" t="s">
        <v>2000</v>
      </c>
      <c r="K3117">
        <v>11.3</v>
      </c>
      <c r="L3117" t="s">
        <v>1983</v>
      </c>
      <c r="O3117">
        <v>19.100000000000001</v>
      </c>
      <c r="P3117">
        <v>56039</v>
      </c>
      <c r="AG3117" s="202"/>
    </row>
    <row r="3118" spans="1:33">
      <c r="A3118" s="202" t="s">
        <v>1343</v>
      </c>
      <c r="B3118" t="s">
        <v>7760</v>
      </c>
      <c r="C3118">
        <v>48201</v>
      </c>
      <c r="D3118" t="s">
        <v>690</v>
      </c>
      <c r="E3118">
        <v>6</v>
      </c>
      <c r="G3118">
        <v>45111</v>
      </c>
      <c r="H3118">
        <v>65199</v>
      </c>
      <c r="I3118">
        <v>93478.5</v>
      </c>
      <c r="J3118" t="s">
        <v>2000</v>
      </c>
      <c r="K3118">
        <v>11.3</v>
      </c>
      <c r="L3118" t="s">
        <v>1983</v>
      </c>
      <c r="O3118">
        <v>8.6999999999999993</v>
      </c>
      <c r="P3118">
        <v>58507</v>
      </c>
      <c r="AG3118" s="202"/>
    </row>
    <row r="3119" spans="1:33">
      <c r="A3119" s="202" t="s">
        <v>1495</v>
      </c>
      <c r="B3119" t="s">
        <v>7761</v>
      </c>
      <c r="C3119">
        <v>48201</v>
      </c>
      <c r="D3119" t="s">
        <v>690</v>
      </c>
      <c r="E3119">
        <v>6</v>
      </c>
      <c r="G3119">
        <v>45111</v>
      </c>
      <c r="H3119">
        <v>65199</v>
      </c>
      <c r="I3119">
        <v>93478.5</v>
      </c>
      <c r="J3119" t="s">
        <v>2000</v>
      </c>
      <c r="K3119">
        <v>11.3</v>
      </c>
      <c r="L3119" t="s">
        <v>1990</v>
      </c>
      <c r="O3119">
        <v>22.9</v>
      </c>
      <c r="P3119">
        <v>45341</v>
      </c>
      <c r="AG3119" s="202"/>
    </row>
    <row r="3120" spans="1:33">
      <c r="A3120" s="202" t="s">
        <v>998</v>
      </c>
      <c r="B3120" t="s">
        <v>7762</v>
      </c>
      <c r="C3120">
        <v>48201</v>
      </c>
      <c r="D3120" t="s">
        <v>690</v>
      </c>
      <c r="E3120">
        <v>6</v>
      </c>
      <c r="G3120">
        <v>45111</v>
      </c>
      <c r="H3120">
        <v>65199</v>
      </c>
      <c r="I3120">
        <v>93478.5</v>
      </c>
      <c r="J3120" t="s">
        <v>1982</v>
      </c>
      <c r="K3120">
        <v>11.3</v>
      </c>
      <c r="L3120" t="s">
        <v>1983</v>
      </c>
      <c r="O3120">
        <v>17.5</v>
      </c>
      <c r="P3120">
        <v>84502</v>
      </c>
      <c r="AG3120" s="202"/>
    </row>
    <row r="3121" spans="1:33">
      <c r="A3121" s="202" t="s">
        <v>1048</v>
      </c>
      <c r="B3121" t="s">
        <v>7763</v>
      </c>
      <c r="C3121">
        <v>48201</v>
      </c>
      <c r="D3121" t="s">
        <v>690</v>
      </c>
      <c r="E3121">
        <v>6</v>
      </c>
      <c r="G3121">
        <v>45111</v>
      </c>
      <c r="H3121">
        <v>65199</v>
      </c>
      <c r="I3121">
        <v>93478.5</v>
      </c>
      <c r="J3121" t="s">
        <v>1982</v>
      </c>
      <c r="K3121">
        <v>11.3</v>
      </c>
      <c r="L3121" t="s">
        <v>1990</v>
      </c>
      <c r="O3121">
        <v>41.3</v>
      </c>
      <c r="P3121">
        <v>70598</v>
      </c>
      <c r="AG3121" s="202"/>
    </row>
    <row r="3122" spans="1:33">
      <c r="A3122" s="202" t="s">
        <v>831</v>
      </c>
      <c r="B3122" t="s">
        <v>7764</v>
      </c>
      <c r="C3122">
        <v>48201</v>
      </c>
      <c r="D3122" t="s">
        <v>690</v>
      </c>
      <c r="E3122">
        <v>6</v>
      </c>
      <c r="G3122">
        <v>45111</v>
      </c>
      <c r="H3122">
        <v>65199</v>
      </c>
      <c r="I3122">
        <v>93478.5</v>
      </c>
      <c r="J3122" t="s">
        <v>1986</v>
      </c>
      <c r="K3122">
        <v>11.3</v>
      </c>
      <c r="L3122" t="s">
        <v>1983</v>
      </c>
      <c r="O3122">
        <v>6.9</v>
      </c>
      <c r="P3122">
        <v>112875</v>
      </c>
      <c r="AG3122" s="202"/>
    </row>
    <row r="3123" spans="1:33">
      <c r="A3123" s="202" t="s">
        <v>1658</v>
      </c>
      <c r="B3123" t="s">
        <v>7765</v>
      </c>
      <c r="C3123">
        <v>48201</v>
      </c>
      <c r="D3123" t="s">
        <v>690</v>
      </c>
      <c r="E3123">
        <v>6</v>
      </c>
      <c r="G3123">
        <v>45111</v>
      </c>
      <c r="H3123">
        <v>65199</v>
      </c>
      <c r="I3123">
        <v>93478.5</v>
      </c>
      <c r="J3123" t="s">
        <v>1993</v>
      </c>
      <c r="K3123">
        <v>11.3</v>
      </c>
      <c r="L3123" t="s">
        <v>1990</v>
      </c>
      <c r="O3123">
        <v>21.4</v>
      </c>
      <c r="P3123">
        <v>41015</v>
      </c>
      <c r="AG3123" s="202"/>
    </row>
    <row r="3124" spans="1:33">
      <c r="A3124" s="202" t="s">
        <v>1475</v>
      </c>
      <c r="B3124" t="s">
        <v>7766</v>
      </c>
      <c r="C3124">
        <v>48201</v>
      </c>
      <c r="D3124" t="s">
        <v>690</v>
      </c>
      <c r="E3124">
        <v>6</v>
      </c>
      <c r="G3124">
        <v>45111</v>
      </c>
      <c r="H3124">
        <v>65199</v>
      </c>
      <c r="I3124">
        <v>93478.5</v>
      </c>
      <c r="J3124" t="s">
        <v>1993</v>
      </c>
      <c r="K3124">
        <v>11.3</v>
      </c>
      <c r="L3124" t="s">
        <v>1990</v>
      </c>
      <c r="O3124">
        <v>34.200000000000003</v>
      </c>
      <c r="P3124">
        <v>41615</v>
      </c>
      <c r="AG3124" s="202"/>
    </row>
    <row r="3125" spans="1:33">
      <c r="A3125" s="202" t="s">
        <v>1562</v>
      </c>
      <c r="B3125" t="s">
        <v>7767</v>
      </c>
      <c r="C3125">
        <v>48201</v>
      </c>
      <c r="D3125" t="s">
        <v>690</v>
      </c>
      <c r="E3125">
        <v>6</v>
      </c>
      <c r="G3125">
        <v>45111</v>
      </c>
      <c r="H3125">
        <v>65199</v>
      </c>
      <c r="I3125">
        <v>93478.5</v>
      </c>
      <c r="J3125" t="s">
        <v>2000</v>
      </c>
      <c r="K3125">
        <v>11.3</v>
      </c>
      <c r="L3125" t="s">
        <v>1990</v>
      </c>
      <c r="O3125">
        <v>23.6</v>
      </c>
      <c r="P3125">
        <v>46532</v>
      </c>
      <c r="AG3125" s="202"/>
    </row>
    <row r="3126" spans="1:33">
      <c r="A3126" s="202" t="s">
        <v>1608</v>
      </c>
      <c r="B3126" t="s">
        <v>7768</v>
      </c>
      <c r="C3126">
        <v>48201</v>
      </c>
      <c r="D3126" t="s">
        <v>690</v>
      </c>
      <c r="E3126">
        <v>6</v>
      </c>
      <c r="G3126">
        <v>45111</v>
      </c>
      <c r="H3126">
        <v>65199</v>
      </c>
      <c r="I3126">
        <v>93478.5</v>
      </c>
      <c r="J3126" t="s">
        <v>1993</v>
      </c>
      <c r="K3126">
        <v>11.3</v>
      </c>
      <c r="L3126" t="s">
        <v>1990</v>
      </c>
      <c r="O3126">
        <v>24.4</v>
      </c>
      <c r="P3126">
        <v>32460</v>
      </c>
      <c r="AG3126" s="202"/>
    </row>
    <row r="3127" spans="1:33">
      <c r="A3127" s="202" t="s">
        <v>1460</v>
      </c>
      <c r="B3127" t="s">
        <v>7769</v>
      </c>
      <c r="C3127">
        <v>48201</v>
      </c>
      <c r="D3127" t="s">
        <v>690</v>
      </c>
      <c r="E3127">
        <v>6</v>
      </c>
      <c r="G3127">
        <v>45111</v>
      </c>
      <c r="H3127">
        <v>65199</v>
      </c>
      <c r="I3127">
        <v>93478.5</v>
      </c>
      <c r="J3127" t="s">
        <v>1993</v>
      </c>
      <c r="K3127">
        <v>11.3</v>
      </c>
      <c r="L3127" t="s">
        <v>1990</v>
      </c>
      <c r="O3127">
        <v>32.299999999999997</v>
      </c>
      <c r="P3127">
        <v>35794</v>
      </c>
      <c r="AG3127" s="202"/>
    </row>
    <row r="3128" spans="1:33">
      <c r="A3128" s="202" t="s">
        <v>1469</v>
      </c>
      <c r="B3128" t="s">
        <v>7770</v>
      </c>
      <c r="C3128">
        <v>48201</v>
      </c>
      <c r="D3128" t="s">
        <v>690</v>
      </c>
      <c r="E3128">
        <v>6</v>
      </c>
      <c r="G3128">
        <v>45111</v>
      </c>
      <c r="H3128">
        <v>65199</v>
      </c>
      <c r="I3128">
        <v>93478.5</v>
      </c>
      <c r="J3128" t="s">
        <v>2000</v>
      </c>
      <c r="K3128">
        <v>11.3</v>
      </c>
      <c r="L3128" t="s">
        <v>1990</v>
      </c>
      <c r="O3128">
        <v>20.3</v>
      </c>
      <c r="P3128">
        <v>46127</v>
      </c>
      <c r="AG3128" s="202"/>
    </row>
    <row r="3129" spans="1:33">
      <c r="A3129" s="202" t="s">
        <v>1605</v>
      </c>
      <c r="B3129" t="s">
        <v>7771</v>
      </c>
      <c r="C3129">
        <v>48201</v>
      </c>
      <c r="D3129" t="s">
        <v>690</v>
      </c>
      <c r="E3129">
        <v>6</v>
      </c>
      <c r="G3129">
        <v>45111</v>
      </c>
      <c r="H3129">
        <v>65199</v>
      </c>
      <c r="I3129">
        <v>93478.5</v>
      </c>
      <c r="J3129" t="s">
        <v>1993</v>
      </c>
      <c r="K3129">
        <v>11.3</v>
      </c>
      <c r="L3129" t="s">
        <v>1990</v>
      </c>
      <c r="O3129">
        <v>30.8</v>
      </c>
      <c r="P3129">
        <v>33097</v>
      </c>
      <c r="AG3129" s="202"/>
    </row>
    <row r="3130" spans="1:33">
      <c r="A3130" s="202" t="s">
        <v>1489</v>
      </c>
      <c r="B3130" t="s">
        <v>7772</v>
      </c>
      <c r="C3130">
        <v>48201</v>
      </c>
      <c r="D3130" t="s">
        <v>690</v>
      </c>
      <c r="E3130">
        <v>6</v>
      </c>
      <c r="G3130">
        <v>45111</v>
      </c>
      <c r="H3130">
        <v>65199</v>
      </c>
      <c r="I3130">
        <v>93478.5</v>
      </c>
      <c r="J3130" t="s">
        <v>1993</v>
      </c>
      <c r="K3130">
        <v>11.3</v>
      </c>
      <c r="L3130" t="s">
        <v>1990</v>
      </c>
      <c r="O3130">
        <v>28</v>
      </c>
      <c r="P3130">
        <v>36234</v>
      </c>
      <c r="AG3130" s="202"/>
    </row>
    <row r="3131" spans="1:33">
      <c r="A3131" s="202" t="s">
        <v>1467</v>
      </c>
      <c r="B3131" t="s">
        <v>7773</v>
      </c>
      <c r="C3131">
        <v>48201</v>
      </c>
      <c r="D3131" t="s">
        <v>690</v>
      </c>
      <c r="E3131">
        <v>6</v>
      </c>
      <c r="G3131">
        <v>45111</v>
      </c>
      <c r="H3131">
        <v>65199</v>
      </c>
      <c r="I3131">
        <v>93478.5</v>
      </c>
      <c r="J3131" t="s">
        <v>2000</v>
      </c>
      <c r="K3131">
        <v>11.3</v>
      </c>
      <c r="L3131" t="s">
        <v>1983</v>
      </c>
      <c r="O3131">
        <v>19.3</v>
      </c>
      <c r="P3131">
        <v>45299</v>
      </c>
      <c r="AG3131" s="202"/>
    </row>
    <row r="3132" spans="1:33">
      <c r="A3132" s="202" t="s">
        <v>1573</v>
      </c>
      <c r="B3132" t="s">
        <v>7774</v>
      </c>
      <c r="C3132">
        <v>48201</v>
      </c>
      <c r="D3132" t="s">
        <v>690</v>
      </c>
      <c r="E3132">
        <v>6</v>
      </c>
      <c r="G3132">
        <v>45111</v>
      </c>
      <c r="H3132">
        <v>65199</v>
      </c>
      <c r="I3132">
        <v>93478.5</v>
      </c>
      <c r="J3132" t="s">
        <v>1993</v>
      </c>
      <c r="K3132">
        <v>11.3</v>
      </c>
      <c r="L3132" t="s">
        <v>1990</v>
      </c>
      <c r="O3132">
        <v>21.1</v>
      </c>
      <c r="P3132">
        <v>38668</v>
      </c>
      <c r="AG3132" s="202"/>
    </row>
    <row r="3133" spans="1:33">
      <c r="A3133" s="202" t="s">
        <v>1328</v>
      </c>
      <c r="B3133" t="s">
        <v>7775</v>
      </c>
      <c r="C3133">
        <v>48201</v>
      </c>
      <c r="D3133" t="s">
        <v>690</v>
      </c>
      <c r="E3133">
        <v>6</v>
      </c>
      <c r="G3133">
        <v>45111</v>
      </c>
      <c r="H3133">
        <v>65199</v>
      </c>
      <c r="I3133">
        <v>93478.5</v>
      </c>
      <c r="J3133" t="s">
        <v>1993</v>
      </c>
      <c r="K3133">
        <v>11.3</v>
      </c>
      <c r="L3133" t="s">
        <v>1990</v>
      </c>
      <c r="O3133">
        <v>31.8</v>
      </c>
      <c r="P3133">
        <v>44640</v>
      </c>
      <c r="AG3133" s="202"/>
    </row>
    <row r="3134" spans="1:33">
      <c r="A3134" s="202" t="s">
        <v>1243</v>
      </c>
      <c r="B3134" t="s">
        <v>7776</v>
      </c>
      <c r="C3134">
        <v>48201</v>
      </c>
      <c r="D3134" t="s">
        <v>690</v>
      </c>
      <c r="E3134">
        <v>6</v>
      </c>
      <c r="G3134">
        <v>45111</v>
      </c>
      <c r="H3134">
        <v>65199</v>
      </c>
      <c r="I3134">
        <v>93478.5</v>
      </c>
      <c r="J3134" t="s">
        <v>1993</v>
      </c>
      <c r="K3134">
        <v>11.3</v>
      </c>
      <c r="L3134" t="s">
        <v>1983</v>
      </c>
      <c r="O3134">
        <v>12.6</v>
      </c>
      <c r="P3134">
        <v>44301</v>
      </c>
      <c r="AG3134" s="202"/>
    </row>
    <row r="3135" spans="1:33">
      <c r="A3135" s="202" t="s">
        <v>1548</v>
      </c>
      <c r="B3135" t="s">
        <v>7777</v>
      </c>
      <c r="C3135">
        <v>48201</v>
      </c>
      <c r="D3135" t="s">
        <v>690</v>
      </c>
      <c r="E3135">
        <v>6</v>
      </c>
      <c r="G3135">
        <v>45111</v>
      </c>
      <c r="H3135">
        <v>65199</v>
      </c>
      <c r="I3135">
        <v>93478.5</v>
      </c>
      <c r="J3135" t="s">
        <v>1993</v>
      </c>
      <c r="K3135">
        <v>11.3</v>
      </c>
      <c r="L3135" t="s">
        <v>1990</v>
      </c>
      <c r="O3135">
        <v>27.8</v>
      </c>
      <c r="P3135">
        <v>35313</v>
      </c>
      <c r="AG3135" s="202"/>
    </row>
    <row r="3136" spans="1:33">
      <c r="A3136" s="202" t="s">
        <v>1382</v>
      </c>
      <c r="B3136" t="s">
        <v>7778</v>
      </c>
      <c r="C3136">
        <v>48201</v>
      </c>
      <c r="D3136" t="s">
        <v>690</v>
      </c>
      <c r="E3136">
        <v>6</v>
      </c>
      <c r="G3136">
        <v>45111</v>
      </c>
      <c r="H3136">
        <v>65199</v>
      </c>
      <c r="I3136">
        <v>93478.5</v>
      </c>
      <c r="J3136" t="s">
        <v>2000</v>
      </c>
      <c r="K3136">
        <v>11.3</v>
      </c>
      <c r="L3136" t="s">
        <v>1983</v>
      </c>
      <c r="O3136">
        <v>16.100000000000001</v>
      </c>
      <c r="P3136">
        <v>53119</v>
      </c>
      <c r="AG3136" s="202"/>
    </row>
    <row r="3137" spans="1:33">
      <c r="A3137" s="202" t="s">
        <v>1514</v>
      </c>
      <c r="B3137" t="s">
        <v>7779</v>
      </c>
      <c r="C3137">
        <v>48201</v>
      </c>
      <c r="D3137" t="s">
        <v>690</v>
      </c>
      <c r="E3137">
        <v>6</v>
      </c>
      <c r="G3137">
        <v>45111</v>
      </c>
      <c r="H3137">
        <v>65199</v>
      </c>
      <c r="I3137">
        <v>93478.5</v>
      </c>
      <c r="J3137" t="s">
        <v>1993</v>
      </c>
      <c r="K3137">
        <v>11.3</v>
      </c>
      <c r="L3137" t="s">
        <v>1990</v>
      </c>
      <c r="O3137">
        <v>29.6</v>
      </c>
      <c r="P3137">
        <v>40203</v>
      </c>
      <c r="AG3137" s="202"/>
    </row>
    <row r="3138" spans="1:33">
      <c r="A3138" s="202" t="s">
        <v>1623</v>
      </c>
      <c r="B3138" t="s">
        <v>7780</v>
      </c>
      <c r="C3138">
        <v>48201</v>
      </c>
      <c r="D3138" t="s">
        <v>690</v>
      </c>
      <c r="E3138">
        <v>6</v>
      </c>
      <c r="G3138">
        <v>45111</v>
      </c>
      <c r="H3138">
        <v>65199</v>
      </c>
      <c r="I3138">
        <v>93478.5</v>
      </c>
      <c r="J3138" t="s">
        <v>1993</v>
      </c>
      <c r="K3138">
        <v>11.3</v>
      </c>
      <c r="L3138" t="s">
        <v>1990</v>
      </c>
      <c r="O3138">
        <v>45.2</v>
      </c>
      <c r="P3138">
        <v>29612</v>
      </c>
      <c r="AG3138" s="202"/>
    </row>
    <row r="3139" spans="1:33">
      <c r="A3139" s="202" t="s">
        <v>1566</v>
      </c>
      <c r="B3139" t="s">
        <v>7781</v>
      </c>
      <c r="C3139">
        <v>48201</v>
      </c>
      <c r="D3139" t="s">
        <v>690</v>
      </c>
      <c r="E3139">
        <v>6</v>
      </c>
      <c r="G3139">
        <v>45111</v>
      </c>
      <c r="H3139">
        <v>65199</v>
      </c>
      <c r="I3139">
        <v>93478.5</v>
      </c>
      <c r="J3139" t="s">
        <v>1993</v>
      </c>
      <c r="K3139">
        <v>11.3</v>
      </c>
      <c r="L3139" t="s">
        <v>1990</v>
      </c>
      <c r="O3139">
        <v>36.1</v>
      </c>
      <c r="P3139">
        <v>35757</v>
      </c>
      <c r="AG3139" s="202"/>
    </row>
    <row r="3140" spans="1:33">
      <c r="A3140" s="202" t="s">
        <v>1787</v>
      </c>
      <c r="B3140" t="s">
        <v>7782</v>
      </c>
      <c r="C3140">
        <v>48201</v>
      </c>
      <c r="D3140" t="s">
        <v>690</v>
      </c>
      <c r="E3140">
        <v>6</v>
      </c>
      <c r="G3140">
        <v>45111</v>
      </c>
      <c r="H3140">
        <v>65199</v>
      </c>
      <c r="I3140">
        <v>93478.5</v>
      </c>
      <c r="J3140" t="s">
        <v>1993</v>
      </c>
      <c r="K3140">
        <v>11.3</v>
      </c>
      <c r="L3140" t="s">
        <v>1990</v>
      </c>
      <c r="O3140">
        <v>61.3</v>
      </c>
      <c r="P3140">
        <v>25551</v>
      </c>
      <c r="AG3140" s="202"/>
    </row>
    <row r="3141" spans="1:33">
      <c r="A3141" s="202" t="s">
        <v>1552</v>
      </c>
      <c r="B3141" t="s">
        <v>7783</v>
      </c>
      <c r="C3141">
        <v>48201</v>
      </c>
      <c r="D3141" t="s">
        <v>690</v>
      </c>
      <c r="E3141">
        <v>6</v>
      </c>
      <c r="G3141">
        <v>45111</v>
      </c>
      <c r="H3141">
        <v>65199</v>
      </c>
      <c r="I3141">
        <v>93478.5</v>
      </c>
      <c r="J3141" t="s">
        <v>1993</v>
      </c>
      <c r="K3141">
        <v>11.3</v>
      </c>
      <c r="L3141" t="s">
        <v>1990</v>
      </c>
      <c r="O3141">
        <v>30</v>
      </c>
      <c r="P3141">
        <v>36713</v>
      </c>
      <c r="AG3141" s="202"/>
    </row>
    <row r="3142" spans="1:33">
      <c r="A3142" s="202" t="s">
        <v>1373</v>
      </c>
      <c r="B3142" t="s">
        <v>7784</v>
      </c>
      <c r="C3142">
        <v>48201</v>
      </c>
      <c r="D3142" t="s">
        <v>690</v>
      </c>
      <c r="E3142">
        <v>6</v>
      </c>
      <c r="G3142">
        <v>45111</v>
      </c>
      <c r="H3142">
        <v>65199</v>
      </c>
      <c r="I3142">
        <v>93478.5</v>
      </c>
      <c r="J3142" t="s">
        <v>2000</v>
      </c>
      <c r="K3142">
        <v>11.3</v>
      </c>
      <c r="L3142" t="s">
        <v>1983</v>
      </c>
      <c r="O3142">
        <v>15.6</v>
      </c>
      <c r="P3142">
        <v>52625</v>
      </c>
      <c r="AG3142" s="202"/>
    </row>
    <row r="3143" spans="1:33">
      <c r="A3143" s="202" t="s">
        <v>1239</v>
      </c>
      <c r="B3143" t="s">
        <v>7785</v>
      </c>
      <c r="C3143">
        <v>48201</v>
      </c>
      <c r="D3143" t="s">
        <v>690</v>
      </c>
      <c r="E3143">
        <v>6</v>
      </c>
      <c r="G3143">
        <v>45111</v>
      </c>
      <c r="H3143">
        <v>65199</v>
      </c>
      <c r="I3143">
        <v>93478.5</v>
      </c>
      <c r="J3143" t="s">
        <v>1982</v>
      </c>
      <c r="K3143">
        <v>11.3</v>
      </c>
      <c r="L3143" t="s">
        <v>1983</v>
      </c>
      <c r="O3143">
        <v>9.6</v>
      </c>
      <c r="P3143">
        <v>76548</v>
      </c>
      <c r="AG3143" s="202"/>
    </row>
    <row r="3144" spans="1:33">
      <c r="A3144" s="202" t="s">
        <v>1792</v>
      </c>
      <c r="B3144" t="s">
        <v>7786</v>
      </c>
      <c r="C3144">
        <v>48201</v>
      </c>
      <c r="D3144" t="s">
        <v>690</v>
      </c>
      <c r="E3144">
        <v>6</v>
      </c>
      <c r="G3144">
        <v>45111</v>
      </c>
      <c r="H3144">
        <v>65199</v>
      </c>
      <c r="I3144">
        <v>93478.5</v>
      </c>
      <c r="J3144" t="s">
        <v>1993</v>
      </c>
      <c r="K3144">
        <v>11.3</v>
      </c>
      <c r="L3144" t="s">
        <v>1990</v>
      </c>
      <c r="O3144">
        <v>45.9</v>
      </c>
      <c r="P3144">
        <v>25909</v>
      </c>
      <c r="AG3144" s="202"/>
    </row>
    <row r="3145" spans="1:33">
      <c r="A3145" s="202" t="s">
        <v>1136</v>
      </c>
      <c r="B3145" t="s">
        <v>7787</v>
      </c>
      <c r="C3145">
        <v>48201</v>
      </c>
      <c r="D3145" t="s">
        <v>690</v>
      </c>
      <c r="E3145">
        <v>6</v>
      </c>
      <c r="G3145">
        <v>45111</v>
      </c>
      <c r="H3145">
        <v>65199</v>
      </c>
      <c r="I3145">
        <v>93478.5</v>
      </c>
      <c r="J3145" t="s">
        <v>2000</v>
      </c>
      <c r="K3145">
        <v>11.3</v>
      </c>
      <c r="L3145" t="s">
        <v>1990</v>
      </c>
      <c r="O3145">
        <v>35</v>
      </c>
      <c r="P3145">
        <v>45542</v>
      </c>
      <c r="AG3145" s="202"/>
    </row>
    <row r="3146" spans="1:33">
      <c r="A3146" s="202" t="s">
        <v>1797</v>
      </c>
      <c r="B3146" t="s">
        <v>7788</v>
      </c>
      <c r="C3146">
        <v>48201</v>
      </c>
      <c r="D3146" t="s">
        <v>690</v>
      </c>
      <c r="E3146">
        <v>6</v>
      </c>
      <c r="G3146">
        <v>45111</v>
      </c>
      <c r="H3146">
        <v>65199</v>
      </c>
      <c r="I3146">
        <v>93478.5</v>
      </c>
      <c r="J3146" t="s">
        <v>1993</v>
      </c>
      <c r="K3146">
        <v>11.3</v>
      </c>
      <c r="L3146" t="s">
        <v>1990</v>
      </c>
      <c r="O3146">
        <v>51.6</v>
      </c>
      <c r="P3146">
        <v>19292</v>
      </c>
      <c r="AG3146" s="202"/>
    </row>
    <row r="3147" spans="1:33">
      <c r="A3147" s="202" t="s">
        <v>775</v>
      </c>
      <c r="B3147" t="s">
        <v>7789</v>
      </c>
      <c r="C3147">
        <v>48201</v>
      </c>
      <c r="D3147" t="s">
        <v>690</v>
      </c>
      <c r="E3147">
        <v>6</v>
      </c>
      <c r="G3147">
        <v>45111</v>
      </c>
      <c r="H3147">
        <v>65199</v>
      </c>
      <c r="I3147">
        <v>93478.5</v>
      </c>
      <c r="J3147" t="s">
        <v>1986</v>
      </c>
      <c r="K3147">
        <v>11.3</v>
      </c>
      <c r="L3147" t="s">
        <v>1983</v>
      </c>
      <c r="O3147">
        <v>17.600000000000001</v>
      </c>
      <c r="P3147">
        <v>121364</v>
      </c>
      <c r="AG3147" s="202"/>
    </row>
    <row r="3148" spans="1:33">
      <c r="A3148" s="202" t="s">
        <v>1119</v>
      </c>
      <c r="B3148" t="s">
        <v>7790</v>
      </c>
      <c r="C3148">
        <v>48201</v>
      </c>
      <c r="D3148" t="s">
        <v>690</v>
      </c>
      <c r="E3148">
        <v>6</v>
      </c>
      <c r="G3148">
        <v>45111</v>
      </c>
      <c r="H3148">
        <v>65199</v>
      </c>
      <c r="I3148">
        <v>93478.5</v>
      </c>
      <c r="J3148" t="s">
        <v>1982</v>
      </c>
      <c r="K3148">
        <v>11.3</v>
      </c>
      <c r="L3148" t="s">
        <v>1990</v>
      </c>
      <c r="O3148">
        <v>28.4</v>
      </c>
      <c r="P3148">
        <v>74357</v>
      </c>
      <c r="AG3148" s="202"/>
    </row>
    <row r="3149" spans="1:33">
      <c r="A3149" s="202" t="s">
        <v>1086</v>
      </c>
      <c r="B3149" t="s">
        <v>7791</v>
      </c>
      <c r="C3149">
        <v>48201</v>
      </c>
      <c r="D3149" t="s">
        <v>690</v>
      </c>
      <c r="E3149">
        <v>6</v>
      </c>
      <c r="G3149">
        <v>45111</v>
      </c>
      <c r="H3149">
        <v>65199</v>
      </c>
      <c r="I3149">
        <v>93478.5</v>
      </c>
      <c r="J3149" t="s">
        <v>1982</v>
      </c>
      <c r="K3149">
        <v>11.3</v>
      </c>
      <c r="L3149" t="s">
        <v>1990</v>
      </c>
      <c r="O3149">
        <v>29</v>
      </c>
      <c r="P3149">
        <v>68524</v>
      </c>
      <c r="AG3149" s="202"/>
    </row>
    <row r="3150" spans="1:33">
      <c r="A3150" s="202" t="s">
        <v>746</v>
      </c>
      <c r="B3150" t="s">
        <v>7792</v>
      </c>
      <c r="C3150">
        <v>48201</v>
      </c>
      <c r="D3150" t="s">
        <v>690</v>
      </c>
      <c r="E3150">
        <v>6</v>
      </c>
      <c r="G3150">
        <v>45111</v>
      </c>
      <c r="H3150">
        <v>65199</v>
      </c>
      <c r="I3150">
        <v>93478.5</v>
      </c>
      <c r="J3150" t="s">
        <v>1986</v>
      </c>
      <c r="K3150">
        <v>11.3</v>
      </c>
      <c r="L3150" t="s">
        <v>1983</v>
      </c>
      <c r="O3150">
        <v>0</v>
      </c>
      <c r="P3150">
        <v>163352</v>
      </c>
      <c r="AG3150" s="202"/>
    </row>
    <row r="3151" spans="1:33">
      <c r="A3151" s="202" t="s">
        <v>1164</v>
      </c>
      <c r="B3151" t="s">
        <v>7793</v>
      </c>
      <c r="C3151">
        <v>48201</v>
      </c>
      <c r="D3151" t="s">
        <v>690</v>
      </c>
      <c r="E3151">
        <v>6</v>
      </c>
      <c r="G3151">
        <v>45111</v>
      </c>
      <c r="H3151">
        <v>65199</v>
      </c>
      <c r="I3151">
        <v>93478.5</v>
      </c>
      <c r="J3151" t="s">
        <v>1982</v>
      </c>
      <c r="K3151">
        <v>11.3</v>
      </c>
      <c r="L3151" t="s">
        <v>1990</v>
      </c>
      <c r="O3151">
        <v>36</v>
      </c>
      <c r="P3151">
        <v>65445</v>
      </c>
      <c r="AG3151" s="202"/>
    </row>
    <row r="3152" spans="1:33">
      <c r="A3152" s="202" t="s">
        <v>1107</v>
      </c>
      <c r="B3152" t="s">
        <v>7794</v>
      </c>
      <c r="C3152">
        <v>48201</v>
      </c>
      <c r="D3152" t="s">
        <v>690</v>
      </c>
      <c r="E3152">
        <v>6</v>
      </c>
      <c r="G3152">
        <v>45111</v>
      </c>
      <c r="H3152">
        <v>65199</v>
      </c>
      <c r="I3152">
        <v>93478.5</v>
      </c>
      <c r="J3152" t="s">
        <v>1982</v>
      </c>
      <c r="K3152">
        <v>11.3</v>
      </c>
      <c r="L3152" t="s">
        <v>1983</v>
      </c>
      <c r="O3152">
        <v>11.6</v>
      </c>
      <c r="P3152">
        <v>69652</v>
      </c>
      <c r="AG3152" s="202"/>
    </row>
    <row r="3153" spans="1:33">
      <c r="A3153" s="202" t="s">
        <v>1803</v>
      </c>
      <c r="B3153" t="s">
        <v>7795</v>
      </c>
      <c r="C3153">
        <v>48201</v>
      </c>
      <c r="D3153" t="s">
        <v>690</v>
      </c>
      <c r="E3153">
        <v>6</v>
      </c>
      <c r="G3153">
        <v>45111</v>
      </c>
      <c r="H3153">
        <v>65199</v>
      </c>
      <c r="I3153">
        <v>93478.5</v>
      </c>
      <c r="J3153" t="s">
        <v>1993</v>
      </c>
      <c r="K3153">
        <v>11.3</v>
      </c>
      <c r="L3153" t="s">
        <v>1990</v>
      </c>
      <c r="O3153">
        <v>54.4</v>
      </c>
      <c r="P3153">
        <v>15995</v>
      </c>
      <c r="AG3153" s="202"/>
    </row>
    <row r="3154" spans="1:33">
      <c r="A3154" s="202" t="s">
        <v>692</v>
      </c>
      <c r="B3154" t="s">
        <v>7796</v>
      </c>
      <c r="C3154">
        <v>48201</v>
      </c>
      <c r="D3154" t="s">
        <v>690</v>
      </c>
      <c r="E3154">
        <v>6</v>
      </c>
      <c r="G3154">
        <v>45111</v>
      </c>
      <c r="H3154">
        <v>65199</v>
      </c>
      <c r="I3154">
        <v>93478.5</v>
      </c>
      <c r="J3154" t="s">
        <v>1993</v>
      </c>
      <c r="K3154">
        <v>11.3</v>
      </c>
      <c r="L3154" t="s">
        <v>1990</v>
      </c>
      <c r="O3154">
        <v>28.6</v>
      </c>
      <c r="P3154">
        <v>27181</v>
      </c>
      <c r="AG3154" s="202"/>
    </row>
    <row r="3155" spans="1:33">
      <c r="A3155" s="202" t="s">
        <v>1504</v>
      </c>
      <c r="B3155" t="s">
        <v>7797</v>
      </c>
      <c r="C3155">
        <v>48201</v>
      </c>
      <c r="D3155" t="s">
        <v>690</v>
      </c>
      <c r="E3155">
        <v>6</v>
      </c>
      <c r="G3155">
        <v>45111</v>
      </c>
      <c r="H3155">
        <v>65199</v>
      </c>
      <c r="I3155">
        <v>93478.5</v>
      </c>
      <c r="J3155" t="s">
        <v>1993</v>
      </c>
      <c r="K3155">
        <v>11.3</v>
      </c>
      <c r="L3155" t="s">
        <v>1990</v>
      </c>
      <c r="O3155">
        <v>22.8</v>
      </c>
      <c r="P3155">
        <v>29675</v>
      </c>
      <c r="AG3155" s="202"/>
    </row>
    <row r="3156" spans="1:33">
      <c r="A3156" s="202" t="s">
        <v>1249</v>
      </c>
      <c r="B3156" t="s">
        <v>7798</v>
      </c>
      <c r="C3156">
        <v>48201</v>
      </c>
      <c r="D3156" t="s">
        <v>690</v>
      </c>
      <c r="E3156">
        <v>6</v>
      </c>
      <c r="G3156">
        <v>45111</v>
      </c>
      <c r="H3156">
        <v>65199</v>
      </c>
      <c r="I3156">
        <v>93478.5</v>
      </c>
      <c r="J3156" t="s">
        <v>2000</v>
      </c>
      <c r="K3156">
        <v>11.3</v>
      </c>
      <c r="L3156" t="s">
        <v>1983</v>
      </c>
      <c r="O3156">
        <v>17.8</v>
      </c>
      <c r="P3156">
        <v>47981</v>
      </c>
      <c r="AG3156" s="202"/>
    </row>
    <row r="3157" spans="1:33">
      <c r="A3157" s="202" t="s">
        <v>869</v>
      </c>
      <c r="B3157" t="s">
        <v>7799</v>
      </c>
      <c r="C3157">
        <v>48201</v>
      </c>
      <c r="D3157" t="s">
        <v>690</v>
      </c>
      <c r="E3157">
        <v>6</v>
      </c>
      <c r="G3157">
        <v>45111</v>
      </c>
      <c r="H3157">
        <v>65199</v>
      </c>
      <c r="I3157">
        <v>93478.5</v>
      </c>
      <c r="J3157" t="s">
        <v>1986</v>
      </c>
      <c r="K3157">
        <v>11.3</v>
      </c>
      <c r="L3157" t="s">
        <v>1983</v>
      </c>
      <c r="O3157">
        <v>7.3</v>
      </c>
      <c r="P3157">
        <v>112381</v>
      </c>
      <c r="AG3157" s="202"/>
    </row>
    <row r="3158" spans="1:33">
      <c r="A3158" s="202" t="s">
        <v>1223</v>
      </c>
      <c r="B3158" t="s">
        <v>7800</v>
      </c>
      <c r="C3158">
        <v>48201</v>
      </c>
      <c r="D3158" t="s">
        <v>690</v>
      </c>
      <c r="E3158">
        <v>6</v>
      </c>
      <c r="G3158">
        <v>45111</v>
      </c>
      <c r="H3158">
        <v>65199</v>
      </c>
      <c r="I3158">
        <v>93478.5</v>
      </c>
      <c r="J3158" t="s">
        <v>1982</v>
      </c>
      <c r="K3158">
        <v>11.3</v>
      </c>
      <c r="L3158" t="s">
        <v>1983</v>
      </c>
      <c r="O3158">
        <v>6</v>
      </c>
      <c r="P3158">
        <v>65938</v>
      </c>
      <c r="AG3158" s="202"/>
    </row>
    <row r="3159" spans="1:33">
      <c r="A3159" s="202" t="s">
        <v>1224</v>
      </c>
      <c r="B3159" t="s">
        <v>7801</v>
      </c>
      <c r="C3159">
        <v>48201</v>
      </c>
      <c r="D3159" t="s">
        <v>690</v>
      </c>
      <c r="E3159">
        <v>6</v>
      </c>
      <c r="G3159">
        <v>45111</v>
      </c>
      <c r="H3159">
        <v>65199</v>
      </c>
      <c r="I3159">
        <v>93478.5</v>
      </c>
      <c r="J3159" t="s">
        <v>1982</v>
      </c>
      <c r="K3159">
        <v>11.3</v>
      </c>
      <c r="L3159" t="s">
        <v>1983</v>
      </c>
      <c r="O3159">
        <v>8.9</v>
      </c>
      <c r="P3159">
        <v>74125</v>
      </c>
      <c r="AG3159" s="202"/>
    </row>
    <row r="3160" spans="1:33">
      <c r="A3160" s="202" t="s">
        <v>1074</v>
      </c>
      <c r="B3160" t="s">
        <v>7802</v>
      </c>
      <c r="C3160">
        <v>48201</v>
      </c>
      <c r="D3160" t="s">
        <v>690</v>
      </c>
      <c r="E3160">
        <v>6</v>
      </c>
      <c r="G3160">
        <v>45111</v>
      </c>
      <c r="H3160">
        <v>65199</v>
      </c>
      <c r="I3160">
        <v>93478.5</v>
      </c>
      <c r="J3160" t="s">
        <v>1982</v>
      </c>
      <c r="K3160">
        <v>11.3</v>
      </c>
      <c r="L3160" t="s">
        <v>1983</v>
      </c>
      <c r="O3160">
        <v>8.4</v>
      </c>
      <c r="P3160">
        <v>79145</v>
      </c>
      <c r="AG3160" s="202"/>
    </row>
    <row r="3161" spans="1:33">
      <c r="A3161" s="202" t="s">
        <v>1715</v>
      </c>
      <c r="B3161" t="s">
        <v>7803</v>
      </c>
      <c r="C3161">
        <v>48201</v>
      </c>
      <c r="D3161" t="s">
        <v>690</v>
      </c>
      <c r="E3161">
        <v>6</v>
      </c>
      <c r="G3161">
        <v>45111</v>
      </c>
      <c r="H3161">
        <v>65199</v>
      </c>
      <c r="I3161">
        <v>93478.5</v>
      </c>
      <c r="J3161" t="s">
        <v>1993</v>
      </c>
      <c r="K3161">
        <v>11.3</v>
      </c>
      <c r="L3161" t="s">
        <v>1990</v>
      </c>
      <c r="O3161">
        <v>26.7</v>
      </c>
      <c r="P3161">
        <v>43778</v>
      </c>
      <c r="AG3161" s="202"/>
    </row>
    <row r="3162" spans="1:33">
      <c r="A3162" s="202" t="s">
        <v>1589</v>
      </c>
      <c r="B3162" t="s">
        <v>7804</v>
      </c>
      <c r="C3162">
        <v>48201</v>
      </c>
      <c r="D3162" t="s">
        <v>690</v>
      </c>
      <c r="E3162">
        <v>6</v>
      </c>
      <c r="G3162">
        <v>45111</v>
      </c>
      <c r="H3162">
        <v>65199</v>
      </c>
      <c r="I3162">
        <v>93478.5</v>
      </c>
      <c r="J3162" t="s">
        <v>1993</v>
      </c>
      <c r="K3162">
        <v>11.3</v>
      </c>
      <c r="L3162" t="s">
        <v>1990</v>
      </c>
      <c r="O3162">
        <v>31.2</v>
      </c>
      <c r="P3162">
        <v>24440</v>
      </c>
      <c r="AG3162" s="202"/>
    </row>
    <row r="3163" spans="1:33">
      <c r="A3163" s="202" t="s">
        <v>1628</v>
      </c>
      <c r="B3163" t="s">
        <v>7805</v>
      </c>
      <c r="C3163">
        <v>48201</v>
      </c>
      <c r="D3163" t="s">
        <v>690</v>
      </c>
      <c r="E3163">
        <v>6</v>
      </c>
      <c r="G3163">
        <v>45111</v>
      </c>
      <c r="H3163">
        <v>65199</v>
      </c>
      <c r="I3163">
        <v>93478.5</v>
      </c>
      <c r="J3163" t="s">
        <v>1993</v>
      </c>
      <c r="K3163">
        <v>11.3</v>
      </c>
      <c r="L3163" t="s">
        <v>1990</v>
      </c>
      <c r="O3163">
        <v>35.200000000000003</v>
      </c>
      <c r="P3163">
        <v>34042</v>
      </c>
      <c r="AG3163" s="202"/>
    </row>
    <row r="3164" spans="1:33">
      <c r="A3164" s="202" t="s">
        <v>1748</v>
      </c>
      <c r="B3164" t="s">
        <v>7806</v>
      </c>
      <c r="C3164">
        <v>48201</v>
      </c>
      <c r="D3164" t="s">
        <v>690</v>
      </c>
      <c r="E3164">
        <v>6</v>
      </c>
      <c r="G3164">
        <v>45111</v>
      </c>
      <c r="H3164">
        <v>65199</v>
      </c>
      <c r="I3164">
        <v>93478.5</v>
      </c>
      <c r="J3164" t="s">
        <v>1993</v>
      </c>
      <c r="K3164">
        <v>11.3</v>
      </c>
      <c r="L3164" t="s">
        <v>1990</v>
      </c>
      <c r="O3164">
        <v>51.6</v>
      </c>
      <c r="P3164">
        <v>22904</v>
      </c>
      <c r="AG3164" s="202"/>
    </row>
    <row r="3165" spans="1:33">
      <c r="A3165" s="202" t="s">
        <v>1720</v>
      </c>
      <c r="B3165" t="s">
        <v>7807</v>
      </c>
      <c r="C3165">
        <v>48201</v>
      </c>
      <c r="D3165" t="s">
        <v>690</v>
      </c>
      <c r="E3165">
        <v>6</v>
      </c>
      <c r="G3165">
        <v>45111</v>
      </c>
      <c r="H3165">
        <v>65199</v>
      </c>
      <c r="I3165">
        <v>93478.5</v>
      </c>
      <c r="J3165" t="s">
        <v>1993</v>
      </c>
      <c r="K3165">
        <v>11.3</v>
      </c>
      <c r="L3165" t="s">
        <v>1990</v>
      </c>
      <c r="O3165">
        <v>22.5</v>
      </c>
      <c r="P3165">
        <v>37464</v>
      </c>
      <c r="AG3165" s="202"/>
    </row>
    <row r="3166" spans="1:33">
      <c r="A3166" s="202" t="s">
        <v>1801</v>
      </c>
      <c r="B3166" t="s">
        <v>7808</v>
      </c>
      <c r="C3166">
        <v>48201</v>
      </c>
      <c r="D3166" t="s">
        <v>690</v>
      </c>
      <c r="E3166">
        <v>6</v>
      </c>
      <c r="G3166">
        <v>45111</v>
      </c>
      <c r="H3166">
        <v>65199</v>
      </c>
      <c r="I3166">
        <v>93478.5</v>
      </c>
      <c r="J3166" t="s">
        <v>1993</v>
      </c>
      <c r="K3166">
        <v>11.3</v>
      </c>
      <c r="L3166" t="s">
        <v>1990</v>
      </c>
      <c r="O3166">
        <v>39</v>
      </c>
      <c r="P3166">
        <v>16213</v>
      </c>
      <c r="AG3166" s="202"/>
    </row>
    <row r="3167" spans="1:33">
      <c r="A3167" s="202" t="s">
        <v>1705</v>
      </c>
      <c r="B3167" t="s">
        <v>7809</v>
      </c>
      <c r="C3167">
        <v>48201</v>
      </c>
      <c r="D3167" t="s">
        <v>690</v>
      </c>
      <c r="E3167">
        <v>6</v>
      </c>
      <c r="G3167">
        <v>45111</v>
      </c>
      <c r="H3167">
        <v>65199</v>
      </c>
      <c r="I3167">
        <v>93478.5</v>
      </c>
      <c r="J3167" t="s">
        <v>1993</v>
      </c>
      <c r="K3167">
        <v>11.3</v>
      </c>
      <c r="L3167" t="s">
        <v>1990</v>
      </c>
      <c r="O3167">
        <v>36.799999999999997</v>
      </c>
      <c r="P3167">
        <v>31830</v>
      </c>
      <c r="AG3167" s="202"/>
    </row>
    <row r="3168" spans="1:33">
      <c r="A3168" s="202" t="s">
        <v>1317</v>
      </c>
      <c r="B3168" t="s">
        <v>7810</v>
      </c>
      <c r="C3168">
        <v>48201</v>
      </c>
      <c r="D3168" t="s">
        <v>690</v>
      </c>
      <c r="E3168">
        <v>6</v>
      </c>
      <c r="G3168">
        <v>45111</v>
      </c>
      <c r="H3168">
        <v>65199</v>
      </c>
      <c r="I3168">
        <v>93478.5</v>
      </c>
      <c r="J3168" t="s">
        <v>2000</v>
      </c>
      <c r="K3168">
        <v>11.3</v>
      </c>
      <c r="L3168" t="s">
        <v>1990</v>
      </c>
      <c r="O3168">
        <v>22.7</v>
      </c>
      <c r="P3168">
        <v>54242</v>
      </c>
      <c r="AG3168" s="202"/>
    </row>
    <row r="3169" spans="1:33">
      <c r="A3169" s="202" t="s">
        <v>1359</v>
      </c>
      <c r="B3169" t="s">
        <v>7811</v>
      </c>
      <c r="C3169">
        <v>48201</v>
      </c>
      <c r="D3169" t="s">
        <v>690</v>
      </c>
      <c r="E3169">
        <v>6</v>
      </c>
      <c r="G3169">
        <v>45111</v>
      </c>
      <c r="H3169">
        <v>65199</v>
      </c>
      <c r="I3169">
        <v>93478.5</v>
      </c>
      <c r="J3169" t="s">
        <v>2000</v>
      </c>
      <c r="K3169">
        <v>11.3</v>
      </c>
      <c r="L3169" t="s">
        <v>1983</v>
      </c>
      <c r="O3169">
        <v>18.399999999999999</v>
      </c>
      <c r="P3169">
        <v>52375</v>
      </c>
      <c r="AG3169" s="202"/>
    </row>
    <row r="3170" spans="1:33">
      <c r="A3170" s="202" t="s">
        <v>1201</v>
      </c>
      <c r="B3170" t="s">
        <v>7812</v>
      </c>
      <c r="C3170">
        <v>48201</v>
      </c>
      <c r="D3170" t="s">
        <v>690</v>
      </c>
      <c r="E3170">
        <v>6</v>
      </c>
      <c r="G3170">
        <v>45111</v>
      </c>
      <c r="H3170">
        <v>65199</v>
      </c>
      <c r="I3170">
        <v>93478.5</v>
      </c>
      <c r="J3170" t="s">
        <v>2000</v>
      </c>
      <c r="K3170">
        <v>11.3</v>
      </c>
      <c r="L3170" t="s">
        <v>1983</v>
      </c>
      <c r="O3170">
        <v>13.9</v>
      </c>
      <c r="P3170">
        <v>63750</v>
      </c>
      <c r="AG3170" s="202"/>
    </row>
    <row r="3171" spans="1:33">
      <c r="A3171" s="202" t="s">
        <v>1442</v>
      </c>
      <c r="B3171" t="s">
        <v>7813</v>
      </c>
      <c r="C3171">
        <v>48201</v>
      </c>
      <c r="D3171" t="s">
        <v>690</v>
      </c>
      <c r="E3171">
        <v>6</v>
      </c>
      <c r="G3171">
        <v>45111</v>
      </c>
      <c r="H3171">
        <v>65199</v>
      </c>
      <c r="I3171">
        <v>93478.5</v>
      </c>
      <c r="J3171" t="s">
        <v>2000</v>
      </c>
      <c r="K3171">
        <v>11.3</v>
      </c>
      <c r="L3171" t="s">
        <v>1990</v>
      </c>
      <c r="O3171">
        <v>26.4</v>
      </c>
      <c r="P3171">
        <v>52173</v>
      </c>
      <c r="AG3171" s="202"/>
    </row>
    <row r="3172" spans="1:33">
      <c r="A3172" s="202" t="s">
        <v>1541</v>
      </c>
      <c r="B3172" t="s">
        <v>7814</v>
      </c>
      <c r="C3172">
        <v>48201</v>
      </c>
      <c r="D3172" t="s">
        <v>690</v>
      </c>
      <c r="E3172">
        <v>6</v>
      </c>
      <c r="G3172">
        <v>45111</v>
      </c>
      <c r="H3172">
        <v>65199</v>
      </c>
      <c r="I3172">
        <v>93478.5</v>
      </c>
      <c r="J3172" t="s">
        <v>1993</v>
      </c>
      <c r="K3172">
        <v>11.3</v>
      </c>
      <c r="L3172" t="s">
        <v>1990</v>
      </c>
      <c r="O3172">
        <v>38.799999999999997</v>
      </c>
      <c r="P3172">
        <v>42163</v>
      </c>
      <c r="AG3172" s="202"/>
    </row>
    <row r="3173" spans="1:33">
      <c r="A3173" s="202" t="s">
        <v>1376</v>
      </c>
      <c r="B3173" t="s">
        <v>7815</v>
      </c>
      <c r="C3173">
        <v>48201</v>
      </c>
      <c r="D3173" t="s">
        <v>690</v>
      </c>
      <c r="E3173">
        <v>6</v>
      </c>
      <c r="G3173">
        <v>45111</v>
      </c>
      <c r="H3173">
        <v>65199</v>
      </c>
      <c r="I3173">
        <v>93478.5</v>
      </c>
      <c r="J3173" t="s">
        <v>1993</v>
      </c>
      <c r="K3173">
        <v>11.3</v>
      </c>
      <c r="L3173" t="s">
        <v>1983</v>
      </c>
      <c r="O3173">
        <v>8.6</v>
      </c>
      <c r="P3173">
        <v>37379</v>
      </c>
      <c r="AG3173" s="202"/>
    </row>
    <row r="3174" spans="1:33">
      <c r="A3174" s="202" t="s">
        <v>1684</v>
      </c>
      <c r="B3174" t="s">
        <v>7816</v>
      </c>
      <c r="C3174">
        <v>48201</v>
      </c>
      <c r="D3174" t="s">
        <v>690</v>
      </c>
      <c r="E3174">
        <v>6</v>
      </c>
      <c r="G3174">
        <v>45111</v>
      </c>
      <c r="H3174">
        <v>65199</v>
      </c>
      <c r="I3174">
        <v>93478.5</v>
      </c>
      <c r="J3174" t="s">
        <v>1993</v>
      </c>
      <c r="K3174">
        <v>11.3</v>
      </c>
      <c r="L3174" t="s">
        <v>1990</v>
      </c>
      <c r="O3174">
        <v>24.6</v>
      </c>
      <c r="P3174">
        <v>33750</v>
      </c>
      <c r="AG3174" s="202"/>
    </row>
    <row r="3175" spans="1:33">
      <c r="A3175" s="202" t="s">
        <v>1664</v>
      </c>
      <c r="B3175" t="s">
        <v>7817</v>
      </c>
      <c r="C3175">
        <v>48201</v>
      </c>
      <c r="D3175" t="s">
        <v>690</v>
      </c>
      <c r="E3175">
        <v>6</v>
      </c>
      <c r="G3175">
        <v>45111</v>
      </c>
      <c r="H3175">
        <v>65199</v>
      </c>
      <c r="I3175">
        <v>93478.5</v>
      </c>
      <c r="J3175" t="s">
        <v>1993</v>
      </c>
      <c r="K3175">
        <v>11.3</v>
      </c>
      <c r="L3175" t="s">
        <v>1983</v>
      </c>
      <c r="O3175">
        <v>15.3</v>
      </c>
      <c r="P3175">
        <v>28519</v>
      </c>
      <c r="AG3175" s="202"/>
    </row>
    <row r="3176" spans="1:33">
      <c r="A3176" s="202" t="s">
        <v>1630</v>
      </c>
      <c r="B3176" t="s">
        <v>7818</v>
      </c>
      <c r="C3176">
        <v>48201</v>
      </c>
      <c r="D3176" t="s">
        <v>690</v>
      </c>
      <c r="E3176">
        <v>6</v>
      </c>
      <c r="G3176">
        <v>45111</v>
      </c>
      <c r="H3176">
        <v>65199</v>
      </c>
      <c r="I3176">
        <v>93478.5</v>
      </c>
      <c r="J3176" t="s">
        <v>1993</v>
      </c>
      <c r="K3176">
        <v>11.3</v>
      </c>
      <c r="L3176" t="s">
        <v>1990</v>
      </c>
      <c r="O3176">
        <v>29.4</v>
      </c>
      <c r="P3176">
        <v>42154</v>
      </c>
      <c r="AG3176" s="202"/>
    </row>
    <row r="3177" spans="1:33">
      <c r="A3177" s="202" t="s">
        <v>1168</v>
      </c>
      <c r="B3177" t="s">
        <v>7819</v>
      </c>
      <c r="C3177">
        <v>48201</v>
      </c>
      <c r="D3177" t="s">
        <v>690</v>
      </c>
      <c r="E3177">
        <v>6</v>
      </c>
      <c r="G3177">
        <v>45111</v>
      </c>
      <c r="H3177">
        <v>65199</v>
      </c>
      <c r="I3177">
        <v>93478.5</v>
      </c>
      <c r="J3177" t="s">
        <v>2000</v>
      </c>
      <c r="K3177">
        <v>11.3</v>
      </c>
      <c r="L3177" t="s">
        <v>1983</v>
      </c>
      <c r="O3177">
        <v>16.100000000000001</v>
      </c>
      <c r="P3177">
        <v>60929</v>
      </c>
      <c r="AG3177" s="202"/>
    </row>
    <row r="3178" spans="1:33">
      <c r="A3178" s="202" t="s">
        <v>1453</v>
      </c>
      <c r="B3178" t="s">
        <v>7820</v>
      </c>
      <c r="C3178">
        <v>48201</v>
      </c>
      <c r="D3178" t="s">
        <v>690</v>
      </c>
      <c r="E3178">
        <v>6</v>
      </c>
      <c r="G3178">
        <v>45111</v>
      </c>
      <c r="H3178">
        <v>65199</v>
      </c>
      <c r="I3178">
        <v>93478.5</v>
      </c>
      <c r="J3178" t="s">
        <v>1993</v>
      </c>
      <c r="K3178">
        <v>11.3</v>
      </c>
      <c r="L3178" t="s">
        <v>1983</v>
      </c>
      <c r="O3178">
        <v>17</v>
      </c>
      <c r="P3178">
        <v>44980</v>
      </c>
      <c r="AG3178" s="202"/>
    </row>
    <row r="3179" spans="1:33">
      <c r="A3179" s="202" t="s">
        <v>1688</v>
      </c>
      <c r="B3179" t="s">
        <v>7821</v>
      </c>
      <c r="C3179">
        <v>48201</v>
      </c>
      <c r="D3179" t="s">
        <v>690</v>
      </c>
      <c r="E3179">
        <v>6</v>
      </c>
      <c r="G3179">
        <v>45111</v>
      </c>
      <c r="H3179">
        <v>65199</v>
      </c>
      <c r="I3179">
        <v>93478.5</v>
      </c>
      <c r="J3179" t="s">
        <v>1993</v>
      </c>
      <c r="K3179">
        <v>11.3</v>
      </c>
      <c r="L3179" t="s">
        <v>1990</v>
      </c>
      <c r="O3179">
        <v>37.799999999999997</v>
      </c>
      <c r="P3179">
        <v>44276</v>
      </c>
      <c r="AG3179" s="202"/>
    </row>
    <row r="3180" spans="1:33">
      <c r="A3180" s="202" t="s">
        <v>1734</v>
      </c>
      <c r="B3180" t="s">
        <v>7822</v>
      </c>
      <c r="C3180">
        <v>48201</v>
      </c>
      <c r="D3180" t="s">
        <v>690</v>
      </c>
      <c r="E3180">
        <v>6</v>
      </c>
      <c r="G3180">
        <v>45111</v>
      </c>
      <c r="H3180">
        <v>65199</v>
      </c>
      <c r="I3180">
        <v>93478.5</v>
      </c>
      <c r="J3180" t="s">
        <v>1993</v>
      </c>
      <c r="K3180">
        <v>11.3</v>
      </c>
      <c r="L3180" t="s">
        <v>1983</v>
      </c>
      <c r="O3180">
        <v>14.7</v>
      </c>
      <c r="P3180">
        <v>38214</v>
      </c>
      <c r="AG3180" s="202"/>
    </row>
    <row r="3181" spans="1:33">
      <c r="A3181" s="202" t="s">
        <v>1255</v>
      </c>
      <c r="B3181" t="s">
        <v>7823</v>
      </c>
      <c r="C3181">
        <v>48201</v>
      </c>
      <c r="D3181" t="s">
        <v>690</v>
      </c>
      <c r="E3181">
        <v>6</v>
      </c>
      <c r="G3181">
        <v>45111</v>
      </c>
      <c r="H3181">
        <v>65199</v>
      </c>
      <c r="I3181">
        <v>93478.5</v>
      </c>
      <c r="J3181" t="s">
        <v>1982</v>
      </c>
      <c r="K3181">
        <v>11.3</v>
      </c>
      <c r="L3181" t="s">
        <v>1983</v>
      </c>
      <c r="O3181">
        <v>18.8</v>
      </c>
      <c r="P3181">
        <v>73973</v>
      </c>
      <c r="AG3181" s="202"/>
    </row>
    <row r="3182" spans="1:33">
      <c r="A3182" s="202" t="s">
        <v>1499</v>
      </c>
      <c r="B3182" t="s">
        <v>7824</v>
      </c>
      <c r="C3182">
        <v>48201</v>
      </c>
      <c r="D3182" t="s">
        <v>690</v>
      </c>
      <c r="E3182">
        <v>6</v>
      </c>
      <c r="G3182">
        <v>45111</v>
      </c>
      <c r="H3182">
        <v>65199</v>
      </c>
      <c r="I3182">
        <v>93478.5</v>
      </c>
      <c r="J3182" t="s">
        <v>2000</v>
      </c>
      <c r="K3182">
        <v>11.3</v>
      </c>
      <c r="L3182" t="s">
        <v>1983</v>
      </c>
      <c r="O3182">
        <v>11.7</v>
      </c>
      <c r="P3182">
        <v>52019</v>
      </c>
      <c r="AG3182" s="202"/>
    </row>
    <row r="3183" spans="1:33">
      <c r="A3183" s="202" t="s">
        <v>1490</v>
      </c>
      <c r="B3183" t="s">
        <v>7825</v>
      </c>
      <c r="C3183">
        <v>48201</v>
      </c>
      <c r="D3183" t="s">
        <v>690</v>
      </c>
      <c r="E3183">
        <v>6</v>
      </c>
      <c r="G3183">
        <v>45111</v>
      </c>
      <c r="H3183">
        <v>65199</v>
      </c>
      <c r="I3183">
        <v>93478.5</v>
      </c>
      <c r="J3183" t="s">
        <v>1993</v>
      </c>
      <c r="K3183">
        <v>11.3</v>
      </c>
      <c r="L3183" t="s">
        <v>1990</v>
      </c>
      <c r="O3183">
        <v>37.700000000000003</v>
      </c>
      <c r="P3183">
        <v>31695</v>
      </c>
      <c r="AG3183" s="202"/>
    </row>
    <row r="3184" spans="1:33">
      <c r="A3184" s="202" t="s">
        <v>1424</v>
      </c>
      <c r="B3184" t="s">
        <v>7826</v>
      </c>
      <c r="C3184">
        <v>48201</v>
      </c>
      <c r="D3184" t="s">
        <v>690</v>
      </c>
      <c r="E3184">
        <v>6</v>
      </c>
      <c r="G3184">
        <v>45111</v>
      </c>
      <c r="H3184">
        <v>65199</v>
      </c>
      <c r="I3184">
        <v>93478.5</v>
      </c>
      <c r="J3184" t="s">
        <v>2000</v>
      </c>
      <c r="K3184">
        <v>11.3</v>
      </c>
      <c r="L3184" t="s">
        <v>1990</v>
      </c>
      <c r="O3184">
        <v>21.6</v>
      </c>
      <c r="P3184">
        <v>52564</v>
      </c>
      <c r="AG3184" s="202"/>
    </row>
    <row r="3185" spans="1:33">
      <c r="A3185" s="202" t="s">
        <v>1687</v>
      </c>
      <c r="B3185" t="s">
        <v>7827</v>
      </c>
      <c r="C3185">
        <v>48201</v>
      </c>
      <c r="D3185" t="s">
        <v>690</v>
      </c>
      <c r="E3185">
        <v>6</v>
      </c>
      <c r="G3185">
        <v>45111</v>
      </c>
      <c r="H3185">
        <v>65199</v>
      </c>
      <c r="I3185">
        <v>93478.5</v>
      </c>
      <c r="J3185" t="s">
        <v>1993</v>
      </c>
      <c r="K3185">
        <v>11.3</v>
      </c>
      <c r="L3185" t="s">
        <v>1983</v>
      </c>
      <c r="O3185">
        <v>18.600000000000001</v>
      </c>
      <c r="P3185">
        <v>43341</v>
      </c>
      <c r="AG3185" s="202"/>
    </row>
    <row r="3186" spans="1:33">
      <c r="A3186" s="202" t="s">
        <v>1488</v>
      </c>
      <c r="B3186" t="s">
        <v>7828</v>
      </c>
      <c r="C3186">
        <v>48201</v>
      </c>
      <c r="D3186" t="s">
        <v>690</v>
      </c>
      <c r="E3186">
        <v>6</v>
      </c>
      <c r="G3186">
        <v>45111</v>
      </c>
      <c r="H3186">
        <v>65199</v>
      </c>
      <c r="I3186">
        <v>93478.5</v>
      </c>
      <c r="J3186" t="s">
        <v>2000</v>
      </c>
      <c r="K3186">
        <v>11.3</v>
      </c>
      <c r="L3186" t="s">
        <v>1990</v>
      </c>
      <c r="O3186">
        <v>31.5</v>
      </c>
      <c r="P3186">
        <v>48291</v>
      </c>
      <c r="AG3186" s="202"/>
    </row>
    <row r="3187" spans="1:33">
      <c r="A3187" s="202" t="s">
        <v>1067</v>
      </c>
      <c r="B3187" t="s">
        <v>7829</v>
      </c>
      <c r="C3187">
        <v>48201</v>
      </c>
      <c r="D3187" t="s">
        <v>690</v>
      </c>
      <c r="E3187">
        <v>6</v>
      </c>
      <c r="G3187">
        <v>45111</v>
      </c>
      <c r="H3187">
        <v>65199</v>
      </c>
      <c r="I3187">
        <v>93478.5</v>
      </c>
      <c r="J3187" t="s">
        <v>1982</v>
      </c>
      <c r="K3187">
        <v>11.3</v>
      </c>
      <c r="L3187" t="s">
        <v>1983</v>
      </c>
      <c r="O3187">
        <v>15.9</v>
      </c>
      <c r="P3187">
        <v>75022</v>
      </c>
      <c r="AG3187" s="202"/>
    </row>
    <row r="3188" spans="1:33">
      <c r="A3188" s="202" t="s">
        <v>1438</v>
      </c>
      <c r="B3188" t="s">
        <v>7830</v>
      </c>
      <c r="C3188">
        <v>48201</v>
      </c>
      <c r="D3188" t="s">
        <v>690</v>
      </c>
      <c r="E3188">
        <v>6</v>
      </c>
      <c r="G3188">
        <v>45111</v>
      </c>
      <c r="H3188">
        <v>65199</v>
      </c>
      <c r="I3188">
        <v>93478.5</v>
      </c>
      <c r="J3188" t="s">
        <v>2000</v>
      </c>
      <c r="K3188">
        <v>11.3</v>
      </c>
      <c r="L3188" t="s">
        <v>1983</v>
      </c>
      <c r="O3188">
        <v>3.6</v>
      </c>
      <c r="P3188">
        <v>51250</v>
      </c>
      <c r="AG3188" s="202"/>
    </row>
    <row r="3189" spans="1:33">
      <c r="A3189" s="202" t="s">
        <v>1314</v>
      </c>
      <c r="B3189" t="s">
        <v>7831</v>
      </c>
      <c r="C3189">
        <v>48201</v>
      </c>
      <c r="D3189" t="s">
        <v>690</v>
      </c>
      <c r="E3189">
        <v>6</v>
      </c>
      <c r="G3189">
        <v>45111</v>
      </c>
      <c r="H3189">
        <v>65199</v>
      </c>
      <c r="I3189">
        <v>93478.5</v>
      </c>
      <c r="J3189" t="s">
        <v>2000</v>
      </c>
      <c r="K3189">
        <v>11.3</v>
      </c>
      <c r="L3189" t="s">
        <v>1983</v>
      </c>
      <c r="O3189">
        <v>1.8</v>
      </c>
      <c r="P3189">
        <v>58038</v>
      </c>
      <c r="AG3189" s="202"/>
    </row>
    <row r="3190" spans="1:33">
      <c r="A3190" s="202" t="s">
        <v>1210</v>
      </c>
      <c r="B3190" t="s">
        <v>7832</v>
      </c>
      <c r="C3190">
        <v>48201</v>
      </c>
      <c r="D3190" t="s">
        <v>690</v>
      </c>
      <c r="E3190">
        <v>6</v>
      </c>
      <c r="G3190">
        <v>45111</v>
      </c>
      <c r="H3190">
        <v>65199</v>
      </c>
      <c r="I3190">
        <v>93478.5</v>
      </c>
      <c r="J3190" t="s">
        <v>1982</v>
      </c>
      <c r="K3190">
        <v>11.3</v>
      </c>
      <c r="L3190" t="s">
        <v>1983</v>
      </c>
      <c r="O3190">
        <v>8.6999999999999993</v>
      </c>
      <c r="P3190">
        <v>68108</v>
      </c>
      <c r="AG3190" s="202"/>
    </row>
    <row r="3191" spans="1:33">
      <c r="A3191" s="202" t="s">
        <v>1386</v>
      </c>
      <c r="B3191" t="s">
        <v>7833</v>
      </c>
      <c r="C3191">
        <v>48201</v>
      </c>
      <c r="D3191" t="s">
        <v>690</v>
      </c>
      <c r="E3191">
        <v>6</v>
      </c>
      <c r="G3191">
        <v>45111</v>
      </c>
      <c r="H3191">
        <v>65199</v>
      </c>
      <c r="I3191">
        <v>93478.5</v>
      </c>
      <c r="J3191" t="s">
        <v>1993</v>
      </c>
      <c r="K3191">
        <v>11.3</v>
      </c>
      <c r="L3191" t="s">
        <v>1983</v>
      </c>
      <c r="O3191">
        <v>9.8000000000000007</v>
      </c>
      <c r="P3191">
        <v>42050</v>
      </c>
      <c r="AG3191" s="202"/>
    </row>
    <row r="3192" spans="1:33">
      <c r="A3192" s="202" t="s">
        <v>1583</v>
      </c>
      <c r="B3192" t="s">
        <v>7834</v>
      </c>
      <c r="C3192">
        <v>48201</v>
      </c>
      <c r="D3192" t="s">
        <v>690</v>
      </c>
      <c r="E3192">
        <v>6</v>
      </c>
      <c r="G3192">
        <v>45111</v>
      </c>
      <c r="H3192">
        <v>65199</v>
      </c>
      <c r="I3192">
        <v>93478.5</v>
      </c>
      <c r="J3192" t="s">
        <v>1993</v>
      </c>
      <c r="K3192">
        <v>11.3</v>
      </c>
      <c r="L3192" t="s">
        <v>1990</v>
      </c>
      <c r="O3192">
        <v>40.5</v>
      </c>
      <c r="P3192">
        <v>34698</v>
      </c>
      <c r="AG3192" s="202"/>
    </row>
    <row r="3193" spans="1:33">
      <c r="A3193" s="202" t="s">
        <v>1760</v>
      </c>
      <c r="B3193" t="s">
        <v>7835</v>
      </c>
      <c r="C3193">
        <v>48201</v>
      </c>
      <c r="D3193" t="s">
        <v>690</v>
      </c>
      <c r="E3193">
        <v>6</v>
      </c>
      <c r="G3193">
        <v>45111</v>
      </c>
      <c r="H3193">
        <v>65199</v>
      </c>
      <c r="I3193">
        <v>93478.5</v>
      </c>
      <c r="J3193" t="s">
        <v>1993</v>
      </c>
      <c r="K3193">
        <v>11.3</v>
      </c>
      <c r="L3193" t="s">
        <v>1990</v>
      </c>
      <c r="O3193">
        <v>34.700000000000003</v>
      </c>
      <c r="P3193">
        <v>33203</v>
      </c>
      <c r="AG3193" s="202"/>
    </row>
    <row r="3194" spans="1:33">
      <c r="A3194" s="202" t="s">
        <v>1296</v>
      </c>
      <c r="B3194" t="s">
        <v>7836</v>
      </c>
      <c r="C3194">
        <v>48201</v>
      </c>
      <c r="D3194" t="s">
        <v>690</v>
      </c>
      <c r="E3194">
        <v>6</v>
      </c>
      <c r="G3194">
        <v>45111</v>
      </c>
      <c r="H3194">
        <v>65199</v>
      </c>
      <c r="I3194">
        <v>93478.5</v>
      </c>
      <c r="J3194" t="s">
        <v>1982</v>
      </c>
      <c r="K3194">
        <v>11.3</v>
      </c>
      <c r="L3194" t="s">
        <v>1990</v>
      </c>
      <c r="O3194">
        <v>21.9</v>
      </c>
      <c r="P3194">
        <v>65398</v>
      </c>
      <c r="AG3194" s="202"/>
    </row>
    <row r="3195" spans="1:33">
      <c r="A3195" s="202" t="s">
        <v>1464</v>
      </c>
      <c r="B3195" t="s">
        <v>7837</v>
      </c>
      <c r="C3195">
        <v>48201</v>
      </c>
      <c r="D3195" t="s">
        <v>690</v>
      </c>
      <c r="E3195">
        <v>6</v>
      </c>
      <c r="G3195">
        <v>45111</v>
      </c>
      <c r="H3195">
        <v>65199</v>
      </c>
      <c r="I3195">
        <v>93478.5</v>
      </c>
      <c r="J3195" t="s">
        <v>2000</v>
      </c>
      <c r="K3195">
        <v>11.3</v>
      </c>
      <c r="L3195" t="s">
        <v>1990</v>
      </c>
      <c r="O3195">
        <v>26.1</v>
      </c>
      <c r="P3195">
        <v>49063</v>
      </c>
      <c r="AG3195" s="202"/>
    </row>
    <row r="3196" spans="1:33">
      <c r="A3196" s="202" t="s">
        <v>1070</v>
      </c>
      <c r="B3196" t="s">
        <v>7838</v>
      </c>
      <c r="C3196">
        <v>48201</v>
      </c>
      <c r="D3196" t="s">
        <v>690</v>
      </c>
      <c r="E3196">
        <v>6</v>
      </c>
      <c r="G3196">
        <v>45111</v>
      </c>
      <c r="H3196">
        <v>65199</v>
      </c>
      <c r="I3196">
        <v>93478.5</v>
      </c>
      <c r="J3196" t="s">
        <v>1982</v>
      </c>
      <c r="K3196">
        <v>11.3</v>
      </c>
      <c r="L3196" t="s">
        <v>1983</v>
      </c>
      <c r="O3196">
        <v>10</v>
      </c>
      <c r="P3196">
        <v>65863</v>
      </c>
      <c r="AG3196" s="202"/>
    </row>
    <row r="3197" spans="1:33">
      <c r="A3197" s="202" t="s">
        <v>1655</v>
      </c>
      <c r="B3197" t="s">
        <v>7839</v>
      </c>
      <c r="C3197">
        <v>48201</v>
      </c>
      <c r="D3197" t="s">
        <v>690</v>
      </c>
      <c r="E3197">
        <v>6</v>
      </c>
      <c r="G3197">
        <v>45111</v>
      </c>
      <c r="H3197">
        <v>65199</v>
      </c>
      <c r="I3197">
        <v>93478.5</v>
      </c>
      <c r="J3197" t="s">
        <v>1993</v>
      </c>
      <c r="K3197">
        <v>11.3</v>
      </c>
      <c r="L3197" t="s">
        <v>1990</v>
      </c>
      <c r="O3197">
        <v>39.1</v>
      </c>
      <c r="P3197">
        <v>28607</v>
      </c>
      <c r="AG3197" s="202"/>
    </row>
    <row r="3198" spans="1:33">
      <c r="A3198" s="202" t="s">
        <v>1064</v>
      </c>
      <c r="B3198" t="s">
        <v>7840</v>
      </c>
      <c r="C3198">
        <v>48201</v>
      </c>
      <c r="D3198" t="s">
        <v>690</v>
      </c>
      <c r="E3198">
        <v>6</v>
      </c>
      <c r="G3198">
        <v>45111</v>
      </c>
      <c r="H3198">
        <v>65199</v>
      </c>
      <c r="I3198">
        <v>93478.5</v>
      </c>
      <c r="J3198" t="s">
        <v>1982</v>
      </c>
      <c r="K3198">
        <v>11.3</v>
      </c>
      <c r="L3198" t="s">
        <v>1983</v>
      </c>
      <c r="O3198">
        <v>10.6</v>
      </c>
      <c r="P3198">
        <v>69845</v>
      </c>
      <c r="AG3198" s="202"/>
    </row>
    <row r="3199" spans="1:33">
      <c r="A3199" s="202" t="s">
        <v>1188</v>
      </c>
      <c r="B3199" t="s">
        <v>7841</v>
      </c>
      <c r="C3199">
        <v>48201</v>
      </c>
      <c r="D3199" t="s">
        <v>690</v>
      </c>
      <c r="E3199">
        <v>6</v>
      </c>
      <c r="G3199">
        <v>45111</v>
      </c>
      <c r="H3199">
        <v>65199</v>
      </c>
      <c r="I3199">
        <v>93478.5</v>
      </c>
      <c r="J3199" t="s">
        <v>1982</v>
      </c>
      <c r="K3199">
        <v>11.3</v>
      </c>
      <c r="L3199" t="s">
        <v>1983</v>
      </c>
      <c r="O3199">
        <v>8</v>
      </c>
      <c r="P3199">
        <v>69375</v>
      </c>
      <c r="AG3199" s="202"/>
    </row>
    <row r="3200" spans="1:33">
      <c r="A3200" s="202" t="s">
        <v>1150</v>
      </c>
      <c r="B3200" t="s">
        <v>7842</v>
      </c>
      <c r="C3200">
        <v>48201</v>
      </c>
      <c r="D3200" t="s">
        <v>690</v>
      </c>
      <c r="E3200">
        <v>6</v>
      </c>
      <c r="G3200">
        <v>45111</v>
      </c>
      <c r="H3200">
        <v>65199</v>
      </c>
      <c r="I3200">
        <v>93478.5</v>
      </c>
      <c r="J3200" t="s">
        <v>1982</v>
      </c>
      <c r="K3200">
        <v>11.3</v>
      </c>
      <c r="L3200" t="s">
        <v>1983</v>
      </c>
      <c r="O3200">
        <v>12.6</v>
      </c>
      <c r="P3200">
        <v>71431</v>
      </c>
      <c r="AG3200" s="202"/>
    </row>
    <row r="3201" spans="1:33">
      <c r="A3201" s="202" t="s">
        <v>1311</v>
      </c>
      <c r="B3201" t="s">
        <v>7843</v>
      </c>
      <c r="C3201">
        <v>48201</v>
      </c>
      <c r="D3201" t="s">
        <v>690</v>
      </c>
      <c r="E3201">
        <v>6</v>
      </c>
      <c r="G3201">
        <v>45111</v>
      </c>
      <c r="H3201">
        <v>65199</v>
      </c>
      <c r="I3201">
        <v>93478.5</v>
      </c>
      <c r="J3201" t="s">
        <v>2000</v>
      </c>
      <c r="K3201">
        <v>11.3</v>
      </c>
      <c r="L3201" t="s">
        <v>1983</v>
      </c>
      <c r="O3201">
        <v>15.4</v>
      </c>
      <c r="P3201">
        <v>48580</v>
      </c>
      <c r="AG3201" s="202"/>
    </row>
    <row r="3202" spans="1:33">
      <c r="A3202" s="202" t="s">
        <v>1553</v>
      </c>
      <c r="B3202" t="s">
        <v>7844</v>
      </c>
      <c r="C3202">
        <v>48201</v>
      </c>
      <c r="D3202" t="s">
        <v>690</v>
      </c>
      <c r="E3202">
        <v>6</v>
      </c>
      <c r="G3202">
        <v>45111</v>
      </c>
      <c r="H3202">
        <v>65199</v>
      </c>
      <c r="I3202">
        <v>93478.5</v>
      </c>
      <c r="J3202" t="s">
        <v>1993</v>
      </c>
      <c r="K3202">
        <v>11.3</v>
      </c>
      <c r="L3202" t="s">
        <v>1990</v>
      </c>
      <c r="O3202">
        <v>34.6</v>
      </c>
      <c r="P3202">
        <v>41379</v>
      </c>
      <c r="AG3202" s="202"/>
    </row>
    <row r="3203" spans="1:33">
      <c r="A3203" s="202" t="s">
        <v>1492</v>
      </c>
      <c r="B3203" t="s">
        <v>7845</v>
      </c>
      <c r="C3203">
        <v>48201</v>
      </c>
      <c r="D3203" t="s">
        <v>690</v>
      </c>
      <c r="E3203">
        <v>6</v>
      </c>
      <c r="G3203">
        <v>45111</v>
      </c>
      <c r="H3203">
        <v>65199</v>
      </c>
      <c r="I3203">
        <v>93478.5</v>
      </c>
      <c r="J3203" t="s">
        <v>1993</v>
      </c>
      <c r="K3203">
        <v>11.3</v>
      </c>
      <c r="L3203" t="s">
        <v>1983</v>
      </c>
      <c r="O3203">
        <v>17.600000000000001</v>
      </c>
      <c r="P3203">
        <v>41719</v>
      </c>
      <c r="AG3203" s="202"/>
    </row>
    <row r="3204" spans="1:33">
      <c r="A3204" s="202" t="s">
        <v>1421</v>
      </c>
      <c r="B3204" t="s">
        <v>7846</v>
      </c>
      <c r="C3204">
        <v>48201</v>
      </c>
      <c r="D3204" t="s">
        <v>690</v>
      </c>
      <c r="E3204">
        <v>6</v>
      </c>
      <c r="G3204">
        <v>45111</v>
      </c>
      <c r="H3204">
        <v>65199</v>
      </c>
      <c r="I3204">
        <v>93478.5</v>
      </c>
      <c r="J3204" t="s">
        <v>2000</v>
      </c>
      <c r="K3204">
        <v>11.3</v>
      </c>
      <c r="L3204" t="s">
        <v>1983</v>
      </c>
      <c r="O3204">
        <v>17.2</v>
      </c>
      <c r="P3204">
        <v>49340</v>
      </c>
      <c r="AG3204" s="202"/>
    </row>
    <row r="3205" spans="1:33">
      <c r="A3205" s="202" t="s">
        <v>1235</v>
      </c>
      <c r="B3205" t="s">
        <v>7847</v>
      </c>
      <c r="C3205">
        <v>48201</v>
      </c>
      <c r="D3205" t="s">
        <v>690</v>
      </c>
      <c r="E3205">
        <v>6</v>
      </c>
      <c r="G3205">
        <v>45111</v>
      </c>
      <c r="H3205">
        <v>65199</v>
      </c>
      <c r="I3205">
        <v>93478.5</v>
      </c>
      <c r="J3205" t="s">
        <v>2000</v>
      </c>
      <c r="K3205">
        <v>11.3</v>
      </c>
      <c r="L3205" t="s">
        <v>1983</v>
      </c>
      <c r="O3205">
        <v>15.7</v>
      </c>
      <c r="P3205">
        <v>62927</v>
      </c>
      <c r="AG3205" s="202"/>
    </row>
    <row r="3206" spans="1:33">
      <c r="A3206" s="202" t="s">
        <v>1256</v>
      </c>
      <c r="B3206" t="s">
        <v>7848</v>
      </c>
      <c r="C3206">
        <v>48201</v>
      </c>
      <c r="D3206" t="s">
        <v>690</v>
      </c>
      <c r="E3206">
        <v>6</v>
      </c>
      <c r="G3206">
        <v>45111</v>
      </c>
      <c r="H3206">
        <v>65199</v>
      </c>
      <c r="I3206">
        <v>93478.5</v>
      </c>
      <c r="J3206" t="s">
        <v>2000</v>
      </c>
      <c r="K3206">
        <v>11.3</v>
      </c>
      <c r="L3206" t="s">
        <v>1983</v>
      </c>
      <c r="O3206">
        <v>1.6</v>
      </c>
      <c r="P3206">
        <v>58563</v>
      </c>
      <c r="AG3206" s="202"/>
    </row>
    <row r="3207" spans="1:33">
      <c r="A3207" s="202" t="s">
        <v>966</v>
      </c>
      <c r="B3207" t="s">
        <v>7849</v>
      </c>
      <c r="C3207">
        <v>48201</v>
      </c>
      <c r="D3207" t="s">
        <v>690</v>
      </c>
      <c r="E3207">
        <v>6</v>
      </c>
      <c r="G3207">
        <v>45111</v>
      </c>
      <c r="H3207">
        <v>65199</v>
      </c>
      <c r="I3207">
        <v>93478.5</v>
      </c>
      <c r="J3207" t="s">
        <v>1982</v>
      </c>
      <c r="K3207">
        <v>11.3</v>
      </c>
      <c r="L3207" t="s">
        <v>1983</v>
      </c>
      <c r="O3207">
        <v>18.2</v>
      </c>
      <c r="P3207">
        <v>74622</v>
      </c>
      <c r="AG3207" s="202"/>
    </row>
    <row r="3208" spans="1:33">
      <c r="A3208" s="202" t="s">
        <v>1312</v>
      </c>
      <c r="B3208" t="s">
        <v>7850</v>
      </c>
      <c r="C3208">
        <v>48201</v>
      </c>
      <c r="D3208" t="s">
        <v>690</v>
      </c>
      <c r="E3208">
        <v>6</v>
      </c>
      <c r="G3208">
        <v>45111</v>
      </c>
      <c r="H3208">
        <v>65199</v>
      </c>
      <c r="I3208">
        <v>93478.5</v>
      </c>
      <c r="J3208" t="s">
        <v>2000</v>
      </c>
      <c r="K3208">
        <v>11.3</v>
      </c>
      <c r="L3208" t="s">
        <v>1990</v>
      </c>
      <c r="O3208">
        <v>22.5</v>
      </c>
      <c r="P3208">
        <v>56073</v>
      </c>
      <c r="AG3208" s="202"/>
    </row>
    <row r="3209" spans="1:33">
      <c r="A3209" s="202" t="s">
        <v>1395</v>
      </c>
      <c r="B3209" t="s">
        <v>7851</v>
      </c>
      <c r="C3209">
        <v>48201</v>
      </c>
      <c r="D3209" t="s">
        <v>690</v>
      </c>
      <c r="E3209">
        <v>6</v>
      </c>
      <c r="G3209">
        <v>45111</v>
      </c>
      <c r="H3209">
        <v>65199</v>
      </c>
      <c r="I3209">
        <v>93478.5</v>
      </c>
      <c r="J3209" t="s">
        <v>2000</v>
      </c>
      <c r="K3209">
        <v>11.3</v>
      </c>
      <c r="L3209" t="s">
        <v>1983</v>
      </c>
      <c r="O3209">
        <v>4.0999999999999996</v>
      </c>
      <c r="P3209">
        <v>62845</v>
      </c>
      <c r="AG3209" s="202"/>
    </row>
    <row r="3210" spans="1:33">
      <c r="A3210" s="202" t="s">
        <v>1561</v>
      </c>
      <c r="B3210" t="s">
        <v>7852</v>
      </c>
      <c r="C3210">
        <v>48201</v>
      </c>
      <c r="D3210" t="s">
        <v>690</v>
      </c>
      <c r="E3210">
        <v>6</v>
      </c>
      <c r="G3210">
        <v>45111</v>
      </c>
      <c r="H3210">
        <v>65199</v>
      </c>
      <c r="I3210">
        <v>93478.5</v>
      </c>
      <c r="J3210" t="s">
        <v>1993</v>
      </c>
      <c r="K3210">
        <v>11.3</v>
      </c>
      <c r="L3210" t="s">
        <v>1990</v>
      </c>
      <c r="O3210">
        <v>33.700000000000003</v>
      </c>
      <c r="P3210">
        <v>37250</v>
      </c>
      <c r="AG3210" s="202"/>
    </row>
    <row r="3211" spans="1:33">
      <c r="A3211" s="202" t="s">
        <v>1520</v>
      </c>
      <c r="B3211" t="s">
        <v>7853</v>
      </c>
      <c r="C3211">
        <v>48201</v>
      </c>
      <c r="D3211" t="s">
        <v>690</v>
      </c>
      <c r="E3211">
        <v>6</v>
      </c>
      <c r="G3211">
        <v>45111</v>
      </c>
      <c r="H3211">
        <v>65199</v>
      </c>
      <c r="I3211">
        <v>93478.5</v>
      </c>
      <c r="J3211" t="s">
        <v>1993</v>
      </c>
      <c r="K3211">
        <v>11.3</v>
      </c>
      <c r="L3211" t="s">
        <v>1990</v>
      </c>
      <c r="O3211">
        <v>29</v>
      </c>
      <c r="P3211">
        <v>42827</v>
      </c>
      <c r="AG3211" s="202"/>
    </row>
    <row r="3212" spans="1:33">
      <c r="A3212" s="202" t="s">
        <v>1078</v>
      </c>
      <c r="B3212" t="s">
        <v>7854</v>
      </c>
      <c r="C3212">
        <v>48201</v>
      </c>
      <c r="D3212" t="s">
        <v>690</v>
      </c>
      <c r="E3212">
        <v>6</v>
      </c>
      <c r="G3212">
        <v>45111</v>
      </c>
      <c r="H3212">
        <v>65199</v>
      </c>
      <c r="I3212">
        <v>93478.5</v>
      </c>
      <c r="J3212" t="s">
        <v>1982</v>
      </c>
      <c r="K3212">
        <v>11.3</v>
      </c>
      <c r="L3212" t="s">
        <v>1990</v>
      </c>
      <c r="O3212">
        <v>21.2</v>
      </c>
      <c r="P3212">
        <v>85611</v>
      </c>
      <c r="AG3212" s="202"/>
    </row>
    <row r="3213" spans="1:33">
      <c r="A3213" s="202" t="s">
        <v>1651</v>
      </c>
      <c r="B3213" t="s">
        <v>7855</v>
      </c>
      <c r="C3213">
        <v>48201</v>
      </c>
      <c r="D3213" t="s">
        <v>690</v>
      </c>
      <c r="E3213">
        <v>6</v>
      </c>
      <c r="G3213">
        <v>45111</v>
      </c>
      <c r="H3213">
        <v>65199</v>
      </c>
      <c r="I3213">
        <v>93478.5</v>
      </c>
      <c r="J3213" t="s">
        <v>1993</v>
      </c>
      <c r="K3213">
        <v>11.3</v>
      </c>
      <c r="L3213" t="s">
        <v>1990</v>
      </c>
      <c r="O3213">
        <v>37.6</v>
      </c>
      <c r="P3213">
        <v>36250</v>
      </c>
      <c r="AG3213" s="202"/>
    </row>
    <row r="3214" spans="1:33">
      <c r="A3214" s="202" t="s">
        <v>1365</v>
      </c>
      <c r="B3214" t="s">
        <v>7856</v>
      </c>
      <c r="C3214">
        <v>48201</v>
      </c>
      <c r="D3214" t="s">
        <v>690</v>
      </c>
      <c r="E3214">
        <v>6</v>
      </c>
      <c r="G3214">
        <v>45111</v>
      </c>
      <c r="H3214">
        <v>65199</v>
      </c>
      <c r="I3214">
        <v>93478.5</v>
      </c>
      <c r="J3214" t="s">
        <v>1993</v>
      </c>
      <c r="K3214">
        <v>11.3</v>
      </c>
      <c r="L3214" t="s">
        <v>1990</v>
      </c>
      <c r="O3214">
        <v>32.1</v>
      </c>
      <c r="P3214">
        <v>41858</v>
      </c>
      <c r="AG3214" s="202"/>
    </row>
    <row r="3215" spans="1:33">
      <c r="A3215" s="202" t="s">
        <v>1624</v>
      </c>
      <c r="B3215" t="s">
        <v>7857</v>
      </c>
      <c r="C3215">
        <v>48201</v>
      </c>
      <c r="D3215" t="s">
        <v>690</v>
      </c>
      <c r="E3215">
        <v>6</v>
      </c>
      <c r="G3215">
        <v>45111</v>
      </c>
      <c r="H3215">
        <v>65199</v>
      </c>
      <c r="I3215">
        <v>93478.5</v>
      </c>
      <c r="J3215" t="s">
        <v>1993</v>
      </c>
      <c r="K3215">
        <v>11.3</v>
      </c>
      <c r="L3215" t="s">
        <v>1990</v>
      </c>
      <c r="O3215">
        <v>33.4</v>
      </c>
      <c r="P3215">
        <v>34236</v>
      </c>
      <c r="AG3215" s="202"/>
    </row>
    <row r="3216" spans="1:33">
      <c r="A3216" s="202" t="s">
        <v>1577</v>
      </c>
      <c r="B3216" t="s">
        <v>7858</v>
      </c>
      <c r="C3216">
        <v>48201</v>
      </c>
      <c r="D3216" t="s">
        <v>690</v>
      </c>
      <c r="E3216">
        <v>6</v>
      </c>
      <c r="G3216">
        <v>45111</v>
      </c>
      <c r="H3216">
        <v>65199</v>
      </c>
      <c r="I3216">
        <v>93478.5</v>
      </c>
      <c r="J3216" t="s">
        <v>1993</v>
      </c>
      <c r="K3216">
        <v>11.3</v>
      </c>
      <c r="L3216" t="s">
        <v>1990</v>
      </c>
      <c r="O3216">
        <v>20.7</v>
      </c>
      <c r="P3216">
        <v>35675</v>
      </c>
      <c r="AG3216" s="202"/>
    </row>
    <row r="3217" spans="1:33">
      <c r="A3217" s="202" t="s">
        <v>1100</v>
      </c>
      <c r="B3217" t="s">
        <v>7859</v>
      </c>
      <c r="C3217">
        <v>48201</v>
      </c>
      <c r="D3217" t="s">
        <v>690</v>
      </c>
      <c r="E3217">
        <v>6</v>
      </c>
      <c r="G3217">
        <v>45111</v>
      </c>
      <c r="H3217">
        <v>65199</v>
      </c>
      <c r="I3217">
        <v>93478.5</v>
      </c>
      <c r="J3217" t="s">
        <v>1982</v>
      </c>
      <c r="K3217">
        <v>11.3</v>
      </c>
      <c r="L3217" t="s">
        <v>1983</v>
      </c>
      <c r="O3217">
        <v>8</v>
      </c>
      <c r="P3217">
        <v>74222</v>
      </c>
      <c r="AG3217" s="202"/>
    </row>
    <row r="3218" spans="1:33">
      <c r="A3218" s="202" t="s">
        <v>1330</v>
      </c>
      <c r="B3218" t="s">
        <v>7860</v>
      </c>
      <c r="C3218">
        <v>48201</v>
      </c>
      <c r="D3218" t="s">
        <v>690</v>
      </c>
      <c r="E3218">
        <v>6</v>
      </c>
      <c r="G3218">
        <v>45111</v>
      </c>
      <c r="H3218">
        <v>65199</v>
      </c>
      <c r="I3218">
        <v>93478.5</v>
      </c>
      <c r="J3218" t="s">
        <v>2000</v>
      </c>
      <c r="K3218">
        <v>11.3</v>
      </c>
      <c r="L3218" t="s">
        <v>1983</v>
      </c>
      <c r="O3218">
        <v>11</v>
      </c>
      <c r="P3218">
        <v>51013</v>
      </c>
      <c r="AG3218" s="202"/>
    </row>
    <row r="3219" spans="1:33">
      <c r="A3219" s="202" t="s">
        <v>1363</v>
      </c>
      <c r="B3219" t="s">
        <v>7861</v>
      </c>
      <c r="C3219">
        <v>48201</v>
      </c>
      <c r="D3219" t="s">
        <v>690</v>
      </c>
      <c r="E3219">
        <v>6</v>
      </c>
      <c r="G3219">
        <v>45111</v>
      </c>
      <c r="H3219">
        <v>65199</v>
      </c>
      <c r="I3219">
        <v>93478.5</v>
      </c>
      <c r="J3219" t="s">
        <v>2000</v>
      </c>
      <c r="K3219">
        <v>11.3</v>
      </c>
      <c r="L3219" t="s">
        <v>1983</v>
      </c>
      <c r="O3219">
        <v>8.1</v>
      </c>
      <c r="P3219">
        <v>51343</v>
      </c>
      <c r="AG3219" s="202"/>
    </row>
    <row r="3220" spans="1:33">
      <c r="A3220" s="202" t="s">
        <v>1248</v>
      </c>
      <c r="B3220" t="s">
        <v>7862</v>
      </c>
      <c r="C3220">
        <v>48201</v>
      </c>
      <c r="D3220" t="s">
        <v>690</v>
      </c>
      <c r="E3220">
        <v>6</v>
      </c>
      <c r="G3220">
        <v>45111</v>
      </c>
      <c r="H3220">
        <v>65199</v>
      </c>
      <c r="I3220">
        <v>93478.5</v>
      </c>
      <c r="J3220" t="s">
        <v>1982</v>
      </c>
      <c r="K3220">
        <v>11.3</v>
      </c>
      <c r="L3220" t="s">
        <v>1983</v>
      </c>
      <c r="O3220">
        <v>7.4</v>
      </c>
      <c r="P3220">
        <v>67500</v>
      </c>
      <c r="AG3220" s="202"/>
    </row>
    <row r="3221" spans="1:33">
      <c r="A3221" s="202" t="s">
        <v>1609</v>
      </c>
      <c r="B3221" t="s">
        <v>7863</v>
      </c>
      <c r="C3221">
        <v>48201</v>
      </c>
      <c r="D3221" t="s">
        <v>690</v>
      </c>
      <c r="E3221">
        <v>6</v>
      </c>
      <c r="G3221">
        <v>45111</v>
      </c>
      <c r="H3221">
        <v>65199</v>
      </c>
      <c r="I3221">
        <v>93478.5</v>
      </c>
      <c r="J3221" t="s">
        <v>2000</v>
      </c>
      <c r="K3221">
        <v>11.3</v>
      </c>
      <c r="L3221" t="s">
        <v>1990</v>
      </c>
      <c r="O3221">
        <v>25.1</v>
      </c>
      <c r="P3221">
        <v>51563</v>
      </c>
      <c r="AG3221" s="202"/>
    </row>
    <row r="3222" spans="1:33">
      <c r="A3222" s="202" t="s">
        <v>1710</v>
      </c>
      <c r="B3222" t="s">
        <v>7864</v>
      </c>
      <c r="C3222">
        <v>48201</v>
      </c>
      <c r="D3222" t="s">
        <v>690</v>
      </c>
      <c r="E3222">
        <v>6</v>
      </c>
      <c r="G3222">
        <v>45111</v>
      </c>
      <c r="H3222">
        <v>65199</v>
      </c>
      <c r="I3222">
        <v>93478.5</v>
      </c>
      <c r="J3222" t="s">
        <v>1993</v>
      </c>
      <c r="K3222">
        <v>11.3</v>
      </c>
      <c r="L3222" t="s">
        <v>1990</v>
      </c>
      <c r="O3222">
        <v>31.2</v>
      </c>
      <c r="P3222">
        <v>31766</v>
      </c>
      <c r="AG3222" s="202"/>
    </row>
    <row r="3223" spans="1:33">
      <c r="A3223" s="202" t="s">
        <v>1154</v>
      </c>
      <c r="B3223" t="s">
        <v>7865</v>
      </c>
      <c r="C3223">
        <v>48201</v>
      </c>
      <c r="D3223" t="s">
        <v>690</v>
      </c>
      <c r="E3223">
        <v>6</v>
      </c>
      <c r="G3223">
        <v>45111</v>
      </c>
      <c r="H3223">
        <v>65199</v>
      </c>
      <c r="I3223">
        <v>93478.5</v>
      </c>
      <c r="J3223" t="s">
        <v>1982</v>
      </c>
      <c r="K3223">
        <v>11.3</v>
      </c>
      <c r="L3223" t="s">
        <v>1983</v>
      </c>
      <c r="O3223">
        <v>15.2</v>
      </c>
      <c r="P3223">
        <v>82542</v>
      </c>
      <c r="AG3223" s="202"/>
    </row>
    <row r="3224" spans="1:33">
      <c r="A3224" s="202" t="s">
        <v>1405</v>
      </c>
      <c r="B3224" t="s">
        <v>7866</v>
      </c>
      <c r="C3224">
        <v>48201</v>
      </c>
      <c r="D3224" t="s">
        <v>690</v>
      </c>
      <c r="E3224">
        <v>6</v>
      </c>
      <c r="G3224">
        <v>45111</v>
      </c>
      <c r="H3224">
        <v>65199</v>
      </c>
      <c r="I3224">
        <v>93478.5</v>
      </c>
      <c r="J3224" t="s">
        <v>2000</v>
      </c>
      <c r="K3224">
        <v>11.3</v>
      </c>
      <c r="L3224" t="s">
        <v>1990</v>
      </c>
      <c r="O3224">
        <v>23.8</v>
      </c>
      <c r="P3224">
        <v>48652</v>
      </c>
      <c r="AG3224" s="202"/>
    </row>
    <row r="3225" spans="1:33">
      <c r="A3225" s="202" t="s">
        <v>693</v>
      </c>
      <c r="B3225" t="s">
        <v>7867</v>
      </c>
      <c r="C3225">
        <v>48201</v>
      </c>
      <c r="D3225" t="s">
        <v>690</v>
      </c>
      <c r="E3225">
        <v>6</v>
      </c>
      <c r="G3225">
        <v>45111</v>
      </c>
      <c r="H3225">
        <v>65199</v>
      </c>
      <c r="I3225">
        <v>93478.5</v>
      </c>
      <c r="J3225" t="s">
        <v>1989</v>
      </c>
      <c r="K3225">
        <v>11.3</v>
      </c>
      <c r="L3225" t="s">
        <v>2086</v>
      </c>
      <c r="O3225" t="s">
        <v>364</v>
      </c>
      <c r="P3225" t="s">
        <v>364</v>
      </c>
      <c r="AG3225" s="202"/>
    </row>
    <row r="3226" spans="1:33">
      <c r="A3226" s="202" t="s">
        <v>1509</v>
      </c>
      <c r="B3226" t="s">
        <v>7868</v>
      </c>
      <c r="C3226">
        <v>48201</v>
      </c>
      <c r="D3226" t="s">
        <v>690</v>
      </c>
      <c r="E3226">
        <v>6</v>
      </c>
      <c r="G3226">
        <v>45111</v>
      </c>
      <c r="H3226">
        <v>65199</v>
      </c>
      <c r="I3226">
        <v>93478.5</v>
      </c>
      <c r="J3226" t="s">
        <v>1993</v>
      </c>
      <c r="K3226">
        <v>11.3</v>
      </c>
      <c r="L3226" t="s">
        <v>1990</v>
      </c>
      <c r="O3226">
        <v>26.1</v>
      </c>
      <c r="P3226">
        <v>30324</v>
      </c>
      <c r="AG3226" s="202"/>
    </row>
    <row r="3227" spans="1:33">
      <c r="A3227" s="202" t="s">
        <v>1158</v>
      </c>
      <c r="B3227" t="s">
        <v>7869</v>
      </c>
      <c r="C3227">
        <v>48201</v>
      </c>
      <c r="D3227" t="s">
        <v>690</v>
      </c>
      <c r="E3227">
        <v>6</v>
      </c>
      <c r="G3227">
        <v>45111</v>
      </c>
      <c r="H3227">
        <v>65199</v>
      </c>
      <c r="I3227">
        <v>93478.5</v>
      </c>
      <c r="J3227" t="s">
        <v>1982</v>
      </c>
      <c r="K3227">
        <v>11.3</v>
      </c>
      <c r="L3227" t="s">
        <v>1983</v>
      </c>
      <c r="O3227">
        <v>16.600000000000001</v>
      </c>
      <c r="P3227">
        <v>75041</v>
      </c>
      <c r="AG3227" s="202"/>
    </row>
    <row r="3228" spans="1:33">
      <c r="A3228" s="202" t="s">
        <v>1521</v>
      </c>
      <c r="B3228" t="s">
        <v>7870</v>
      </c>
      <c r="C3228">
        <v>48201</v>
      </c>
      <c r="D3228" t="s">
        <v>690</v>
      </c>
      <c r="E3228">
        <v>6</v>
      </c>
      <c r="G3228">
        <v>45111</v>
      </c>
      <c r="H3228">
        <v>65199</v>
      </c>
      <c r="I3228">
        <v>93478.5</v>
      </c>
      <c r="J3228" t="s">
        <v>2000</v>
      </c>
      <c r="K3228">
        <v>11.3</v>
      </c>
      <c r="L3228" t="s">
        <v>1983</v>
      </c>
      <c r="O3228">
        <v>12.8</v>
      </c>
      <c r="P3228">
        <v>61690</v>
      </c>
      <c r="AG3228" s="202"/>
    </row>
    <row r="3229" spans="1:33">
      <c r="A3229" s="202" t="s">
        <v>1457</v>
      </c>
      <c r="B3229" t="s">
        <v>7871</v>
      </c>
      <c r="C3229">
        <v>48201</v>
      </c>
      <c r="D3229" t="s">
        <v>690</v>
      </c>
      <c r="E3229">
        <v>6</v>
      </c>
      <c r="G3229">
        <v>45111</v>
      </c>
      <c r="H3229">
        <v>65199</v>
      </c>
      <c r="I3229">
        <v>93478.5</v>
      </c>
      <c r="J3229" t="s">
        <v>2000</v>
      </c>
      <c r="K3229">
        <v>11.3</v>
      </c>
      <c r="L3229" t="s">
        <v>1983</v>
      </c>
      <c r="O3229">
        <v>13.6</v>
      </c>
      <c r="P3229">
        <v>51161</v>
      </c>
      <c r="AG3229" s="202"/>
    </row>
    <row r="3230" spans="1:33">
      <c r="A3230" s="202" t="s">
        <v>1118</v>
      </c>
      <c r="B3230" t="s">
        <v>7872</v>
      </c>
      <c r="C3230">
        <v>48201</v>
      </c>
      <c r="D3230" t="s">
        <v>690</v>
      </c>
      <c r="E3230">
        <v>6</v>
      </c>
      <c r="G3230">
        <v>45111</v>
      </c>
      <c r="H3230">
        <v>65199</v>
      </c>
      <c r="I3230">
        <v>93478.5</v>
      </c>
      <c r="J3230" t="s">
        <v>2000</v>
      </c>
      <c r="K3230">
        <v>11.3</v>
      </c>
      <c r="L3230" t="s">
        <v>1983</v>
      </c>
      <c r="O3230">
        <v>15.3</v>
      </c>
      <c r="P3230">
        <v>59816</v>
      </c>
      <c r="AG3230" s="202"/>
    </row>
    <row r="3231" spans="1:33">
      <c r="A3231" s="202" t="s">
        <v>1413</v>
      </c>
      <c r="B3231" t="s">
        <v>7873</v>
      </c>
      <c r="C3231">
        <v>48201</v>
      </c>
      <c r="D3231" t="s">
        <v>690</v>
      </c>
      <c r="E3231">
        <v>6</v>
      </c>
      <c r="G3231">
        <v>45111</v>
      </c>
      <c r="H3231">
        <v>65199</v>
      </c>
      <c r="I3231">
        <v>93478.5</v>
      </c>
      <c r="J3231" t="s">
        <v>2000</v>
      </c>
      <c r="K3231">
        <v>11.3</v>
      </c>
      <c r="L3231" t="s">
        <v>1983</v>
      </c>
      <c r="O3231">
        <v>19.3</v>
      </c>
      <c r="P3231">
        <v>50354</v>
      </c>
      <c r="AG3231" s="202"/>
    </row>
    <row r="3232" spans="1:33">
      <c r="A3232" s="202" t="s">
        <v>1473</v>
      </c>
      <c r="B3232" t="s">
        <v>7874</v>
      </c>
      <c r="C3232">
        <v>48201</v>
      </c>
      <c r="D3232" t="s">
        <v>690</v>
      </c>
      <c r="E3232">
        <v>6</v>
      </c>
      <c r="G3232">
        <v>45111</v>
      </c>
      <c r="H3232">
        <v>65199</v>
      </c>
      <c r="I3232">
        <v>93478.5</v>
      </c>
      <c r="J3232" t="s">
        <v>2000</v>
      </c>
      <c r="K3232">
        <v>11.3</v>
      </c>
      <c r="L3232" t="s">
        <v>1983</v>
      </c>
      <c r="O3232">
        <v>16.7</v>
      </c>
      <c r="P3232">
        <v>47528</v>
      </c>
      <c r="AG3232" s="202"/>
    </row>
    <row r="3233" spans="1:33">
      <c r="A3233" s="202" t="s">
        <v>1571</v>
      </c>
      <c r="B3233" t="s">
        <v>7875</v>
      </c>
      <c r="C3233">
        <v>48201</v>
      </c>
      <c r="D3233" t="s">
        <v>690</v>
      </c>
      <c r="E3233">
        <v>6</v>
      </c>
      <c r="G3233">
        <v>45111</v>
      </c>
      <c r="H3233">
        <v>65199</v>
      </c>
      <c r="I3233">
        <v>93478.5</v>
      </c>
      <c r="J3233" t="s">
        <v>1993</v>
      </c>
      <c r="K3233">
        <v>11.3</v>
      </c>
      <c r="L3233" t="s">
        <v>1990</v>
      </c>
      <c r="O3233">
        <v>30.6</v>
      </c>
      <c r="P3233">
        <v>43306</v>
      </c>
      <c r="AG3233" s="202"/>
    </row>
    <row r="3234" spans="1:33">
      <c r="A3234" s="202" t="s">
        <v>1432</v>
      </c>
      <c r="B3234" t="s">
        <v>7876</v>
      </c>
      <c r="C3234">
        <v>48201</v>
      </c>
      <c r="D3234" t="s">
        <v>690</v>
      </c>
      <c r="E3234">
        <v>6</v>
      </c>
      <c r="G3234">
        <v>45111</v>
      </c>
      <c r="H3234">
        <v>65199</v>
      </c>
      <c r="I3234">
        <v>93478.5</v>
      </c>
      <c r="J3234" t="s">
        <v>2000</v>
      </c>
      <c r="K3234">
        <v>11.3</v>
      </c>
      <c r="L3234" t="s">
        <v>1983</v>
      </c>
      <c r="O3234">
        <v>15.4</v>
      </c>
      <c r="P3234">
        <v>50875</v>
      </c>
      <c r="AG3234" s="202"/>
    </row>
    <row r="3235" spans="1:33">
      <c r="A3235" s="202" t="s">
        <v>1419</v>
      </c>
      <c r="B3235" t="s">
        <v>7877</v>
      </c>
      <c r="C3235">
        <v>48201</v>
      </c>
      <c r="D3235" t="s">
        <v>690</v>
      </c>
      <c r="E3235">
        <v>6</v>
      </c>
      <c r="G3235">
        <v>45111</v>
      </c>
      <c r="H3235">
        <v>65199</v>
      </c>
      <c r="I3235">
        <v>93478.5</v>
      </c>
      <c r="J3235" t="s">
        <v>2000</v>
      </c>
      <c r="K3235">
        <v>11.3</v>
      </c>
      <c r="L3235" t="s">
        <v>1990</v>
      </c>
      <c r="O3235">
        <v>22.7</v>
      </c>
      <c r="P3235">
        <v>53722</v>
      </c>
      <c r="AG3235" s="202"/>
    </row>
    <row r="3236" spans="1:33">
      <c r="A3236" s="202" t="s">
        <v>1289</v>
      </c>
      <c r="B3236" t="s">
        <v>7878</v>
      </c>
      <c r="C3236">
        <v>48201</v>
      </c>
      <c r="D3236" t="s">
        <v>690</v>
      </c>
      <c r="E3236">
        <v>6</v>
      </c>
      <c r="G3236">
        <v>45111</v>
      </c>
      <c r="H3236">
        <v>65199</v>
      </c>
      <c r="I3236">
        <v>93478.5</v>
      </c>
      <c r="J3236" t="s">
        <v>2000</v>
      </c>
      <c r="K3236">
        <v>11.3</v>
      </c>
      <c r="L3236" t="s">
        <v>1990</v>
      </c>
      <c r="O3236">
        <v>22.6</v>
      </c>
      <c r="P3236">
        <v>48618</v>
      </c>
      <c r="AG3236" s="202"/>
    </row>
    <row r="3237" spans="1:33">
      <c r="A3237" s="202" t="s">
        <v>1161</v>
      </c>
      <c r="B3237" t="s">
        <v>7879</v>
      </c>
      <c r="C3237">
        <v>48201</v>
      </c>
      <c r="D3237" t="s">
        <v>690</v>
      </c>
      <c r="E3237">
        <v>6</v>
      </c>
      <c r="G3237">
        <v>45111</v>
      </c>
      <c r="H3237">
        <v>65199</v>
      </c>
      <c r="I3237">
        <v>93478.5</v>
      </c>
      <c r="J3237" t="s">
        <v>1982</v>
      </c>
      <c r="K3237">
        <v>11.3</v>
      </c>
      <c r="L3237" t="s">
        <v>1990</v>
      </c>
      <c r="O3237">
        <v>22.1</v>
      </c>
      <c r="P3237">
        <v>67798</v>
      </c>
      <c r="AG3237" s="202"/>
    </row>
    <row r="3238" spans="1:33">
      <c r="A3238" s="202" t="s">
        <v>950</v>
      </c>
      <c r="B3238" t="s">
        <v>7880</v>
      </c>
      <c r="C3238">
        <v>48201</v>
      </c>
      <c r="D3238" t="s">
        <v>690</v>
      </c>
      <c r="E3238">
        <v>6</v>
      </c>
      <c r="G3238">
        <v>45111</v>
      </c>
      <c r="H3238">
        <v>65199</v>
      </c>
      <c r="I3238">
        <v>93478.5</v>
      </c>
      <c r="J3238" t="s">
        <v>1982</v>
      </c>
      <c r="K3238">
        <v>11.3</v>
      </c>
      <c r="L3238" t="s">
        <v>1983</v>
      </c>
      <c r="O3238">
        <v>5.8</v>
      </c>
      <c r="P3238">
        <v>81052</v>
      </c>
      <c r="AG3238" s="202"/>
    </row>
    <row r="3239" spans="1:33">
      <c r="A3239" s="202" t="s">
        <v>1215</v>
      </c>
      <c r="B3239" t="s">
        <v>7881</v>
      </c>
      <c r="C3239">
        <v>48201</v>
      </c>
      <c r="D3239" t="s">
        <v>690</v>
      </c>
      <c r="E3239">
        <v>6</v>
      </c>
      <c r="G3239">
        <v>45111</v>
      </c>
      <c r="H3239">
        <v>65199</v>
      </c>
      <c r="I3239">
        <v>93478.5</v>
      </c>
      <c r="J3239" t="s">
        <v>2000</v>
      </c>
      <c r="K3239">
        <v>11.3</v>
      </c>
      <c r="L3239" t="s">
        <v>1983</v>
      </c>
      <c r="O3239">
        <v>3.5</v>
      </c>
      <c r="P3239">
        <v>62007</v>
      </c>
      <c r="AG3239" s="202"/>
    </row>
    <row r="3240" spans="1:33">
      <c r="A3240" s="202" t="s">
        <v>1533</v>
      </c>
      <c r="B3240" t="s">
        <v>7882</v>
      </c>
      <c r="C3240">
        <v>48201</v>
      </c>
      <c r="D3240" t="s">
        <v>690</v>
      </c>
      <c r="E3240">
        <v>6</v>
      </c>
      <c r="G3240">
        <v>45111</v>
      </c>
      <c r="H3240">
        <v>65199</v>
      </c>
      <c r="I3240">
        <v>93478.5</v>
      </c>
      <c r="J3240" t="s">
        <v>1993</v>
      </c>
      <c r="K3240">
        <v>11.3</v>
      </c>
      <c r="L3240" t="s">
        <v>1990</v>
      </c>
      <c r="O3240">
        <v>43.8</v>
      </c>
      <c r="P3240">
        <v>40419</v>
      </c>
      <c r="AG3240" s="202"/>
    </row>
    <row r="3241" spans="1:33">
      <c r="A3241" s="202" t="s">
        <v>1580</v>
      </c>
      <c r="B3241" t="s">
        <v>7883</v>
      </c>
      <c r="C3241">
        <v>48201</v>
      </c>
      <c r="D3241" t="s">
        <v>690</v>
      </c>
      <c r="E3241">
        <v>6</v>
      </c>
      <c r="G3241">
        <v>45111</v>
      </c>
      <c r="H3241">
        <v>65199</v>
      </c>
      <c r="I3241">
        <v>93478.5</v>
      </c>
      <c r="J3241" t="s">
        <v>1993</v>
      </c>
      <c r="K3241">
        <v>11.3</v>
      </c>
      <c r="L3241" t="s">
        <v>1990</v>
      </c>
      <c r="O3241">
        <v>39.700000000000003</v>
      </c>
      <c r="P3241">
        <v>27731</v>
      </c>
      <c r="AG3241" s="202"/>
    </row>
    <row r="3242" spans="1:33">
      <c r="A3242" s="202" t="s">
        <v>1740</v>
      </c>
      <c r="B3242" t="s">
        <v>7884</v>
      </c>
      <c r="C3242">
        <v>48201</v>
      </c>
      <c r="D3242" t="s">
        <v>690</v>
      </c>
      <c r="E3242">
        <v>6</v>
      </c>
      <c r="G3242">
        <v>45111</v>
      </c>
      <c r="H3242">
        <v>65199</v>
      </c>
      <c r="I3242">
        <v>93478.5</v>
      </c>
      <c r="J3242" t="s">
        <v>1993</v>
      </c>
      <c r="K3242">
        <v>11.3</v>
      </c>
      <c r="L3242" t="s">
        <v>1990</v>
      </c>
      <c r="O3242">
        <v>44.9</v>
      </c>
      <c r="P3242">
        <v>27044</v>
      </c>
      <c r="AG3242" s="202"/>
    </row>
    <row r="3243" spans="1:33">
      <c r="A3243" s="202" t="s">
        <v>1519</v>
      </c>
      <c r="B3243" t="s">
        <v>7885</v>
      </c>
      <c r="C3243">
        <v>48201</v>
      </c>
      <c r="D3243" t="s">
        <v>690</v>
      </c>
      <c r="E3243">
        <v>6</v>
      </c>
      <c r="G3243">
        <v>45111</v>
      </c>
      <c r="H3243">
        <v>65199</v>
      </c>
      <c r="I3243">
        <v>93478.5</v>
      </c>
      <c r="J3243" t="s">
        <v>1993</v>
      </c>
      <c r="K3243">
        <v>11.3</v>
      </c>
      <c r="L3243" t="s">
        <v>1990</v>
      </c>
      <c r="O3243">
        <v>25.9</v>
      </c>
      <c r="P3243">
        <v>41089</v>
      </c>
      <c r="AG3243" s="202"/>
    </row>
    <row r="3244" spans="1:33">
      <c r="A3244" s="202" t="s">
        <v>1799</v>
      </c>
      <c r="B3244" t="s">
        <v>7886</v>
      </c>
      <c r="C3244">
        <v>48201</v>
      </c>
      <c r="D3244" t="s">
        <v>690</v>
      </c>
      <c r="E3244">
        <v>6</v>
      </c>
      <c r="G3244">
        <v>45111</v>
      </c>
      <c r="H3244">
        <v>65199</v>
      </c>
      <c r="I3244">
        <v>93478.5</v>
      </c>
      <c r="J3244" t="s">
        <v>1993</v>
      </c>
      <c r="K3244">
        <v>11.3</v>
      </c>
      <c r="L3244" t="s">
        <v>1990</v>
      </c>
      <c r="O3244">
        <v>79.400000000000006</v>
      </c>
      <c r="P3244">
        <v>17637</v>
      </c>
      <c r="AG3244" s="202"/>
    </row>
    <row r="3245" spans="1:33">
      <c r="A3245" s="202" t="s">
        <v>1278</v>
      </c>
      <c r="B3245" t="s">
        <v>7887</v>
      </c>
      <c r="C3245">
        <v>48201</v>
      </c>
      <c r="D3245" t="s">
        <v>690</v>
      </c>
      <c r="E3245">
        <v>6</v>
      </c>
      <c r="G3245">
        <v>45111</v>
      </c>
      <c r="H3245">
        <v>65199</v>
      </c>
      <c r="I3245">
        <v>93478.5</v>
      </c>
      <c r="J3245" t="s">
        <v>2000</v>
      </c>
      <c r="K3245">
        <v>11.3</v>
      </c>
      <c r="L3245" t="s">
        <v>1990</v>
      </c>
      <c r="O3245">
        <v>20.5</v>
      </c>
      <c r="P3245">
        <v>57998</v>
      </c>
      <c r="AG3245" s="202"/>
    </row>
    <row r="3246" spans="1:33">
      <c r="A3246" s="202" t="s">
        <v>1435</v>
      </c>
      <c r="B3246" t="s">
        <v>7888</v>
      </c>
      <c r="C3246">
        <v>48201</v>
      </c>
      <c r="D3246" t="s">
        <v>690</v>
      </c>
      <c r="E3246">
        <v>6</v>
      </c>
      <c r="G3246">
        <v>45111</v>
      </c>
      <c r="H3246">
        <v>65199</v>
      </c>
      <c r="I3246">
        <v>93478.5</v>
      </c>
      <c r="J3246" t="s">
        <v>2000</v>
      </c>
      <c r="K3246">
        <v>11.3</v>
      </c>
      <c r="L3246" t="s">
        <v>1983</v>
      </c>
      <c r="O3246">
        <v>1.7</v>
      </c>
      <c r="P3246">
        <v>46182</v>
      </c>
      <c r="AG3246" s="202"/>
    </row>
    <row r="3247" spans="1:33">
      <c r="A3247" s="202" t="s">
        <v>1459</v>
      </c>
      <c r="B3247" t="s">
        <v>7889</v>
      </c>
      <c r="C3247">
        <v>48201</v>
      </c>
      <c r="D3247" t="s">
        <v>690</v>
      </c>
      <c r="E3247">
        <v>6</v>
      </c>
      <c r="G3247">
        <v>45111</v>
      </c>
      <c r="H3247">
        <v>65199</v>
      </c>
      <c r="I3247">
        <v>93478.5</v>
      </c>
      <c r="J3247" t="s">
        <v>1993</v>
      </c>
      <c r="K3247">
        <v>11.3</v>
      </c>
      <c r="L3247" t="s">
        <v>1983</v>
      </c>
      <c r="O3247">
        <v>19.8</v>
      </c>
      <c r="P3247">
        <v>43036</v>
      </c>
      <c r="AG3247" s="202"/>
    </row>
    <row r="3248" spans="1:33">
      <c r="A3248" s="202" t="s">
        <v>1532</v>
      </c>
      <c r="B3248" t="s">
        <v>7890</v>
      </c>
      <c r="C3248">
        <v>48201</v>
      </c>
      <c r="D3248" t="s">
        <v>690</v>
      </c>
      <c r="E3248">
        <v>6</v>
      </c>
      <c r="G3248">
        <v>45111</v>
      </c>
      <c r="H3248">
        <v>65199</v>
      </c>
      <c r="I3248">
        <v>93478.5</v>
      </c>
      <c r="J3248" t="s">
        <v>2000</v>
      </c>
      <c r="K3248">
        <v>11.3</v>
      </c>
      <c r="L3248" t="s">
        <v>1990</v>
      </c>
      <c r="O3248">
        <v>30.7</v>
      </c>
      <c r="P3248">
        <v>47273</v>
      </c>
      <c r="AG3248" s="202"/>
    </row>
    <row r="3249" spans="1:33">
      <c r="A3249" s="202" t="s">
        <v>1727</v>
      </c>
      <c r="B3249" t="s">
        <v>7891</v>
      </c>
      <c r="C3249">
        <v>48201</v>
      </c>
      <c r="D3249" t="s">
        <v>690</v>
      </c>
      <c r="E3249">
        <v>6</v>
      </c>
      <c r="G3249">
        <v>45111</v>
      </c>
      <c r="H3249">
        <v>65199</v>
      </c>
      <c r="I3249">
        <v>93478.5</v>
      </c>
      <c r="J3249" t="s">
        <v>1993</v>
      </c>
      <c r="K3249">
        <v>11.3</v>
      </c>
      <c r="L3249" t="s">
        <v>1983</v>
      </c>
      <c r="O3249">
        <v>7.7</v>
      </c>
      <c r="P3249">
        <v>30500</v>
      </c>
      <c r="AG3249" s="202"/>
    </row>
    <row r="3250" spans="1:33">
      <c r="A3250" s="202" t="s">
        <v>1527</v>
      </c>
      <c r="B3250" t="s">
        <v>7892</v>
      </c>
      <c r="C3250">
        <v>48201</v>
      </c>
      <c r="D3250" t="s">
        <v>690</v>
      </c>
      <c r="E3250">
        <v>6</v>
      </c>
      <c r="G3250">
        <v>45111</v>
      </c>
      <c r="H3250">
        <v>65199</v>
      </c>
      <c r="I3250">
        <v>93478.5</v>
      </c>
      <c r="J3250" t="s">
        <v>1993</v>
      </c>
      <c r="K3250">
        <v>11.3</v>
      </c>
      <c r="L3250" t="s">
        <v>1990</v>
      </c>
      <c r="O3250">
        <v>34.4</v>
      </c>
      <c r="P3250">
        <v>32131</v>
      </c>
      <c r="AG3250" s="202"/>
    </row>
    <row r="3251" spans="1:33">
      <c r="A3251" s="202" t="s">
        <v>1560</v>
      </c>
      <c r="B3251" t="s">
        <v>7893</v>
      </c>
      <c r="C3251">
        <v>48201</v>
      </c>
      <c r="D3251" t="s">
        <v>690</v>
      </c>
      <c r="E3251">
        <v>6</v>
      </c>
      <c r="G3251">
        <v>45111</v>
      </c>
      <c r="H3251">
        <v>65199</v>
      </c>
      <c r="I3251">
        <v>93478.5</v>
      </c>
      <c r="J3251" t="s">
        <v>1993</v>
      </c>
      <c r="K3251">
        <v>11.3</v>
      </c>
      <c r="L3251" t="s">
        <v>1990</v>
      </c>
      <c r="O3251">
        <v>37.4</v>
      </c>
      <c r="P3251">
        <v>36701</v>
      </c>
      <c r="AG3251" s="202"/>
    </row>
    <row r="3252" spans="1:33">
      <c r="A3252" s="202" t="s">
        <v>1427</v>
      </c>
      <c r="B3252" t="s">
        <v>7894</v>
      </c>
      <c r="C3252">
        <v>48201</v>
      </c>
      <c r="D3252" t="s">
        <v>690</v>
      </c>
      <c r="E3252">
        <v>6</v>
      </c>
      <c r="G3252">
        <v>45111</v>
      </c>
      <c r="H3252">
        <v>65199</v>
      </c>
      <c r="I3252">
        <v>93478.5</v>
      </c>
      <c r="J3252" t="s">
        <v>2000</v>
      </c>
      <c r="K3252">
        <v>11.3</v>
      </c>
      <c r="L3252" t="s">
        <v>1990</v>
      </c>
      <c r="O3252">
        <v>30.2</v>
      </c>
      <c r="P3252">
        <v>50725</v>
      </c>
      <c r="AG3252" s="202"/>
    </row>
    <row r="3253" spans="1:33">
      <c r="A3253" s="202" t="s">
        <v>1729</v>
      </c>
      <c r="B3253" t="s">
        <v>7895</v>
      </c>
      <c r="C3253">
        <v>48201</v>
      </c>
      <c r="D3253" t="s">
        <v>690</v>
      </c>
      <c r="E3253">
        <v>6</v>
      </c>
      <c r="G3253">
        <v>45111</v>
      </c>
      <c r="H3253">
        <v>65199</v>
      </c>
      <c r="I3253">
        <v>93478.5</v>
      </c>
      <c r="J3253" t="s">
        <v>1993</v>
      </c>
      <c r="K3253">
        <v>11.3</v>
      </c>
      <c r="L3253" t="s">
        <v>1990</v>
      </c>
      <c r="O3253">
        <v>47.3</v>
      </c>
      <c r="P3253">
        <v>26646</v>
      </c>
      <c r="AG3253" s="202"/>
    </row>
    <row r="3254" spans="1:33">
      <c r="A3254" s="202" t="s">
        <v>1477</v>
      </c>
      <c r="B3254" t="s">
        <v>7896</v>
      </c>
      <c r="C3254">
        <v>48201</v>
      </c>
      <c r="D3254" t="s">
        <v>690</v>
      </c>
      <c r="E3254">
        <v>6</v>
      </c>
      <c r="G3254">
        <v>45111</v>
      </c>
      <c r="H3254">
        <v>65199</v>
      </c>
      <c r="I3254">
        <v>93478.5</v>
      </c>
      <c r="J3254" t="s">
        <v>1993</v>
      </c>
      <c r="K3254">
        <v>11.3</v>
      </c>
      <c r="L3254" t="s">
        <v>1990</v>
      </c>
      <c r="O3254">
        <v>25.9</v>
      </c>
      <c r="P3254">
        <v>39250</v>
      </c>
      <c r="AG3254" s="202"/>
    </row>
    <row r="3255" spans="1:33">
      <c r="A3255" s="202" t="s">
        <v>1776</v>
      </c>
      <c r="B3255" t="s">
        <v>7897</v>
      </c>
      <c r="C3255">
        <v>48201</v>
      </c>
      <c r="D3255" t="s">
        <v>690</v>
      </c>
      <c r="E3255">
        <v>6</v>
      </c>
      <c r="G3255">
        <v>45111</v>
      </c>
      <c r="H3255">
        <v>65199</v>
      </c>
      <c r="I3255">
        <v>93478.5</v>
      </c>
      <c r="J3255" t="s">
        <v>1993</v>
      </c>
      <c r="K3255">
        <v>11.3</v>
      </c>
      <c r="L3255" t="s">
        <v>1990</v>
      </c>
      <c r="O3255">
        <v>30.5</v>
      </c>
      <c r="P3255">
        <v>37500</v>
      </c>
      <c r="AG3255" s="202"/>
    </row>
    <row r="3256" spans="1:33">
      <c r="A3256" s="202" t="s">
        <v>1696</v>
      </c>
      <c r="B3256" t="s">
        <v>7898</v>
      </c>
      <c r="C3256">
        <v>48201</v>
      </c>
      <c r="D3256" t="s">
        <v>690</v>
      </c>
      <c r="E3256">
        <v>6</v>
      </c>
      <c r="G3256">
        <v>45111</v>
      </c>
      <c r="H3256">
        <v>65199</v>
      </c>
      <c r="I3256">
        <v>93478.5</v>
      </c>
      <c r="J3256" t="s">
        <v>1993</v>
      </c>
      <c r="K3256">
        <v>11.3</v>
      </c>
      <c r="L3256" t="s">
        <v>1990</v>
      </c>
      <c r="O3256">
        <v>25.2</v>
      </c>
      <c r="P3256">
        <v>34567</v>
      </c>
      <c r="AG3256" s="202"/>
    </row>
    <row r="3257" spans="1:33">
      <c r="A3257" s="202" t="s">
        <v>1653</v>
      </c>
      <c r="B3257" t="s">
        <v>7899</v>
      </c>
      <c r="C3257">
        <v>48201</v>
      </c>
      <c r="D3257" t="s">
        <v>690</v>
      </c>
      <c r="E3257">
        <v>6</v>
      </c>
      <c r="G3257">
        <v>45111</v>
      </c>
      <c r="H3257">
        <v>65199</v>
      </c>
      <c r="I3257">
        <v>93478.5</v>
      </c>
      <c r="J3257" t="s">
        <v>1993</v>
      </c>
      <c r="K3257">
        <v>11.3</v>
      </c>
      <c r="L3257" t="s">
        <v>1983</v>
      </c>
      <c r="O3257">
        <v>19.600000000000001</v>
      </c>
      <c r="P3257">
        <v>39375</v>
      </c>
      <c r="AG3257" s="202"/>
    </row>
    <row r="3258" spans="1:33">
      <c r="A3258" s="202" t="s">
        <v>1129</v>
      </c>
      <c r="B3258" t="s">
        <v>7900</v>
      </c>
      <c r="C3258">
        <v>48201</v>
      </c>
      <c r="D3258" t="s">
        <v>690</v>
      </c>
      <c r="E3258">
        <v>6</v>
      </c>
      <c r="G3258">
        <v>45111</v>
      </c>
      <c r="H3258">
        <v>65199</v>
      </c>
      <c r="I3258">
        <v>93478.5</v>
      </c>
      <c r="J3258" t="s">
        <v>2000</v>
      </c>
      <c r="K3258">
        <v>11.3</v>
      </c>
      <c r="L3258" t="s">
        <v>1983</v>
      </c>
      <c r="O3258">
        <v>10.5</v>
      </c>
      <c r="P3258">
        <v>47455</v>
      </c>
      <c r="AG3258" s="202"/>
    </row>
    <row r="3259" spans="1:33">
      <c r="A3259" s="202" t="s">
        <v>1631</v>
      </c>
      <c r="B3259" t="s">
        <v>7901</v>
      </c>
      <c r="C3259">
        <v>48201</v>
      </c>
      <c r="D3259" t="s">
        <v>690</v>
      </c>
      <c r="E3259">
        <v>6</v>
      </c>
      <c r="G3259">
        <v>45111</v>
      </c>
      <c r="H3259">
        <v>65199</v>
      </c>
      <c r="I3259">
        <v>93478.5</v>
      </c>
      <c r="J3259" t="s">
        <v>1993</v>
      </c>
      <c r="K3259">
        <v>11.3</v>
      </c>
      <c r="L3259" t="s">
        <v>1983</v>
      </c>
      <c r="O3259">
        <v>18.100000000000001</v>
      </c>
      <c r="P3259">
        <v>37951</v>
      </c>
      <c r="AG3259" s="202"/>
    </row>
    <row r="3260" spans="1:33">
      <c r="A3260" s="202" t="s">
        <v>1341</v>
      </c>
      <c r="B3260" t="s">
        <v>7902</v>
      </c>
      <c r="C3260">
        <v>48201</v>
      </c>
      <c r="D3260" t="s">
        <v>690</v>
      </c>
      <c r="E3260">
        <v>6</v>
      </c>
      <c r="G3260">
        <v>45111</v>
      </c>
      <c r="H3260">
        <v>65199</v>
      </c>
      <c r="I3260">
        <v>93478.5</v>
      </c>
      <c r="J3260" t="s">
        <v>2000</v>
      </c>
      <c r="K3260">
        <v>11.3</v>
      </c>
      <c r="L3260" t="s">
        <v>1983</v>
      </c>
      <c r="O3260">
        <v>15.7</v>
      </c>
      <c r="P3260">
        <v>56121</v>
      </c>
      <c r="AG3260" s="202"/>
    </row>
    <row r="3261" spans="1:33">
      <c r="A3261" s="202" t="s">
        <v>1640</v>
      </c>
      <c r="B3261" t="s">
        <v>7903</v>
      </c>
      <c r="C3261">
        <v>48201</v>
      </c>
      <c r="D3261" t="s">
        <v>690</v>
      </c>
      <c r="E3261">
        <v>6</v>
      </c>
      <c r="G3261">
        <v>45111</v>
      </c>
      <c r="H3261">
        <v>65199</v>
      </c>
      <c r="I3261">
        <v>93478.5</v>
      </c>
      <c r="J3261" t="s">
        <v>1993</v>
      </c>
      <c r="K3261">
        <v>11.3</v>
      </c>
      <c r="L3261" t="s">
        <v>1990</v>
      </c>
      <c r="O3261">
        <v>26.3</v>
      </c>
      <c r="P3261">
        <v>40048</v>
      </c>
      <c r="AG3261" s="202"/>
    </row>
    <row r="3262" spans="1:33">
      <c r="A3262" s="202" t="s">
        <v>1466</v>
      </c>
      <c r="B3262" t="s">
        <v>7904</v>
      </c>
      <c r="C3262">
        <v>48201</v>
      </c>
      <c r="D3262" t="s">
        <v>690</v>
      </c>
      <c r="E3262">
        <v>6</v>
      </c>
      <c r="G3262">
        <v>45111</v>
      </c>
      <c r="H3262">
        <v>65199</v>
      </c>
      <c r="I3262">
        <v>93478.5</v>
      </c>
      <c r="J3262" t="s">
        <v>2000</v>
      </c>
      <c r="K3262">
        <v>11.3</v>
      </c>
      <c r="L3262" t="s">
        <v>1990</v>
      </c>
      <c r="O3262">
        <v>22</v>
      </c>
      <c r="P3262">
        <v>53601</v>
      </c>
      <c r="AG3262" s="202"/>
    </row>
    <row r="3263" spans="1:33">
      <c r="A3263" s="202" t="s">
        <v>1247</v>
      </c>
      <c r="B3263" t="s">
        <v>7905</v>
      </c>
      <c r="C3263">
        <v>48201</v>
      </c>
      <c r="D3263" t="s">
        <v>690</v>
      </c>
      <c r="E3263">
        <v>6</v>
      </c>
      <c r="G3263">
        <v>45111</v>
      </c>
      <c r="H3263">
        <v>65199</v>
      </c>
      <c r="I3263">
        <v>93478.5</v>
      </c>
      <c r="J3263" t="s">
        <v>1982</v>
      </c>
      <c r="K3263">
        <v>11.3</v>
      </c>
      <c r="L3263" t="s">
        <v>1983</v>
      </c>
      <c r="O3263">
        <v>11.8</v>
      </c>
      <c r="P3263">
        <v>65333</v>
      </c>
      <c r="AG3263" s="202"/>
    </row>
    <row r="3264" spans="1:33">
      <c r="A3264" s="202" t="s">
        <v>1716</v>
      </c>
      <c r="B3264" t="s">
        <v>7906</v>
      </c>
      <c r="C3264">
        <v>48201</v>
      </c>
      <c r="D3264" t="s">
        <v>690</v>
      </c>
      <c r="E3264">
        <v>6</v>
      </c>
      <c r="G3264">
        <v>45111</v>
      </c>
      <c r="H3264">
        <v>65199</v>
      </c>
      <c r="I3264">
        <v>93478.5</v>
      </c>
      <c r="J3264" t="s">
        <v>1993</v>
      </c>
      <c r="K3264">
        <v>11.3</v>
      </c>
      <c r="L3264" t="s">
        <v>1990</v>
      </c>
      <c r="O3264">
        <v>24.2</v>
      </c>
      <c r="P3264">
        <v>31297</v>
      </c>
      <c r="AG3264" s="202"/>
    </row>
    <row r="3265" spans="1:33">
      <c r="A3265" s="202" t="s">
        <v>1506</v>
      </c>
      <c r="B3265" t="s">
        <v>7907</v>
      </c>
      <c r="C3265">
        <v>48201</v>
      </c>
      <c r="D3265" t="s">
        <v>690</v>
      </c>
      <c r="E3265">
        <v>6</v>
      </c>
      <c r="G3265">
        <v>45111</v>
      </c>
      <c r="H3265">
        <v>65199</v>
      </c>
      <c r="I3265">
        <v>93478.5</v>
      </c>
      <c r="J3265" t="s">
        <v>1993</v>
      </c>
      <c r="K3265">
        <v>11.3</v>
      </c>
      <c r="L3265" t="s">
        <v>1983</v>
      </c>
      <c r="O3265">
        <v>15</v>
      </c>
      <c r="P3265">
        <v>40417</v>
      </c>
      <c r="AG3265" s="202"/>
    </row>
    <row r="3266" spans="1:33">
      <c r="A3266" s="202" t="s">
        <v>1668</v>
      </c>
      <c r="B3266" t="s">
        <v>7908</v>
      </c>
      <c r="C3266">
        <v>48201</v>
      </c>
      <c r="D3266" t="s">
        <v>690</v>
      </c>
      <c r="E3266">
        <v>6</v>
      </c>
      <c r="G3266">
        <v>45111</v>
      </c>
      <c r="H3266">
        <v>65199</v>
      </c>
      <c r="I3266">
        <v>93478.5</v>
      </c>
      <c r="J3266" t="s">
        <v>1993</v>
      </c>
      <c r="K3266">
        <v>11.3</v>
      </c>
      <c r="L3266" t="s">
        <v>1983</v>
      </c>
      <c r="O3266">
        <v>8.6</v>
      </c>
      <c r="P3266">
        <v>40793</v>
      </c>
      <c r="AG3266" s="202"/>
    </row>
    <row r="3267" spans="1:33">
      <c r="A3267" s="202" t="s">
        <v>1785</v>
      </c>
      <c r="B3267" t="s">
        <v>7909</v>
      </c>
      <c r="C3267">
        <v>48201</v>
      </c>
      <c r="D3267" t="s">
        <v>690</v>
      </c>
      <c r="E3267">
        <v>6</v>
      </c>
      <c r="G3267">
        <v>45111</v>
      </c>
      <c r="H3267">
        <v>65199</v>
      </c>
      <c r="I3267">
        <v>93478.5</v>
      </c>
      <c r="J3267" t="s">
        <v>1993</v>
      </c>
      <c r="K3267">
        <v>11.3</v>
      </c>
      <c r="L3267" t="s">
        <v>1990</v>
      </c>
      <c r="O3267">
        <v>20.100000000000001</v>
      </c>
      <c r="P3267">
        <v>34538</v>
      </c>
      <c r="AG3267" s="202"/>
    </row>
    <row r="3268" spans="1:33">
      <c r="A3268" s="202" t="s">
        <v>1790</v>
      </c>
      <c r="B3268" t="s">
        <v>7910</v>
      </c>
      <c r="C3268">
        <v>48201</v>
      </c>
      <c r="D3268" t="s">
        <v>690</v>
      </c>
      <c r="E3268">
        <v>6</v>
      </c>
      <c r="G3268">
        <v>45111</v>
      </c>
      <c r="H3268">
        <v>65199</v>
      </c>
      <c r="I3268">
        <v>93478.5</v>
      </c>
      <c r="J3268" t="s">
        <v>1993</v>
      </c>
      <c r="K3268">
        <v>11.3</v>
      </c>
      <c r="L3268" t="s">
        <v>1990</v>
      </c>
      <c r="O3268">
        <v>40.6</v>
      </c>
      <c r="P3268">
        <v>21633</v>
      </c>
      <c r="AG3268" s="202"/>
    </row>
    <row r="3269" spans="1:33">
      <c r="A3269" s="202" t="s">
        <v>1585</v>
      </c>
      <c r="B3269" t="s">
        <v>7911</v>
      </c>
      <c r="C3269">
        <v>48201</v>
      </c>
      <c r="D3269" t="s">
        <v>690</v>
      </c>
      <c r="E3269">
        <v>6</v>
      </c>
      <c r="G3269">
        <v>45111</v>
      </c>
      <c r="H3269">
        <v>65199</v>
      </c>
      <c r="I3269">
        <v>93478.5</v>
      </c>
      <c r="J3269" t="s">
        <v>1993</v>
      </c>
      <c r="K3269">
        <v>11.3</v>
      </c>
      <c r="L3269" t="s">
        <v>1990</v>
      </c>
      <c r="O3269">
        <v>46.3</v>
      </c>
      <c r="P3269">
        <v>32468</v>
      </c>
      <c r="AG3269" s="202"/>
    </row>
    <row r="3270" spans="1:33">
      <c r="A3270" s="202" t="s">
        <v>1282</v>
      </c>
      <c r="B3270" t="s">
        <v>7912</v>
      </c>
      <c r="C3270">
        <v>48201</v>
      </c>
      <c r="D3270" t="s">
        <v>690</v>
      </c>
      <c r="E3270">
        <v>6</v>
      </c>
      <c r="G3270">
        <v>45111</v>
      </c>
      <c r="H3270">
        <v>65199</v>
      </c>
      <c r="I3270">
        <v>93478.5</v>
      </c>
      <c r="J3270" t="s">
        <v>2000</v>
      </c>
      <c r="K3270">
        <v>11.3</v>
      </c>
      <c r="L3270" t="s">
        <v>1983</v>
      </c>
      <c r="O3270">
        <v>17.100000000000001</v>
      </c>
      <c r="P3270">
        <v>56781</v>
      </c>
      <c r="AG3270" s="202"/>
    </row>
    <row r="3271" spans="1:33">
      <c r="A3271" s="202" t="s">
        <v>1733</v>
      </c>
      <c r="B3271" t="s">
        <v>7913</v>
      </c>
      <c r="C3271">
        <v>48201</v>
      </c>
      <c r="D3271" t="s">
        <v>690</v>
      </c>
      <c r="E3271">
        <v>6</v>
      </c>
      <c r="G3271">
        <v>45111</v>
      </c>
      <c r="H3271">
        <v>65199</v>
      </c>
      <c r="I3271">
        <v>93478.5</v>
      </c>
      <c r="J3271" t="s">
        <v>1993</v>
      </c>
      <c r="K3271">
        <v>11.3</v>
      </c>
      <c r="L3271" t="s">
        <v>1990</v>
      </c>
      <c r="O3271">
        <v>36</v>
      </c>
      <c r="P3271">
        <v>26644</v>
      </c>
      <c r="AG3271" s="202"/>
    </row>
    <row r="3272" spans="1:33">
      <c r="A3272" s="202" t="s">
        <v>1284</v>
      </c>
      <c r="B3272" t="s">
        <v>7914</v>
      </c>
      <c r="C3272">
        <v>48201</v>
      </c>
      <c r="D3272" t="s">
        <v>690</v>
      </c>
      <c r="E3272">
        <v>6</v>
      </c>
      <c r="G3272">
        <v>45111</v>
      </c>
      <c r="H3272">
        <v>65199</v>
      </c>
      <c r="I3272">
        <v>93478.5</v>
      </c>
      <c r="J3272" t="s">
        <v>2000</v>
      </c>
      <c r="K3272">
        <v>11.3</v>
      </c>
      <c r="L3272" t="s">
        <v>1990</v>
      </c>
      <c r="O3272">
        <v>30.8</v>
      </c>
      <c r="P3272">
        <v>46725</v>
      </c>
      <c r="AG3272" s="202"/>
    </row>
    <row r="3273" spans="1:33">
      <c r="A3273" s="202" t="s">
        <v>1050</v>
      </c>
      <c r="B3273" t="s">
        <v>7915</v>
      </c>
      <c r="C3273">
        <v>48201</v>
      </c>
      <c r="D3273" t="s">
        <v>690</v>
      </c>
      <c r="E3273">
        <v>6</v>
      </c>
      <c r="G3273">
        <v>45111</v>
      </c>
      <c r="H3273">
        <v>65199</v>
      </c>
      <c r="I3273">
        <v>93478.5</v>
      </c>
      <c r="J3273" t="s">
        <v>1982</v>
      </c>
      <c r="K3273">
        <v>11.3</v>
      </c>
      <c r="L3273" t="s">
        <v>1983</v>
      </c>
      <c r="O3273">
        <v>7.9</v>
      </c>
      <c r="P3273">
        <v>74615</v>
      </c>
      <c r="AG3273" s="202"/>
    </row>
    <row r="3274" spans="1:33">
      <c r="A3274" s="202" t="s">
        <v>1348</v>
      </c>
      <c r="B3274" t="s">
        <v>7916</v>
      </c>
      <c r="C3274">
        <v>48201</v>
      </c>
      <c r="D3274" t="s">
        <v>690</v>
      </c>
      <c r="E3274">
        <v>6</v>
      </c>
      <c r="G3274">
        <v>45111</v>
      </c>
      <c r="H3274">
        <v>65199</v>
      </c>
      <c r="I3274">
        <v>93478.5</v>
      </c>
      <c r="J3274" t="s">
        <v>2000</v>
      </c>
      <c r="K3274">
        <v>11.3</v>
      </c>
      <c r="L3274" t="s">
        <v>1990</v>
      </c>
      <c r="O3274">
        <v>20.9</v>
      </c>
      <c r="P3274">
        <v>51506</v>
      </c>
      <c r="AG3274" s="202"/>
    </row>
    <row r="3275" spans="1:33">
      <c r="A3275" s="202" t="s">
        <v>1218</v>
      </c>
      <c r="B3275" t="s">
        <v>7917</v>
      </c>
      <c r="C3275">
        <v>48201</v>
      </c>
      <c r="D3275" t="s">
        <v>690</v>
      </c>
      <c r="E3275">
        <v>6</v>
      </c>
      <c r="G3275">
        <v>45111</v>
      </c>
      <c r="H3275">
        <v>65199</v>
      </c>
      <c r="I3275">
        <v>93478.5</v>
      </c>
      <c r="J3275" t="s">
        <v>1993</v>
      </c>
      <c r="K3275">
        <v>11.3</v>
      </c>
      <c r="L3275" t="s">
        <v>1983</v>
      </c>
      <c r="O3275">
        <v>12.7</v>
      </c>
      <c r="P3275">
        <v>43538</v>
      </c>
      <c r="AG3275" s="202"/>
    </row>
    <row r="3276" spans="1:33">
      <c r="A3276" s="202" t="s">
        <v>1047</v>
      </c>
      <c r="B3276" t="s">
        <v>7918</v>
      </c>
      <c r="C3276">
        <v>48201</v>
      </c>
      <c r="D3276" t="s">
        <v>690</v>
      </c>
      <c r="E3276">
        <v>6</v>
      </c>
      <c r="G3276">
        <v>45111</v>
      </c>
      <c r="H3276">
        <v>65199</v>
      </c>
      <c r="I3276">
        <v>93478.5</v>
      </c>
      <c r="J3276" t="s">
        <v>1982</v>
      </c>
      <c r="K3276">
        <v>11.3</v>
      </c>
      <c r="L3276" t="s">
        <v>1983</v>
      </c>
      <c r="O3276">
        <v>9.9</v>
      </c>
      <c r="P3276">
        <v>80724</v>
      </c>
      <c r="AG3276" s="202"/>
    </row>
    <row r="3277" spans="1:33">
      <c r="A3277" s="202" t="s">
        <v>1351</v>
      </c>
      <c r="B3277" t="s">
        <v>7919</v>
      </c>
      <c r="C3277">
        <v>48201</v>
      </c>
      <c r="D3277" t="s">
        <v>690</v>
      </c>
      <c r="E3277">
        <v>6</v>
      </c>
      <c r="G3277">
        <v>45111</v>
      </c>
      <c r="H3277">
        <v>65199</v>
      </c>
      <c r="I3277">
        <v>93478.5</v>
      </c>
      <c r="J3277" t="s">
        <v>2000</v>
      </c>
      <c r="K3277">
        <v>11.3</v>
      </c>
      <c r="L3277" t="s">
        <v>1983</v>
      </c>
      <c r="O3277">
        <v>15.8</v>
      </c>
      <c r="P3277">
        <v>49606</v>
      </c>
      <c r="AG3277" s="202"/>
    </row>
    <row r="3278" spans="1:33">
      <c r="A3278" s="202" t="s">
        <v>1121</v>
      </c>
      <c r="B3278" t="s">
        <v>7920</v>
      </c>
      <c r="C3278">
        <v>48201</v>
      </c>
      <c r="D3278" t="s">
        <v>690</v>
      </c>
      <c r="E3278">
        <v>6</v>
      </c>
      <c r="G3278">
        <v>45111</v>
      </c>
      <c r="H3278">
        <v>65199</v>
      </c>
      <c r="I3278">
        <v>93478.5</v>
      </c>
      <c r="J3278" t="s">
        <v>1982</v>
      </c>
      <c r="K3278">
        <v>11.3</v>
      </c>
      <c r="L3278" t="s">
        <v>1983</v>
      </c>
      <c r="O3278">
        <v>8.1999999999999993</v>
      </c>
      <c r="P3278">
        <v>68651</v>
      </c>
      <c r="AG3278" s="202"/>
    </row>
    <row r="3279" spans="1:33">
      <c r="A3279" s="202" t="s">
        <v>1272</v>
      </c>
      <c r="B3279" t="s">
        <v>7921</v>
      </c>
      <c r="C3279">
        <v>48201</v>
      </c>
      <c r="D3279" t="s">
        <v>690</v>
      </c>
      <c r="E3279">
        <v>6</v>
      </c>
      <c r="G3279">
        <v>45111</v>
      </c>
      <c r="H3279">
        <v>65199</v>
      </c>
      <c r="I3279">
        <v>93478.5</v>
      </c>
      <c r="J3279" t="s">
        <v>1982</v>
      </c>
      <c r="K3279">
        <v>11.3</v>
      </c>
      <c r="L3279" t="s">
        <v>1983</v>
      </c>
      <c r="O3279">
        <v>5.7</v>
      </c>
      <c r="P3279">
        <v>67128</v>
      </c>
      <c r="AG3279" s="202"/>
    </row>
    <row r="3280" spans="1:33">
      <c r="A3280" s="202" t="s">
        <v>956</v>
      </c>
      <c r="B3280" t="s">
        <v>7922</v>
      </c>
      <c r="C3280">
        <v>48201</v>
      </c>
      <c r="D3280" t="s">
        <v>690</v>
      </c>
      <c r="E3280">
        <v>6</v>
      </c>
      <c r="G3280">
        <v>45111</v>
      </c>
      <c r="H3280">
        <v>65199</v>
      </c>
      <c r="I3280">
        <v>93478.5</v>
      </c>
      <c r="J3280" t="s">
        <v>1982</v>
      </c>
      <c r="K3280">
        <v>11.3</v>
      </c>
      <c r="L3280" t="s">
        <v>1983</v>
      </c>
      <c r="O3280">
        <v>4.3</v>
      </c>
      <c r="P3280">
        <v>79911</v>
      </c>
      <c r="AG3280" s="202"/>
    </row>
    <row r="3281" spans="1:33">
      <c r="A3281" s="202" t="s">
        <v>1547</v>
      </c>
      <c r="B3281" t="s">
        <v>7923</v>
      </c>
      <c r="C3281">
        <v>48201</v>
      </c>
      <c r="D3281" t="s">
        <v>690</v>
      </c>
      <c r="E3281">
        <v>6</v>
      </c>
      <c r="G3281">
        <v>45111</v>
      </c>
      <c r="H3281">
        <v>65199</v>
      </c>
      <c r="I3281">
        <v>93478.5</v>
      </c>
      <c r="J3281" t="s">
        <v>1993</v>
      </c>
      <c r="K3281">
        <v>11.3</v>
      </c>
      <c r="L3281" t="s">
        <v>1983</v>
      </c>
      <c r="O3281">
        <v>12.7</v>
      </c>
      <c r="P3281">
        <v>43929</v>
      </c>
      <c r="AG3281" s="202"/>
    </row>
    <row r="3282" spans="1:33">
      <c r="A3282" s="202" t="s">
        <v>1252</v>
      </c>
      <c r="B3282" t="s">
        <v>7924</v>
      </c>
      <c r="C3282">
        <v>48201</v>
      </c>
      <c r="D3282" t="s">
        <v>690</v>
      </c>
      <c r="E3282">
        <v>6</v>
      </c>
      <c r="G3282">
        <v>45111</v>
      </c>
      <c r="H3282">
        <v>65199</v>
      </c>
      <c r="I3282">
        <v>93478.5</v>
      </c>
      <c r="J3282" t="s">
        <v>2000</v>
      </c>
      <c r="K3282">
        <v>11.3</v>
      </c>
      <c r="L3282" t="s">
        <v>1983</v>
      </c>
      <c r="O3282">
        <v>9.6</v>
      </c>
      <c r="P3282">
        <v>62096</v>
      </c>
      <c r="AG3282" s="202"/>
    </row>
    <row r="3283" spans="1:33">
      <c r="A3283" s="202" t="s">
        <v>1261</v>
      </c>
      <c r="B3283" t="s">
        <v>7925</v>
      </c>
      <c r="C3283">
        <v>48201</v>
      </c>
      <c r="D3283" t="s">
        <v>690</v>
      </c>
      <c r="E3283">
        <v>6</v>
      </c>
      <c r="G3283">
        <v>45111</v>
      </c>
      <c r="H3283">
        <v>65199</v>
      </c>
      <c r="I3283">
        <v>93478.5</v>
      </c>
      <c r="J3283" t="s">
        <v>2000</v>
      </c>
      <c r="K3283">
        <v>11.3</v>
      </c>
      <c r="L3283" t="s">
        <v>1983</v>
      </c>
      <c r="O3283">
        <v>8.3000000000000007</v>
      </c>
      <c r="P3283">
        <v>58390</v>
      </c>
      <c r="AG3283" s="202"/>
    </row>
    <row r="3284" spans="1:33">
      <c r="A3284" s="202" t="s">
        <v>1339</v>
      </c>
      <c r="B3284" t="s">
        <v>7926</v>
      </c>
      <c r="C3284">
        <v>48201</v>
      </c>
      <c r="D3284" t="s">
        <v>690</v>
      </c>
      <c r="E3284">
        <v>6</v>
      </c>
      <c r="G3284">
        <v>45111</v>
      </c>
      <c r="H3284">
        <v>65199</v>
      </c>
      <c r="I3284">
        <v>93478.5</v>
      </c>
      <c r="J3284" t="s">
        <v>2000</v>
      </c>
      <c r="K3284">
        <v>11.3</v>
      </c>
      <c r="L3284" t="s">
        <v>1983</v>
      </c>
      <c r="O3284">
        <v>14.9</v>
      </c>
      <c r="P3284">
        <v>55375</v>
      </c>
      <c r="AG3284" s="202"/>
    </row>
    <row r="3285" spans="1:33">
      <c r="A3285" s="202" t="s">
        <v>1202</v>
      </c>
      <c r="B3285" t="s">
        <v>7927</v>
      </c>
      <c r="C3285">
        <v>48201</v>
      </c>
      <c r="D3285" t="s">
        <v>690</v>
      </c>
      <c r="E3285">
        <v>6</v>
      </c>
      <c r="G3285">
        <v>45111</v>
      </c>
      <c r="H3285">
        <v>65199</v>
      </c>
      <c r="I3285">
        <v>93478.5</v>
      </c>
      <c r="J3285" t="s">
        <v>1982</v>
      </c>
      <c r="K3285">
        <v>11.3</v>
      </c>
      <c r="L3285" t="s">
        <v>1983</v>
      </c>
      <c r="O3285">
        <v>10.7</v>
      </c>
      <c r="P3285">
        <v>68942</v>
      </c>
      <c r="AG3285" s="202"/>
    </row>
    <row r="3286" spans="1:33">
      <c r="A3286" s="202" t="s">
        <v>1518</v>
      </c>
      <c r="B3286" t="s">
        <v>7928</v>
      </c>
      <c r="C3286">
        <v>48201</v>
      </c>
      <c r="D3286" t="s">
        <v>690</v>
      </c>
      <c r="E3286">
        <v>6</v>
      </c>
      <c r="G3286">
        <v>45111</v>
      </c>
      <c r="H3286">
        <v>65199</v>
      </c>
      <c r="I3286">
        <v>93478.5</v>
      </c>
      <c r="J3286" t="s">
        <v>1993</v>
      </c>
      <c r="K3286">
        <v>11.3</v>
      </c>
      <c r="L3286" t="s">
        <v>1990</v>
      </c>
      <c r="O3286">
        <v>29</v>
      </c>
      <c r="P3286">
        <v>41469</v>
      </c>
      <c r="AG3286" s="202"/>
    </row>
    <row r="3287" spans="1:33">
      <c r="A3287" s="202" t="s">
        <v>1013</v>
      </c>
      <c r="B3287" t="s">
        <v>7929</v>
      </c>
      <c r="C3287">
        <v>48201</v>
      </c>
      <c r="D3287" t="s">
        <v>690</v>
      </c>
      <c r="E3287">
        <v>6</v>
      </c>
      <c r="G3287">
        <v>45111</v>
      </c>
      <c r="H3287">
        <v>65199</v>
      </c>
      <c r="I3287">
        <v>93478.5</v>
      </c>
      <c r="J3287" t="s">
        <v>1982</v>
      </c>
      <c r="K3287">
        <v>11.3</v>
      </c>
      <c r="L3287" t="s">
        <v>1983</v>
      </c>
      <c r="O3287">
        <v>11.3</v>
      </c>
      <c r="P3287">
        <v>69250</v>
      </c>
      <c r="AG3287" s="202"/>
    </row>
    <row r="3288" spans="1:33">
      <c r="A3288" s="202" t="s">
        <v>694</v>
      </c>
      <c r="B3288" t="s">
        <v>7930</v>
      </c>
      <c r="C3288">
        <v>48201</v>
      </c>
      <c r="D3288" t="s">
        <v>690</v>
      </c>
      <c r="E3288">
        <v>6</v>
      </c>
      <c r="G3288">
        <v>45111</v>
      </c>
      <c r="H3288">
        <v>65199</v>
      </c>
      <c r="I3288">
        <v>93478.5</v>
      </c>
      <c r="J3288" t="s">
        <v>1989</v>
      </c>
      <c r="K3288">
        <v>11.3</v>
      </c>
      <c r="L3288" t="s">
        <v>2086</v>
      </c>
      <c r="O3288" t="s">
        <v>364</v>
      </c>
      <c r="P3288" t="s">
        <v>364</v>
      </c>
      <c r="AG3288" s="202"/>
    </row>
    <row r="3289" spans="1:33">
      <c r="A3289" s="202" t="s">
        <v>758</v>
      </c>
      <c r="B3289" t="s">
        <v>7931</v>
      </c>
      <c r="C3289">
        <v>48201</v>
      </c>
      <c r="D3289" t="s">
        <v>690</v>
      </c>
      <c r="E3289">
        <v>6</v>
      </c>
      <c r="G3289">
        <v>45111</v>
      </c>
      <c r="H3289">
        <v>65199</v>
      </c>
      <c r="I3289">
        <v>93478.5</v>
      </c>
      <c r="J3289" t="s">
        <v>1986</v>
      </c>
      <c r="K3289">
        <v>11.3</v>
      </c>
      <c r="L3289" t="s">
        <v>1983</v>
      </c>
      <c r="O3289">
        <v>3.5</v>
      </c>
      <c r="P3289">
        <v>136055</v>
      </c>
      <c r="AG3289" s="202"/>
    </row>
    <row r="3290" spans="1:33">
      <c r="A3290" s="202" t="s">
        <v>786</v>
      </c>
      <c r="B3290" t="s">
        <v>7932</v>
      </c>
      <c r="C3290">
        <v>48201</v>
      </c>
      <c r="D3290" t="s">
        <v>690</v>
      </c>
      <c r="E3290">
        <v>6</v>
      </c>
      <c r="G3290">
        <v>45111</v>
      </c>
      <c r="H3290">
        <v>65199</v>
      </c>
      <c r="I3290">
        <v>93478.5</v>
      </c>
      <c r="J3290" t="s">
        <v>1986</v>
      </c>
      <c r="K3290">
        <v>11.3</v>
      </c>
      <c r="L3290" t="s">
        <v>1983</v>
      </c>
      <c r="O3290">
        <v>2.5</v>
      </c>
      <c r="P3290">
        <v>132170</v>
      </c>
      <c r="AG3290" s="202"/>
    </row>
    <row r="3291" spans="1:33">
      <c r="A3291" s="202" t="s">
        <v>721</v>
      </c>
      <c r="B3291" t="s">
        <v>7933</v>
      </c>
      <c r="C3291">
        <v>48201</v>
      </c>
      <c r="D3291" t="s">
        <v>690</v>
      </c>
      <c r="E3291">
        <v>6</v>
      </c>
      <c r="G3291">
        <v>45111</v>
      </c>
      <c r="H3291">
        <v>65199</v>
      </c>
      <c r="I3291">
        <v>93478.5</v>
      </c>
      <c r="J3291" t="s">
        <v>1986</v>
      </c>
      <c r="K3291">
        <v>11.3</v>
      </c>
      <c r="L3291" t="s">
        <v>1983</v>
      </c>
      <c r="O3291">
        <v>1.3</v>
      </c>
      <c r="P3291">
        <v>191776</v>
      </c>
      <c r="AG3291" s="202"/>
    </row>
    <row r="3292" spans="1:33">
      <c r="A3292" s="202" t="s">
        <v>805</v>
      </c>
      <c r="B3292" t="s">
        <v>7934</v>
      </c>
      <c r="C3292">
        <v>48201</v>
      </c>
      <c r="D3292" t="s">
        <v>690</v>
      </c>
      <c r="E3292">
        <v>6</v>
      </c>
      <c r="G3292">
        <v>45111</v>
      </c>
      <c r="H3292">
        <v>65199</v>
      </c>
      <c r="I3292">
        <v>93478.5</v>
      </c>
      <c r="J3292" t="s">
        <v>1986</v>
      </c>
      <c r="K3292">
        <v>11.3</v>
      </c>
      <c r="L3292" t="s">
        <v>1983</v>
      </c>
      <c r="O3292">
        <v>3.4</v>
      </c>
      <c r="P3292">
        <v>120869</v>
      </c>
      <c r="AG3292" s="202"/>
    </row>
    <row r="3293" spans="1:33">
      <c r="A3293" s="202" t="s">
        <v>752</v>
      </c>
      <c r="B3293" t="s">
        <v>7935</v>
      </c>
      <c r="C3293">
        <v>48201</v>
      </c>
      <c r="D3293" t="s">
        <v>690</v>
      </c>
      <c r="E3293">
        <v>6</v>
      </c>
      <c r="G3293">
        <v>45111</v>
      </c>
      <c r="H3293">
        <v>65199</v>
      </c>
      <c r="I3293">
        <v>93478.5</v>
      </c>
      <c r="J3293" t="s">
        <v>1986</v>
      </c>
      <c r="K3293">
        <v>11.3</v>
      </c>
      <c r="L3293" t="s">
        <v>1983</v>
      </c>
      <c r="O3293">
        <v>4.2</v>
      </c>
      <c r="P3293">
        <v>162778</v>
      </c>
      <c r="AG3293" s="202"/>
    </row>
    <row r="3294" spans="1:33">
      <c r="A3294" s="202" t="s">
        <v>1221</v>
      </c>
      <c r="B3294" t="s">
        <v>7936</v>
      </c>
      <c r="C3294">
        <v>48201</v>
      </c>
      <c r="D3294" t="s">
        <v>690</v>
      </c>
      <c r="E3294">
        <v>6</v>
      </c>
      <c r="G3294">
        <v>45111</v>
      </c>
      <c r="H3294">
        <v>65199</v>
      </c>
      <c r="I3294">
        <v>93478.5</v>
      </c>
      <c r="J3294" t="s">
        <v>2000</v>
      </c>
      <c r="K3294">
        <v>11.3</v>
      </c>
      <c r="L3294" t="s">
        <v>1983</v>
      </c>
      <c r="O3294">
        <v>16</v>
      </c>
      <c r="P3294">
        <v>59432</v>
      </c>
      <c r="AG3294" s="202"/>
    </row>
    <row r="3295" spans="1:33">
      <c r="A3295" s="202" t="s">
        <v>1644</v>
      </c>
      <c r="B3295" t="s">
        <v>7937</v>
      </c>
      <c r="C3295">
        <v>48201</v>
      </c>
      <c r="D3295" t="s">
        <v>690</v>
      </c>
      <c r="E3295">
        <v>6</v>
      </c>
      <c r="G3295">
        <v>45111</v>
      </c>
      <c r="H3295">
        <v>65199</v>
      </c>
      <c r="I3295">
        <v>93478.5</v>
      </c>
      <c r="J3295" t="s">
        <v>1993</v>
      </c>
      <c r="K3295">
        <v>11.3</v>
      </c>
      <c r="L3295" t="s">
        <v>1990</v>
      </c>
      <c r="O3295">
        <v>35.9</v>
      </c>
      <c r="P3295">
        <v>39915</v>
      </c>
      <c r="AG3295" s="202"/>
    </row>
    <row r="3296" spans="1:33">
      <c r="A3296" s="202" t="s">
        <v>900</v>
      </c>
      <c r="B3296" t="s">
        <v>7938</v>
      </c>
      <c r="C3296">
        <v>48201</v>
      </c>
      <c r="D3296" t="s">
        <v>690</v>
      </c>
      <c r="E3296">
        <v>6</v>
      </c>
      <c r="G3296">
        <v>45111</v>
      </c>
      <c r="H3296">
        <v>65199</v>
      </c>
      <c r="I3296">
        <v>93478.5</v>
      </c>
      <c r="J3296" t="s">
        <v>1986</v>
      </c>
      <c r="K3296">
        <v>11.3</v>
      </c>
      <c r="L3296" t="s">
        <v>1983</v>
      </c>
      <c r="O3296">
        <v>2.2000000000000002</v>
      </c>
      <c r="P3296">
        <v>99545</v>
      </c>
      <c r="AG3296" s="202"/>
    </row>
    <row r="3297" spans="1:33">
      <c r="A3297" s="202" t="s">
        <v>1193</v>
      </c>
      <c r="B3297" t="s">
        <v>7939</v>
      </c>
      <c r="C3297">
        <v>48201</v>
      </c>
      <c r="D3297" t="s">
        <v>690</v>
      </c>
      <c r="E3297">
        <v>6</v>
      </c>
      <c r="G3297">
        <v>45111</v>
      </c>
      <c r="H3297">
        <v>65199</v>
      </c>
      <c r="I3297">
        <v>93478.5</v>
      </c>
      <c r="J3297" t="s">
        <v>1982</v>
      </c>
      <c r="K3297">
        <v>11.3</v>
      </c>
      <c r="L3297" t="s">
        <v>1983</v>
      </c>
      <c r="O3297">
        <v>2.6</v>
      </c>
      <c r="P3297">
        <v>76713</v>
      </c>
      <c r="AG3297" s="202"/>
    </row>
    <row r="3298" spans="1:33">
      <c r="A3298" s="202" t="s">
        <v>919</v>
      </c>
      <c r="B3298" t="s">
        <v>7940</v>
      </c>
      <c r="C3298">
        <v>48201</v>
      </c>
      <c r="D3298" t="s">
        <v>690</v>
      </c>
      <c r="E3298">
        <v>6</v>
      </c>
      <c r="G3298">
        <v>45111</v>
      </c>
      <c r="H3298">
        <v>65199</v>
      </c>
      <c r="I3298">
        <v>93478.5</v>
      </c>
      <c r="J3298" t="s">
        <v>1982</v>
      </c>
      <c r="K3298">
        <v>11.3</v>
      </c>
      <c r="L3298" t="s">
        <v>1983</v>
      </c>
      <c r="O3298">
        <v>0.9</v>
      </c>
      <c r="P3298">
        <v>76476</v>
      </c>
      <c r="AG3298" s="202"/>
    </row>
    <row r="3299" spans="1:33">
      <c r="A3299" s="202" t="s">
        <v>798</v>
      </c>
      <c r="B3299" t="s">
        <v>7941</v>
      </c>
      <c r="C3299">
        <v>48201</v>
      </c>
      <c r="D3299" t="s">
        <v>690</v>
      </c>
      <c r="E3299">
        <v>6</v>
      </c>
      <c r="G3299">
        <v>45111</v>
      </c>
      <c r="H3299">
        <v>65199</v>
      </c>
      <c r="I3299">
        <v>93478.5</v>
      </c>
      <c r="J3299" t="s">
        <v>1986</v>
      </c>
      <c r="K3299">
        <v>11.3</v>
      </c>
      <c r="L3299" t="s">
        <v>1983</v>
      </c>
      <c r="O3299">
        <v>2.7</v>
      </c>
      <c r="P3299">
        <v>127534</v>
      </c>
      <c r="AG3299" s="202"/>
    </row>
    <row r="3300" spans="1:33">
      <c r="A3300" s="202" t="s">
        <v>1511</v>
      </c>
      <c r="B3300" t="s">
        <v>7942</v>
      </c>
      <c r="C3300">
        <v>48201</v>
      </c>
      <c r="D3300" t="s">
        <v>690</v>
      </c>
      <c r="E3300">
        <v>6</v>
      </c>
      <c r="G3300">
        <v>45111</v>
      </c>
      <c r="H3300">
        <v>65199</v>
      </c>
      <c r="I3300">
        <v>93478.5</v>
      </c>
      <c r="J3300" t="s">
        <v>2000</v>
      </c>
      <c r="K3300">
        <v>11.3</v>
      </c>
      <c r="L3300" t="s">
        <v>1983</v>
      </c>
      <c r="O3300">
        <v>18.100000000000001</v>
      </c>
      <c r="P3300">
        <v>46733</v>
      </c>
      <c r="AG3300" s="202"/>
    </row>
    <row r="3301" spans="1:33">
      <c r="A3301" s="202" t="s">
        <v>1389</v>
      </c>
      <c r="B3301" t="s">
        <v>7943</v>
      </c>
      <c r="C3301">
        <v>48201</v>
      </c>
      <c r="D3301" t="s">
        <v>690</v>
      </c>
      <c r="E3301">
        <v>6</v>
      </c>
      <c r="G3301">
        <v>45111</v>
      </c>
      <c r="H3301">
        <v>65199</v>
      </c>
      <c r="I3301">
        <v>93478.5</v>
      </c>
      <c r="J3301" t="s">
        <v>2000</v>
      </c>
      <c r="K3301">
        <v>11.3</v>
      </c>
      <c r="L3301" t="s">
        <v>1983</v>
      </c>
      <c r="O3301">
        <v>10</v>
      </c>
      <c r="P3301">
        <v>51290</v>
      </c>
      <c r="AG3301" s="202"/>
    </row>
    <row r="3302" spans="1:33">
      <c r="A3302" s="202" t="s">
        <v>990</v>
      </c>
      <c r="B3302" t="s">
        <v>7944</v>
      </c>
      <c r="C3302">
        <v>48201</v>
      </c>
      <c r="D3302" t="s">
        <v>690</v>
      </c>
      <c r="E3302">
        <v>6</v>
      </c>
      <c r="G3302">
        <v>45111</v>
      </c>
      <c r="H3302">
        <v>65199</v>
      </c>
      <c r="I3302">
        <v>93478.5</v>
      </c>
      <c r="J3302" t="s">
        <v>1982</v>
      </c>
      <c r="K3302">
        <v>11.3</v>
      </c>
      <c r="L3302" t="s">
        <v>1983</v>
      </c>
      <c r="O3302">
        <v>7.6</v>
      </c>
      <c r="P3302">
        <v>86483</v>
      </c>
      <c r="AG3302" s="202"/>
    </row>
    <row r="3303" spans="1:33">
      <c r="A3303" s="202" t="s">
        <v>1253</v>
      </c>
      <c r="B3303" t="s">
        <v>7945</v>
      </c>
      <c r="C3303">
        <v>48201</v>
      </c>
      <c r="D3303" t="s">
        <v>690</v>
      </c>
      <c r="E3303">
        <v>6</v>
      </c>
      <c r="G3303">
        <v>45111</v>
      </c>
      <c r="H3303">
        <v>65199</v>
      </c>
      <c r="I3303">
        <v>93478.5</v>
      </c>
      <c r="J3303" t="s">
        <v>2000</v>
      </c>
      <c r="K3303">
        <v>11.3</v>
      </c>
      <c r="L3303" t="s">
        <v>1983</v>
      </c>
      <c r="O3303">
        <v>12.7</v>
      </c>
      <c r="P3303">
        <v>61075</v>
      </c>
      <c r="AG3303" s="202"/>
    </row>
    <row r="3304" spans="1:33">
      <c r="A3304" s="202" t="s">
        <v>1385</v>
      </c>
      <c r="B3304" t="s">
        <v>7946</v>
      </c>
      <c r="C3304">
        <v>48201</v>
      </c>
      <c r="D3304" t="s">
        <v>690</v>
      </c>
      <c r="E3304">
        <v>6</v>
      </c>
      <c r="G3304">
        <v>45111</v>
      </c>
      <c r="H3304">
        <v>65199</v>
      </c>
      <c r="I3304">
        <v>93478.5</v>
      </c>
      <c r="J3304" t="s">
        <v>2000</v>
      </c>
      <c r="K3304">
        <v>11.3</v>
      </c>
      <c r="L3304" t="s">
        <v>1983</v>
      </c>
      <c r="O3304">
        <v>11.9</v>
      </c>
      <c r="P3304">
        <v>57083</v>
      </c>
      <c r="AG3304" s="202"/>
    </row>
    <row r="3305" spans="1:33">
      <c r="A3305" s="202" t="s">
        <v>1401</v>
      </c>
      <c r="B3305" t="s">
        <v>7947</v>
      </c>
      <c r="C3305">
        <v>48201</v>
      </c>
      <c r="D3305" t="s">
        <v>690</v>
      </c>
      <c r="E3305">
        <v>6</v>
      </c>
      <c r="G3305">
        <v>45111</v>
      </c>
      <c r="H3305">
        <v>65199</v>
      </c>
      <c r="I3305">
        <v>93478.5</v>
      </c>
      <c r="J3305" t="s">
        <v>1993</v>
      </c>
      <c r="K3305">
        <v>11.3</v>
      </c>
      <c r="L3305" t="s">
        <v>1990</v>
      </c>
      <c r="O3305">
        <v>26.6</v>
      </c>
      <c r="P3305">
        <v>41905</v>
      </c>
      <c r="AG3305" s="202"/>
    </row>
    <row r="3306" spans="1:33">
      <c r="A3306" s="202" t="s">
        <v>1228</v>
      </c>
      <c r="B3306" t="s">
        <v>7948</v>
      </c>
      <c r="C3306">
        <v>48201</v>
      </c>
      <c r="D3306" t="s">
        <v>690</v>
      </c>
      <c r="E3306">
        <v>6</v>
      </c>
      <c r="G3306">
        <v>45111</v>
      </c>
      <c r="H3306">
        <v>65199</v>
      </c>
      <c r="I3306">
        <v>93478.5</v>
      </c>
      <c r="J3306" t="s">
        <v>2000</v>
      </c>
      <c r="K3306">
        <v>11.3</v>
      </c>
      <c r="L3306" t="s">
        <v>1983</v>
      </c>
      <c r="O3306">
        <v>8.6</v>
      </c>
      <c r="P3306">
        <v>49411</v>
      </c>
      <c r="AG3306" s="202"/>
    </row>
    <row r="3307" spans="1:33">
      <c r="A3307" s="202" t="s">
        <v>1173</v>
      </c>
      <c r="B3307" t="s">
        <v>7949</v>
      </c>
      <c r="C3307">
        <v>48201</v>
      </c>
      <c r="D3307" t="s">
        <v>690</v>
      </c>
      <c r="E3307">
        <v>6</v>
      </c>
      <c r="G3307">
        <v>45111</v>
      </c>
      <c r="H3307">
        <v>65199</v>
      </c>
      <c r="I3307">
        <v>93478.5</v>
      </c>
      <c r="J3307" t="s">
        <v>1982</v>
      </c>
      <c r="K3307">
        <v>11.3</v>
      </c>
      <c r="L3307" t="s">
        <v>1983</v>
      </c>
      <c r="O3307">
        <v>13.4</v>
      </c>
      <c r="P3307">
        <v>71528</v>
      </c>
      <c r="AG3307" s="202"/>
    </row>
    <row r="3308" spans="1:33">
      <c r="A3308" s="202" t="s">
        <v>1182</v>
      </c>
      <c r="B3308" t="s">
        <v>7950</v>
      </c>
      <c r="C3308">
        <v>48201</v>
      </c>
      <c r="D3308" t="s">
        <v>690</v>
      </c>
      <c r="E3308">
        <v>6</v>
      </c>
      <c r="G3308">
        <v>45111</v>
      </c>
      <c r="H3308">
        <v>65199</v>
      </c>
      <c r="I3308">
        <v>93478.5</v>
      </c>
      <c r="J3308" t="s">
        <v>2000</v>
      </c>
      <c r="K3308">
        <v>11.3</v>
      </c>
      <c r="L3308" t="s">
        <v>1983</v>
      </c>
      <c r="O3308">
        <v>10.6</v>
      </c>
      <c r="P3308">
        <v>52535</v>
      </c>
      <c r="AG3308" s="202"/>
    </row>
    <row r="3309" spans="1:33">
      <c r="A3309" s="202" t="s">
        <v>1370</v>
      </c>
      <c r="B3309" t="s">
        <v>7951</v>
      </c>
      <c r="C3309">
        <v>48201</v>
      </c>
      <c r="D3309" t="s">
        <v>690</v>
      </c>
      <c r="E3309">
        <v>6</v>
      </c>
      <c r="G3309">
        <v>45111</v>
      </c>
      <c r="H3309">
        <v>65199</v>
      </c>
      <c r="I3309">
        <v>93478.5</v>
      </c>
      <c r="J3309" t="s">
        <v>2000</v>
      </c>
      <c r="K3309">
        <v>11.3</v>
      </c>
      <c r="L3309" t="s">
        <v>1983</v>
      </c>
      <c r="O3309">
        <v>10.8</v>
      </c>
      <c r="P3309">
        <v>60022</v>
      </c>
      <c r="AG3309" s="202"/>
    </row>
    <row r="3310" spans="1:33">
      <c r="A3310" s="202" t="s">
        <v>1146</v>
      </c>
      <c r="B3310" t="s">
        <v>7952</v>
      </c>
      <c r="C3310">
        <v>48201</v>
      </c>
      <c r="D3310" t="s">
        <v>690</v>
      </c>
      <c r="E3310">
        <v>6</v>
      </c>
      <c r="G3310">
        <v>45111</v>
      </c>
      <c r="H3310">
        <v>65199</v>
      </c>
      <c r="I3310">
        <v>93478.5</v>
      </c>
      <c r="J3310" t="s">
        <v>2000</v>
      </c>
      <c r="K3310">
        <v>11.3</v>
      </c>
      <c r="L3310" t="s">
        <v>1990</v>
      </c>
      <c r="O3310">
        <v>43.2</v>
      </c>
      <c r="P3310">
        <v>50313</v>
      </c>
      <c r="AG3310" s="202"/>
    </row>
    <row r="3311" spans="1:33">
      <c r="A3311" s="202" t="s">
        <v>822</v>
      </c>
      <c r="B3311" t="s">
        <v>7953</v>
      </c>
      <c r="C3311">
        <v>48201</v>
      </c>
      <c r="D3311" t="s">
        <v>690</v>
      </c>
      <c r="E3311">
        <v>6</v>
      </c>
      <c r="G3311">
        <v>45111</v>
      </c>
      <c r="H3311">
        <v>65199</v>
      </c>
      <c r="I3311">
        <v>93478.5</v>
      </c>
      <c r="J3311" t="s">
        <v>1986</v>
      </c>
      <c r="K3311">
        <v>11.3</v>
      </c>
      <c r="L3311" t="s">
        <v>1983</v>
      </c>
      <c r="O3311">
        <v>4.2</v>
      </c>
      <c r="P3311">
        <v>117115</v>
      </c>
      <c r="AG3311" s="202"/>
    </row>
    <row r="3312" spans="1:33">
      <c r="A3312" s="202" t="s">
        <v>976</v>
      </c>
      <c r="B3312" t="s">
        <v>7954</v>
      </c>
      <c r="C3312">
        <v>48201</v>
      </c>
      <c r="D3312" t="s">
        <v>690</v>
      </c>
      <c r="E3312">
        <v>6</v>
      </c>
      <c r="G3312">
        <v>45111</v>
      </c>
      <c r="H3312">
        <v>65199</v>
      </c>
      <c r="I3312">
        <v>93478.5</v>
      </c>
      <c r="J3312" t="s">
        <v>1982</v>
      </c>
      <c r="K3312">
        <v>11.3</v>
      </c>
      <c r="L3312" t="s">
        <v>1983</v>
      </c>
      <c r="O3312">
        <v>5.6</v>
      </c>
      <c r="P3312">
        <v>83750</v>
      </c>
      <c r="AG3312" s="202"/>
    </row>
    <row r="3313" spans="1:33">
      <c r="A3313" s="202" t="s">
        <v>1008</v>
      </c>
      <c r="B3313" t="s">
        <v>7955</v>
      </c>
      <c r="C3313">
        <v>48201</v>
      </c>
      <c r="D3313" t="s">
        <v>690</v>
      </c>
      <c r="E3313">
        <v>6</v>
      </c>
      <c r="G3313">
        <v>45111</v>
      </c>
      <c r="H3313">
        <v>65199</v>
      </c>
      <c r="I3313">
        <v>93478.5</v>
      </c>
      <c r="J3313" t="s">
        <v>1982</v>
      </c>
      <c r="K3313">
        <v>11.3</v>
      </c>
      <c r="L3313" t="s">
        <v>1983</v>
      </c>
      <c r="O3313">
        <v>3.5</v>
      </c>
      <c r="P3313">
        <v>89138</v>
      </c>
      <c r="AG3313" s="202"/>
    </row>
    <row r="3314" spans="1:33">
      <c r="A3314" s="202" t="s">
        <v>920</v>
      </c>
      <c r="B3314" t="s">
        <v>7956</v>
      </c>
      <c r="C3314">
        <v>48201</v>
      </c>
      <c r="D3314" t="s">
        <v>690</v>
      </c>
      <c r="E3314">
        <v>6</v>
      </c>
      <c r="G3314">
        <v>45111</v>
      </c>
      <c r="H3314">
        <v>65199</v>
      </c>
      <c r="I3314">
        <v>93478.5</v>
      </c>
      <c r="J3314" t="s">
        <v>1982</v>
      </c>
      <c r="K3314">
        <v>11.3</v>
      </c>
      <c r="L3314" t="s">
        <v>1983</v>
      </c>
      <c r="O3314">
        <v>7.9</v>
      </c>
      <c r="P3314">
        <v>87986</v>
      </c>
      <c r="AG3314" s="202"/>
    </row>
    <row r="3315" spans="1:33">
      <c r="A3315" s="202" t="s">
        <v>1225</v>
      </c>
      <c r="B3315" t="s">
        <v>7957</v>
      </c>
      <c r="C3315">
        <v>48201</v>
      </c>
      <c r="D3315" t="s">
        <v>690</v>
      </c>
      <c r="E3315">
        <v>6</v>
      </c>
      <c r="G3315">
        <v>45111</v>
      </c>
      <c r="H3315">
        <v>65199</v>
      </c>
      <c r="I3315">
        <v>93478.5</v>
      </c>
      <c r="J3315" t="s">
        <v>1982</v>
      </c>
      <c r="K3315">
        <v>11.3</v>
      </c>
      <c r="L3315" t="s">
        <v>1983</v>
      </c>
      <c r="O3315">
        <v>5.8</v>
      </c>
      <c r="P3315">
        <v>78640</v>
      </c>
      <c r="AG3315" s="202"/>
    </row>
    <row r="3316" spans="1:33">
      <c r="A3316" s="202" t="s">
        <v>893</v>
      </c>
      <c r="B3316" t="s">
        <v>7958</v>
      </c>
      <c r="C3316">
        <v>48201</v>
      </c>
      <c r="D3316" t="s">
        <v>690</v>
      </c>
      <c r="E3316">
        <v>6</v>
      </c>
      <c r="G3316">
        <v>45111</v>
      </c>
      <c r="H3316">
        <v>65199</v>
      </c>
      <c r="I3316">
        <v>93478.5</v>
      </c>
      <c r="J3316" t="s">
        <v>1982</v>
      </c>
      <c r="K3316">
        <v>11.3</v>
      </c>
      <c r="L3316" t="s">
        <v>1983</v>
      </c>
      <c r="O3316">
        <v>7</v>
      </c>
      <c r="P3316">
        <v>87244</v>
      </c>
      <c r="AG3316" s="202"/>
    </row>
    <row r="3317" spans="1:33">
      <c r="A3317" s="202" t="s">
        <v>809</v>
      </c>
      <c r="B3317" t="s">
        <v>7959</v>
      </c>
      <c r="C3317">
        <v>48201</v>
      </c>
      <c r="D3317" t="s">
        <v>690</v>
      </c>
      <c r="E3317">
        <v>6</v>
      </c>
      <c r="G3317">
        <v>45111</v>
      </c>
      <c r="H3317">
        <v>65199</v>
      </c>
      <c r="I3317">
        <v>93478.5</v>
      </c>
      <c r="J3317" t="s">
        <v>1986</v>
      </c>
      <c r="K3317">
        <v>11.3</v>
      </c>
      <c r="L3317" t="s">
        <v>1983</v>
      </c>
      <c r="O3317">
        <v>0.6</v>
      </c>
      <c r="P3317">
        <v>122371</v>
      </c>
      <c r="AG3317" s="202"/>
    </row>
    <row r="3318" spans="1:33">
      <c r="A3318" s="202" t="s">
        <v>934</v>
      </c>
      <c r="B3318" t="s">
        <v>7960</v>
      </c>
      <c r="C3318">
        <v>48201</v>
      </c>
      <c r="D3318" t="s">
        <v>690</v>
      </c>
      <c r="E3318">
        <v>6</v>
      </c>
      <c r="G3318">
        <v>45111</v>
      </c>
      <c r="H3318">
        <v>65199</v>
      </c>
      <c r="I3318">
        <v>93478.5</v>
      </c>
      <c r="J3318" t="s">
        <v>1986</v>
      </c>
      <c r="K3318">
        <v>11.3</v>
      </c>
      <c r="L3318" t="s">
        <v>1983</v>
      </c>
      <c r="O3318">
        <v>5</v>
      </c>
      <c r="P3318">
        <v>104707</v>
      </c>
      <c r="AG3318" s="202"/>
    </row>
    <row r="3319" spans="1:33">
      <c r="A3319" s="202" t="s">
        <v>963</v>
      </c>
      <c r="B3319" t="s">
        <v>7961</v>
      </c>
      <c r="C3319">
        <v>48201</v>
      </c>
      <c r="D3319" t="s">
        <v>690</v>
      </c>
      <c r="E3319">
        <v>6</v>
      </c>
      <c r="G3319">
        <v>45111</v>
      </c>
      <c r="H3319">
        <v>65199</v>
      </c>
      <c r="I3319">
        <v>93478.5</v>
      </c>
      <c r="J3319" t="s">
        <v>1982</v>
      </c>
      <c r="K3319">
        <v>11.3</v>
      </c>
      <c r="L3319" t="s">
        <v>1983</v>
      </c>
      <c r="O3319">
        <v>12.3</v>
      </c>
      <c r="P3319">
        <v>78816</v>
      </c>
      <c r="AG3319" s="202"/>
    </row>
    <row r="3320" spans="1:33">
      <c r="A3320" s="202" t="s">
        <v>1265</v>
      </c>
      <c r="B3320" t="s">
        <v>7962</v>
      </c>
      <c r="C3320">
        <v>48201</v>
      </c>
      <c r="D3320" t="s">
        <v>690</v>
      </c>
      <c r="E3320">
        <v>6</v>
      </c>
      <c r="G3320">
        <v>45111</v>
      </c>
      <c r="H3320">
        <v>65199</v>
      </c>
      <c r="I3320">
        <v>93478.5</v>
      </c>
      <c r="J3320" t="s">
        <v>2000</v>
      </c>
      <c r="K3320">
        <v>11.3</v>
      </c>
      <c r="L3320" t="s">
        <v>1983</v>
      </c>
      <c r="O3320">
        <v>9.9</v>
      </c>
      <c r="P3320">
        <v>51883</v>
      </c>
      <c r="AG3320" s="202"/>
    </row>
    <row r="3321" spans="1:33">
      <c r="A3321" s="202" t="s">
        <v>1360</v>
      </c>
      <c r="B3321" t="s">
        <v>7963</v>
      </c>
      <c r="C3321">
        <v>48201</v>
      </c>
      <c r="D3321" t="s">
        <v>690</v>
      </c>
      <c r="E3321">
        <v>6</v>
      </c>
      <c r="G3321">
        <v>45111</v>
      </c>
      <c r="H3321">
        <v>65199</v>
      </c>
      <c r="I3321">
        <v>93478.5</v>
      </c>
      <c r="J3321" t="s">
        <v>2000</v>
      </c>
      <c r="K3321">
        <v>11.3</v>
      </c>
      <c r="L3321" t="s">
        <v>1983</v>
      </c>
      <c r="O3321">
        <v>10.7</v>
      </c>
      <c r="P3321">
        <v>60061</v>
      </c>
      <c r="AG3321" s="202"/>
    </row>
    <row r="3322" spans="1:33">
      <c r="A3322" s="202" t="s">
        <v>1091</v>
      </c>
      <c r="B3322" t="s">
        <v>7964</v>
      </c>
      <c r="C3322">
        <v>48201</v>
      </c>
      <c r="D3322" t="s">
        <v>690</v>
      </c>
      <c r="E3322">
        <v>6</v>
      </c>
      <c r="G3322">
        <v>45111</v>
      </c>
      <c r="H3322">
        <v>65199</v>
      </c>
      <c r="I3322">
        <v>93478.5</v>
      </c>
      <c r="J3322" t="s">
        <v>1982</v>
      </c>
      <c r="K3322">
        <v>11.3</v>
      </c>
      <c r="L3322" t="s">
        <v>1983</v>
      </c>
      <c r="O3322">
        <v>5.6</v>
      </c>
      <c r="P3322">
        <v>70036</v>
      </c>
      <c r="AG3322" s="202"/>
    </row>
    <row r="3323" spans="1:33">
      <c r="A3323" s="202" t="s">
        <v>1056</v>
      </c>
      <c r="B3323" t="s">
        <v>7965</v>
      </c>
      <c r="C3323">
        <v>48201</v>
      </c>
      <c r="D3323" t="s">
        <v>690</v>
      </c>
      <c r="E3323">
        <v>6</v>
      </c>
      <c r="G3323">
        <v>45111</v>
      </c>
      <c r="H3323">
        <v>65199</v>
      </c>
      <c r="I3323">
        <v>93478.5</v>
      </c>
      <c r="J3323" t="s">
        <v>1982</v>
      </c>
      <c r="K3323">
        <v>11.3</v>
      </c>
      <c r="L3323" t="s">
        <v>1983</v>
      </c>
      <c r="O3323">
        <v>4.5999999999999996</v>
      </c>
      <c r="P3323">
        <v>71680</v>
      </c>
      <c r="AG3323" s="202"/>
    </row>
    <row r="3324" spans="1:33">
      <c r="A3324" s="202" t="s">
        <v>1175</v>
      </c>
      <c r="B3324" t="s">
        <v>7966</v>
      </c>
      <c r="C3324">
        <v>48201</v>
      </c>
      <c r="D3324" t="s">
        <v>690</v>
      </c>
      <c r="E3324">
        <v>6</v>
      </c>
      <c r="G3324">
        <v>45111</v>
      </c>
      <c r="H3324">
        <v>65199</v>
      </c>
      <c r="I3324">
        <v>93478.5</v>
      </c>
      <c r="J3324" t="s">
        <v>1982</v>
      </c>
      <c r="K3324">
        <v>11.3</v>
      </c>
      <c r="L3324" t="s">
        <v>1983</v>
      </c>
      <c r="O3324">
        <v>11.2</v>
      </c>
      <c r="P3324">
        <v>68075</v>
      </c>
      <c r="AG3324" s="202"/>
    </row>
    <row r="3325" spans="1:33">
      <c r="A3325" s="202" t="s">
        <v>854</v>
      </c>
      <c r="B3325" t="s">
        <v>7967</v>
      </c>
      <c r="C3325">
        <v>48201</v>
      </c>
      <c r="D3325" t="s">
        <v>690</v>
      </c>
      <c r="E3325">
        <v>6</v>
      </c>
      <c r="G3325">
        <v>45111</v>
      </c>
      <c r="H3325">
        <v>65199</v>
      </c>
      <c r="I3325">
        <v>93478.5</v>
      </c>
      <c r="J3325" t="s">
        <v>1986</v>
      </c>
      <c r="K3325">
        <v>11.3</v>
      </c>
      <c r="L3325" t="s">
        <v>1983</v>
      </c>
      <c r="O3325">
        <v>1.7</v>
      </c>
      <c r="P3325">
        <v>103989</v>
      </c>
      <c r="AG3325" s="202"/>
    </row>
    <row r="3326" spans="1:33">
      <c r="A3326" s="202" t="s">
        <v>867</v>
      </c>
      <c r="B3326" t="s">
        <v>7968</v>
      </c>
      <c r="C3326">
        <v>48201</v>
      </c>
      <c r="D3326" t="s">
        <v>690</v>
      </c>
      <c r="E3326">
        <v>6</v>
      </c>
      <c r="G3326">
        <v>45111</v>
      </c>
      <c r="H3326">
        <v>65199</v>
      </c>
      <c r="I3326">
        <v>93478.5</v>
      </c>
      <c r="J3326" t="s">
        <v>1986</v>
      </c>
      <c r="K3326">
        <v>11.3</v>
      </c>
      <c r="L3326" t="s">
        <v>1983</v>
      </c>
      <c r="O3326">
        <v>1.9</v>
      </c>
      <c r="P3326">
        <v>106731</v>
      </c>
      <c r="AG3326" s="202"/>
    </row>
    <row r="3327" spans="1:33">
      <c r="A3327" s="202" t="s">
        <v>936</v>
      </c>
      <c r="B3327" t="s">
        <v>7969</v>
      </c>
      <c r="C3327">
        <v>48201</v>
      </c>
      <c r="D3327" t="s">
        <v>690</v>
      </c>
      <c r="E3327">
        <v>6</v>
      </c>
      <c r="G3327">
        <v>45111</v>
      </c>
      <c r="H3327">
        <v>65199</v>
      </c>
      <c r="I3327">
        <v>93478.5</v>
      </c>
      <c r="J3327" t="s">
        <v>1982</v>
      </c>
      <c r="K3327">
        <v>11.3</v>
      </c>
      <c r="L3327" t="s">
        <v>1983</v>
      </c>
      <c r="O3327">
        <v>5.5</v>
      </c>
      <c r="P3327">
        <v>84567</v>
      </c>
      <c r="AG3327" s="202"/>
    </row>
    <row r="3328" spans="1:33">
      <c r="A3328" s="202" t="s">
        <v>1448</v>
      </c>
      <c r="B3328" t="s">
        <v>7970</v>
      </c>
      <c r="C3328">
        <v>48201</v>
      </c>
      <c r="D3328" t="s">
        <v>690</v>
      </c>
      <c r="E3328">
        <v>6</v>
      </c>
      <c r="G3328">
        <v>45111</v>
      </c>
      <c r="H3328">
        <v>65199</v>
      </c>
      <c r="I3328">
        <v>93478.5</v>
      </c>
      <c r="J3328" t="s">
        <v>2000</v>
      </c>
      <c r="K3328">
        <v>11.3</v>
      </c>
      <c r="L3328" t="s">
        <v>1990</v>
      </c>
      <c r="O3328">
        <v>20.100000000000001</v>
      </c>
      <c r="P3328">
        <v>50276</v>
      </c>
      <c r="AG3328" s="202"/>
    </row>
    <row r="3329" spans="1:33">
      <c r="A3329" s="202" t="s">
        <v>994</v>
      </c>
      <c r="B3329" t="s">
        <v>7971</v>
      </c>
      <c r="C3329">
        <v>48201</v>
      </c>
      <c r="D3329" t="s">
        <v>690</v>
      </c>
      <c r="E3329">
        <v>6</v>
      </c>
      <c r="G3329">
        <v>45111</v>
      </c>
      <c r="H3329">
        <v>65199</v>
      </c>
      <c r="I3329">
        <v>93478.5</v>
      </c>
      <c r="J3329" t="s">
        <v>1986</v>
      </c>
      <c r="K3329">
        <v>11.3</v>
      </c>
      <c r="L3329" t="s">
        <v>1983</v>
      </c>
      <c r="O3329">
        <v>1.9</v>
      </c>
      <c r="P3329">
        <v>102798</v>
      </c>
      <c r="AG3329" s="202"/>
    </row>
    <row r="3330" spans="1:33">
      <c r="A3330" s="202" t="s">
        <v>826</v>
      </c>
      <c r="B3330" t="s">
        <v>7972</v>
      </c>
      <c r="C3330">
        <v>48201</v>
      </c>
      <c r="D3330" t="s">
        <v>690</v>
      </c>
      <c r="E3330">
        <v>6</v>
      </c>
      <c r="G3330">
        <v>45111</v>
      </c>
      <c r="H3330">
        <v>65199</v>
      </c>
      <c r="I3330">
        <v>93478.5</v>
      </c>
      <c r="J3330" t="s">
        <v>1986</v>
      </c>
      <c r="K3330">
        <v>11.3</v>
      </c>
      <c r="L3330" t="s">
        <v>1983</v>
      </c>
      <c r="O3330">
        <v>3.3</v>
      </c>
      <c r="P3330">
        <v>117969</v>
      </c>
      <c r="AG3330" s="202"/>
    </row>
    <row r="3331" spans="1:33">
      <c r="A3331" s="202" t="s">
        <v>1018</v>
      </c>
      <c r="B3331" t="s">
        <v>7973</v>
      </c>
      <c r="C3331">
        <v>48201</v>
      </c>
      <c r="D3331" t="s">
        <v>690</v>
      </c>
      <c r="E3331">
        <v>6</v>
      </c>
      <c r="G3331">
        <v>45111</v>
      </c>
      <c r="H3331">
        <v>65199</v>
      </c>
      <c r="I3331">
        <v>93478.5</v>
      </c>
      <c r="J3331" t="s">
        <v>1982</v>
      </c>
      <c r="K3331">
        <v>11.3</v>
      </c>
      <c r="L3331" t="s">
        <v>1983</v>
      </c>
      <c r="O3331">
        <v>13.4</v>
      </c>
      <c r="P3331">
        <v>91493</v>
      </c>
      <c r="AG3331" s="202"/>
    </row>
    <row r="3332" spans="1:33">
      <c r="A3332" s="202" t="s">
        <v>992</v>
      </c>
      <c r="B3332" t="s">
        <v>7974</v>
      </c>
      <c r="C3332">
        <v>48201</v>
      </c>
      <c r="D3332" t="s">
        <v>690</v>
      </c>
      <c r="E3332">
        <v>6</v>
      </c>
      <c r="G3332">
        <v>45111</v>
      </c>
      <c r="H3332">
        <v>65199</v>
      </c>
      <c r="I3332">
        <v>93478.5</v>
      </c>
      <c r="J3332" t="s">
        <v>1982</v>
      </c>
      <c r="K3332">
        <v>11.3</v>
      </c>
      <c r="L3332" t="s">
        <v>1983</v>
      </c>
      <c r="O3332">
        <v>5.4</v>
      </c>
      <c r="P3332">
        <v>69911</v>
      </c>
      <c r="AG3332" s="202"/>
    </row>
    <row r="3333" spans="1:33">
      <c r="A3333" s="202" t="s">
        <v>695</v>
      </c>
      <c r="B3333" t="s">
        <v>7975</v>
      </c>
      <c r="C3333">
        <v>48201</v>
      </c>
      <c r="D3333" t="s">
        <v>690</v>
      </c>
      <c r="E3333">
        <v>6</v>
      </c>
      <c r="G3333">
        <v>45111</v>
      </c>
      <c r="H3333">
        <v>65199</v>
      </c>
      <c r="I3333">
        <v>93478.5</v>
      </c>
      <c r="J3333" t="s">
        <v>1989</v>
      </c>
      <c r="K3333">
        <v>11.3</v>
      </c>
      <c r="L3333" t="s">
        <v>2086</v>
      </c>
      <c r="O3333" t="s">
        <v>364</v>
      </c>
      <c r="P3333" t="s">
        <v>364</v>
      </c>
      <c r="AG3333" s="202"/>
    </row>
    <row r="3334" spans="1:33">
      <c r="A3334" s="202" t="s">
        <v>1242</v>
      </c>
      <c r="B3334" t="s">
        <v>7976</v>
      </c>
      <c r="C3334">
        <v>48201</v>
      </c>
      <c r="D3334" t="s">
        <v>690</v>
      </c>
      <c r="E3334">
        <v>6</v>
      </c>
      <c r="G3334">
        <v>45111</v>
      </c>
      <c r="H3334">
        <v>65199</v>
      </c>
      <c r="I3334">
        <v>93478.5</v>
      </c>
      <c r="J3334" t="s">
        <v>1982</v>
      </c>
      <c r="K3334">
        <v>11.3</v>
      </c>
      <c r="L3334" t="s">
        <v>1983</v>
      </c>
      <c r="O3334">
        <v>12.7</v>
      </c>
      <c r="P3334">
        <v>70365</v>
      </c>
      <c r="AG3334" s="202"/>
    </row>
    <row r="3335" spans="1:33">
      <c r="A3335" s="202" t="s">
        <v>1217</v>
      </c>
      <c r="B3335" t="s">
        <v>7977</v>
      </c>
      <c r="C3335">
        <v>48201</v>
      </c>
      <c r="D3335" t="s">
        <v>690</v>
      </c>
      <c r="E3335">
        <v>6</v>
      </c>
      <c r="G3335">
        <v>45111</v>
      </c>
      <c r="H3335">
        <v>65199</v>
      </c>
      <c r="I3335">
        <v>93478.5</v>
      </c>
      <c r="J3335" t="s">
        <v>2000</v>
      </c>
      <c r="K3335">
        <v>11.3</v>
      </c>
      <c r="L3335" t="s">
        <v>1983</v>
      </c>
      <c r="O3335">
        <v>15.3</v>
      </c>
      <c r="P3335">
        <v>62559</v>
      </c>
      <c r="AG3335" s="202"/>
    </row>
    <row r="3336" spans="1:33">
      <c r="A3336" s="202" t="s">
        <v>1349</v>
      </c>
      <c r="B3336" t="s">
        <v>7978</v>
      </c>
      <c r="C3336">
        <v>48201</v>
      </c>
      <c r="D3336" t="s">
        <v>690</v>
      </c>
      <c r="E3336">
        <v>6</v>
      </c>
      <c r="G3336">
        <v>45111</v>
      </c>
      <c r="H3336">
        <v>65199</v>
      </c>
      <c r="I3336">
        <v>93478.5</v>
      </c>
      <c r="J3336" t="s">
        <v>1989</v>
      </c>
      <c r="K3336">
        <v>11.3</v>
      </c>
      <c r="L3336" t="s">
        <v>1990</v>
      </c>
      <c r="O3336">
        <v>44.1</v>
      </c>
      <c r="P3336" t="s">
        <v>364</v>
      </c>
      <c r="AG3336" s="202"/>
    </row>
    <row r="3337" spans="1:33">
      <c r="A3337" s="202" t="s">
        <v>870</v>
      </c>
      <c r="B3337" t="s">
        <v>7979</v>
      </c>
      <c r="C3337">
        <v>48201</v>
      </c>
      <c r="D3337" t="s">
        <v>690</v>
      </c>
      <c r="E3337">
        <v>6</v>
      </c>
      <c r="G3337">
        <v>45111</v>
      </c>
      <c r="H3337">
        <v>65199</v>
      </c>
      <c r="I3337">
        <v>93478.5</v>
      </c>
      <c r="J3337" t="s">
        <v>1986</v>
      </c>
      <c r="K3337">
        <v>11.3</v>
      </c>
      <c r="L3337" t="s">
        <v>1983</v>
      </c>
      <c r="O3337">
        <v>3.2</v>
      </c>
      <c r="P3337">
        <v>101354</v>
      </c>
      <c r="AG3337" s="202"/>
    </row>
    <row r="3338" spans="1:33">
      <c r="A3338" s="202" t="s">
        <v>783</v>
      </c>
      <c r="B3338" t="s">
        <v>7980</v>
      </c>
      <c r="C3338">
        <v>48201</v>
      </c>
      <c r="D3338" t="s">
        <v>690</v>
      </c>
      <c r="E3338">
        <v>6</v>
      </c>
      <c r="G3338">
        <v>45111</v>
      </c>
      <c r="H3338">
        <v>65199</v>
      </c>
      <c r="I3338">
        <v>93478.5</v>
      </c>
      <c r="J3338" t="s">
        <v>1986</v>
      </c>
      <c r="K3338">
        <v>11.3</v>
      </c>
      <c r="L3338" t="s">
        <v>1983</v>
      </c>
      <c r="O3338">
        <v>4.2</v>
      </c>
      <c r="P3338">
        <v>116420</v>
      </c>
      <c r="AG3338" s="202"/>
    </row>
    <row r="3339" spans="1:33">
      <c r="A3339" s="202" t="s">
        <v>949</v>
      </c>
      <c r="B3339" t="s">
        <v>7981</v>
      </c>
      <c r="C3339">
        <v>48201</v>
      </c>
      <c r="D3339" t="s">
        <v>690</v>
      </c>
      <c r="E3339">
        <v>6</v>
      </c>
      <c r="G3339">
        <v>45111</v>
      </c>
      <c r="H3339">
        <v>65199</v>
      </c>
      <c r="I3339">
        <v>93478.5</v>
      </c>
      <c r="J3339" t="s">
        <v>1982</v>
      </c>
      <c r="K3339">
        <v>11.3</v>
      </c>
      <c r="L3339" t="s">
        <v>1983</v>
      </c>
      <c r="O3339">
        <v>18.2</v>
      </c>
      <c r="P3339">
        <v>86950</v>
      </c>
      <c r="AG3339" s="202"/>
    </row>
    <row r="3340" spans="1:33">
      <c r="A3340" s="202" t="s">
        <v>1323</v>
      </c>
      <c r="B3340" t="s">
        <v>7982</v>
      </c>
      <c r="C3340">
        <v>48201</v>
      </c>
      <c r="D3340" t="s">
        <v>690</v>
      </c>
      <c r="E3340">
        <v>6</v>
      </c>
      <c r="G3340">
        <v>45111</v>
      </c>
      <c r="H3340">
        <v>65199</v>
      </c>
      <c r="I3340">
        <v>93478.5</v>
      </c>
      <c r="J3340" t="s">
        <v>1982</v>
      </c>
      <c r="K3340">
        <v>11.3</v>
      </c>
      <c r="L3340" t="s">
        <v>1983</v>
      </c>
      <c r="O3340">
        <v>4.5</v>
      </c>
      <c r="P3340">
        <v>77402</v>
      </c>
      <c r="AG3340" s="202"/>
    </row>
    <row r="3341" spans="1:33">
      <c r="A3341" s="202" t="s">
        <v>1016</v>
      </c>
      <c r="B3341" t="s">
        <v>7983</v>
      </c>
      <c r="C3341">
        <v>48201</v>
      </c>
      <c r="D3341" t="s">
        <v>690</v>
      </c>
      <c r="E3341">
        <v>6</v>
      </c>
      <c r="G3341">
        <v>45111</v>
      </c>
      <c r="H3341">
        <v>65199</v>
      </c>
      <c r="I3341">
        <v>93478.5</v>
      </c>
      <c r="J3341" t="s">
        <v>1982</v>
      </c>
      <c r="K3341">
        <v>11.3</v>
      </c>
      <c r="L3341" t="s">
        <v>1990</v>
      </c>
      <c r="O3341">
        <v>21.6</v>
      </c>
      <c r="P3341">
        <v>80625</v>
      </c>
      <c r="AG3341" s="202"/>
    </row>
    <row r="3342" spans="1:33">
      <c r="A3342" s="202" t="s">
        <v>864</v>
      </c>
      <c r="B3342" t="s">
        <v>7984</v>
      </c>
      <c r="C3342">
        <v>48201</v>
      </c>
      <c r="D3342" t="s">
        <v>690</v>
      </c>
      <c r="E3342">
        <v>6</v>
      </c>
      <c r="G3342">
        <v>45111</v>
      </c>
      <c r="H3342">
        <v>65199</v>
      </c>
      <c r="I3342">
        <v>93478.5</v>
      </c>
      <c r="J3342" t="s">
        <v>1986</v>
      </c>
      <c r="K3342">
        <v>11.3</v>
      </c>
      <c r="L3342" t="s">
        <v>1983</v>
      </c>
      <c r="O3342">
        <v>8.6999999999999993</v>
      </c>
      <c r="P3342">
        <v>108258</v>
      </c>
      <c r="AG3342" s="202"/>
    </row>
    <row r="3343" spans="1:33">
      <c r="A3343" s="202" t="s">
        <v>1104</v>
      </c>
      <c r="B3343" t="s">
        <v>7985</v>
      </c>
      <c r="C3343">
        <v>48201</v>
      </c>
      <c r="D3343" t="s">
        <v>690</v>
      </c>
      <c r="E3343">
        <v>6</v>
      </c>
      <c r="G3343">
        <v>45111</v>
      </c>
      <c r="H3343">
        <v>65199</v>
      </c>
      <c r="I3343">
        <v>93478.5</v>
      </c>
      <c r="J3343" t="s">
        <v>1982</v>
      </c>
      <c r="K3343">
        <v>11.3</v>
      </c>
      <c r="L3343" t="s">
        <v>1983</v>
      </c>
      <c r="O3343">
        <v>11.7</v>
      </c>
      <c r="P3343">
        <v>72522</v>
      </c>
      <c r="AG3343" s="202"/>
    </row>
    <row r="3344" spans="1:33">
      <c r="A3344" s="202" t="s">
        <v>1171</v>
      </c>
      <c r="B3344" t="s">
        <v>7986</v>
      </c>
      <c r="C3344">
        <v>48201</v>
      </c>
      <c r="D3344" t="s">
        <v>690</v>
      </c>
      <c r="E3344">
        <v>6</v>
      </c>
      <c r="G3344">
        <v>45111</v>
      </c>
      <c r="H3344">
        <v>65199</v>
      </c>
      <c r="I3344">
        <v>93478.5</v>
      </c>
      <c r="J3344" t="s">
        <v>2000</v>
      </c>
      <c r="K3344">
        <v>11.3</v>
      </c>
      <c r="L3344" t="s">
        <v>1990</v>
      </c>
      <c r="O3344">
        <v>20.7</v>
      </c>
      <c r="P3344">
        <v>63171</v>
      </c>
      <c r="AG3344" s="202"/>
    </row>
    <row r="3345" spans="1:33">
      <c r="A3345" s="202" t="s">
        <v>1113</v>
      </c>
      <c r="B3345" t="s">
        <v>7987</v>
      </c>
      <c r="C3345">
        <v>48201</v>
      </c>
      <c r="D3345" t="s">
        <v>690</v>
      </c>
      <c r="E3345">
        <v>6</v>
      </c>
      <c r="G3345">
        <v>45111</v>
      </c>
      <c r="H3345">
        <v>65199</v>
      </c>
      <c r="I3345">
        <v>93478.5</v>
      </c>
      <c r="J3345" t="s">
        <v>1982</v>
      </c>
      <c r="K3345">
        <v>11.3</v>
      </c>
      <c r="L3345" t="s">
        <v>1983</v>
      </c>
      <c r="O3345">
        <v>4.5999999999999996</v>
      </c>
      <c r="P3345">
        <v>66875</v>
      </c>
      <c r="AG3345" s="202"/>
    </row>
    <row r="3346" spans="1:33">
      <c r="A3346" s="202" t="s">
        <v>1021</v>
      </c>
      <c r="B3346" t="s">
        <v>7988</v>
      </c>
      <c r="C3346">
        <v>48201</v>
      </c>
      <c r="D3346" t="s">
        <v>690</v>
      </c>
      <c r="E3346">
        <v>6</v>
      </c>
      <c r="G3346">
        <v>45111</v>
      </c>
      <c r="H3346">
        <v>65199</v>
      </c>
      <c r="I3346">
        <v>93478.5</v>
      </c>
      <c r="J3346" t="s">
        <v>1982</v>
      </c>
      <c r="K3346">
        <v>11.3</v>
      </c>
      <c r="L3346" t="s">
        <v>1983</v>
      </c>
      <c r="O3346">
        <v>6.1</v>
      </c>
      <c r="P3346">
        <v>80000</v>
      </c>
      <c r="AG3346" s="202"/>
    </row>
    <row r="3347" spans="1:33">
      <c r="A3347" s="202" t="s">
        <v>892</v>
      </c>
      <c r="B3347" t="s">
        <v>7989</v>
      </c>
      <c r="C3347">
        <v>48201</v>
      </c>
      <c r="D3347" t="s">
        <v>690</v>
      </c>
      <c r="E3347">
        <v>6</v>
      </c>
      <c r="G3347">
        <v>45111</v>
      </c>
      <c r="H3347">
        <v>65199</v>
      </c>
      <c r="I3347">
        <v>93478.5</v>
      </c>
      <c r="J3347" t="s">
        <v>1986</v>
      </c>
      <c r="K3347">
        <v>11.3</v>
      </c>
      <c r="L3347" t="s">
        <v>1983</v>
      </c>
      <c r="O3347">
        <v>5.0999999999999996</v>
      </c>
      <c r="P3347">
        <v>102216</v>
      </c>
      <c r="AG3347" s="202"/>
    </row>
    <row r="3348" spans="1:33">
      <c r="A3348" s="202" t="s">
        <v>906</v>
      </c>
      <c r="B3348" t="s">
        <v>7990</v>
      </c>
      <c r="C3348">
        <v>48201</v>
      </c>
      <c r="D3348" t="s">
        <v>690</v>
      </c>
      <c r="E3348">
        <v>6</v>
      </c>
      <c r="G3348">
        <v>45111</v>
      </c>
      <c r="H3348">
        <v>65199</v>
      </c>
      <c r="I3348">
        <v>93478.5</v>
      </c>
      <c r="J3348" t="s">
        <v>1982</v>
      </c>
      <c r="K3348">
        <v>11.3</v>
      </c>
      <c r="L3348" t="s">
        <v>1983</v>
      </c>
      <c r="O3348">
        <v>4.4000000000000004</v>
      </c>
      <c r="P3348">
        <v>89464</v>
      </c>
      <c r="AG3348" s="202"/>
    </row>
    <row r="3349" spans="1:33">
      <c r="A3349" s="202" t="s">
        <v>1290</v>
      </c>
      <c r="B3349" t="s">
        <v>7991</v>
      </c>
      <c r="C3349">
        <v>48201</v>
      </c>
      <c r="D3349" t="s">
        <v>690</v>
      </c>
      <c r="E3349">
        <v>6</v>
      </c>
      <c r="G3349">
        <v>45111</v>
      </c>
      <c r="H3349">
        <v>65199</v>
      </c>
      <c r="I3349">
        <v>93478.5</v>
      </c>
      <c r="J3349" t="s">
        <v>2000</v>
      </c>
      <c r="K3349">
        <v>11.3</v>
      </c>
      <c r="L3349" t="s">
        <v>1983</v>
      </c>
      <c r="O3349">
        <v>9.4</v>
      </c>
      <c r="P3349">
        <v>58417</v>
      </c>
      <c r="AG3349" s="202"/>
    </row>
    <row r="3350" spans="1:33">
      <c r="A3350" s="202" t="s">
        <v>1517</v>
      </c>
      <c r="B3350" t="s">
        <v>7992</v>
      </c>
      <c r="C3350">
        <v>48201</v>
      </c>
      <c r="D3350" t="s">
        <v>690</v>
      </c>
      <c r="E3350">
        <v>6</v>
      </c>
      <c r="G3350">
        <v>45111</v>
      </c>
      <c r="H3350">
        <v>65199</v>
      </c>
      <c r="I3350">
        <v>93478.5</v>
      </c>
      <c r="J3350" t="s">
        <v>2000</v>
      </c>
      <c r="K3350">
        <v>11.3</v>
      </c>
      <c r="L3350" t="s">
        <v>1983</v>
      </c>
      <c r="O3350">
        <v>15.3</v>
      </c>
      <c r="P3350">
        <v>50000</v>
      </c>
      <c r="AG3350" s="202"/>
    </row>
    <row r="3351" spans="1:33">
      <c r="A3351" s="202" t="s">
        <v>765</v>
      </c>
      <c r="B3351" t="s">
        <v>7993</v>
      </c>
      <c r="C3351">
        <v>48201</v>
      </c>
      <c r="D3351" t="s">
        <v>690</v>
      </c>
      <c r="E3351">
        <v>6</v>
      </c>
      <c r="G3351">
        <v>45111</v>
      </c>
      <c r="H3351">
        <v>65199</v>
      </c>
      <c r="I3351">
        <v>93478.5</v>
      </c>
      <c r="J3351" t="s">
        <v>1986</v>
      </c>
      <c r="K3351">
        <v>11.3</v>
      </c>
      <c r="L3351" t="s">
        <v>1983</v>
      </c>
      <c r="O3351">
        <v>0.7</v>
      </c>
      <c r="P3351">
        <v>139274</v>
      </c>
      <c r="AG3351" s="202"/>
    </row>
    <row r="3352" spans="1:33">
      <c r="A3352" s="202" t="s">
        <v>1159</v>
      </c>
      <c r="B3352" t="s">
        <v>7994</v>
      </c>
      <c r="C3352">
        <v>48201</v>
      </c>
      <c r="D3352" t="s">
        <v>690</v>
      </c>
      <c r="E3352">
        <v>6</v>
      </c>
      <c r="G3352">
        <v>45111</v>
      </c>
      <c r="H3352">
        <v>65199</v>
      </c>
      <c r="I3352">
        <v>93478.5</v>
      </c>
      <c r="J3352" t="s">
        <v>1982</v>
      </c>
      <c r="K3352">
        <v>11.3</v>
      </c>
      <c r="L3352" t="s">
        <v>1990</v>
      </c>
      <c r="O3352">
        <v>32.6</v>
      </c>
      <c r="P3352">
        <v>78333</v>
      </c>
      <c r="AG3352" s="202"/>
    </row>
    <row r="3353" spans="1:33">
      <c r="A3353" s="202" t="s">
        <v>1303</v>
      </c>
      <c r="B3353" t="s">
        <v>7995</v>
      </c>
      <c r="C3353">
        <v>48201</v>
      </c>
      <c r="D3353" t="s">
        <v>690</v>
      </c>
      <c r="E3353">
        <v>6</v>
      </c>
      <c r="G3353">
        <v>45111</v>
      </c>
      <c r="H3353">
        <v>65199</v>
      </c>
      <c r="I3353">
        <v>93478.5</v>
      </c>
      <c r="J3353" t="s">
        <v>1982</v>
      </c>
      <c r="K3353">
        <v>11.3</v>
      </c>
      <c r="L3353" t="s">
        <v>1990</v>
      </c>
      <c r="O3353">
        <v>25.5</v>
      </c>
      <c r="P3353">
        <v>65529</v>
      </c>
      <c r="AG3353" s="202"/>
    </row>
    <row r="3354" spans="1:33">
      <c r="A3354" s="202" t="s">
        <v>874</v>
      </c>
      <c r="B3354" t="s">
        <v>7996</v>
      </c>
      <c r="C3354">
        <v>48201</v>
      </c>
      <c r="D3354" t="s">
        <v>690</v>
      </c>
      <c r="E3354">
        <v>6</v>
      </c>
      <c r="G3354">
        <v>45111</v>
      </c>
      <c r="H3354">
        <v>65199</v>
      </c>
      <c r="I3354">
        <v>93478.5</v>
      </c>
      <c r="J3354" t="s">
        <v>1986</v>
      </c>
      <c r="K3354">
        <v>11.3</v>
      </c>
      <c r="L3354" t="s">
        <v>1983</v>
      </c>
      <c r="O3354">
        <v>5.4</v>
      </c>
      <c r="P3354">
        <v>118765</v>
      </c>
      <c r="AG3354" s="202"/>
    </row>
    <row r="3355" spans="1:33">
      <c r="A3355" s="202" t="s">
        <v>767</v>
      </c>
      <c r="B3355" t="s">
        <v>7997</v>
      </c>
      <c r="C3355">
        <v>48201</v>
      </c>
      <c r="D3355" t="s">
        <v>690</v>
      </c>
      <c r="E3355">
        <v>6</v>
      </c>
      <c r="G3355">
        <v>45111</v>
      </c>
      <c r="H3355">
        <v>65199</v>
      </c>
      <c r="I3355">
        <v>93478.5</v>
      </c>
      <c r="J3355" t="s">
        <v>1986</v>
      </c>
      <c r="K3355">
        <v>11.3</v>
      </c>
      <c r="L3355" t="s">
        <v>1983</v>
      </c>
      <c r="O3355">
        <v>2.6</v>
      </c>
      <c r="P3355">
        <v>136390</v>
      </c>
      <c r="AG3355" s="202"/>
    </row>
    <row r="3356" spans="1:33">
      <c r="A3356" s="202" t="s">
        <v>961</v>
      </c>
      <c r="B3356" t="s">
        <v>7998</v>
      </c>
      <c r="C3356">
        <v>48201</v>
      </c>
      <c r="D3356" t="s">
        <v>690</v>
      </c>
      <c r="E3356">
        <v>6</v>
      </c>
      <c r="G3356">
        <v>45111</v>
      </c>
      <c r="H3356">
        <v>65199</v>
      </c>
      <c r="I3356">
        <v>93478.5</v>
      </c>
      <c r="J3356" t="s">
        <v>1986</v>
      </c>
      <c r="K3356">
        <v>11.3</v>
      </c>
      <c r="L3356" t="s">
        <v>1983</v>
      </c>
      <c r="O3356">
        <v>12.6</v>
      </c>
      <c r="P3356">
        <v>94100</v>
      </c>
      <c r="AG3356" s="202"/>
    </row>
    <row r="3357" spans="1:33">
      <c r="A3357" s="202" t="s">
        <v>787</v>
      </c>
      <c r="B3357" t="s">
        <v>7999</v>
      </c>
      <c r="C3357">
        <v>48201</v>
      </c>
      <c r="D3357" t="s">
        <v>690</v>
      </c>
      <c r="E3357">
        <v>6</v>
      </c>
      <c r="G3357">
        <v>45111</v>
      </c>
      <c r="H3357">
        <v>65199</v>
      </c>
      <c r="I3357">
        <v>93478.5</v>
      </c>
      <c r="J3357" t="s">
        <v>1986</v>
      </c>
      <c r="K3357">
        <v>11.3</v>
      </c>
      <c r="L3357" t="s">
        <v>1983</v>
      </c>
      <c r="O3357">
        <v>1.9</v>
      </c>
      <c r="P3357">
        <v>124800</v>
      </c>
      <c r="AG3357" s="202"/>
    </row>
    <row r="3358" spans="1:33">
      <c r="A3358" s="202" t="s">
        <v>751</v>
      </c>
      <c r="B3358" t="s">
        <v>8000</v>
      </c>
      <c r="C3358">
        <v>48201</v>
      </c>
      <c r="D3358" t="s">
        <v>690</v>
      </c>
      <c r="E3358">
        <v>6</v>
      </c>
      <c r="G3358">
        <v>45111</v>
      </c>
      <c r="H3358">
        <v>65199</v>
      </c>
      <c r="I3358">
        <v>93478.5</v>
      </c>
      <c r="J3358" t="s">
        <v>1986</v>
      </c>
      <c r="K3358">
        <v>11.3</v>
      </c>
      <c r="L3358" t="s">
        <v>1983</v>
      </c>
      <c r="O3358">
        <v>9.6999999999999993</v>
      </c>
      <c r="P3358">
        <v>116016</v>
      </c>
      <c r="AG3358" s="202"/>
    </row>
    <row r="3359" spans="1:33">
      <c r="A3359" s="202" t="s">
        <v>835</v>
      </c>
      <c r="B3359" t="s">
        <v>8001</v>
      </c>
      <c r="C3359">
        <v>48201</v>
      </c>
      <c r="D3359" t="s">
        <v>690</v>
      </c>
      <c r="E3359">
        <v>6</v>
      </c>
      <c r="G3359">
        <v>45111</v>
      </c>
      <c r="H3359">
        <v>65199</v>
      </c>
      <c r="I3359">
        <v>93478.5</v>
      </c>
      <c r="J3359" t="s">
        <v>1982</v>
      </c>
      <c r="K3359">
        <v>11.3</v>
      </c>
      <c r="L3359" t="s">
        <v>1983</v>
      </c>
      <c r="O3359">
        <v>4.0999999999999996</v>
      </c>
      <c r="P3359">
        <v>85144</v>
      </c>
      <c r="AG3359" s="202"/>
    </row>
    <row r="3360" spans="1:33">
      <c r="A3360" s="202" t="s">
        <v>791</v>
      </c>
      <c r="B3360" t="s">
        <v>8002</v>
      </c>
      <c r="C3360">
        <v>48201</v>
      </c>
      <c r="D3360" t="s">
        <v>690</v>
      </c>
      <c r="E3360">
        <v>6</v>
      </c>
      <c r="G3360">
        <v>45111</v>
      </c>
      <c r="H3360">
        <v>65199</v>
      </c>
      <c r="I3360">
        <v>93478.5</v>
      </c>
      <c r="J3360" t="s">
        <v>1986</v>
      </c>
      <c r="K3360">
        <v>11.3</v>
      </c>
      <c r="L3360" t="s">
        <v>1983</v>
      </c>
      <c r="O3360">
        <v>5.6</v>
      </c>
      <c r="P3360">
        <v>116292</v>
      </c>
      <c r="AG3360" s="202"/>
    </row>
    <row r="3361" spans="1:33">
      <c r="A3361" s="202" t="s">
        <v>946</v>
      </c>
      <c r="B3361" t="s">
        <v>8003</v>
      </c>
      <c r="C3361">
        <v>48201</v>
      </c>
      <c r="D3361" t="s">
        <v>690</v>
      </c>
      <c r="E3361">
        <v>6</v>
      </c>
      <c r="G3361">
        <v>45111</v>
      </c>
      <c r="H3361">
        <v>65199</v>
      </c>
      <c r="I3361">
        <v>93478.5</v>
      </c>
      <c r="J3361" t="s">
        <v>1982</v>
      </c>
      <c r="K3361">
        <v>11.3</v>
      </c>
      <c r="L3361" t="s">
        <v>1983</v>
      </c>
      <c r="O3361">
        <v>15.9</v>
      </c>
      <c r="P3361">
        <v>84018</v>
      </c>
      <c r="AG3361" s="202"/>
    </row>
    <row r="3362" spans="1:33">
      <c r="A3362" s="202" t="s">
        <v>1036</v>
      </c>
      <c r="B3362" t="s">
        <v>8004</v>
      </c>
      <c r="C3362">
        <v>48201</v>
      </c>
      <c r="D3362" t="s">
        <v>690</v>
      </c>
      <c r="E3362">
        <v>6</v>
      </c>
      <c r="G3362">
        <v>45111</v>
      </c>
      <c r="H3362">
        <v>65199</v>
      </c>
      <c r="I3362">
        <v>93478.5</v>
      </c>
      <c r="J3362" t="s">
        <v>1982</v>
      </c>
      <c r="K3362">
        <v>11.3</v>
      </c>
      <c r="L3362" t="s">
        <v>1983</v>
      </c>
      <c r="O3362">
        <v>14</v>
      </c>
      <c r="P3362">
        <v>76696</v>
      </c>
      <c r="AG3362" s="202"/>
    </row>
    <row r="3363" spans="1:33">
      <c r="A3363" s="202" t="s">
        <v>897</v>
      </c>
      <c r="B3363" t="s">
        <v>8005</v>
      </c>
      <c r="C3363">
        <v>48201</v>
      </c>
      <c r="D3363" t="s">
        <v>690</v>
      </c>
      <c r="E3363">
        <v>6</v>
      </c>
      <c r="G3363">
        <v>45111</v>
      </c>
      <c r="H3363">
        <v>65199</v>
      </c>
      <c r="I3363">
        <v>93478.5</v>
      </c>
      <c r="J3363" t="s">
        <v>1982</v>
      </c>
      <c r="K3363">
        <v>11.3</v>
      </c>
      <c r="L3363" t="s">
        <v>1983</v>
      </c>
      <c r="O3363">
        <v>17.399999999999999</v>
      </c>
      <c r="P3363">
        <v>83891</v>
      </c>
      <c r="AG3363" s="202"/>
    </row>
    <row r="3364" spans="1:33">
      <c r="A3364" s="202" t="s">
        <v>1213</v>
      </c>
      <c r="B3364" t="s">
        <v>8006</v>
      </c>
      <c r="C3364">
        <v>48201</v>
      </c>
      <c r="D3364" t="s">
        <v>690</v>
      </c>
      <c r="E3364">
        <v>6</v>
      </c>
      <c r="G3364">
        <v>45111</v>
      </c>
      <c r="H3364">
        <v>65199</v>
      </c>
      <c r="I3364">
        <v>93478.5</v>
      </c>
      <c r="J3364" t="s">
        <v>2000</v>
      </c>
      <c r="K3364">
        <v>11.3</v>
      </c>
      <c r="L3364" t="s">
        <v>1983</v>
      </c>
      <c r="O3364">
        <v>17.399999999999999</v>
      </c>
      <c r="P3364">
        <v>57450</v>
      </c>
      <c r="AG3364" s="202"/>
    </row>
    <row r="3365" spans="1:33">
      <c r="A3365" s="202" t="s">
        <v>1501</v>
      </c>
      <c r="B3365" t="s">
        <v>8007</v>
      </c>
      <c r="C3365">
        <v>48201</v>
      </c>
      <c r="D3365" t="s">
        <v>690</v>
      </c>
      <c r="E3365">
        <v>6</v>
      </c>
      <c r="G3365">
        <v>45111</v>
      </c>
      <c r="H3365">
        <v>65199</v>
      </c>
      <c r="I3365">
        <v>93478.5</v>
      </c>
      <c r="J3365" t="s">
        <v>1993</v>
      </c>
      <c r="K3365">
        <v>11.3</v>
      </c>
      <c r="L3365" t="s">
        <v>1983</v>
      </c>
      <c r="O3365">
        <v>4.2</v>
      </c>
      <c r="P3365">
        <v>44375</v>
      </c>
      <c r="AG3365" s="202"/>
    </row>
    <row r="3366" spans="1:33">
      <c r="A3366" s="202" t="s">
        <v>1287</v>
      </c>
      <c r="B3366" t="s">
        <v>8008</v>
      </c>
      <c r="C3366">
        <v>48201</v>
      </c>
      <c r="D3366" t="s">
        <v>690</v>
      </c>
      <c r="E3366">
        <v>6</v>
      </c>
      <c r="G3366">
        <v>45111</v>
      </c>
      <c r="H3366">
        <v>65199</v>
      </c>
      <c r="I3366">
        <v>93478.5</v>
      </c>
      <c r="J3366" t="s">
        <v>2000</v>
      </c>
      <c r="K3366">
        <v>11.3</v>
      </c>
      <c r="L3366" t="s">
        <v>1983</v>
      </c>
      <c r="O3366">
        <v>17.899999999999999</v>
      </c>
      <c r="P3366">
        <v>57300</v>
      </c>
      <c r="AG3366" s="202"/>
    </row>
    <row r="3367" spans="1:33">
      <c r="A3367" s="202" t="s">
        <v>1010</v>
      </c>
      <c r="B3367" t="s">
        <v>8009</v>
      </c>
      <c r="C3367">
        <v>48201</v>
      </c>
      <c r="D3367" t="s">
        <v>690</v>
      </c>
      <c r="E3367">
        <v>6</v>
      </c>
      <c r="G3367">
        <v>45111</v>
      </c>
      <c r="H3367">
        <v>65199</v>
      </c>
      <c r="I3367">
        <v>93478.5</v>
      </c>
      <c r="J3367" t="s">
        <v>2000</v>
      </c>
      <c r="K3367">
        <v>11.3</v>
      </c>
      <c r="L3367" t="s">
        <v>1983</v>
      </c>
      <c r="O3367">
        <v>8.1999999999999993</v>
      </c>
      <c r="P3367">
        <v>63295</v>
      </c>
      <c r="AG3367" s="202"/>
    </row>
    <row r="3368" spans="1:33">
      <c r="A3368" s="202" t="s">
        <v>911</v>
      </c>
      <c r="B3368" t="s">
        <v>8010</v>
      </c>
      <c r="C3368">
        <v>48201</v>
      </c>
      <c r="D3368" t="s">
        <v>690</v>
      </c>
      <c r="E3368">
        <v>6</v>
      </c>
      <c r="G3368">
        <v>45111</v>
      </c>
      <c r="H3368">
        <v>65199</v>
      </c>
      <c r="I3368">
        <v>93478.5</v>
      </c>
      <c r="J3368" t="s">
        <v>1986</v>
      </c>
      <c r="K3368">
        <v>11.3</v>
      </c>
      <c r="L3368" t="s">
        <v>1983</v>
      </c>
      <c r="O3368">
        <v>11.6</v>
      </c>
      <c r="P3368">
        <v>130449</v>
      </c>
      <c r="AG3368" s="202"/>
    </row>
    <row r="3369" spans="1:33">
      <c r="A3369" s="202" t="s">
        <v>945</v>
      </c>
      <c r="B3369" t="s">
        <v>8011</v>
      </c>
      <c r="C3369">
        <v>48201</v>
      </c>
      <c r="D3369" t="s">
        <v>690</v>
      </c>
      <c r="E3369">
        <v>6</v>
      </c>
      <c r="G3369">
        <v>45111</v>
      </c>
      <c r="H3369">
        <v>65199</v>
      </c>
      <c r="I3369">
        <v>93478.5</v>
      </c>
      <c r="J3369" t="s">
        <v>1982</v>
      </c>
      <c r="K3369">
        <v>11.3</v>
      </c>
      <c r="L3369" t="s">
        <v>1983</v>
      </c>
      <c r="O3369">
        <v>5.4</v>
      </c>
      <c r="P3369">
        <v>89099</v>
      </c>
      <c r="AG3369" s="202"/>
    </row>
    <row r="3370" spans="1:33">
      <c r="A3370" s="202" t="s">
        <v>857</v>
      </c>
      <c r="B3370" t="s">
        <v>8012</v>
      </c>
      <c r="C3370">
        <v>48201</v>
      </c>
      <c r="D3370" t="s">
        <v>690</v>
      </c>
      <c r="E3370">
        <v>6</v>
      </c>
      <c r="G3370">
        <v>45111</v>
      </c>
      <c r="H3370">
        <v>65199</v>
      </c>
      <c r="I3370">
        <v>93478.5</v>
      </c>
      <c r="J3370" t="s">
        <v>1986</v>
      </c>
      <c r="K3370">
        <v>11.3</v>
      </c>
      <c r="L3370" t="s">
        <v>1983</v>
      </c>
      <c r="O3370">
        <v>0</v>
      </c>
      <c r="P3370">
        <v>131073</v>
      </c>
      <c r="AG3370" s="202"/>
    </row>
    <row r="3371" spans="1:33">
      <c r="A3371" s="202" t="s">
        <v>1033</v>
      </c>
      <c r="B3371" t="s">
        <v>8013</v>
      </c>
      <c r="C3371">
        <v>48201</v>
      </c>
      <c r="D3371" t="s">
        <v>690</v>
      </c>
      <c r="E3371">
        <v>6</v>
      </c>
      <c r="G3371">
        <v>45111</v>
      </c>
      <c r="H3371">
        <v>65199</v>
      </c>
      <c r="I3371">
        <v>93478.5</v>
      </c>
      <c r="J3371" t="s">
        <v>1982</v>
      </c>
      <c r="K3371">
        <v>11.3</v>
      </c>
      <c r="L3371" t="s">
        <v>1983</v>
      </c>
      <c r="O3371">
        <v>10.8</v>
      </c>
      <c r="P3371">
        <v>78309</v>
      </c>
      <c r="AG3371" s="202"/>
    </row>
    <row r="3372" spans="1:33">
      <c r="A3372" s="202" t="s">
        <v>943</v>
      </c>
      <c r="B3372" t="s">
        <v>8014</v>
      </c>
      <c r="C3372">
        <v>48201</v>
      </c>
      <c r="D3372" t="s">
        <v>690</v>
      </c>
      <c r="E3372">
        <v>6</v>
      </c>
      <c r="G3372">
        <v>45111</v>
      </c>
      <c r="H3372">
        <v>65199</v>
      </c>
      <c r="I3372">
        <v>93478.5</v>
      </c>
      <c r="J3372" t="s">
        <v>1982</v>
      </c>
      <c r="K3372">
        <v>11.3</v>
      </c>
      <c r="L3372" t="s">
        <v>1983</v>
      </c>
      <c r="O3372">
        <v>1.3</v>
      </c>
      <c r="P3372">
        <v>91591</v>
      </c>
      <c r="AG3372" s="202"/>
    </row>
    <row r="3373" spans="1:33">
      <c r="A3373" s="202" t="s">
        <v>733</v>
      </c>
      <c r="B3373" t="s">
        <v>8015</v>
      </c>
      <c r="C3373">
        <v>48201</v>
      </c>
      <c r="D3373" t="s">
        <v>690</v>
      </c>
      <c r="E3373">
        <v>6</v>
      </c>
      <c r="G3373">
        <v>45111</v>
      </c>
      <c r="H3373">
        <v>65199</v>
      </c>
      <c r="I3373">
        <v>93478.5</v>
      </c>
      <c r="J3373" t="s">
        <v>1986</v>
      </c>
      <c r="K3373">
        <v>11.3</v>
      </c>
      <c r="L3373" t="s">
        <v>1983</v>
      </c>
      <c r="O3373">
        <v>3.7</v>
      </c>
      <c r="P3373">
        <v>186641</v>
      </c>
      <c r="AG3373" s="202"/>
    </row>
    <row r="3374" spans="1:33">
      <c r="A3374" s="202" t="s">
        <v>701</v>
      </c>
      <c r="B3374" t="s">
        <v>8016</v>
      </c>
      <c r="C3374">
        <v>48201</v>
      </c>
      <c r="D3374" t="s">
        <v>690</v>
      </c>
      <c r="E3374">
        <v>6</v>
      </c>
      <c r="G3374">
        <v>45111</v>
      </c>
      <c r="H3374">
        <v>65199</v>
      </c>
      <c r="I3374">
        <v>93478.5</v>
      </c>
      <c r="J3374" t="s">
        <v>1986</v>
      </c>
      <c r="K3374">
        <v>11.3</v>
      </c>
      <c r="L3374" t="s">
        <v>1983</v>
      </c>
      <c r="O3374">
        <v>15.2</v>
      </c>
      <c r="P3374">
        <v>187188</v>
      </c>
      <c r="AG3374" s="202"/>
    </row>
    <row r="3375" spans="1:33">
      <c r="A3375" s="202" t="s">
        <v>880</v>
      </c>
      <c r="B3375" t="s">
        <v>8017</v>
      </c>
      <c r="C3375">
        <v>48201</v>
      </c>
      <c r="D3375" t="s">
        <v>690</v>
      </c>
      <c r="E3375">
        <v>6</v>
      </c>
      <c r="G3375">
        <v>45111</v>
      </c>
      <c r="H3375">
        <v>65199</v>
      </c>
      <c r="I3375">
        <v>93478.5</v>
      </c>
      <c r="J3375" t="s">
        <v>1986</v>
      </c>
      <c r="K3375">
        <v>11.3</v>
      </c>
      <c r="L3375" t="s">
        <v>1983</v>
      </c>
      <c r="O3375">
        <v>2.1</v>
      </c>
      <c r="P3375">
        <v>100682</v>
      </c>
      <c r="AG3375" s="202"/>
    </row>
    <row r="3376" spans="1:33">
      <c r="A3376" s="202" t="s">
        <v>960</v>
      </c>
      <c r="B3376" t="s">
        <v>8018</v>
      </c>
      <c r="C3376">
        <v>48201</v>
      </c>
      <c r="D3376" t="s">
        <v>690</v>
      </c>
      <c r="E3376">
        <v>6</v>
      </c>
      <c r="G3376">
        <v>45111</v>
      </c>
      <c r="H3376">
        <v>65199</v>
      </c>
      <c r="I3376">
        <v>93478.5</v>
      </c>
      <c r="J3376" t="s">
        <v>1986</v>
      </c>
      <c r="K3376">
        <v>11.3</v>
      </c>
      <c r="L3376" t="s">
        <v>1983</v>
      </c>
      <c r="O3376">
        <v>8.6999999999999993</v>
      </c>
      <c r="P3376">
        <v>100181</v>
      </c>
      <c r="AG3376" s="202"/>
    </row>
    <row r="3377" spans="1:33">
      <c r="A3377" s="202" t="s">
        <v>702</v>
      </c>
      <c r="B3377" t="s">
        <v>8019</v>
      </c>
      <c r="C3377">
        <v>48201</v>
      </c>
      <c r="D3377" t="s">
        <v>690</v>
      </c>
      <c r="E3377">
        <v>6</v>
      </c>
      <c r="G3377">
        <v>45111</v>
      </c>
      <c r="H3377">
        <v>65199</v>
      </c>
      <c r="I3377">
        <v>93478.5</v>
      </c>
      <c r="J3377" t="s">
        <v>1986</v>
      </c>
      <c r="K3377">
        <v>11.3</v>
      </c>
      <c r="L3377" t="s">
        <v>1983</v>
      </c>
      <c r="O3377">
        <v>1.7</v>
      </c>
      <c r="P3377">
        <v>250001</v>
      </c>
      <c r="AG3377" s="202"/>
    </row>
    <row r="3378" spans="1:33">
      <c r="A3378" s="202" t="s">
        <v>866</v>
      </c>
      <c r="B3378" t="s">
        <v>8020</v>
      </c>
      <c r="C3378">
        <v>48201</v>
      </c>
      <c r="D3378" t="s">
        <v>690</v>
      </c>
      <c r="E3378">
        <v>6</v>
      </c>
      <c r="G3378">
        <v>45111</v>
      </c>
      <c r="H3378">
        <v>65199</v>
      </c>
      <c r="I3378">
        <v>93478.5</v>
      </c>
      <c r="J3378" t="s">
        <v>1986</v>
      </c>
      <c r="K3378">
        <v>11.3</v>
      </c>
      <c r="L3378" t="s">
        <v>1983</v>
      </c>
      <c r="O3378">
        <v>5.3</v>
      </c>
      <c r="P3378">
        <v>96750</v>
      </c>
      <c r="AG3378" s="202"/>
    </row>
    <row r="3379" spans="1:33">
      <c r="A3379" s="202" t="s">
        <v>841</v>
      </c>
      <c r="B3379" t="s">
        <v>8021</v>
      </c>
      <c r="C3379">
        <v>48201</v>
      </c>
      <c r="D3379" t="s">
        <v>690</v>
      </c>
      <c r="E3379">
        <v>6</v>
      </c>
      <c r="G3379">
        <v>45111</v>
      </c>
      <c r="H3379">
        <v>65199</v>
      </c>
      <c r="I3379">
        <v>93478.5</v>
      </c>
      <c r="J3379" t="s">
        <v>1986</v>
      </c>
      <c r="K3379">
        <v>11.3</v>
      </c>
      <c r="L3379" t="s">
        <v>1983</v>
      </c>
      <c r="O3379">
        <v>7.6</v>
      </c>
      <c r="P3379">
        <v>125989</v>
      </c>
      <c r="AG3379" s="202"/>
    </row>
    <row r="3380" spans="1:33">
      <c r="A3380" s="202" t="s">
        <v>942</v>
      </c>
      <c r="B3380" t="s">
        <v>8022</v>
      </c>
      <c r="C3380">
        <v>48201</v>
      </c>
      <c r="D3380" t="s">
        <v>690</v>
      </c>
      <c r="E3380">
        <v>6</v>
      </c>
      <c r="G3380">
        <v>45111</v>
      </c>
      <c r="H3380">
        <v>65199</v>
      </c>
      <c r="I3380">
        <v>93478.5</v>
      </c>
      <c r="J3380" t="s">
        <v>1986</v>
      </c>
      <c r="K3380">
        <v>11.3</v>
      </c>
      <c r="L3380" t="s">
        <v>1983</v>
      </c>
      <c r="O3380">
        <v>12.2</v>
      </c>
      <c r="P3380">
        <v>103990</v>
      </c>
      <c r="AG3380" s="202"/>
    </row>
    <row r="3381" spans="1:33">
      <c r="A3381" s="202" t="s">
        <v>887</v>
      </c>
      <c r="B3381" t="s">
        <v>8023</v>
      </c>
      <c r="C3381">
        <v>48201</v>
      </c>
      <c r="D3381" t="s">
        <v>690</v>
      </c>
      <c r="E3381">
        <v>6</v>
      </c>
      <c r="G3381">
        <v>45111</v>
      </c>
      <c r="H3381">
        <v>65199</v>
      </c>
      <c r="I3381">
        <v>93478.5</v>
      </c>
      <c r="J3381" t="s">
        <v>1986</v>
      </c>
      <c r="K3381">
        <v>11.3</v>
      </c>
      <c r="L3381" t="s">
        <v>1983</v>
      </c>
      <c r="O3381">
        <v>1.4</v>
      </c>
      <c r="P3381">
        <v>110019</v>
      </c>
      <c r="AG3381" s="202"/>
    </row>
    <row r="3382" spans="1:33">
      <c r="A3382" s="202" t="s">
        <v>1108</v>
      </c>
      <c r="B3382" t="s">
        <v>8024</v>
      </c>
      <c r="C3382">
        <v>48201</v>
      </c>
      <c r="D3382" t="s">
        <v>690</v>
      </c>
      <c r="E3382">
        <v>6</v>
      </c>
      <c r="G3382">
        <v>45111</v>
      </c>
      <c r="H3382">
        <v>65199</v>
      </c>
      <c r="I3382">
        <v>93478.5</v>
      </c>
      <c r="J3382" t="s">
        <v>1982</v>
      </c>
      <c r="K3382">
        <v>11.3</v>
      </c>
      <c r="L3382" t="s">
        <v>1983</v>
      </c>
      <c r="O3382">
        <v>5.9</v>
      </c>
      <c r="P3382">
        <v>71524</v>
      </c>
      <c r="AG3382" s="202"/>
    </row>
    <row r="3383" spans="1:33">
      <c r="A3383" s="202" t="s">
        <v>837</v>
      </c>
      <c r="B3383" t="s">
        <v>8025</v>
      </c>
      <c r="C3383">
        <v>48201</v>
      </c>
      <c r="D3383" t="s">
        <v>690</v>
      </c>
      <c r="E3383">
        <v>6</v>
      </c>
      <c r="G3383">
        <v>45111</v>
      </c>
      <c r="H3383">
        <v>65199</v>
      </c>
      <c r="I3383">
        <v>93478.5</v>
      </c>
      <c r="J3383" t="s">
        <v>1986</v>
      </c>
      <c r="K3383">
        <v>11.3</v>
      </c>
      <c r="L3383" t="s">
        <v>1983</v>
      </c>
      <c r="O3383">
        <v>4.7</v>
      </c>
      <c r="P3383">
        <v>137540</v>
      </c>
      <c r="AG3383" s="202"/>
    </row>
    <row r="3384" spans="1:33">
      <c r="A3384" s="202" t="s">
        <v>1135</v>
      </c>
      <c r="B3384" t="s">
        <v>8026</v>
      </c>
      <c r="C3384">
        <v>48201</v>
      </c>
      <c r="D3384" t="s">
        <v>690</v>
      </c>
      <c r="E3384">
        <v>6</v>
      </c>
      <c r="G3384">
        <v>45111</v>
      </c>
      <c r="H3384">
        <v>65199</v>
      </c>
      <c r="I3384">
        <v>93478.5</v>
      </c>
      <c r="J3384" t="s">
        <v>1982</v>
      </c>
      <c r="K3384">
        <v>11.3</v>
      </c>
      <c r="L3384" t="s">
        <v>1983</v>
      </c>
      <c r="O3384">
        <v>3.7</v>
      </c>
      <c r="P3384">
        <v>76828</v>
      </c>
      <c r="AG3384" s="202"/>
    </row>
    <row r="3385" spans="1:33">
      <c r="A3385" s="202" t="s">
        <v>877</v>
      </c>
      <c r="B3385" t="s">
        <v>8027</v>
      </c>
      <c r="C3385">
        <v>48201</v>
      </c>
      <c r="D3385" t="s">
        <v>690</v>
      </c>
      <c r="E3385">
        <v>6</v>
      </c>
      <c r="G3385">
        <v>45111</v>
      </c>
      <c r="H3385">
        <v>65199</v>
      </c>
      <c r="I3385">
        <v>93478.5</v>
      </c>
      <c r="J3385" t="s">
        <v>1986</v>
      </c>
      <c r="K3385">
        <v>11.3</v>
      </c>
      <c r="L3385" t="s">
        <v>1983</v>
      </c>
      <c r="O3385">
        <v>6</v>
      </c>
      <c r="P3385">
        <v>100600</v>
      </c>
      <c r="AG3385" s="202"/>
    </row>
    <row r="3386" spans="1:33">
      <c r="A3386" s="202" t="s">
        <v>1097</v>
      </c>
      <c r="B3386" t="s">
        <v>8028</v>
      </c>
      <c r="C3386">
        <v>48201</v>
      </c>
      <c r="D3386" t="s">
        <v>690</v>
      </c>
      <c r="E3386">
        <v>6</v>
      </c>
      <c r="G3386">
        <v>45111</v>
      </c>
      <c r="H3386">
        <v>65199</v>
      </c>
      <c r="I3386">
        <v>93478.5</v>
      </c>
      <c r="J3386" t="s">
        <v>1982</v>
      </c>
      <c r="K3386">
        <v>11.3</v>
      </c>
      <c r="L3386" t="s">
        <v>1983</v>
      </c>
      <c r="O3386">
        <v>7.7</v>
      </c>
      <c r="P3386">
        <v>73690</v>
      </c>
      <c r="AG3386" s="202"/>
    </row>
    <row r="3387" spans="1:33">
      <c r="A3387" s="202" t="s">
        <v>713</v>
      </c>
      <c r="B3387" t="s">
        <v>8029</v>
      </c>
      <c r="C3387">
        <v>48201</v>
      </c>
      <c r="D3387" t="s">
        <v>690</v>
      </c>
      <c r="E3387">
        <v>6</v>
      </c>
      <c r="G3387">
        <v>45111</v>
      </c>
      <c r="H3387">
        <v>65199</v>
      </c>
      <c r="I3387">
        <v>93478.5</v>
      </c>
      <c r="J3387" t="s">
        <v>1986</v>
      </c>
      <c r="K3387">
        <v>11.3</v>
      </c>
      <c r="L3387" t="s">
        <v>1983</v>
      </c>
      <c r="O3387">
        <v>7.5</v>
      </c>
      <c r="P3387">
        <v>112208</v>
      </c>
      <c r="AG3387" s="202"/>
    </row>
    <row r="3388" spans="1:33">
      <c r="A3388" s="202" t="s">
        <v>824</v>
      </c>
      <c r="B3388" t="s">
        <v>8030</v>
      </c>
      <c r="C3388">
        <v>48201</v>
      </c>
      <c r="D3388" t="s">
        <v>690</v>
      </c>
      <c r="E3388">
        <v>6</v>
      </c>
      <c r="G3388">
        <v>45111</v>
      </c>
      <c r="H3388">
        <v>65199</v>
      </c>
      <c r="I3388">
        <v>93478.5</v>
      </c>
      <c r="J3388" t="s">
        <v>1982</v>
      </c>
      <c r="K3388">
        <v>11.3</v>
      </c>
      <c r="L3388" t="s">
        <v>1983</v>
      </c>
      <c r="O3388">
        <v>16.100000000000001</v>
      </c>
      <c r="P3388">
        <v>72063</v>
      </c>
      <c r="AG3388" s="202"/>
    </row>
    <row r="3389" spans="1:33">
      <c r="A3389" s="202" t="s">
        <v>720</v>
      </c>
      <c r="B3389" t="s">
        <v>8031</v>
      </c>
      <c r="C3389">
        <v>48201</v>
      </c>
      <c r="D3389" t="s">
        <v>690</v>
      </c>
      <c r="E3389">
        <v>6</v>
      </c>
      <c r="G3389">
        <v>45111</v>
      </c>
      <c r="H3389">
        <v>65199</v>
      </c>
      <c r="I3389">
        <v>93478.5</v>
      </c>
      <c r="J3389" t="s">
        <v>1986</v>
      </c>
      <c r="K3389">
        <v>11.3</v>
      </c>
      <c r="L3389" t="s">
        <v>1983</v>
      </c>
      <c r="O3389">
        <v>3.6</v>
      </c>
      <c r="P3389">
        <v>188799</v>
      </c>
      <c r="AG3389" s="202"/>
    </row>
    <row r="3390" spans="1:33">
      <c r="A3390" s="202" t="s">
        <v>779</v>
      </c>
      <c r="B3390" t="s">
        <v>8032</v>
      </c>
      <c r="C3390">
        <v>48201</v>
      </c>
      <c r="D3390" t="s">
        <v>690</v>
      </c>
      <c r="E3390">
        <v>6</v>
      </c>
      <c r="G3390">
        <v>45111</v>
      </c>
      <c r="H3390">
        <v>65199</v>
      </c>
      <c r="I3390">
        <v>93478.5</v>
      </c>
      <c r="J3390" t="s">
        <v>1986</v>
      </c>
      <c r="K3390">
        <v>11.3</v>
      </c>
      <c r="L3390" t="s">
        <v>1983</v>
      </c>
      <c r="O3390">
        <v>13.7</v>
      </c>
      <c r="P3390">
        <v>128810</v>
      </c>
      <c r="AG3390" s="202"/>
    </row>
    <row r="3391" spans="1:33">
      <c r="A3391" s="202" t="s">
        <v>736</v>
      </c>
      <c r="B3391" t="s">
        <v>8033</v>
      </c>
      <c r="C3391">
        <v>48201</v>
      </c>
      <c r="D3391" t="s">
        <v>690</v>
      </c>
      <c r="E3391">
        <v>6</v>
      </c>
      <c r="G3391">
        <v>45111</v>
      </c>
      <c r="H3391">
        <v>65199</v>
      </c>
      <c r="I3391">
        <v>93478.5</v>
      </c>
      <c r="J3391" t="s">
        <v>1986</v>
      </c>
      <c r="K3391">
        <v>11.3</v>
      </c>
      <c r="L3391" t="s">
        <v>1983</v>
      </c>
      <c r="O3391">
        <v>6.8</v>
      </c>
      <c r="P3391">
        <v>140153</v>
      </c>
      <c r="AG3391" s="202"/>
    </row>
    <row r="3392" spans="1:33">
      <c r="A3392" s="202" t="s">
        <v>703</v>
      </c>
      <c r="B3392" t="s">
        <v>8034</v>
      </c>
      <c r="C3392">
        <v>48201</v>
      </c>
      <c r="D3392" t="s">
        <v>690</v>
      </c>
      <c r="E3392">
        <v>6</v>
      </c>
      <c r="G3392">
        <v>45111</v>
      </c>
      <c r="H3392">
        <v>65199</v>
      </c>
      <c r="I3392">
        <v>93478.5</v>
      </c>
      <c r="J3392" t="s">
        <v>1986</v>
      </c>
      <c r="K3392">
        <v>11.3</v>
      </c>
      <c r="L3392" t="s">
        <v>1983</v>
      </c>
      <c r="O3392">
        <v>0.9</v>
      </c>
      <c r="P3392">
        <v>250001</v>
      </c>
      <c r="AG3392" s="202"/>
    </row>
    <row r="3393" spans="1:33">
      <c r="A3393" s="202" t="s">
        <v>704</v>
      </c>
      <c r="B3393" t="s">
        <v>8035</v>
      </c>
      <c r="C3393">
        <v>48201</v>
      </c>
      <c r="D3393" t="s">
        <v>690</v>
      </c>
      <c r="E3393">
        <v>6</v>
      </c>
      <c r="G3393">
        <v>45111</v>
      </c>
      <c r="H3393">
        <v>65199</v>
      </c>
      <c r="I3393">
        <v>93478.5</v>
      </c>
      <c r="J3393" t="s">
        <v>1986</v>
      </c>
      <c r="K3393">
        <v>11.3</v>
      </c>
      <c r="L3393" t="s">
        <v>1983</v>
      </c>
      <c r="O3393">
        <v>1.3</v>
      </c>
      <c r="P3393">
        <v>250001</v>
      </c>
      <c r="AG3393" s="202"/>
    </row>
    <row r="3394" spans="1:33">
      <c r="A3394" s="202" t="s">
        <v>731</v>
      </c>
      <c r="B3394" t="s">
        <v>8036</v>
      </c>
      <c r="C3394">
        <v>48201</v>
      </c>
      <c r="D3394" t="s">
        <v>690</v>
      </c>
      <c r="E3394">
        <v>6</v>
      </c>
      <c r="G3394">
        <v>45111</v>
      </c>
      <c r="H3394">
        <v>65199</v>
      </c>
      <c r="I3394">
        <v>93478.5</v>
      </c>
      <c r="J3394" t="s">
        <v>1986</v>
      </c>
      <c r="K3394">
        <v>11.3</v>
      </c>
      <c r="L3394" t="s">
        <v>1983</v>
      </c>
      <c r="O3394">
        <v>3.8</v>
      </c>
      <c r="P3394">
        <v>250001</v>
      </c>
      <c r="AG3394" s="202"/>
    </row>
    <row r="3395" spans="1:33">
      <c r="A3395" s="202" t="s">
        <v>705</v>
      </c>
      <c r="B3395" t="s">
        <v>8037</v>
      </c>
      <c r="C3395">
        <v>48201</v>
      </c>
      <c r="D3395" t="s">
        <v>690</v>
      </c>
      <c r="E3395">
        <v>6</v>
      </c>
      <c r="G3395">
        <v>45111</v>
      </c>
      <c r="H3395">
        <v>65199</v>
      </c>
      <c r="I3395">
        <v>93478.5</v>
      </c>
      <c r="J3395" t="s">
        <v>1986</v>
      </c>
      <c r="K3395">
        <v>11.3</v>
      </c>
      <c r="L3395" t="s">
        <v>1983</v>
      </c>
      <c r="O3395">
        <v>2</v>
      </c>
      <c r="P3395">
        <v>250001</v>
      </c>
      <c r="AG3395" s="202"/>
    </row>
    <row r="3396" spans="1:33">
      <c r="A3396" s="202" t="s">
        <v>760</v>
      </c>
      <c r="B3396" t="s">
        <v>8038</v>
      </c>
      <c r="C3396">
        <v>48201</v>
      </c>
      <c r="D3396" t="s">
        <v>690</v>
      </c>
      <c r="E3396">
        <v>6</v>
      </c>
      <c r="G3396">
        <v>45111</v>
      </c>
      <c r="H3396">
        <v>65199</v>
      </c>
      <c r="I3396">
        <v>93478.5</v>
      </c>
      <c r="J3396" t="s">
        <v>1986</v>
      </c>
      <c r="K3396">
        <v>11.3</v>
      </c>
      <c r="L3396" t="s">
        <v>1983</v>
      </c>
      <c r="O3396">
        <v>2.5</v>
      </c>
      <c r="P3396">
        <v>165652</v>
      </c>
      <c r="AG3396" s="202"/>
    </row>
    <row r="3397" spans="1:33">
      <c r="A3397" s="202" t="s">
        <v>706</v>
      </c>
      <c r="B3397" t="s">
        <v>8039</v>
      </c>
      <c r="C3397">
        <v>48201</v>
      </c>
      <c r="D3397" t="s">
        <v>690</v>
      </c>
      <c r="E3397">
        <v>6</v>
      </c>
      <c r="G3397">
        <v>45111</v>
      </c>
      <c r="H3397">
        <v>65199</v>
      </c>
      <c r="I3397">
        <v>93478.5</v>
      </c>
      <c r="J3397" t="s">
        <v>1986</v>
      </c>
      <c r="K3397">
        <v>11.3</v>
      </c>
      <c r="L3397" t="s">
        <v>1983</v>
      </c>
      <c r="O3397">
        <v>2.1</v>
      </c>
      <c r="P3397">
        <v>250001</v>
      </c>
      <c r="AG3397" s="202"/>
    </row>
    <row r="3398" spans="1:33">
      <c r="A3398" s="202" t="s">
        <v>1134</v>
      </c>
      <c r="B3398" t="s">
        <v>8040</v>
      </c>
      <c r="C3398">
        <v>48201</v>
      </c>
      <c r="D3398" t="s">
        <v>690</v>
      </c>
      <c r="E3398">
        <v>6</v>
      </c>
      <c r="G3398">
        <v>45111</v>
      </c>
      <c r="H3398">
        <v>65199</v>
      </c>
      <c r="I3398">
        <v>93478.5</v>
      </c>
      <c r="J3398" t="s">
        <v>2000</v>
      </c>
      <c r="K3398">
        <v>11.3</v>
      </c>
      <c r="L3398" t="s">
        <v>1983</v>
      </c>
      <c r="O3398">
        <v>15.7</v>
      </c>
      <c r="P3398">
        <v>63560</v>
      </c>
      <c r="AG3398" s="202"/>
    </row>
    <row r="3399" spans="1:33">
      <c r="A3399" s="202" t="s">
        <v>944</v>
      </c>
      <c r="B3399" t="s">
        <v>8041</v>
      </c>
      <c r="C3399">
        <v>48201</v>
      </c>
      <c r="D3399" t="s">
        <v>690</v>
      </c>
      <c r="E3399">
        <v>6</v>
      </c>
      <c r="G3399">
        <v>45111</v>
      </c>
      <c r="H3399">
        <v>65199</v>
      </c>
      <c r="I3399">
        <v>93478.5</v>
      </c>
      <c r="J3399" t="s">
        <v>1982</v>
      </c>
      <c r="K3399">
        <v>11.3</v>
      </c>
      <c r="L3399" t="s">
        <v>1983</v>
      </c>
      <c r="O3399">
        <v>13.4</v>
      </c>
      <c r="P3399">
        <v>89233</v>
      </c>
      <c r="AG3399" s="202"/>
    </row>
    <row r="3400" spans="1:33">
      <c r="A3400" s="202" t="s">
        <v>795</v>
      </c>
      <c r="B3400" t="s">
        <v>8042</v>
      </c>
      <c r="C3400">
        <v>48201</v>
      </c>
      <c r="D3400" t="s">
        <v>690</v>
      </c>
      <c r="E3400">
        <v>6</v>
      </c>
      <c r="G3400">
        <v>45111</v>
      </c>
      <c r="H3400">
        <v>65199</v>
      </c>
      <c r="I3400">
        <v>93478.5</v>
      </c>
      <c r="J3400" t="s">
        <v>1986</v>
      </c>
      <c r="K3400">
        <v>11.3</v>
      </c>
      <c r="L3400" t="s">
        <v>1983</v>
      </c>
      <c r="O3400">
        <v>4.4000000000000004</v>
      </c>
      <c r="P3400">
        <v>134471</v>
      </c>
      <c r="AG3400" s="202"/>
    </row>
    <row r="3401" spans="1:33">
      <c r="A3401" s="202" t="s">
        <v>707</v>
      </c>
      <c r="B3401" t="s">
        <v>8043</v>
      </c>
      <c r="C3401">
        <v>48201</v>
      </c>
      <c r="D3401" t="s">
        <v>690</v>
      </c>
      <c r="E3401">
        <v>6</v>
      </c>
      <c r="G3401">
        <v>45111</v>
      </c>
      <c r="H3401">
        <v>65199</v>
      </c>
      <c r="I3401">
        <v>93478.5</v>
      </c>
      <c r="J3401" t="s">
        <v>1986</v>
      </c>
      <c r="K3401">
        <v>11.3</v>
      </c>
      <c r="L3401" t="s">
        <v>1983</v>
      </c>
      <c r="O3401">
        <v>3.6</v>
      </c>
      <c r="P3401">
        <v>249625</v>
      </c>
      <c r="AG3401" s="202"/>
    </row>
    <row r="3402" spans="1:33">
      <c r="A3402" s="202" t="s">
        <v>1352</v>
      </c>
      <c r="B3402" t="s">
        <v>8044</v>
      </c>
      <c r="C3402">
        <v>48201</v>
      </c>
      <c r="D3402" t="s">
        <v>690</v>
      </c>
      <c r="E3402">
        <v>6</v>
      </c>
      <c r="G3402">
        <v>45111</v>
      </c>
      <c r="H3402">
        <v>65199</v>
      </c>
      <c r="I3402">
        <v>93478.5</v>
      </c>
      <c r="J3402" t="s">
        <v>2000</v>
      </c>
      <c r="K3402">
        <v>11.3</v>
      </c>
      <c r="L3402" t="s">
        <v>1990</v>
      </c>
      <c r="O3402">
        <v>25</v>
      </c>
      <c r="P3402">
        <v>53574</v>
      </c>
      <c r="AG3402" s="202"/>
    </row>
    <row r="3403" spans="1:33">
      <c r="A3403" s="202" t="s">
        <v>1337</v>
      </c>
      <c r="B3403" t="s">
        <v>8045</v>
      </c>
      <c r="C3403">
        <v>48201</v>
      </c>
      <c r="D3403" t="s">
        <v>690</v>
      </c>
      <c r="E3403">
        <v>6</v>
      </c>
      <c r="G3403">
        <v>45111</v>
      </c>
      <c r="H3403">
        <v>65199</v>
      </c>
      <c r="I3403">
        <v>93478.5</v>
      </c>
      <c r="J3403" t="s">
        <v>2000</v>
      </c>
      <c r="K3403">
        <v>11.3</v>
      </c>
      <c r="L3403" t="s">
        <v>1990</v>
      </c>
      <c r="O3403">
        <v>27.1</v>
      </c>
      <c r="P3403">
        <v>55552</v>
      </c>
      <c r="AG3403" s="202"/>
    </row>
    <row r="3404" spans="1:33">
      <c r="A3404" s="202" t="s">
        <v>1326</v>
      </c>
      <c r="B3404" t="s">
        <v>8046</v>
      </c>
      <c r="C3404">
        <v>48201</v>
      </c>
      <c r="D3404" t="s">
        <v>690</v>
      </c>
      <c r="E3404">
        <v>6</v>
      </c>
      <c r="G3404">
        <v>45111</v>
      </c>
      <c r="H3404">
        <v>65199</v>
      </c>
      <c r="I3404">
        <v>93478.5</v>
      </c>
      <c r="J3404" t="s">
        <v>2000</v>
      </c>
      <c r="K3404">
        <v>11.3</v>
      </c>
      <c r="L3404" t="s">
        <v>1983</v>
      </c>
      <c r="O3404">
        <v>14.9</v>
      </c>
      <c r="P3404">
        <v>54397</v>
      </c>
      <c r="AG3404" s="202"/>
    </row>
    <row r="3405" spans="1:33">
      <c r="A3405" s="202" t="s">
        <v>1144</v>
      </c>
      <c r="B3405" t="s">
        <v>8047</v>
      </c>
      <c r="C3405">
        <v>48201</v>
      </c>
      <c r="D3405" t="s">
        <v>690</v>
      </c>
      <c r="E3405">
        <v>6</v>
      </c>
      <c r="G3405">
        <v>45111</v>
      </c>
      <c r="H3405">
        <v>65199</v>
      </c>
      <c r="I3405">
        <v>93478.5</v>
      </c>
      <c r="J3405" t="s">
        <v>2000</v>
      </c>
      <c r="K3405">
        <v>11.3</v>
      </c>
      <c r="L3405" t="s">
        <v>1983</v>
      </c>
      <c r="O3405">
        <v>15.6</v>
      </c>
      <c r="P3405">
        <v>58966</v>
      </c>
      <c r="AG3405" s="202"/>
    </row>
    <row r="3406" spans="1:33">
      <c r="A3406" s="202" t="s">
        <v>1076</v>
      </c>
      <c r="B3406" t="s">
        <v>8048</v>
      </c>
      <c r="C3406">
        <v>48201</v>
      </c>
      <c r="D3406" t="s">
        <v>690</v>
      </c>
      <c r="E3406">
        <v>6</v>
      </c>
      <c r="G3406">
        <v>45111</v>
      </c>
      <c r="H3406">
        <v>65199</v>
      </c>
      <c r="I3406">
        <v>93478.5</v>
      </c>
      <c r="J3406" t="s">
        <v>1982</v>
      </c>
      <c r="K3406">
        <v>11.3</v>
      </c>
      <c r="L3406" t="s">
        <v>1983</v>
      </c>
      <c r="O3406">
        <v>14.3</v>
      </c>
      <c r="P3406">
        <v>72467</v>
      </c>
      <c r="AG3406" s="202"/>
    </row>
    <row r="3407" spans="1:33">
      <c r="A3407" s="202" t="s">
        <v>830</v>
      </c>
      <c r="B3407" t="s">
        <v>8049</v>
      </c>
      <c r="C3407">
        <v>48201</v>
      </c>
      <c r="D3407" t="s">
        <v>690</v>
      </c>
      <c r="E3407">
        <v>6</v>
      </c>
      <c r="G3407">
        <v>45111</v>
      </c>
      <c r="H3407">
        <v>65199</v>
      </c>
      <c r="I3407">
        <v>93478.5</v>
      </c>
      <c r="J3407" t="s">
        <v>1986</v>
      </c>
      <c r="K3407">
        <v>11.3</v>
      </c>
      <c r="L3407" t="s">
        <v>1983</v>
      </c>
      <c r="O3407">
        <v>3.7</v>
      </c>
      <c r="P3407">
        <v>104167</v>
      </c>
      <c r="AG3407" s="202"/>
    </row>
    <row r="3408" spans="1:33">
      <c r="A3408" s="202" t="s">
        <v>1452</v>
      </c>
      <c r="B3408" t="s">
        <v>8050</v>
      </c>
      <c r="C3408">
        <v>48201</v>
      </c>
      <c r="D3408" t="s">
        <v>690</v>
      </c>
      <c r="E3408">
        <v>6</v>
      </c>
      <c r="G3408">
        <v>45111</v>
      </c>
      <c r="H3408">
        <v>65199</v>
      </c>
      <c r="I3408">
        <v>93478.5</v>
      </c>
      <c r="J3408" t="s">
        <v>2000</v>
      </c>
      <c r="K3408">
        <v>11.3</v>
      </c>
      <c r="L3408" t="s">
        <v>1983</v>
      </c>
      <c r="O3408">
        <v>19</v>
      </c>
      <c r="P3408">
        <v>48141</v>
      </c>
      <c r="AG3408" s="202"/>
    </row>
    <row r="3409" spans="1:33">
      <c r="A3409" s="202" t="s">
        <v>1232</v>
      </c>
      <c r="B3409" t="s">
        <v>8051</v>
      </c>
      <c r="C3409">
        <v>48201</v>
      </c>
      <c r="D3409" t="s">
        <v>690</v>
      </c>
      <c r="E3409">
        <v>6</v>
      </c>
      <c r="G3409">
        <v>45111</v>
      </c>
      <c r="H3409">
        <v>65199</v>
      </c>
      <c r="I3409">
        <v>93478.5</v>
      </c>
      <c r="J3409" t="s">
        <v>2000</v>
      </c>
      <c r="K3409">
        <v>11.3</v>
      </c>
      <c r="L3409" t="s">
        <v>1983</v>
      </c>
      <c r="O3409">
        <v>15.7</v>
      </c>
      <c r="P3409">
        <v>63670</v>
      </c>
      <c r="AG3409" s="202"/>
    </row>
    <row r="3410" spans="1:33">
      <c r="A3410" s="202" t="s">
        <v>1015</v>
      </c>
      <c r="B3410" t="s">
        <v>8052</v>
      </c>
      <c r="C3410">
        <v>48201</v>
      </c>
      <c r="D3410" t="s">
        <v>690</v>
      </c>
      <c r="E3410">
        <v>6</v>
      </c>
      <c r="G3410">
        <v>45111</v>
      </c>
      <c r="H3410">
        <v>65199</v>
      </c>
      <c r="I3410">
        <v>93478.5</v>
      </c>
      <c r="J3410" t="s">
        <v>1986</v>
      </c>
      <c r="K3410">
        <v>11.3</v>
      </c>
      <c r="L3410" t="s">
        <v>1983</v>
      </c>
      <c r="O3410">
        <v>5.0999999999999996</v>
      </c>
      <c r="P3410">
        <v>98125</v>
      </c>
      <c r="AG3410" s="202"/>
    </row>
    <row r="3411" spans="1:33">
      <c r="A3411" s="202" t="s">
        <v>940</v>
      </c>
      <c r="B3411" t="s">
        <v>8053</v>
      </c>
      <c r="C3411">
        <v>48201</v>
      </c>
      <c r="D3411" t="s">
        <v>690</v>
      </c>
      <c r="E3411">
        <v>6</v>
      </c>
      <c r="G3411">
        <v>45111</v>
      </c>
      <c r="H3411">
        <v>65199</v>
      </c>
      <c r="I3411">
        <v>93478.5</v>
      </c>
      <c r="J3411" t="s">
        <v>1982</v>
      </c>
      <c r="K3411">
        <v>11.3</v>
      </c>
      <c r="L3411" t="s">
        <v>1983</v>
      </c>
      <c r="O3411">
        <v>7.7</v>
      </c>
      <c r="P3411">
        <v>86629</v>
      </c>
      <c r="AG3411" s="202"/>
    </row>
    <row r="3412" spans="1:33">
      <c r="A3412" s="202" t="s">
        <v>1505</v>
      </c>
      <c r="B3412" t="s">
        <v>8054</v>
      </c>
      <c r="C3412">
        <v>48201</v>
      </c>
      <c r="D3412" t="s">
        <v>690</v>
      </c>
      <c r="E3412">
        <v>6</v>
      </c>
      <c r="G3412">
        <v>45111</v>
      </c>
      <c r="H3412">
        <v>65199</v>
      </c>
      <c r="I3412">
        <v>93478.5</v>
      </c>
      <c r="J3412" t="s">
        <v>1993</v>
      </c>
      <c r="K3412">
        <v>11.3</v>
      </c>
      <c r="L3412" t="s">
        <v>1990</v>
      </c>
      <c r="O3412">
        <v>25.7</v>
      </c>
      <c r="P3412">
        <v>41055</v>
      </c>
      <c r="AG3412" s="202"/>
    </row>
    <row r="3413" spans="1:33">
      <c r="A3413" s="202" t="s">
        <v>978</v>
      </c>
      <c r="B3413" t="s">
        <v>8055</v>
      </c>
      <c r="C3413">
        <v>48201</v>
      </c>
      <c r="D3413" t="s">
        <v>690</v>
      </c>
      <c r="E3413">
        <v>6</v>
      </c>
      <c r="G3413">
        <v>45111</v>
      </c>
      <c r="H3413">
        <v>65199</v>
      </c>
      <c r="I3413">
        <v>93478.5</v>
      </c>
      <c r="J3413" t="s">
        <v>1982</v>
      </c>
      <c r="K3413">
        <v>11.3</v>
      </c>
      <c r="L3413" t="s">
        <v>1983</v>
      </c>
      <c r="O3413">
        <v>9.6999999999999993</v>
      </c>
      <c r="P3413">
        <v>78922</v>
      </c>
      <c r="AG3413" s="202"/>
    </row>
    <row r="3414" spans="1:33">
      <c r="A3414" s="202" t="s">
        <v>725</v>
      </c>
      <c r="B3414" t="s">
        <v>8056</v>
      </c>
      <c r="C3414">
        <v>48201</v>
      </c>
      <c r="D3414" t="s">
        <v>690</v>
      </c>
      <c r="E3414">
        <v>6</v>
      </c>
      <c r="G3414">
        <v>45111</v>
      </c>
      <c r="H3414">
        <v>65199</v>
      </c>
      <c r="I3414">
        <v>93478.5</v>
      </c>
      <c r="J3414" t="s">
        <v>1986</v>
      </c>
      <c r="K3414">
        <v>11.3</v>
      </c>
      <c r="L3414" t="s">
        <v>1983</v>
      </c>
      <c r="O3414">
        <v>4</v>
      </c>
      <c r="P3414">
        <v>150386</v>
      </c>
      <c r="AG3414" s="202"/>
    </row>
    <row r="3415" spans="1:33">
      <c r="A3415" s="202" t="s">
        <v>708</v>
      </c>
      <c r="B3415" t="s">
        <v>8057</v>
      </c>
      <c r="C3415">
        <v>48201</v>
      </c>
      <c r="D3415" t="s">
        <v>690</v>
      </c>
      <c r="E3415">
        <v>6</v>
      </c>
      <c r="G3415">
        <v>45111</v>
      </c>
      <c r="H3415">
        <v>65199</v>
      </c>
      <c r="I3415">
        <v>93478.5</v>
      </c>
      <c r="J3415" t="s">
        <v>1986</v>
      </c>
      <c r="K3415">
        <v>11.3</v>
      </c>
      <c r="L3415" t="s">
        <v>1983</v>
      </c>
      <c r="O3415">
        <v>1.3</v>
      </c>
      <c r="P3415">
        <v>243713</v>
      </c>
      <c r="AG3415" s="202"/>
    </row>
    <row r="3416" spans="1:33">
      <c r="A3416" s="202" t="s">
        <v>719</v>
      </c>
      <c r="B3416" t="s">
        <v>8058</v>
      </c>
      <c r="C3416">
        <v>48201</v>
      </c>
      <c r="D3416" t="s">
        <v>690</v>
      </c>
      <c r="E3416">
        <v>6</v>
      </c>
      <c r="G3416">
        <v>45111</v>
      </c>
      <c r="H3416">
        <v>65199</v>
      </c>
      <c r="I3416">
        <v>93478.5</v>
      </c>
      <c r="J3416" t="s">
        <v>1986</v>
      </c>
      <c r="K3416">
        <v>11.3</v>
      </c>
      <c r="L3416" t="s">
        <v>1983</v>
      </c>
      <c r="O3416">
        <v>1.4</v>
      </c>
      <c r="P3416">
        <v>195395</v>
      </c>
      <c r="AG3416" s="202"/>
    </row>
    <row r="3417" spans="1:33">
      <c r="A3417" s="202" t="s">
        <v>769</v>
      </c>
      <c r="B3417" t="s">
        <v>8059</v>
      </c>
      <c r="C3417">
        <v>48201</v>
      </c>
      <c r="D3417" t="s">
        <v>690</v>
      </c>
      <c r="E3417">
        <v>6</v>
      </c>
      <c r="G3417">
        <v>45111</v>
      </c>
      <c r="H3417">
        <v>65199</v>
      </c>
      <c r="I3417">
        <v>93478.5</v>
      </c>
      <c r="J3417" t="s">
        <v>1986</v>
      </c>
      <c r="K3417">
        <v>11.3</v>
      </c>
      <c r="L3417" t="s">
        <v>1983</v>
      </c>
      <c r="O3417">
        <v>1.6</v>
      </c>
      <c r="P3417">
        <v>129647</v>
      </c>
      <c r="AG3417" s="202"/>
    </row>
    <row r="3418" spans="1:33">
      <c r="A3418" s="202" t="s">
        <v>1454</v>
      </c>
      <c r="B3418" t="s">
        <v>8060</v>
      </c>
      <c r="C3418">
        <v>48201</v>
      </c>
      <c r="D3418" t="s">
        <v>690</v>
      </c>
      <c r="E3418">
        <v>6</v>
      </c>
      <c r="G3418">
        <v>45111</v>
      </c>
      <c r="H3418">
        <v>65199</v>
      </c>
      <c r="I3418">
        <v>93478.5</v>
      </c>
      <c r="J3418" t="s">
        <v>2000</v>
      </c>
      <c r="K3418">
        <v>11.3</v>
      </c>
      <c r="L3418" t="s">
        <v>1990</v>
      </c>
      <c r="O3418">
        <v>22.3</v>
      </c>
      <c r="P3418">
        <v>45368</v>
      </c>
      <c r="AG3418" s="202"/>
    </row>
    <row r="3419" spans="1:33">
      <c r="A3419" s="202" t="s">
        <v>1673</v>
      </c>
      <c r="B3419" t="s">
        <v>8061</v>
      </c>
      <c r="C3419">
        <v>48201</v>
      </c>
      <c r="D3419" t="s">
        <v>690</v>
      </c>
      <c r="E3419">
        <v>6</v>
      </c>
      <c r="G3419">
        <v>45111</v>
      </c>
      <c r="H3419">
        <v>65199</v>
      </c>
      <c r="I3419">
        <v>93478.5</v>
      </c>
      <c r="J3419" t="s">
        <v>1993</v>
      </c>
      <c r="K3419">
        <v>11.3</v>
      </c>
      <c r="L3419" t="s">
        <v>1990</v>
      </c>
      <c r="O3419">
        <v>39.5</v>
      </c>
      <c r="P3419">
        <v>32131</v>
      </c>
      <c r="AG3419" s="202"/>
    </row>
    <row r="3420" spans="1:33">
      <c r="A3420" s="202" t="s">
        <v>1600</v>
      </c>
      <c r="B3420" t="s">
        <v>8062</v>
      </c>
      <c r="C3420">
        <v>48201</v>
      </c>
      <c r="D3420" t="s">
        <v>690</v>
      </c>
      <c r="E3420">
        <v>6</v>
      </c>
      <c r="G3420">
        <v>45111</v>
      </c>
      <c r="H3420">
        <v>65199</v>
      </c>
      <c r="I3420">
        <v>93478.5</v>
      </c>
      <c r="J3420" t="s">
        <v>1993</v>
      </c>
      <c r="K3420">
        <v>11.3</v>
      </c>
      <c r="L3420" t="s">
        <v>1990</v>
      </c>
      <c r="O3420">
        <v>37.5</v>
      </c>
      <c r="P3420">
        <v>35139</v>
      </c>
      <c r="AG3420" s="202"/>
    </row>
    <row r="3421" spans="1:33">
      <c r="A3421" s="202" t="s">
        <v>1654</v>
      </c>
      <c r="B3421" t="s">
        <v>8063</v>
      </c>
      <c r="C3421">
        <v>48201</v>
      </c>
      <c r="D3421" t="s">
        <v>690</v>
      </c>
      <c r="E3421">
        <v>6</v>
      </c>
      <c r="G3421">
        <v>45111</v>
      </c>
      <c r="H3421">
        <v>65199</v>
      </c>
      <c r="I3421">
        <v>93478.5</v>
      </c>
      <c r="J3421" t="s">
        <v>1993</v>
      </c>
      <c r="K3421">
        <v>11.3</v>
      </c>
      <c r="L3421" t="s">
        <v>1990</v>
      </c>
      <c r="O3421">
        <v>34.1</v>
      </c>
      <c r="P3421">
        <v>45069</v>
      </c>
      <c r="AG3421" s="202"/>
    </row>
    <row r="3422" spans="1:33">
      <c r="A3422" s="202" t="s">
        <v>1582</v>
      </c>
      <c r="B3422" t="s">
        <v>8064</v>
      </c>
      <c r="C3422">
        <v>48201</v>
      </c>
      <c r="D3422" t="s">
        <v>690</v>
      </c>
      <c r="E3422">
        <v>6</v>
      </c>
      <c r="G3422">
        <v>45111</v>
      </c>
      <c r="H3422">
        <v>65199</v>
      </c>
      <c r="I3422">
        <v>93478.5</v>
      </c>
      <c r="J3422" t="s">
        <v>1993</v>
      </c>
      <c r="K3422">
        <v>11.3</v>
      </c>
      <c r="L3422" t="s">
        <v>1990</v>
      </c>
      <c r="O3422">
        <v>31</v>
      </c>
      <c r="P3422">
        <v>36947</v>
      </c>
      <c r="AG3422" s="202"/>
    </row>
    <row r="3423" spans="1:33">
      <c r="A3423" s="202" t="s">
        <v>1622</v>
      </c>
      <c r="B3423" t="s">
        <v>8065</v>
      </c>
      <c r="C3423">
        <v>48201</v>
      </c>
      <c r="D3423" t="s">
        <v>690</v>
      </c>
      <c r="E3423">
        <v>6</v>
      </c>
      <c r="G3423">
        <v>45111</v>
      </c>
      <c r="H3423">
        <v>65199</v>
      </c>
      <c r="I3423">
        <v>93478.5</v>
      </c>
      <c r="J3423" t="s">
        <v>1993</v>
      </c>
      <c r="K3423">
        <v>11.3</v>
      </c>
      <c r="L3423" t="s">
        <v>1990</v>
      </c>
      <c r="O3423">
        <v>37.6</v>
      </c>
      <c r="P3423">
        <v>36382</v>
      </c>
      <c r="AG3423" s="202"/>
    </row>
    <row r="3424" spans="1:33">
      <c r="A3424" s="202" t="s">
        <v>1775</v>
      </c>
      <c r="B3424" t="s">
        <v>8066</v>
      </c>
      <c r="C3424">
        <v>48201</v>
      </c>
      <c r="D3424" t="s">
        <v>690</v>
      </c>
      <c r="E3424">
        <v>6</v>
      </c>
      <c r="G3424">
        <v>45111</v>
      </c>
      <c r="H3424">
        <v>65199</v>
      </c>
      <c r="I3424">
        <v>93478.5</v>
      </c>
      <c r="J3424" t="s">
        <v>1993</v>
      </c>
      <c r="K3424">
        <v>11.3</v>
      </c>
      <c r="L3424" t="s">
        <v>1990</v>
      </c>
      <c r="O3424">
        <v>41</v>
      </c>
      <c r="P3424">
        <v>26137</v>
      </c>
      <c r="AG3424" s="202"/>
    </row>
    <row r="3425" spans="1:33">
      <c r="A3425" s="202" t="s">
        <v>1713</v>
      </c>
      <c r="B3425" t="s">
        <v>8067</v>
      </c>
      <c r="C3425">
        <v>48201</v>
      </c>
      <c r="D3425" t="s">
        <v>690</v>
      </c>
      <c r="E3425">
        <v>6</v>
      </c>
      <c r="G3425">
        <v>45111</v>
      </c>
      <c r="H3425">
        <v>65199</v>
      </c>
      <c r="I3425">
        <v>93478.5</v>
      </c>
      <c r="J3425" t="s">
        <v>1993</v>
      </c>
      <c r="K3425">
        <v>11.3</v>
      </c>
      <c r="L3425" t="s">
        <v>1990</v>
      </c>
      <c r="O3425">
        <v>61.9</v>
      </c>
      <c r="P3425">
        <v>25514</v>
      </c>
      <c r="AG3425" s="202"/>
    </row>
    <row r="3426" spans="1:33">
      <c r="A3426" s="202" t="s">
        <v>1334</v>
      </c>
      <c r="B3426" t="s">
        <v>8068</v>
      </c>
      <c r="C3426">
        <v>48201</v>
      </c>
      <c r="D3426" t="s">
        <v>690</v>
      </c>
      <c r="E3426">
        <v>6</v>
      </c>
      <c r="G3426">
        <v>45111</v>
      </c>
      <c r="H3426">
        <v>65199</v>
      </c>
      <c r="I3426">
        <v>93478.5</v>
      </c>
      <c r="J3426" t="s">
        <v>2000</v>
      </c>
      <c r="K3426">
        <v>11.3</v>
      </c>
      <c r="L3426" t="s">
        <v>1990</v>
      </c>
      <c r="O3426">
        <v>26.1</v>
      </c>
      <c r="P3426">
        <v>45614</v>
      </c>
      <c r="AG3426" s="202"/>
    </row>
    <row r="3427" spans="1:33">
      <c r="A3427" s="202" t="s">
        <v>1721</v>
      </c>
      <c r="B3427" t="s">
        <v>8069</v>
      </c>
      <c r="C3427">
        <v>48201</v>
      </c>
      <c r="D3427" t="s">
        <v>690</v>
      </c>
      <c r="E3427">
        <v>6</v>
      </c>
      <c r="G3427">
        <v>45111</v>
      </c>
      <c r="H3427">
        <v>65199</v>
      </c>
      <c r="I3427">
        <v>93478.5</v>
      </c>
      <c r="J3427" t="s">
        <v>1993</v>
      </c>
      <c r="K3427">
        <v>11.3</v>
      </c>
      <c r="L3427" t="s">
        <v>1990</v>
      </c>
      <c r="O3427">
        <v>41.6</v>
      </c>
      <c r="P3427">
        <v>31085</v>
      </c>
      <c r="AG3427" s="202"/>
    </row>
    <row r="3428" spans="1:33">
      <c r="A3428" s="202" t="s">
        <v>1745</v>
      </c>
      <c r="B3428" t="s">
        <v>8070</v>
      </c>
      <c r="C3428">
        <v>48201</v>
      </c>
      <c r="D3428" t="s">
        <v>690</v>
      </c>
      <c r="E3428">
        <v>6</v>
      </c>
      <c r="G3428">
        <v>45111</v>
      </c>
      <c r="H3428">
        <v>65199</v>
      </c>
      <c r="I3428">
        <v>93478.5</v>
      </c>
      <c r="J3428" t="s">
        <v>1993</v>
      </c>
      <c r="K3428">
        <v>11.3</v>
      </c>
      <c r="L3428" t="s">
        <v>1990</v>
      </c>
      <c r="O3428">
        <v>53.5</v>
      </c>
      <c r="P3428">
        <v>25365</v>
      </c>
      <c r="AG3428" s="202"/>
    </row>
    <row r="3429" spans="1:33">
      <c r="A3429" s="202" t="s">
        <v>1736</v>
      </c>
      <c r="B3429" t="s">
        <v>8071</v>
      </c>
      <c r="C3429">
        <v>48201</v>
      </c>
      <c r="D3429" t="s">
        <v>690</v>
      </c>
      <c r="E3429">
        <v>6</v>
      </c>
      <c r="G3429">
        <v>45111</v>
      </c>
      <c r="H3429">
        <v>65199</v>
      </c>
      <c r="I3429">
        <v>93478.5</v>
      </c>
      <c r="J3429" t="s">
        <v>1993</v>
      </c>
      <c r="K3429">
        <v>11.3</v>
      </c>
      <c r="L3429" t="s">
        <v>1990</v>
      </c>
      <c r="O3429">
        <v>37.200000000000003</v>
      </c>
      <c r="P3429">
        <v>26548</v>
      </c>
      <c r="AG3429" s="202"/>
    </row>
    <row r="3430" spans="1:33">
      <c r="A3430" s="202" t="s">
        <v>1746</v>
      </c>
      <c r="B3430" t="s">
        <v>8072</v>
      </c>
      <c r="C3430">
        <v>48201</v>
      </c>
      <c r="D3430" t="s">
        <v>690</v>
      </c>
      <c r="E3430">
        <v>6</v>
      </c>
      <c r="G3430">
        <v>45111</v>
      </c>
      <c r="H3430">
        <v>65199</v>
      </c>
      <c r="I3430">
        <v>93478.5</v>
      </c>
      <c r="J3430" t="s">
        <v>1993</v>
      </c>
      <c r="K3430">
        <v>11.3</v>
      </c>
      <c r="L3430" t="s">
        <v>1990</v>
      </c>
      <c r="O3430">
        <v>38.200000000000003</v>
      </c>
      <c r="P3430">
        <v>25644</v>
      </c>
      <c r="AG3430" s="202"/>
    </row>
    <row r="3431" spans="1:33">
      <c r="A3431" s="202" t="s">
        <v>1588</v>
      </c>
      <c r="B3431" t="s">
        <v>8073</v>
      </c>
      <c r="C3431">
        <v>48201</v>
      </c>
      <c r="D3431" t="s">
        <v>690</v>
      </c>
      <c r="E3431">
        <v>6</v>
      </c>
      <c r="G3431">
        <v>45111</v>
      </c>
      <c r="H3431">
        <v>65199</v>
      </c>
      <c r="I3431">
        <v>93478.5</v>
      </c>
      <c r="J3431" t="s">
        <v>1993</v>
      </c>
      <c r="K3431">
        <v>11.3</v>
      </c>
      <c r="L3431" t="s">
        <v>1983</v>
      </c>
      <c r="O3431">
        <v>19.8</v>
      </c>
      <c r="P3431">
        <v>43466</v>
      </c>
      <c r="AG3431" s="202"/>
    </row>
    <row r="3432" spans="1:33">
      <c r="A3432" s="202" t="s">
        <v>1617</v>
      </c>
      <c r="B3432" t="s">
        <v>8074</v>
      </c>
      <c r="C3432">
        <v>48201</v>
      </c>
      <c r="D3432" t="s">
        <v>690</v>
      </c>
      <c r="E3432">
        <v>6</v>
      </c>
      <c r="G3432">
        <v>45111</v>
      </c>
      <c r="H3432">
        <v>65199</v>
      </c>
      <c r="I3432">
        <v>93478.5</v>
      </c>
      <c r="J3432" t="s">
        <v>1993</v>
      </c>
      <c r="K3432">
        <v>11.3</v>
      </c>
      <c r="L3432" t="s">
        <v>1990</v>
      </c>
      <c r="O3432">
        <v>37.799999999999997</v>
      </c>
      <c r="P3432">
        <v>30117</v>
      </c>
      <c r="AG3432" s="202"/>
    </row>
    <row r="3433" spans="1:33">
      <c r="A3433" s="202" t="s">
        <v>1576</v>
      </c>
      <c r="B3433" t="s">
        <v>8075</v>
      </c>
      <c r="C3433">
        <v>48201</v>
      </c>
      <c r="D3433" t="s">
        <v>690</v>
      </c>
      <c r="E3433">
        <v>6</v>
      </c>
      <c r="G3433">
        <v>45111</v>
      </c>
      <c r="H3433">
        <v>65199</v>
      </c>
      <c r="I3433">
        <v>93478.5</v>
      </c>
      <c r="J3433" t="s">
        <v>1993</v>
      </c>
      <c r="K3433">
        <v>11.3</v>
      </c>
      <c r="L3433" t="s">
        <v>1990</v>
      </c>
      <c r="O3433">
        <v>31.4</v>
      </c>
      <c r="P3433">
        <v>34663</v>
      </c>
      <c r="AG3433" s="202"/>
    </row>
    <row r="3434" spans="1:33">
      <c r="A3434" s="202" t="s">
        <v>1110</v>
      </c>
      <c r="B3434" t="s">
        <v>8076</v>
      </c>
      <c r="C3434">
        <v>48201</v>
      </c>
      <c r="D3434" t="s">
        <v>690</v>
      </c>
      <c r="E3434">
        <v>6</v>
      </c>
      <c r="G3434">
        <v>45111</v>
      </c>
      <c r="H3434">
        <v>65199</v>
      </c>
      <c r="I3434">
        <v>93478.5</v>
      </c>
      <c r="J3434" t="s">
        <v>1982</v>
      </c>
      <c r="K3434">
        <v>11.3</v>
      </c>
      <c r="L3434" t="s">
        <v>1983</v>
      </c>
      <c r="O3434">
        <v>16.7</v>
      </c>
      <c r="P3434">
        <v>70286</v>
      </c>
      <c r="AG3434" s="202"/>
    </row>
    <row r="3435" spans="1:33">
      <c r="A3435" s="202" t="s">
        <v>1578</v>
      </c>
      <c r="B3435" t="s">
        <v>8077</v>
      </c>
      <c r="C3435">
        <v>48201</v>
      </c>
      <c r="D3435" t="s">
        <v>690</v>
      </c>
      <c r="E3435">
        <v>6</v>
      </c>
      <c r="G3435">
        <v>45111</v>
      </c>
      <c r="H3435">
        <v>65199</v>
      </c>
      <c r="I3435">
        <v>93478.5</v>
      </c>
      <c r="J3435" t="s">
        <v>1993</v>
      </c>
      <c r="K3435">
        <v>11.3</v>
      </c>
      <c r="L3435" t="s">
        <v>1990</v>
      </c>
      <c r="O3435">
        <v>30.8</v>
      </c>
      <c r="P3435">
        <v>42258</v>
      </c>
      <c r="AG3435" s="202"/>
    </row>
    <row r="3436" spans="1:33">
      <c r="A3436" s="202" t="s">
        <v>855</v>
      </c>
      <c r="B3436" t="s">
        <v>8078</v>
      </c>
      <c r="C3436">
        <v>48201</v>
      </c>
      <c r="D3436" t="s">
        <v>690</v>
      </c>
      <c r="E3436">
        <v>6</v>
      </c>
      <c r="G3436">
        <v>45111</v>
      </c>
      <c r="H3436">
        <v>65199</v>
      </c>
      <c r="I3436">
        <v>93478.5</v>
      </c>
      <c r="J3436" t="s">
        <v>1982</v>
      </c>
      <c r="K3436">
        <v>11.3</v>
      </c>
      <c r="L3436" t="s">
        <v>1983</v>
      </c>
      <c r="O3436">
        <v>5.7</v>
      </c>
      <c r="P3436">
        <v>91302</v>
      </c>
      <c r="AG3436" s="202"/>
    </row>
    <row r="3437" spans="1:33">
      <c r="A3437" s="202" t="s">
        <v>755</v>
      </c>
      <c r="B3437" t="s">
        <v>8079</v>
      </c>
      <c r="C3437">
        <v>48201</v>
      </c>
      <c r="D3437" t="s">
        <v>690</v>
      </c>
      <c r="E3437">
        <v>6</v>
      </c>
      <c r="G3437">
        <v>45111</v>
      </c>
      <c r="H3437">
        <v>65199</v>
      </c>
      <c r="I3437">
        <v>93478.5</v>
      </c>
      <c r="J3437" t="s">
        <v>1986</v>
      </c>
      <c r="K3437">
        <v>11.3</v>
      </c>
      <c r="L3437" t="s">
        <v>1983</v>
      </c>
      <c r="O3437">
        <v>1.5</v>
      </c>
      <c r="P3437">
        <v>154875</v>
      </c>
      <c r="AG3437" s="202"/>
    </row>
    <row r="3438" spans="1:33">
      <c r="A3438" s="202" t="s">
        <v>882</v>
      </c>
      <c r="B3438" t="s">
        <v>8080</v>
      </c>
      <c r="C3438">
        <v>48201</v>
      </c>
      <c r="D3438" t="s">
        <v>690</v>
      </c>
      <c r="E3438">
        <v>6</v>
      </c>
      <c r="G3438">
        <v>45111</v>
      </c>
      <c r="H3438">
        <v>65199</v>
      </c>
      <c r="I3438">
        <v>93478.5</v>
      </c>
      <c r="J3438" t="s">
        <v>1986</v>
      </c>
      <c r="K3438">
        <v>11.3</v>
      </c>
      <c r="L3438" t="s">
        <v>1983</v>
      </c>
      <c r="O3438">
        <v>2.2000000000000002</v>
      </c>
      <c r="P3438">
        <v>101156</v>
      </c>
      <c r="AG3438" s="202"/>
    </row>
    <row r="3439" spans="1:33">
      <c r="A3439" s="202" t="s">
        <v>1040</v>
      </c>
      <c r="B3439" t="s">
        <v>8081</v>
      </c>
      <c r="C3439">
        <v>48201</v>
      </c>
      <c r="D3439" t="s">
        <v>690</v>
      </c>
      <c r="E3439">
        <v>6</v>
      </c>
      <c r="G3439">
        <v>45111</v>
      </c>
      <c r="H3439">
        <v>65199</v>
      </c>
      <c r="I3439">
        <v>93478.5</v>
      </c>
      <c r="J3439" t="s">
        <v>1982</v>
      </c>
      <c r="K3439">
        <v>11.3</v>
      </c>
      <c r="L3439" t="s">
        <v>1983</v>
      </c>
      <c r="O3439">
        <v>14.7</v>
      </c>
      <c r="P3439">
        <v>83198</v>
      </c>
      <c r="AG3439" s="202"/>
    </row>
    <row r="3440" spans="1:33">
      <c r="A3440" s="202" t="s">
        <v>1788</v>
      </c>
      <c r="B3440" t="s">
        <v>8082</v>
      </c>
      <c r="C3440">
        <v>48201</v>
      </c>
      <c r="D3440" t="s">
        <v>690</v>
      </c>
      <c r="E3440">
        <v>6</v>
      </c>
      <c r="G3440">
        <v>45111</v>
      </c>
      <c r="H3440">
        <v>65199</v>
      </c>
      <c r="I3440">
        <v>93478.5</v>
      </c>
      <c r="J3440" t="s">
        <v>1993</v>
      </c>
      <c r="K3440">
        <v>11.3</v>
      </c>
      <c r="L3440" t="s">
        <v>1990</v>
      </c>
      <c r="O3440">
        <v>37.200000000000003</v>
      </c>
      <c r="P3440">
        <v>22461</v>
      </c>
      <c r="AG3440" s="202"/>
    </row>
    <row r="3441" spans="1:33">
      <c r="A3441" s="202" t="s">
        <v>1167</v>
      </c>
      <c r="B3441" t="s">
        <v>8083</v>
      </c>
      <c r="C3441">
        <v>48201</v>
      </c>
      <c r="D3441" t="s">
        <v>690</v>
      </c>
      <c r="E3441">
        <v>6</v>
      </c>
      <c r="G3441">
        <v>45111</v>
      </c>
      <c r="H3441">
        <v>65199</v>
      </c>
      <c r="I3441">
        <v>93478.5</v>
      </c>
      <c r="J3441" t="s">
        <v>1982</v>
      </c>
      <c r="K3441">
        <v>11.3</v>
      </c>
      <c r="L3441" t="s">
        <v>1983</v>
      </c>
      <c r="O3441">
        <v>11.3</v>
      </c>
      <c r="P3441">
        <v>72794</v>
      </c>
      <c r="AG3441" s="202"/>
    </row>
    <row r="3442" spans="1:33">
      <c r="A3442" s="202" t="s">
        <v>1781</v>
      </c>
      <c r="B3442" t="s">
        <v>8084</v>
      </c>
      <c r="C3442">
        <v>48201</v>
      </c>
      <c r="D3442" t="s">
        <v>690</v>
      </c>
      <c r="E3442">
        <v>6</v>
      </c>
      <c r="G3442">
        <v>45111</v>
      </c>
      <c r="H3442">
        <v>65199</v>
      </c>
      <c r="I3442">
        <v>93478.5</v>
      </c>
      <c r="J3442" t="s">
        <v>1993</v>
      </c>
      <c r="K3442">
        <v>11.3</v>
      </c>
      <c r="L3442" t="s">
        <v>1990</v>
      </c>
      <c r="O3442">
        <v>49.6</v>
      </c>
      <c r="P3442">
        <v>22790</v>
      </c>
      <c r="AG3442" s="202"/>
    </row>
    <row r="3443" spans="1:33">
      <c r="A3443" s="202" t="s">
        <v>1614</v>
      </c>
      <c r="B3443" t="s">
        <v>8085</v>
      </c>
      <c r="C3443">
        <v>48201</v>
      </c>
      <c r="D3443" t="s">
        <v>690</v>
      </c>
      <c r="E3443">
        <v>6</v>
      </c>
      <c r="G3443">
        <v>45111</v>
      </c>
      <c r="H3443">
        <v>65199</v>
      </c>
      <c r="I3443">
        <v>93478.5</v>
      </c>
      <c r="J3443" t="s">
        <v>1993</v>
      </c>
      <c r="K3443">
        <v>11.3</v>
      </c>
      <c r="L3443" t="s">
        <v>1983</v>
      </c>
      <c r="O3443">
        <v>17.600000000000001</v>
      </c>
      <c r="P3443">
        <v>37338</v>
      </c>
      <c r="AG3443" s="202"/>
    </row>
    <row r="3444" spans="1:33">
      <c r="A3444" s="202" t="s">
        <v>1166</v>
      </c>
      <c r="B3444" t="s">
        <v>8086</v>
      </c>
      <c r="C3444">
        <v>48201</v>
      </c>
      <c r="D3444" t="s">
        <v>690</v>
      </c>
      <c r="E3444">
        <v>6</v>
      </c>
      <c r="G3444">
        <v>45111</v>
      </c>
      <c r="H3444">
        <v>65199</v>
      </c>
      <c r="I3444">
        <v>93478.5</v>
      </c>
      <c r="J3444" t="s">
        <v>1982</v>
      </c>
      <c r="K3444">
        <v>11.3</v>
      </c>
      <c r="L3444" t="s">
        <v>1983</v>
      </c>
      <c r="O3444">
        <v>17.7</v>
      </c>
      <c r="P3444">
        <v>65601</v>
      </c>
      <c r="AG3444" s="202"/>
    </row>
    <row r="3445" spans="1:33">
      <c r="A3445" s="202" t="s">
        <v>1669</v>
      </c>
      <c r="B3445" t="s">
        <v>8087</v>
      </c>
      <c r="C3445">
        <v>48201</v>
      </c>
      <c r="D3445" t="s">
        <v>690</v>
      </c>
      <c r="E3445">
        <v>6</v>
      </c>
      <c r="G3445">
        <v>45111</v>
      </c>
      <c r="H3445">
        <v>65199</v>
      </c>
      <c r="I3445">
        <v>93478.5</v>
      </c>
      <c r="J3445" t="s">
        <v>1993</v>
      </c>
      <c r="K3445">
        <v>11.3</v>
      </c>
      <c r="L3445" t="s">
        <v>1990</v>
      </c>
      <c r="O3445">
        <v>21.4</v>
      </c>
      <c r="P3445">
        <v>36089</v>
      </c>
      <c r="AG3445" s="202"/>
    </row>
    <row r="3446" spans="1:33">
      <c r="A3446" s="202" t="s">
        <v>1802</v>
      </c>
      <c r="B3446" t="s">
        <v>8088</v>
      </c>
      <c r="C3446">
        <v>48201</v>
      </c>
      <c r="D3446" t="s">
        <v>690</v>
      </c>
      <c r="E3446">
        <v>6</v>
      </c>
      <c r="G3446">
        <v>45111</v>
      </c>
      <c r="H3446">
        <v>65199</v>
      </c>
      <c r="I3446">
        <v>93478.5</v>
      </c>
      <c r="J3446" t="s">
        <v>1993</v>
      </c>
      <c r="K3446">
        <v>11.3</v>
      </c>
      <c r="L3446" t="s">
        <v>1990</v>
      </c>
      <c r="O3446">
        <v>44.7</v>
      </c>
      <c r="P3446">
        <v>13293</v>
      </c>
      <c r="AG3446" s="202"/>
    </row>
    <row r="3447" spans="1:33">
      <c r="A3447" s="202" t="s">
        <v>1433</v>
      </c>
      <c r="B3447" t="s">
        <v>8089</v>
      </c>
      <c r="C3447">
        <v>48201</v>
      </c>
      <c r="D3447" t="s">
        <v>690</v>
      </c>
      <c r="E3447">
        <v>6</v>
      </c>
      <c r="G3447">
        <v>45111</v>
      </c>
      <c r="H3447">
        <v>65199</v>
      </c>
      <c r="I3447">
        <v>93478.5</v>
      </c>
      <c r="J3447" t="s">
        <v>2000</v>
      </c>
      <c r="K3447">
        <v>11.3</v>
      </c>
      <c r="L3447" t="s">
        <v>1990</v>
      </c>
      <c r="O3447">
        <v>34.1</v>
      </c>
      <c r="P3447">
        <v>53455</v>
      </c>
      <c r="AG3447" s="202"/>
    </row>
    <row r="3448" spans="1:33">
      <c r="A3448" s="202" t="s">
        <v>1446</v>
      </c>
      <c r="B3448" t="s">
        <v>8090</v>
      </c>
      <c r="C3448">
        <v>48201</v>
      </c>
      <c r="D3448" t="s">
        <v>690</v>
      </c>
      <c r="E3448">
        <v>6</v>
      </c>
      <c r="G3448">
        <v>45111</v>
      </c>
      <c r="H3448">
        <v>65199</v>
      </c>
      <c r="I3448">
        <v>93478.5</v>
      </c>
      <c r="J3448" t="s">
        <v>2000</v>
      </c>
      <c r="K3448">
        <v>11.3</v>
      </c>
      <c r="L3448" t="s">
        <v>1990</v>
      </c>
      <c r="O3448">
        <v>25.5</v>
      </c>
      <c r="P3448">
        <v>46343</v>
      </c>
      <c r="AG3448" s="202"/>
    </row>
    <row r="3449" spans="1:33">
      <c r="A3449" s="202" t="s">
        <v>1691</v>
      </c>
      <c r="B3449" t="s">
        <v>8091</v>
      </c>
      <c r="C3449">
        <v>48201</v>
      </c>
      <c r="D3449" t="s">
        <v>690</v>
      </c>
      <c r="E3449">
        <v>6</v>
      </c>
      <c r="G3449">
        <v>45111</v>
      </c>
      <c r="H3449">
        <v>65199</v>
      </c>
      <c r="I3449">
        <v>93478.5</v>
      </c>
      <c r="J3449" t="s">
        <v>1993</v>
      </c>
      <c r="K3449">
        <v>11.3</v>
      </c>
      <c r="L3449" t="s">
        <v>1990</v>
      </c>
      <c r="O3449">
        <v>29</v>
      </c>
      <c r="P3449">
        <v>38067</v>
      </c>
      <c r="AG3449" s="202"/>
    </row>
    <row r="3450" spans="1:33">
      <c r="A3450" s="202" t="s">
        <v>1498</v>
      </c>
      <c r="B3450" t="s">
        <v>8092</v>
      </c>
      <c r="C3450">
        <v>48201</v>
      </c>
      <c r="D3450" t="s">
        <v>690</v>
      </c>
      <c r="E3450">
        <v>6</v>
      </c>
      <c r="G3450">
        <v>45111</v>
      </c>
      <c r="H3450">
        <v>65199</v>
      </c>
      <c r="I3450">
        <v>93478.5</v>
      </c>
      <c r="J3450" t="s">
        <v>2000</v>
      </c>
      <c r="K3450">
        <v>11.3</v>
      </c>
      <c r="L3450" t="s">
        <v>1990</v>
      </c>
      <c r="O3450">
        <v>21.8</v>
      </c>
      <c r="P3450">
        <v>48016</v>
      </c>
      <c r="AG3450" s="202"/>
    </row>
    <row r="3451" spans="1:33">
      <c r="A3451" s="202" t="s">
        <v>1275</v>
      </c>
      <c r="B3451" t="s">
        <v>8093</v>
      </c>
      <c r="C3451">
        <v>48201</v>
      </c>
      <c r="D3451" t="s">
        <v>690</v>
      </c>
      <c r="E3451">
        <v>6</v>
      </c>
      <c r="G3451">
        <v>45111</v>
      </c>
      <c r="H3451">
        <v>65199</v>
      </c>
      <c r="I3451">
        <v>93478.5</v>
      </c>
      <c r="J3451" t="s">
        <v>2000</v>
      </c>
      <c r="K3451">
        <v>11.3</v>
      </c>
      <c r="L3451" t="s">
        <v>1983</v>
      </c>
      <c r="O3451">
        <v>15.5</v>
      </c>
      <c r="P3451">
        <v>58000</v>
      </c>
      <c r="AG3451" s="202"/>
    </row>
    <row r="3452" spans="1:33">
      <c r="A3452" s="202" t="s">
        <v>1423</v>
      </c>
      <c r="B3452" t="s">
        <v>8094</v>
      </c>
      <c r="C3452">
        <v>48201</v>
      </c>
      <c r="D3452" t="s">
        <v>690</v>
      </c>
      <c r="E3452">
        <v>6</v>
      </c>
      <c r="G3452">
        <v>45111</v>
      </c>
      <c r="H3452">
        <v>65199</v>
      </c>
      <c r="I3452">
        <v>93478.5</v>
      </c>
      <c r="J3452" t="s">
        <v>2000</v>
      </c>
      <c r="K3452">
        <v>11.3</v>
      </c>
      <c r="L3452" t="s">
        <v>1983</v>
      </c>
      <c r="O3452">
        <v>17.2</v>
      </c>
      <c r="P3452">
        <v>47974</v>
      </c>
      <c r="AG3452" s="202"/>
    </row>
    <row r="3453" spans="1:33">
      <c r="A3453" s="202" t="s">
        <v>1138</v>
      </c>
      <c r="B3453" t="s">
        <v>8095</v>
      </c>
      <c r="C3453">
        <v>48201</v>
      </c>
      <c r="D3453" t="s">
        <v>690</v>
      </c>
      <c r="E3453">
        <v>6</v>
      </c>
      <c r="G3453">
        <v>45111</v>
      </c>
      <c r="H3453">
        <v>65199</v>
      </c>
      <c r="I3453">
        <v>93478.5</v>
      </c>
      <c r="J3453" t="s">
        <v>2000</v>
      </c>
      <c r="K3453">
        <v>11.3</v>
      </c>
      <c r="L3453" t="s">
        <v>1983</v>
      </c>
      <c r="O3453">
        <v>14.4</v>
      </c>
      <c r="P3453">
        <v>64063</v>
      </c>
      <c r="AG3453" s="202"/>
    </row>
    <row r="3454" spans="1:33">
      <c r="A3454" s="202" t="s">
        <v>1493</v>
      </c>
      <c r="B3454" t="s">
        <v>8096</v>
      </c>
      <c r="C3454">
        <v>48201</v>
      </c>
      <c r="D3454" t="s">
        <v>690</v>
      </c>
      <c r="E3454">
        <v>6</v>
      </c>
      <c r="G3454">
        <v>45111</v>
      </c>
      <c r="H3454">
        <v>65199</v>
      </c>
      <c r="I3454">
        <v>93478.5</v>
      </c>
      <c r="J3454" t="s">
        <v>1993</v>
      </c>
      <c r="K3454">
        <v>11.3</v>
      </c>
      <c r="L3454" t="s">
        <v>1990</v>
      </c>
      <c r="O3454">
        <v>31.9</v>
      </c>
      <c r="P3454">
        <v>37482</v>
      </c>
      <c r="AG3454" s="202"/>
    </row>
    <row r="3455" spans="1:33">
      <c r="A3455" s="202" t="s">
        <v>1569</v>
      </c>
      <c r="B3455" t="s">
        <v>8097</v>
      </c>
      <c r="C3455">
        <v>48201</v>
      </c>
      <c r="D3455" t="s">
        <v>690</v>
      </c>
      <c r="E3455">
        <v>6</v>
      </c>
      <c r="G3455">
        <v>45111</v>
      </c>
      <c r="H3455">
        <v>65199</v>
      </c>
      <c r="I3455">
        <v>93478.5</v>
      </c>
      <c r="J3455" t="s">
        <v>1993</v>
      </c>
      <c r="K3455">
        <v>11.3</v>
      </c>
      <c r="L3455" t="s">
        <v>1990</v>
      </c>
      <c r="O3455">
        <v>39.200000000000003</v>
      </c>
      <c r="P3455">
        <v>37500</v>
      </c>
      <c r="AG3455" s="202"/>
    </row>
    <row r="3456" spans="1:33">
      <c r="A3456" s="202" t="s">
        <v>1646</v>
      </c>
      <c r="B3456" t="s">
        <v>8098</v>
      </c>
      <c r="C3456">
        <v>48201</v>
      </c>
      <c r="D3456" t="s">
        <v>690</v>
      </c>
      <c r="E3456">
        <v>6</v>
      </c>
      <c r="G3456">
        <v>45111</v>
      </c>
      <c r="H3456">
        <v>65199</v>
      </c>
      <c r="I3456">
        <v>93478.5</v>
      </c>
      <c r="J3456" t="s">
        <v>1993</v>
      </c>
      <c r="K3456">
        <v>11.3</v>
      </c>
      <c r="L3456" t="s">
        <v>1990</v>
      </c>
      <c r="O3456">
        <v>39.299999999999997</v>
      </c>
      <c r="P3456">
        <v>32450</v>
      </c>
      <c r="AG3456" s="202"/>
    </row>
    <row r="3457" spans="1:33">
      <c r="A3457" s="202" t="s">
        <v>1741</v>
      </c>
      <c r="B3457" t="s">
        <v>8099</v>
      </c>
      <c r="C3457">
        <v>48201</v>
      </c>
      <c r="D3457" t="s">
        <v>690</v>
      </c>
      <c r="E3457">
        <v>6</v>
      </c>
      <c r="G3457">
        <v>45111</v>
      </c>
      <c r="H3457">
        <v>65199</v>
      </c>
      <c r="I3457">
        <v>93478.5</v>
      </c>
      <c r="J3457" t="s">
        <v>1993</v>
      </c>
      <c r="K3457">
        <v>11.3</v>
      </c>
      <c r="L3457" t="s">
        <v>1990</v>
      </c>
      <c r="O3457">
        <v>30.1</v>
      </c>
      <c r="P3457">
        <v>30000</v>
      </c>
      <c r="AG3457" s="202"/>
    </row>
    <row r="3458" spans="1:33">
      <c r="A3458" s="202" t="s">
        <v>1724</v>
      </c>
      <c r="B3458" t="s">
        <v>8100</v>
      </c>
      <c r="C3458">
        <v>48201</v>
      </c>
      <c r="D3458" t="s">
        <v>690</v>
      </c>
      <c r="E3458">
        <v>6</v>
      </c>
      <c r="G3458">
        <v>45111</v>
      </c>
      <c r="H3458">
        <v>65199</v>
      </c>
      <c r="I3458">
        <v>93478.5</v>
      </c>
      <c r="J3458" t="s">
        <v>1993</v>
      </c>
      <c r="K3458">
        <v>11.3</v>
      </c>
      <c r="L3458" t="s">
        <v>1990</v>
      </c>
      <c r="O3458">
        <v>29.5</v>
      </c>
      <c r="P3458">
        <v>38381</v>
      </c>
      <c r="AG3458" s="202"/>
    </row>
    <row r="3459" spans="1:33">
      <c r="A3459" s="202" t="s">
        <v>1153</v>
      </c>
      <c r="B3459" t="s">
        <v>8101</v>
      </c>
      <c r="C3459">
        <v>48201</v>
      </c>
      <c r="D3459" t="s">
        <v>690</v>
      </c>
      <c r="E3459">
        <v>6</v>
      </c>
      <c r="G3459">
        <v>45111</v>
      </c>
      <c r="H3459">
        <v>65199</v>
      </c>
      <c r="I3459">
        <v>93478.5</v>
      </c>
      <c r="J3459" t="s">
        <v>1982</v>
      </c>
      <c r="K3459">
        <v>11.3</v>
      </c>
      <c r="L3459" t="s">
        <v>1983</v>
      </c>
      <c r="O3459">
        <v>8.5</v>
      </c>
      <c r="P3459">
        <v>71081</v>
      </c>
      <c r="AG3459" s="202"/>
    </row>
    <row r="3460" spans="1:33">
      <c r="A3460" s="202" t="s">
        <v>1525</v>
      </c>
      <c r="B3460" t="s">
        <v>8102</v>
      </c>
      <c r="C3460">
        <v>48201</v>
      </c>
      <c r="D3460" t="s">
        <v>690</v>
      </c>
      <c r="E3460">
        <v>6</v>
      </c>
      <c r="G3460">
        <v>45111</v>
      </c>
      <c r="H3460">
        <v>65199</v>
      </c>
      <c r="I3460">
        <v>93478.5</v>
      </c>
      <c r="J3460" t="s">
        <v>1993</v>
      </c>
      <c r="K3460">
        <v>11.3</v>
      </c>
      <c r="L3460" t="s">
        <v>1990</v>
      </c>
      <c r="O3460">
        <v>21</v>
      </c>
      <c r="P3460">
        <v>42516</v>
      </c>
      <c r="AG3460" s="202"/>
    </row>
    <row r="3461" spans="1:33">
      <c r="A3461" s="202" t="s">
        <v>1766</v>
      </c>
      <c r="B3461" t="s">
        <v>8103</v>
      </c>
      <c r="C3461">
        <v>48201</v>
      </c>
      <c r="D3461" t="s">
        <v>690</v>
      </c>
      <c r="E3461">
        <v>6</v>
      </c>
      <c r="G3461">
        <v>45111</v>
      </c>
      <c r="H3461">
        <v>65199</v>
      </c>
      <c r="I3461">
        <v>93478.5</v>
      </c>
      <c r="J3461" t="s">
        <v>1993</v>
      </c>
      <c r="K3461">
        <v>11.3</v>
      </c>
      <c r="L3461" t="s">
        <v>1990</v>
      </c>
      <c r="O3461">
        <v>36.4</v>
      </c>
      <c r="P3461">
        <v>31164</v>
      </c>
      <c r="AG3461" s="202"/>
    </row>
    <row r="3462" spans="1:33">
      <c r="A3462" s="202" t="s">
        <v>1336</v>
      </c>
      <c r="B3462" t="s">
        <v>8104</v>
      </c>
      <c r="C3462">
        <v>48201</v>
      </c>
      <c r="D3462" t="s">
        <v>690</v>
      </c>
      <c r="E3462">
        <v>6</v>
      </c>
      <c r="G3462">
        <v>45111</v>
      </c>
      <c r="H3462">
        <v>65199</v>
      </c>
      <c r="I3462">
        <v>93478.5</v>
      </c>
      <c r="J3462" t="s">
        <v>2000</v>
      </c>
      <c r="K3462">
        <v>11.3</v>
      </c>
      <c r="L3462" t="s">
        <v>1983</v>
      </c>
      <c r="O3462">
        <v>10.199999999999999</v>
      </c>
      <c r="P3462">
        <v>45431</v>
      </c>
      <c r="AG3462" s="202"/>
    </row>
    <row r="3463" spans="1:33">
      <c r="A3463" s="202" t="s">
        <v>1280</v>
      </c>
      <c r="B3463" t="s">
        <v>8105</v>
      </c>
      <c r="C3463">
        <v>48201</v>
      </c>
      <c r="D3463" t="s">
        <v>690</v>
      </c>
      <c r="E3463">
        <v>6</v>
      </c>
      <c r="G3463">
        <v>45111</v>
      </c>
      <c r="H3463">
        <v>65199</v>
      </c>
      <c r="I3463">
        <v>93478.5</v>
      </c>
      <c r="J3463" t="s">
        <v>1993</v>
      </c>
      <c r="K3463">
        <v>11.3</v>
      </c>
      <c r="L3463" t="s">
        <v>1990</v>
      </c>
      <c r="O3463">
        <v>28.8</v>
      </c>
      <c r="P3463">
        <v>33081</v>
      </c>
      <c r="AG3463" s="202"/>
    </row>
    <row r="3464" spans="1:33">
      <c r="A3464" s="202" t="s">
        <v>1523</v>
      </c>
      <c r="B3464" t="s">
        <v>8106</v>
      </c>
      <c r="C3464">
        <v>48201</v>
      </c>
      <c r="D3464" t="s">
        <v>690</v>
      </c>
      <c r="E3464">
        <v>6</v>
      </c>
      <c r="G3464">
        <v>45111</v>
      </c>
      <c r="H3464">
        <v>65199</v>
      </c>
      <c r="I3464">
        <v>93478.5</v>
      </c>
      <c r="J3464" t="s">
        <v>2000</v>
      </c>
      <c r="K3464">
        <v>11.3</v>
      </c>
      <c r="L3464" t="s">
        <v>1983</v>
      </c>
      <c r="O3464">
        <v>15.8</v>
      </c>
      <c r="P3464">
        <v>46684</v>
      </c>
      <c r="AG3464" s="202"/>
    </row>
    <row r="3465" spans="1:33">
      <c r="A3465" s="202" t="s">
        <v>1206</v>
      </c>
      <c r="B3465" t="s">
        <v>8107</v>
      </c>
      <c r="C3465">
        <v>48201</v>
      </c>
      <c r="D3465" t="s">
        <v>690</v>
      </c>
      <c r="E3465">
        <v>6</v>
      </c>
      <c r="G3465">
        <v>45111</v>
      </c>
      <c r="H3465">
        <v>65199</v>
      </c>
      <c r="I3465">
        <v>93478.5</v>
      </c>
      <c r="J3465" t="s">
        <v>2000</v>
      </c>
      <c r="K3465">
        <v>11.3</v>
      </c>
      <c r="L3465" t="s">
        <v>1983</v>
      </c>
      <c r="O3465">
        <v>15</v>
      </c>
      <c r="P3465">
        <v>61451</v>
      </c>
      <c r="AG3465" s="202"/>
    </row>
    <row r="3466" spans="1:33">
      <c r="A3466" s="202" t="s">
        <v>1371</v>
      </c>
      <c r="B3466" t="s">
        <v>8108</v>
      </c>
      <c r="C3466">
        <v>48201</v>
      </c>
      <c r="D3466" t="s">
        <v>690</v>
      </c>
      <c r="E3466">
        <v>6</v>
      </c>
      <c r="G3466">
        <v>45111</v>
      </c>
      <c r="H3466">
        <v>65199</v>
      </c>
      <c r="I3466">
        <v>93478.5</v>
      </c>
      <c r="J3466" t="s">
        <v>2000</v>
      </c>
      <c r="K3466">
        <v>11.3</v>
      </c>
      <c r="L3466" t="s">
        <v>1990</v>
      </c>
      <c r="O3466">
        <v>24.2</v>
      </c>
      <c r="P3466">
        <v>52188</v>
      </c>
      <c r="AG3466" s="202"/>
    </row>
    <row r="3467" spans="1:33">
      <c r="A3467" s="202" t="s">
        <v>959</v>
      </c>
      <c r="B3467" t="s">
        <v>8109</v>
      </c>
      <c r="C3467">
        <v>48201</v>
      </c>
      <c r="D3467" t="s">
        <v>690</v>
      </c>
      <c r="E3467">
        <v>6</v>
      </c>
      <c r="G3467">
        <v>45111</v>
      </c>
      <c r="H3467">
        <v>65199</v>
      </c>
      <c r="I3467">
        <v>93478.5</v>
      </c>
      <c r="J3467" t="s">
        <v>1982</v>
      </c>
      <c r="K3467">
        <v>11.3</v>
      </c>
      <c r="L3467" t="s">
        <v>1983</v>
      </c>
      <c r="O3467">
        <v>14</v>
      </c>
      <c r="P3467">
        <v>90938</v>
      </c>
      <c r="AG3467" s="202"/>
    </row>
    <row r="3468" spans="1:33">
      <c r="A3468" s="202" t="s">
        <v>1238</v>
      </c>
      <c r="B3468" t="s">
        <v>8110</v>
      </c>
      <c r="C3468">
        <v>48201</v>
      </c>
      <c r="D3468" t="s">
        <v>690</v>
      </c>
      <c r="E3468">
        <v>6</v>
      </c>
      <c r="G3468">
        <v>45111</v>
      </c>
      <c r="H3468">
        <v>65199</v>
      </c>
      <c r="I3468">
        <v>93478.5</v>
      </c>
      <c r="J3468" t="s">
        <v>2000</v>
      </c>
      <c r="K3468">
        <v>11.3</v>
      </c>
      <c r="L3468" t="s">
        <v>1983</v>
      </c>
      <c r="O3468">
        <v>3.8</v>
      </c>
      <c r="P3468">
        <v>56359</v>
      </c>
      <c r="AG3468" s="202"/>
    </row>
    <row r="3469" spans="1:33">
      <c r="A3469" s="202" t="s">
        <v>1137</v>
      </c>
      <c r="B3469" t="s">
        <v>8111</v>
      </c>
      <c r="C3469">
        <v>48201</v>
      </c>
      <c r="D3469" t="s">
        <v>690</v>
      </c>
      <c r="E3469">
        <v>6</v>
      </c>
      <c r="G3469">
        <v>45111</v>
      </c>
      <c r="H3469">
        <v>65199</v>
      </c>
      <c r="I3469">
        <v>93478.5</v>
      </c>
      <c r="J3469" t="s">
        <v>1982</v>
      </c>
      <c r="K3469">
        <v>11.3</v>
      </c>
      <c r="L3469" t="s">
        <v>1983</v>
      </c>
      <c r="O3469">
        <v>13.7</v>
      </c>
      <c r="P3469">
        <v>82823</v>
      </c>
      <c r="AG3469" s="202"/>
    </row>
    <row r="3470" spans="1:33">
      <c r="A3470" s="202" t="s">
        <v>873</v>
      </c>
      <c r="B3470" t="s">
        <v>8112</v>
      </c>
      <c r="C3470">
        <v>48201</v>
      </c>
      <c r="D3470" t="s">
        <v>690</v>
      </c>
      <c r="E3470">
        <v>6</v>
      </c>
      <c r="G3470">
        <v>45111</v>
      </c>
      <c r="H3470">
        <v>65199</v>
      </c>
      <c r="I3470">
        <v>93478.5</v>
      </c>
      <c r="J3470" t="s">
        <v>1986</v>
      </c>
      <c r="K3470">
        <v>11.3</v>
      </c>
      <c r="L3470" t="s">
        <v>1983</v>
      </c>
      <c r="O3470">
        <v>9.1</v>
      </c>
      <c r="P3470">
        <v>129412</v>
      </c>
      <c r="AG3470" s="202"/>
    </row>
    <row r="3471" spans="1:33">
      <c r="A3471" s="202" t="s">
        <v>1194</v>
      </c>
      <c r="B3471" t="s">
        <v>8113</v>
      </c>
      <c r="C3471">
        <v>48201</v>
      </c>
      <c r="D3471" t="s">
        <v>690</v>
      </c>
      <c r="E3471">
        <v>6</v>
      </c>
      <c r="G3471">
        <v>45111</v>
      </c>
      <c r="H3471">
        <v>65199</v>
      </c>
      <c r="I3471">
        <v>93478.5</v>
      </c>
      <c r="J3471" t="s">
        <v>1982</v>
      </c>
      <c r="K3471">
        <v>11.3</v>
      </c>
      <c r="L3471" t="s">
        <v>1983</v>
      </c>
      <c r="O3471">
        <v>2.6</v>
      </c>
      <c r="P3471">
        <v>69185</v>
      </c>
      <c r="AG3471" s="202"/>
    </row>
    <row r="3472" spans="1:33">
      <c r="A3472" s="202" t="s">
        <v>709</v>
      </c>
      <c r="B3472" t="s">
        <v>8114</v>
      </c>
      <c r="C3472">
        <v>48201</v>
      </c>
      <c r="D3472" t="s">
        <v>690</v>
      </c>
      <c r="E3472">
        <v>6</v>
      </c>
      <c r="G3472">
        <v>45111</v>
      </c>
      <c r="H3472">
        <v>65199</v>
      </c>
      <c r="I3472">
        <v>93478.5</v>
      </c>
      <c r="J3472" t="s">
        <v>1986</v>
      </c>
      <c r="K3472">
        <v>11.3</v>
      </c>
      <c r="L3472" t="s">
        <v>1983</v>
      </c>
      <c r="O3472">
        <v>1.6</v>
      </c>
      <c r="P3472">
        <v>250001</v>
      </c>
      <c r="AG3472" s="202"/>
    </row>
    <row r="3473" spans="1:33">
      <c r="A3473" s="202" t="s">
        <v>710</v>
      </c>
      <c r="B3473" t="s">
        <v>8115</v>
      </c>
      <c r="C3473">
        <v>48201</v>
      </c>
      <c r="D3473" t="s">
        <v>690</v>
      </c>
      <c r="E3473">
        <v>6</v>
      </c>
      <c r="G3473">
        <v>45111</v>
      </c>
      <c r="H3473">
        <v>65199</v>
      </c>
      <c r="I3473">
        <v>93478.5</v>
      </c>
      <c r="J3473" t="s">
        <v>1986</v>
      </c>
      <c r="K3473">
        <v>11.3</v>
      </c>
      <c r="L3473" t="s">
        <v>1983</v>
      </c>
      <c r="O3473">
        <v>1.8</v>
      </c>
      <c r="P3473">
        <v>250001</v>
      </c>
      <c r="AG3473" s="202"/>
    </row>
    <row r="3474" spans="1:33">
      <c r="A3474" s="202" t="s">
        <v>722</v>
      </c>
      <c r="B3474" t="s">
        <v>8116</v>
      </c>
      <c r="C3474">
        <v>48201</v>
      </c>
      <c r="D3474" t="s">
        <v>690</v>
      </c>
      <c r="E3474">
        <v>6</v>
      </c>
      <c r="G3474">
        <v>45111</v>
      </c>
      <c r="H3474">
        <v>65199</v>
      </c>
      <c r="I3474">
        <v>93478.5</v>
      </c>
      <c r="J3474" t="s">
        <v>1986</v>
      </c>
      <c r="K3474">
        <v>11.3</v>
      </c>
      <c r="L3474" t="s">
        <v>1983</v>
      </c>
      <c r="O3474">
        <v>10.3</v>
      </c>
      <c r="P3474">
        <v>153214</v>
      </c>
      <c r="AG3474" s="202"/>
    </row>
    <row r="3475" spans="1:33">
      <c r="A3475" s="202" t="s">
        <v>711</v>
      </c>
      <c r="B3475" t="s">
        <v>8117</v>
      </c>
      <c r="C3475">
        <v>48201</v>
      </c>
      <c r="D3475" t="s">
        <v>690</v>
      </c>
      <c r="E3475">
        <v>6</v>
      </c>
      <c r="G3475">
        <v>45111</v>
      </c>
      <c r="H3475">
        <v>65199</v>
      </c>
      <c r="I3475">
        <v>93478.5</v>
      </c>
      <c r="J3475" t="s">
        <v>1986</v>
      </c>
      <c r="K3475">
        <v>11.3</v>
      </c>
      <c r="L3475" t="s">
        <v>1983</v>
      </c>
      <c r="O3475">
        <v>4.3</v>
      </c>
      <c r="P3475">
        <v>250001</v>
      </c>
      <c r="AG3475" s="202"/>
    </row>
    <row r="3476" spans="1:33">
      <c r="A3476" s="202" t="s">
        <v>1063</v>
      </c>
      <c r="B3476" t="s">
        <v>8118</v>
      </c>
      <c r="C3476">
        <v>48201</v>
      </c>
      <c r="D3476" t="s">
        <v>690</v>
      </c>
      <c r="E3476">
        <v>6</v>
      </c>
      <c r="G3476">
        <v>45111</v>
      </c>
      <c r="H3476">
        <v>65199</v>
      </c>
      <c r="I3476">
        <v>93478.5</v>
      </c>
      <c r="J3476" t="s">
        <v>1982</v>
      </c>
      <c r="K3476">
        <v>11.3</v>
      </c>
      <c r="L3476" t="s">
        <v>1983</v>
      </c>
      <c r="O3476">
        <v>12.1</v>
      </c>
      <c r="P3476">
        <v>73185</v>
      </c>
      <c r="AG3476" s="202"/>
    </row>
    <row r="3477" spans="1:33">
      <c r="A3477" s="202" t="s">
        <v>777</v>
      </c>
      <c r="B3477" t="s">
        <v>8119</v>
      </c>
      <c r="C3477">
        <v>48201</v>
      </c>
      <c r="D3477" t="s">
        <v>690</v>
      </c>
      <c r="E3477">
        <v>6</v>
      </c>
      <c r="G3477">
        <v>45111</v>
      </c>
      <c r="H3477">
        <v>65199</v>
      </c>
      <c r="I3477">
        <v>93478.5</v>
      </c>
      <c r="J3477" t="s">
        <v>1986</v>
      </c>
      <c r="K3477">
        <v>11.3</v>
      </c>
      <c r="L3477" t="s">
        <v>1983</v>
      </c>
      <c r="O3477">
        <v>5.6</v>
      </c>
      <c r="P3477">
        <v>129400</v>
      </c>
      <c r="AG3477" s="202"/>
    </row>
    <row r="3478" spans="1:33">
      <c r="A3478" s="202" t="s">
        <v>1019</v>
      </c>
      <c r="B3478" t="s">
        <v>8120</v>
      </c>
      <c r="C3478">
        <v>48201</v>
      </c>
      <c r="D3478" t="s">
        <v>690</v>
      </c>
      <c r="E3478">
        <v>6</v>
      </c>
      <c r="G3478">
        <v>45111</v>
      </c>
      <c r="H3478">
        <v>65199</v>
      </c>
      <c r="I3478">
        <v>93478.5</v>
      </c>
      <c r="J3478" t="s">
        <v>1982</v>
      </c>
      <c r="K3478">
        <v>11.3</v>
      </c>
      <c r="L3478" t="s">
        <v>1983</v>
      </c>
      <c r="O3478">
        <v>11.6</v>
      </c>
      <c r="P3478">
        <v>87827</v>
      </c>
      <c r="AG3478" s="202"/>
    </row>
    <row r="3479" spans="1:33">
      <c r="A3479" s="202" t="s">
        <v>922</v>
      </c>
      <c r="B3479" t="s">
        <v>8121</v>
      </c>
      <c r="C3479">
        <v>48201</v>
      </c>
      <c r="D3479" t="s">
        <v>690</v>
      </c>
      <c r="E3479">
        <v>6</v>
      </c>
      <c r="G3479">
        <v>45111</v>
      </c>
      <c r="H3479">
        <v>65199</v>
      </c>
      <c r="I3479">
        <v>93478.5</v>
      </c>
      <c r="J3479" t="s">
        <v>1982</v>
      </c>
      <c r="K3479">
        <v>11.3</v>
      </c>
      <c r="L3479" t="s">
        <v>1983</v>
      </c>
      <c r="O3479">
        <v>2.6</v>
      </c>
      <c r="P3479">
        <v>79000</v>
      </c>
      <c r="AG3479" s="202"/>
    </row>
    <row r="3480" spans="1:33">
      <c r="A3480" s="202" t="s">
        <v>947</v>
      </c>
      <c r="B3480" t="s">
        <v>8122</v>
      </c>
      <c r="C3480">
        <v>48201</v>
      </c>
      <c r="D3480" t="s">
        <v>690</v>
      </c>
      <c r="E3480">
        <v>6</v>
      </c>
      <c r="G3480">
        <v>45111</v>
      </c>
      <c r="H3480">
        <v>65199</v>
      </c>
      <c r="I3480">
        <v>93478.5</v>
      </c>
      <c r="J3480" t="s">
        <v>1982</v>
      </c>
      <c r="K3480">
        <v>11.3</v>
      </c>
      <c r="L3480" t="s">
        <v>1983</v>
      </c>
      <c r="O3480">
        <v>6.1</v>
      </c>
      <c r="P3480">
        <v>92292</v>
      </c>
      <c r="AG3480" s="202"/>
    </row>
    <row r="3481" spans="1:33">
      <c r="A3481" s="202" t="s">
        <v>1451</v>
      </c>
      <c r="B3481" t="s">
        <v>8123</v>
      </c>
      <c r="C3481">
        <v>48201</v>
      </c>
      <c r="D3481" t="s">
        <v>690</v>
      </c>
      <c r="E3481">
        <v>6</v>
      </c>
      <c r="G3481">
        <v>45111</v>
      </c>
      <c r="H3481">
        <v>65199</v>
      </c>
      <c r="I3481">
        <v>93478.5</v>
      </c>
      <c r="J3481" t="s">
        <v>2000</v>
      </c>
      <c r="K3481">
        <v>11.3</v>
      </c>
      <c r="L3481" t="s">
        <v>1983</v>
      </c>
      <c r="O3481">
        <v>12</v>
      </c>
      <c r="P3481">
        <v>52956</v>
      </c>
      <c r="AG3481" s="202"/>
    </row>
    <row r="3482" spans="1:33">
      <c r="A3482" s="202" t="s">
        <v>1412</v>
      </c>
      <c r="B3482" t="s">
        <v>8124</v>
      </c>
      <c r="C3482">
        <v>48201</v>
      </c>
      <c r="D3482" t="s">
        <v>690</v>
      </c>
      <c r="E3482">
        <v>6</v>
      </c>
      <c r="G3482">
        <v>45111</v>
      </c>
      <c r="H3482">
        <v>65199</v>
      </c>
      <c r="I3482">
        <v>93478.5</v>
      </c>
      <c r="J3482" t="s">
        <v>2000</v>
      </c>
      <c r="K3482">
        <v>11.3</v>
      </c>
      <c r="L3482" t="s">
        <v>1983</v>
      </c>
      <c r="O3482">
        <v>14</v>
      </c>
      <c r="P3482">
        <v>51485</v>
      </c>
      <c r="AG3482" s="202"/>
    </row>
    <row r="3483" spans="1:33">
      <c r="A3483" s="202" t="s">
        <v>1358</v>
      </c>
      <c r="B3483" t="s">
        <v>8125</v>
      </c>
      <c r="C3483">
        <v>48201</v>
      </c>
      <c r="D3483" t="s">
        <v>690</v>
      </c>
      <c r="E3483">
        <v>6</v>
      </c>
      <c r="G3483">
        <v>45111</v>
      </c>
      <c r="H3483">
        <v>65199</v>
      </c>
      <c r="I3483">
        <v>93478.5</v>
      </c>
      <c r="J3483" t="s">
        <v>2000</v>
      </c>
      <c r="K3483">
        <v>11.3</v>
      </c>
      <c r="L3483" t="s">
        <v>1990</v>
      </c>
      <c r="O3483">
        <v>22.5</v>
      </c>
      <c r="P3483">
        <v>57542</v>
      </c>
      <c r="AG3483" s="202"/>
    </row>
    <row r="3484" spans="1:33">
      <c r="A3484" s="202" t="s">
        <v>1147</v>
      </c>
      <c r="B3484" t="s">
        <v>8126</v>
      </c>
      <c r="C3484">
        <v>48201</v>
      </c>
      <c r="D3484" t="s">
        <v>690</v>
      </c>
      <c r="E3484">
        <v>6</v>
      </c>
      <c r="G3484">
        <v>45111</v>
      </c>
      <c r="H3484">
        <v>65199</v>
      </c>
      <c r="I3484">
        <v>93478.5</v>
      </c>
      <c r="J3484" t="s">
        <v>1982</v>
      </c>
      <c r="K3484">
        <v>11.3</v>
      </c>
      <c r="L3484" t="s">
        <v>1983</v>
      </c>
      <c r="O3484">
        <v>10</v>
      </c>
      <c r="P3484">
        <v>65996</v>
      </c>
      <c r="AG3484" s="202"/>
    </row>
    <row r="3485" spans="1:33">
      <c r="A3485" s="202" t="s">
        <v>1606</v>
      </c>
      <c r="B3485" t="s">
        <v>8127</v>
      </c>
      <c r="C3485">
        <v>48201</v>
      </c>
      <c r="D3485" t="s">
        <v>690</v>
      </c>
      <c r="E3485">
        <v>6</v>
      </c>
      <c r="G3485">
        <v>45111</v>
      </c>
      <c r="H3485">
        <v>65199</v>
      </c>
      <c r="I3485">
        <v>93478.5</v>
      </c>
      <c r="J3485" t="s">
        <v>1993</v>
      </c>
      <c r="K3485">
        <v>11.3</v>
      </c>
      <c r="L3485" t="s">
        <v>1990</v>
      </c>
      <c r="O3485">
        <v>28.9</v>
      </c>
      <c r="P3485">
        <v>36069</v>
      </c>
      <c r="AG3485" s="202"/>
    </row>
    <row r="3486" spans="1:33">
      <c r="A3486" s="202" t="s">
        <v>1199</v>
      </c>
      <c r="B3486" t="s">
        <v>8128</v>
      </c>
      <c r="C3486">
        <v>48201</v>
      </c>
      <c r="D3486" t="s">
        <v>690</v>
      </c>
      <c r="E3486">
        <v>6</v>
      </c>
      <c r="G3486">
        <v>45111</v>
      </c>
      <c r="H3486">
        <v>65199</v>
      </c>
      <c r="I3486">
        <v>93478.5</v>
      </c>
      <c r="J3486" t="s">
        <v>2000</v>
      </c>
      <c r="K3486">
        <v>11.3</v>
      </c>
      <c r="L3486" t="s">
        <v>1983</v>
      </c>
      <c r="O3486">
        <v>12.8</v>
      </c>
      <c r="P3486">
        <v>55453</v>
      </c>
      <c r="AG3486" s="202"/>
    </row>
    <row r="3487" spans="1:33">
      <c r="A3487" s="202" t="s">
        <v>840</v>
      </c>
      <c r="B3487" t="s">
        <v>8129</v>
      </c>
      <c r="C3487">
        <v>48201</v>
      </c>
      <c r="D3487" t="s">
        <v>690</v>
      </c>
      <c r="E3487">
        <v>6</v>
      </c>
      <c r="G3487">
        <v>45111</v>
      </c>
      <c r="H3487">
        <v>65199</v>
      </c>
      <c r="I3487">
        <v>93478.5</v>
      </c>
      <c r="J3487" t="s">
        <v>1986</v>
      </c>
      <c r="K3487">
        <v>11.3</v>
      </c>
      <c r="L3487" t="s">
        <v>1983</v>
      </c>
      <c r="O3487">
        <v>3</v>
      </c>
      <c r="P3487">
        <v>104366</v>
      </c>
      <c r="AG3487" s="202"/>
    </row>
    <row r="3488" spans="1:33">
      <c r="A3488" s="202" t="s">
        <v>1313</v>
      </c>
      <c r="B3488" t="s">
        <v>8130</v>
      </c>
      <c r="C3488">
        <v>48201</v>
      </c>
      <c r="D3488" t="s">
        <v>690</v>
      </c>
      <c r="E3488">
        <v>6</v>
      </c>
      <c r="G3488">
        <v>45111</v>
      </c>
      <c r="H3488">
        <v>65199</v>
      </c>
      <c r="I3488">
        <v>93478.5</v>
      </c>
      <c r="J3488" t="s">
        <v>1993</v>
      </c>
      <c r="K3488">
        <v>11.3</v>
      </c>
      <c r="L3488" t="s">
        <v>1983</v>
      </c>
      <c r="O3488">
        <v>10.199999999999999</v>
      </c>
      <c r="P3488">
        <v>39213</v>
      </c>
      <c r="AG3488" s="202"/>
    </row>
    <row r="3489" spans="1:33">
      <c r="A3489" s="202" t="s">
        <v>1285</v>
      </c>
      <c r="B3489" t="s">
        <v>8131</v>
      </c>
      <c r="C3489">
        <v>48201</v>
      </c>
      <c r="D3489" t="s">
        <v>690</v>
      </c>
      <c r="E3489">
        <v>6</v>
      </c>
      <c r="G3489">
        <v>45111</v>
      </c>
      <c r="H3489">
        <v>65199</v>
      </c>
      <c r="I3489">
        <v>93478.5</v>
      </c>
      <c r="J3489" t="s">
        <v>2000</v>
      </c>
      <c r="K3489">
        <v>11.3</v>
      </c>
      <c r="L3489" t="s">
        <v>1983</v>
      </c>
      <c r="O3489">
        <v>10.4</v>
      </c>
      <c r="P3489">
        <v>62271</v>
      </c>
      <c r="AG3489" s="202"/>
    </row>
    <row r="3490" spans="1:33">
      <c r="A3490" s="202" t="s">
        <v>1120</v>
      </c>
      <c r="B3490" t="s">
        <v>8132</v>
      </c>
      <c r="C3490">
        <v>48201</v>
      </c>
      <c r="D3490" t="s">
        <v>690</v>
      </c>
      <c r="E3490">
        <v>6</v>
      </c>
      <c r="G3490">
        <v>45111</v>
      </c>
      <c r="H3490">
        <v>65199</v>
      </c>
      <c r="I3490">
        <v>93478.5</v>
      </c>
      <c r="J3490" t="s">
        <v>1982</v>
      </c>
      <c r="K3490">
        <v>11.3</v>
      </c>
      <c r="L3490" t="s">
        <v>1983</v>
      </c>
      <c r="O3490">
        <v>4.4000000000000004</v>
      </c>
      <c r="P3490">
        <v>71639</v>
      </c>
      <c r="AG3490" s="202"/>
    </row>
    <row r="3491" spans="1:33">
      <c r="A3491" s="202" t="s">
        <v>925</v>
      </c>
      <c r="B3491" t="s">
        <v>8133</v>
      </c>
      <c r="C3491">
        <v>48201</v>
      </c>
      <c r="D3491" t="s">
        <v>690</v>
      </c>
      <c r="E3491">
        <v>6</v>
      </c>
      <c r="G3491">
        <v>45111</v>
      </c>
      <c r="H3491">
        <v>65199</v>
      </c>
      <c r="I3491">
        <v>93478.5</v>
      </c>
      <c r="J3491" t="s">
        <v>1982</v>
      </c>
      <c r="K3491">
        <v>11.3</v>
      </c>
      <c r="L3491" t="s">
        <v>1983</v>
      </c>
      <c r="O3491">
        <v>17.3</v>
      </c>
      <c r="P3491">
        <v>83600</v>
      </c>
      <c r="AG3491" s="202"/>
    </row>
    <row r="3492" spans="1:33">
      <c r="A3492" s="202" t="s">
        <v>1141</v>
      </c>
      <c r="B3492" t="s">
        <v>8134</v>
      </c>
      <c r="C3492">
        <v>48201</v>
      </c>
      <c r="D3492" t="s">
        <v>690</v>
      </c>
      <c r="E3492">
        <v>6</v>
      </c>
      <c r="G3492">
        <v>45111</v>
      </c>
      <c r="H3492">
        <v>65199</v>
      </c>
      <c r="I3492">
        <v>93478.5</v>
      </c>
      <c r="J3492" t="s">
        <v>2000</v>
      </c>
      <c r="K3492">
        <v>11.3</v>
      </c>
      <c r="L3492" t="s">
        <v>1983</v>
      </c>
      <c r="O3492">
        <v>10.1</v>
      </c>
      <c r="P3492">
        <v>62500</v>
      </c>
      <c r="AG3492" s="202"/>
    </row>
    <row r="3493" spans="1:33">
      <c r="A3493" s="202" t="s">
        <v>924</v>
      </c>
      <c r="B3493" t="s">
        <v>8135</v>
      </c>
      <c r="C3493">
        <v>48201</v>
      </c>
      <c r="D3493" t="s">
        <v>690</v>
      </c>
      <c r="E3493">
        <v>6</v>
      </c>
      <c r="G3493">
        <v>45111</v>
      </c>
      <c r="H3493">
        <v>65199</v>
      </c>
      <c r="I3493">
        <v>93478.5</v>
      </c>
      <c r="J3493" t="s">
        <v>1982</v>
      </c>
      <c r="K3493">
        <v>11.3</v>
      </c>
      <c r="L3493" t="s">
        <v>1983</v>
      </c>
      <c r="O3493">
        <v>0.2</v>
      </c>
      <c r="P3493">
        <v>90790</v>
      </c>
      <c r="AG3493" s="202"/>
    </row>
    <row r="3494" spans="1:33">
      <c r="A3494" s="202" t="s">
        <v>773</v>
      </c>
      <c r="B3494" t="s">
        <v>8136</v>
      </c>
      <c r="C3494">
        <v>48201</v>
      </c>
      <c r="D3494" t="s">
        <v>690</v>
      </c>
      <c r="E3494">
        <v>6</v>
      </c>
      <c r="G3494">
        <v>45111</v>
      </c>
      <c r="H3494">
        <v>65199</v>
      </c>
      <c r="I3494">
        <v>93478.5</v>
      </c>
      <c r="J3494" t="s">
        <v>1986</v>
      </c>
      <c r="K3494">
        <v>11.3</v>
      </c>
      <c r="L3494" t="s">
        <v>1983</v>
      </c>
      <c r="O3494">
        <v>9</v>
      </c>
      <c r="P3494">
        <v>182708</v>
      </c>
      <c r="AG3494" s="202"/>
    </row>
    <row r="3495" spans="1:33">
      <c r="A3495" s="202" t="s">
        <v>888</v>
      </c>
      <c r="B3495" t="s">
        <v>8137</v>
      </c>
      <c r="C3495">
        <v>48201</v>
      </c>
      <c r="D3495" t="s">
        <v>690</v>
      </c>
      <c r="E3495">
        <v>6</v>
      </c>
      <c r="G3495">
        <v>45111</v>
      </c>
      <c r="H3495">
        <v>65199</v>
      </c>
      <c r="I3495">
        <v>93478.5</v>
      </c>
      <c r="J3495" t="s">
        <v>1982</v>
      </c>
      <c r="K3495">
        <v>11.3</v>
      </c>
      <c r="L3495" t="s">
        <v>1983</v>
      </c>
      <c r="O3495">
        <v>4</v>
      </c>
      <c r="P3495">
        <v>91406</v>
      </c>
      <c r="AG3495" s="202"/>
    </row>
    <row r="3496" spans="1:33">
      <c r="A3496" s="202" t="s">
        <v>1042</v>
      </c>
      <c r="B3496" t="s">
        <v>8138</v>
      </c>
      <c r="C3496">
        <v>48201</v>
      </c>
      <c r="D3496" t="s">
        <v>690</v>
      </c>
      <c r="E3496">
        <v>6</v>
      </c>
      <c r="G3496">
        <v>45111</v>
      </c>
      <c r="H3496">
        <v>65199</v>
      </c>
      <c r="I3496">
        <v>93478.5</v>
      </c>
      <c r="J3496" t="s">
        <v>1982</v>
      </c>
      <c r="K3496">
        <v>11.3</v>
      </c>
      <c r="L3496" t="s">
        <v>1983</v>
      </c>
      <c r="O3496">
        <v>2.2000000000000002</v>
      </c>
      <c r="P3496">
        <v>76832</v>
      </c>
      <c r="AG3496" s="202"/>
    </row>
    <row r="3497" spans="1:33">
      <c r="A3497" s="202" t="s">
        <v>846</v>
      </c>
      <c r="B3497" t="s">
        <v>8139</v>
      </c>
      <c r="C3497">
        <v>48201</v>
      </c>
      <c r="D3497" t="s">
        <v>690</v>
      </c>
      <c r="E3497">
        <v>6</v>
      </c>
      <c r="G3497">
        <v>45111</v>
      </c>
      <c r="H3497">
        <v>65199</v>
      </c>
      <c r="I3497">
        <v>93478.5</v>
      </c>
      <c r="J3497" t="s">
        <v>1986</v>
      </c>
      <c r="K3497">
        <v>11.3</v>
      </c>
      <c r="L3497" t="s">
        <v>1983</v>
      </c>
      <c r="O3497">
        <v>3.2</v>
      </c>
      <c r="P3497">
        <v>162917</v>
      </c>
      <c r="AG3497" s="202"/>
    </row>
    <row r="3498" spans="1:33">
      <c r="A3498" s="202" t="s">
        <v>910</v>
      </c>
      <c r="B3498" t="s">
        <v>8140</v>
      </c>
      <c r="C3498">
        <v>48201</v>
      </c>
      <c r="D3498" t="s">
        <v>690</v>
      </c>
      <c r="E3498">
        <v>6</v>
      </c>
      <c r="G3498">
        <v>45111</v>
      </c>
      <c r="H3498">
        <v>65199</v>
      </c>
      <c r="I3498">
        <v>93478.5</v>
      </c>
      <c r="J3498" t="s">
        <v>1986</v>
      </c>
      <c r="K3498">
        <v>11.3</v>
      </c>
      <c r="L3498" t="s">
        <v>1983</v>
      </c>
      <c r="O3498">
        <v>2.1</v>
      </c>
      <c r="P3498">
        <v>109560</v>
      </c>
      <c r="AG3498" s="202"/>
    </row>
    <row r="3499" spans="1:33">
      <c r="A3499" s="202" t="s">
        <v>728</v>
      </c>
      <c r="B3499" t="s">
        <v>8141</v>
      </c>
      <c r="C3499">
        <v>48201</v>
      </c>
      <c r="D3499" t="s">
        <v>690</v>
      </c>
      <c r="E3499">
        <v>6</v>
      </c>
      <c r="G3499">
        <v>45111</v>
      </c>
      <c r="H3499">
        <v>65199</v>
      </c>
      <c r="I3499">
        <v>93478.5</v>
      </c>
      <c r="J3499" t="s">
        <v>1986</v>
      </c>
      <c r="K3499">
        <v>11.3</v>
      </c>
      <c r="L3499" t="s">
        <v>1983</v>
      </c>
      <c r="O3499">
        <v>8.4</v>
      </c>
      <c r="P3499">
        <v>185096</v>
      </c>
      <c r="AG3499" s="202"/>
    </row>
    <row r="3500" spans="1:33">
      <c r="A3500" s="202" t="s">
        <v>1025</v>
      </c>
      <c r="B3500" t="s">
        <v>8142</v>
      </c>
      <c r="C3500">
        <v>48201</v>
      </c>
      <c r="D3500" t="s">
        <v>690</v>
      </c>
      <c r="E3500">
        <v>6</v>
      </c>
      <c r="G3500">
        <v>45111</v>
      </c>
      <c r="H3500">
        <v>65199</v>
      </c>
      <c r="I3500">
        <v>93478.5</v>
      </c>
      <c r="J3500" t="s">
        <v>1986</v>
      </c>
      <c r="K3500">
        <v>11.3</v>
      </c>
      <c r="L3500" t="s">
        <v>1983</v>
      </c>
      <c r="O3500">
        <v>7</v>
      </c>
      <c r="P3500">
        <v>96106</v>
      </c>
      <c r="AG3500" s="202"/>
    </row>
    <row r="3501" spans="1:33">
      <c r="A3501" s="202" t="s">
        <v>1057</v>
      </c>
      <c r="B3501" t="s">
        <v>8143</v>
      </c>
      <c r="C3501">
        <v>48201</v>
      </c>
      <c r="D3501" t="s">
        <v>690</v>
      </c>
      <c r="E3501">
        <v>6</v>
      </c>
      <c r="G3501">
        <v>45111</v>
      </c>
      <c r="H3501">
        <v>65199</v>
      </c>
      <c r="I3501">
        <v>93478.5</v>
      </c>
      <c r="J3501" t="s">
        <v>1982</v>
      </c>
      <c r="K3501">
        <v>11.3</v>
      </c>
      <c r="L3501" t="s">
        <v>1983</v>
      </c>
      <c r="O3501">
        <v>8.6999999999999993</v>
      </c>
      <c r="P3501">
        <v>74917</v>
      </c>
      <c r="AG3501" s="202"/>
    </row>
    <row r="3502" spans="1:33">
      <c r="A3502" s="202" t="s">
        <v>847</v>
      </c>
      <c r="B3502" t="s">
        <v>8144</v>
      </c>
      <c r="C3502">
        <v>48201</v>
      </c>
      <c r="D3502" t="s">
        <v>690</v>
      </c>
      <c r="E3502">
        <v>6</v>
      </c>
      <c r="G3502">
        <v>45111</v>
      </c>
      <c r="H3502">
        <v>65199</v>
      </c>
      <c r="I3502">
        <v>93478.5</v>
      </c>
      <c r="J3502" t="s">
        <v>1986</v>
      </c>
      <c r="K3502">
        <v>11.3</v>
      </c>
      <c r="L3502" t="s">
        <v>1983</v>
      </c>
      <c r="O3502">
        <v>8.6</v>
      </c>
      <c r="P3502">
        <v>142321</v>
      </c>
      <c r="AG3502" s="202"/>
    </row>
    <row r="3503" spans="1:33">
      <c r="A3503" s="202" t="s">
        <v>1354</v>
      </c>
      <c r="B3503" t="s">
        <v>8145</v>
      </c>
      <c r="C3503">
        <v>48201</v>
      </c>
      <c r="D3503" t="s">
        <v>690</v>
      </c>
      <c r="E3503">
        <v>6</v>
      </c>
      <c r="G3503">
        <v>45111</v>
      </c>
      <c r="H3503">
        <v>65199</v>
      </c>
      <c r="I3503">
        <v>93478.5</v>
      </c>
      <c r="J3503" t="s">
        <v>1982</v>
      </c>
      <c r="K3503">
        <v>11.3</v>
      </c>
      <c r="L3503" t="s">
        <v>1983</v>
      </c>
      <c r="O3503">
        <v>16.3</v>
      </c>
      <c r="P3503">
        <v>72250</v>
      </c>
      <c r="AG3503" s="202"/>
    </row>
    <row r="3504" spans="1:33">
      <c r="A3504" s="202" t="s">
        <v>878</v>
      </c>
      <c r="B3504" t="s">
        <v>8146</v>
      </c>
      <c r="C3504">
        <v>48201</v>
      </c>
      <c r="D3504" t="s">
        <v>690</v>
      </c>
      <c r="E3504">
        <v>6</v>
      </c>
      <c r="G3504">
        <v>45111</v>
      </c>
      <c r="H3504">
        <v>65199</v>
      </c>
      <c r="I3504">
        <v>93478.5</v>
      </c>
      <c r="J3504" t="s">
        <v>1982</v>
      </c>
      <c r="K3504">
        <v>11.3</v>
      </c>
      <c r="L3504" t="s">
        <v>1983</v>
      </c>
      <c r="O3504">
        <v>6.8</v>
      </c>
      <c r="P3504">
        <v>85541</v>
      </c>
      <c r="AG3504" s="202"/>
    </row>
    <row r="3505" spans="1:33">
      <c r="A3505" s="202" t="s">
        <v>1447</v>
      </c>
      <c r="B3505" t="s">
        <v>8147</v>
      </c>
      <c r="C3505">
        <v>48201</v>
      </c>
      <c r="D3505" t="s">
        <v>690</v>
      </c>
      <c r="E3505">
        <v>6</v>
      </c>
      <c r="G3505">
        <v>45111</v>
      </c>
      <c r="H3505">
        <v>65199</v>
      </c>
      <c r="I3505">
        <v>93478.5</v>
      </c>
      <c r="J3505" t="s">
        <v>1993</v>
      </c>
      <c r="K3505">
        <v>11.3</v>
      </c>
      <c r="L3505" t="s">
        <v>1990</v>
      </c>
      <c r="O3505">
        <v>20.5</v>
      </c>
      <c r="P3505">
        <v>44481</v>
      </c>
      <c r="AG3505" s="202"/>
    </row>
    <row r="3506" spans="1:33">
      <c r="A3506" s="202" t="s">
        <v>865</v>
      </c>
      <c r="B3506" t="s">
        <v>8148</v>
      </c>
      <c r="C3506">
        <v>48201</v>
      </c>
      <c r="D3506" t="s">
        <v>690</v>
      </c>
      <c r="E3506">
        <v>6</v>
      </c>
      <c r="G3506">
        <v>45111</v>
      </c>
      <c r="H3506">
        <v>65199</v>
      </c>
      <c r="I3506">
        <v>93478.5</v>
      </c>
      <c r="J3506" t="s">
        <v>1986</v>
      </c>
      <c r="K3506">
        <v>11.3</v>
      </c>
      <c r="L3506" t="s">
        <v>1983</v>
      </c>
      <c r="O3506">
        <v>1.5</v>
      </c>
      <c r="P3506">
        <v>108047</v>
      </c>
      <c r="AG3506" s="202"/>
    </row>
    <row r="3507" spans="1:33">
      <c r="A3507" s="202" t="s">
        <v>1535</v>
      </c>
      <c r="B3507" t="s">
        <v>8149</v>
      </c>
      <c r="C3507">
        <v>48201</v>
      </c>
      <c r="D3507" t="s">
        <v>690</v>
      </c>
      <c r="E3507">
        <v>6</v>
      </c>
      <c r="G3507">
        <v>45111</v>
      </c>
      <c r="H3507">
        <v>65199</v>
      </c>
      <c r="I3507">
        <v>93478.5</v>
      </c>
      <c r="J3507" t="s">
        <v>1993</v>
      </c>
      <c r="K3507">
        <v>11.3</v>
      </c>
      <c r="L3507" t="s">
        <v>1990</v>
      </c>
      <c r="O3507">
        <v>22.6</v>
      </c>
      <c r="P3507">
        <v>40818</v>
      </c>
      <c r="AG3507" s="202"/>
    </row>
    <row r="3508" spans="1:33">
      <c r="A3508" s="202" t="s">
        <v>1786</v>
      </c>
      <c r="B3508" t="s">
        <v>8150</v>
      </c>
      <c r="C3508">
        <v>48201</v>
      </c>
      <c r="D3508" t="s">
        <v>690</v>
      </c>
      <c r="E3508">
        <v>6</v>
      </c>
      <c r="G3508">
        <v>45111</v>
      </c>
      <c r="H3508">
        <v>65199</v>
      </c>
      <c r="I3508">
        <v>93478.5</v>
      </c>
      <c r="J3508" t="s">
        <v>1993</v>
      </c>
      <c r="K3508">
        <v>11.3</v>
      </c>
      <c r="L3508" t="s">
        <v>1990</v>
      </c>
      <c r="O3508">
        <v>39.200000000000003</v>
      </c>
      <c r="P3508">
        <v>31376</v>
      </c>
      <c r="AG3508" s="202"/>
    </row>
    <row r="3509" spans="1:33">
      <c r="A3509" s="202" t="s">
        <v>1599</v>
      </c>
      <c r="B3509" t="s">
        <v>8151</v>
      </c>
      <c r="C3509">
        <v>48201</v>
      </c>
      <c r="D3509" t="s">
        <v>690</v>
      </c>
      <c r="E3509">
        <v>6</v>
      </c>
      <c r="G3509">
        <v>45111</v>
      </c>
      <c r="H3509">
        <v>65199</v>
      </c>
      <c r="I3509">
        <v>93478.5</v>
      </c>
      <c r="J3509" t="s">
        <v>1993</v>
      </c>
      <c r="K3509">
        <v>11.3</v>
      </c>
      <c r="L3509" t="s">
        <v>1990</v>
      </c>
      <c r="O3509">
        <v>34.4</v>
      </c>
      <c r="P3509">
        <v>21658</v>
      </c>
      <c r="AG3509" s="202"/>
    </row>
    <row r="3510" spans="1:33">
      <c r="A3510" s="202" t="s">
        <v>1397</v>
      </c>
      <c r="B3510" t="s">
        <v>8152</v>
      </c>
      <c r="C3510">
        <v>48201</v>
      </c>
      <c r="D3510" t="s">
        <v>690</v>
      </c>
      <c r="E3510">
        <v>6</v>
      </c>
      <c r="G3510">
        <v>45111</v>
      </c>
      <c r="H3510">
        <v>65199</v>
      </c>
      <c r="I3510">
        <v>93478.5</v>
      </c>
      <c r="J3510" t="s">
        <v>2000</v>
      </c>
      <c r="K3510">
        <v>11.3</v>
      </c>
      <c r="L3510" t="s">
        <v>1983</v>
      </c>
      <c r="O3510">
        <v>12.5</v>
      </c>
      <c r="P3510">
        <v>51327</v>
      </c>
      <c r="AG3510" s="202"/>
    </row>
    <row r="3511" spans="1:33">
      <c r="A3511" s="202" t="s">
        <v>1474</v>
      </c>
      <c r="B3511" t="s">
        <v>8153</v>
      </c>
      <c r="C3511">
        <v>48201</v>
      </c>
      <c r="D3511" t="s">
        <v>690</v>
      </c>
      <c r="E3511">
        <v>6</v>
      </c>
      <c r="G3511">
        <v>45111</v>
      </c>
      <c r="H3511">
        <v>65199</v>
      </c>
      <c r="I3511">
        <v>93478.5</v>
      </c>
      <c r="J3511" t="s">
        <v>2000</v>
      </c>
      <c r="K3511">
        <v>11.3</v>
      </c>
      <c r="L3511" t="s">
        <v>1983</v>
      </c>
      <c r="O3511">
        <v>8.6</v>
      </c>
      <c r="P3511">
        <v>46333</v>
      </c>
      <c r="AG3511" s="202"/>
    </row>
    <row r="3512" spans="1:33">
      <c r="A3512" s="202" t="s">
        <v>1661</v>
      </c>
      <c r="B3512" t="s">
        <v>8154</v>
      </c>
      <c r="C3512">
        <v>48201</v>
      </c>
      <c r="D3512" t="s">
        <v>690</v>
      </c>
      <c r="E3512">
        <v>6</v>
      </c>
      <c r="G3512">
        <v>45111</v>
      </c>
      <c r="H3512">
        <v>65199</v>
      </c>
      <c r="I3512">
        <v>93478.5</v>
      </c>
      <c r="J3512" t="s">
        <v>1993</v>
      </c>
      <c r="K3512">
        <v>11.3</v>
      </c>
      <c r="L3512" t="s">
        <v>1990</v>
      </c>
      <c r="O3512">
        <v>22.7</v>
      </c>
      <c r="P3512">
        <v>41146</v>
      </c>
      <c r="AG3512" s="202"/>
    </row>
    <row r="3513" spans="1:33">
      <c r="A3513" s="202" t="s">
        <v>696</v>
      </c>
      <c r="B3513" t="s">
        <v>8155</v>
      </c>
      <c r="C3513">
        <v>48201</v>
      </c>
      <c r="D3513" t="s">
        <v>690</v>
      </c>
      <c r="E3513">
        <v>6</v>
      </c>
      <c r="G3513">
        <v>45111</v>
      </c>
      <c r="H3513">
        <v>65199</v>
      </c>
      <c r="I3513">
        <v>93478.5</v>
      </c>
      <c r="J3513" t="s">
        <v>1993</v>
      </c>
      <c r="K3513">
        <v>11.3</v>
      </c>
      <c r="L3513" t="s">
        <v>1983</v>
      </c>
      <c r="O3513">
        <v>15.9</v>
      </c>
      <c r="P3513">
        <v>43932</v>
      </c>
      <c r="AG3513" s="202"/>
    </row>
    <row r="3514" spans="1:33">
      <c r="A3514" s="202" t="s">
        <v>1408</v>
      </c>
      <c r="B3514" t="s">
        <v>8156</v>
      </c>
      <c r="C3514">
        <v>48201</v>
      </c>
      <c r="D3514" t="s">
        <v>690</v>
      </c>
      <c r="E3514">
        <v>6</v>
      </c>
      <c r="G3514">
        <v>45111</v>
      </c>
      <c r="H3514">
        <v>65199</v>
      </c>
      <c r="I3514">
        <v>93478.5</v>
      </c>
      <c r="J3514" t="s">
        <v>2000</v>
      </c>
      <c r="K3514">
        <v>11.3</v>
      </c>
      <c r="L3514" t="s">
        <v>1983</v>
      </c>
      <c r="O3514">
        <v>17.399999999999999</v>
      </c>
      <c r="P3514">
        <v>49812</v>
      </c>
      <c r="AG3514" s="202"/>
    </row>
    <row r="3515" spans="1:33">
      <c r="A3515" s="202" t="s">
        <v>1543</v>
      </c>
      <c r="B3515" t="s">
        <v>8157</v>
      </c>
      <c r="C3515">
        <v>48201</v>
      </c>
      <c r="D3515" t="s">
        <v>690</v>
      </c>
      <c r="E3515">
        <v>6</v>
      </c>
      <c r="G3515">
        <v>45111</v>
      </c>
      <c r="H3515">
        <v>65199</v>
      </c>
      <c r="I3515">
        <v>93478.5</v>
      </c>
      <c r="J3515" t="s">
        <v>1993</v>
      </c>
      <c r="K3515">
        <v>11.3</v>
      </c>
      <c r="L3515" t="s">
        <v>1990</v>
      </c>
      <c r="O3515">
        <v>23.7</v>
      </c>
      <c r="P3515">
        <v>39761</v>
      </c>
      <c r="AG3515" s="202"/>
    </row>
    <row r="3516" spans="1:33">
      <c r="A3516" s="202" t="s">
        <v>1765</v>
      </c>
      <c r="B3516" t="s">
        <v>8158</v>
      </c>
      <c r="C3516">
        <v>48201</v>
      </c>
      <c r="D3516" t="s">
        <v>690</v>
      </c>
      <c r="E3516">
        <v>6</v>
      </c>
      <c r="G3516">
        <v>45111</v>
      </c>
      <c r="H3516">
        <v>65199</v>
      </c>
      <c r="I3516">
        <v>93478.5</v>
      </c>
      <c r="J3516" t="s">
        <v>1993</v>
      </c>
      <c r="K3516">
        <v>11.3</v>
      </c>
      <c r="L3516" t="s">
        <v>1990</v>
      </c>
      <c r="O3516">
        <v>22.4</v>
      </c>
      <c r="P3516">
        <v>32132</v>
      </c>
      <c r="AG3516" s="202"/>
    </row>
    <row r="3517" spans="1:33">
      <c r="A3517" s="202" t="s">
        <v>1679</v>
      </c>
      <c r="B3517" t="s">
        <v>8159</v>
      </c>
      <c r="C3517">
        <v>48201</v>
      </c>
      <c r="D3517" t="s">
        <v>690</v>
      </c>
      <c r="E3517">
        <v>6</v>
      </c>
      <c r="G3517">
        <v>45111</v>
      </c>
      <c r="H3517">
        <v>65199</v>
      </c>
      <c r="I3517">
        <v>93478.5</v>
      </c>
      <c r="J3517" t="s">
        <v>1993</v>
      </c>
      <c r="K3517">
        <v>11.3</v>
      </c>
      <c r="L3517" t="s">
        <v>1990</v>
      </c>
      <c r="O3517">
        <v>49.2</v>
      </c>
      <c r="P3517">
        <v>30094</v>
      </c>
      <c r="AG3517" s="202"/>
    </row>
    <row r="3518" spans="1:33">
      <c r="A3518" s="202" t="s">
        <v>1692</v>
      </c>
      <c r="B3518" t="s">
        <v>8160</v>
      </c>
      <c r="C3518">
        <v>48201</v>
      </c>
      <c r="D3518" t="s">
        <v>690</v>
      </c>
      <c r="E3518">
        <v>6</v>
      </c>
      <c r="G3518">
        <v>45111</v>
      </c>
      <c r="H3518">
        <v>65199</v>
      </c>
      <c r="I3518">
        <v>93478.5</v>
      </c>
      <c r="J3518" t="s">
        <v>1993</v>
      </c>
      <c r="K3518">
        <v>11.3</v>
      </c>
      <c r="L3518" t="s">
        <v>1990</v>
      </c>
      <c r="O3518">
        <v>36.700000000000003</v>
      </c>
      <c r="P3518">
        <v>31944</v>
      </c>
      <c r="AG3518" s="202"/>
    </row>
    <row r="3519" spans="1:33">
      <c r="A3519" s="202" t="s">
        <v>1149</v>
      </c>
      <c r="B3519" t="s">
        <v>8161</v>
      </c>
      <c r="C3519">
        <v>48201</v>
      </c>
      <c r="D3519" t="s">
        <v>690</v>
      </c>
      <c r="E3519">
        <v>6</v>
      </c>
      <c r="G3519">
        <v>45111</v>
      </c>
      <c r="H3519">
        <v>65199</v>
      </c>
      <c r="I3519">
        <v>93478.5</v>
      </c>
      <c r="J3519" t="s">
        <v>2000</v>
      </c>
      <c r="K3519">
        <v>11.3</v>
      </c>
      <c r="L3519" t="s">
        <v>1983</v>
      </c>
      <c r="O3519">
        <v>11.8</v>
      </c>
      <c r="P3519">
        <v>50122</v>
      </c>
      <c r="AG3519" s="202"/>
    </row>
    <row r="3520" spans="1:33">
      <c r="A3520" s="202" t="s">
        <v>1169</v>
      </c>
      <c r="B3520" t="s">
        <v>8162</v>
      </c>
      <c r="C3520">
        <v>48201</v>
      </c>
      <c r="D3520" t="s">
        <v>690</v>
      </c>
      <c r="E3520">
        <v>6</v>
      </c>
      <c r="G3520">
        <v>45111</v>
      </c>
      <c r="H3520">
        <v>65199</v>
      </c>
      <c r="I3520">
        <v>93478.5</v>
      </c>
      <c r="J3520" t="s">
        <v>1982</v>
      </c>
      <c r="K3520">
        <v>11.3</v>
      </c>
      <c r="L3520" t="s">
        <v>1983</v>
      </c>
      <c r="O3520">
        <v>10.1</v>
      </c>
      <c r="P3520">
        <v>71716</v>
      </c>
      <c r="AG3520" s="202"/>
    </row>
    <row r="3521" spans="1:33">
      <c r="A3521" s="202" t="s">
        <v>1465</v>
      </c>
      <c r="B3521" t="s">
        <v>8163</v>
      </c>
      <c r="C3521">
        <v>48201</v>
      </c>
      <c r="D3521" t="s">
        <v>690</v>
      </c>
      <c r="E3521">
        <v>6</v>
      </c>
      <c r="G3521">
        <v>45111</v>
      </c>
      <c r="H3521">
        <v>65199</v>
      </c>
      <c r="I3521">
        <v>93478.5</v>
      </c>
      <c r="J3521" t="s">
        <v>2000</v>
      </c>
      <c r="K3521">
        <v>11.3</v>
      </c>
      <c r="L3521" t="s">
        <v>1983</v>
      </c>
      <c r="O3521">
        <v>12.4</v>
      </c>
      <c r="P3521">
        <v>46023</v>
      </c>
      <c r="AG3521" s="202"/>
    </row>
    <row r="3522" spans="1:33">
      <c r="A3522" s="202" t="s">
        <v>1771</v>
      </c>
      <c r="B3522" t="s">
        <v>8164</v>
      </c>
      <c r="C3522">
        <v>48201</v>
      </c>
      <c r="D3522" t="s">
        <v>690</v>
      </c>
      <c r="E3522">
        <v>6</v>
      </c>
      <c r="G3522">
        <v>45111</v>
      </c>
      <c r="H3522">
        <v>65199</v>
      </c>
      <c r="I3522">
        <v>93478.5</v>
      </c>
      <c r="J3522" t="s">
        <v>1993</v>
      </c>
      <c r="K3522">
        <v>11.3</v>
      </c>
      <c r="L3522" t="s">
        <v>1990</v>
      </c>
      <c r="O3522">
        <v>62</v>
      </c>
      <c r="P3522">
        <v>26042</v>
      </c>
      <c r="AG3522" s="202"/>
    </row>
    <row r="3523" spans="1:33">
      <c r="A3523" s="202" t="s">
        <v>1761</v>
      </c>
      <c r="B3523" t="s">
        <v>8165</v>
      </c>
      <c r="C3523">
        <v>48201</v>
      </c>
      <c r="D3523" t="s">
        <v>690</v>
      </c>
      <c r="E3523">
        <v>6</v>
      </c>
      <c r="G3523">
        <v>45111</v>
      </c>
      <c r="H3523">
        <v>65199</v>
      </c>
      <c r="I3523">
        <v>93478.5</v>
      </c>
      <c r="J3523" t="s">
        <v>1993</v>
      </c>
      <c r="K3523">
        <v>11.3</v>
      </c>
      <c r="L3523" t="s">
        <v>1990</v>
      </c>
      <c r="O3523">
        <v>51.4</v>
      </c>
      <c r="P3523">
        <v>22622</v>
      </c>
      <c r="AG3523" s="202"/>
    </row>
    <row r="3524" spans="1:33">
      <c r="A3524" s="202" t="s">
        <v>1563</v>
      </c>
      <c r="B3524" t="s">
        <v>8166</v>
      </c>
      <c r="C3524">
        <v>48201</v>
      </c>
      <c r="D3524" t="s">
        <v>690</v>
      </c>
      <c r="E3524">
        <v>6</v>
      </c>
      <c r="G3524">
        <v>45111</v>
      </c>
      <c r="H3524">
        <v>65199</v>
      </c>
      <c r="I3524">
        <v>93478.5</v>
      </c>
      <c r="J3524" t="s">
        <v>1993</v>
      </c>
      <c r="K3524">
        <v>11.3</v>
      </c>
      <c r="L3524" t="s">
        <v>1990</v>
      </c>
      <c r="O3524">
        <v>30.5</v>
      </c>
      <c r="P3524">
        <v>36846</v>
      </c>
      <c r="AG3524" s="202"/>
    </row>
    <row r="3525" spans="1:33">
      <c r="A3525" s="202" t="s">
        <v>1390</v>
      </c>
      <c r="B3525" t="s">
        <v>8167</v>
      </c>
      <c r="C3525">
        <v>48201</v>
      </c>
      <c r="D3525" t="s">
        <v>690</v>
      </c>
      <c r="E3525">
        <v>6</v>
      </c>
      <c r="G3525">
        <v>45111</v>
      </c>
      <c r="H3525">
        <v>65199</v>
      </c>
      <c r="I3525">
        <v>93478.5</v>
      </c>
      <c r="J3525" t="s">
        <v>2000</v>
      </c>
      <c r="K3525">
        <v>11.3</v>
      </c>
      <c r="L3525" t="s">
        <v>1983</v>
      </c>
      <c r="O3525">
        <v>19.5</v>
      </c>
      <c r="P3525">
        <v>47388</v>
      </c>
      <c r="AG3525" s="202"/>
    </row>
    <row r="3526" spans="1:33">
      <c r="A3526" s="202" t="s">
        <v>1665</v>
      </c>
      <c r="B3526" t="s">
        <v>8168</v>
      </c>
      <c r="C3526">
        <v>48201</v>
      </c>
      <c r="D3526" t="s">
        <v>690</v>
      </c>
      <c r="E3526">
        <v>6</v>
      </c>
      <c r="G3526">
        <v>45111</v>
      </c>
      <c r="H3526">
        <v>65199</v>
      </c>
      <c r="I3526">
        <v>93478.5</v>
      </c>
      <c r="J3526" t="s">
        <v>1993</v>
      </c>
      <c r="K3526">
        <v>11.3</v>
      </c>
      <c r="L3526" t="s">
        <v>1990</v>
      </c>
      <c r="O3526">
        <v>27.2</v>
      </c>
      <c r="P3526">
        <v>32665</v>
      </c>
      <c r="AG3526" s="202"/>
    </row>
    <row r="3527" spans="1:33">
      <c r="A3527" s="202" t="s">
        <v>1689</v>
      </c>
      <c r="B3527" t="s">
        <v>8169</v>
      </c>
      <c r="C3527">
        <v>48201</v>
      </c>
      <c r="D3527" t="s">
        <v>690</v>
      </c>
      <c r="E3527">
        <v>6</v>
      </c>
      <c r="G3527">
        <v>45111</v>
      </c>
      <c r="H3527">
        <v>65199</v>
      </c>
      <c r="I3527">
        <v>93478.5</v>
      </c>
      <c r="J3527" t="s">
        <v>1993</v>
      </c>
      <c r="K3527">
        <v>11.3</v>
      </c>
      <c r="L3527" t="s">
        <v>1990</v>
      </c>
      <c r="O3527">
        <v>31.6</v>
      </c>
      <c r="P3527">
        <v>29950</v>
      </c>
      <c r="AG3527" s="202"/>
    </row>
    <row r="3528" spans="1:33">
      <c r="A3528" s="202" t="s">
        <v>1634</v>
      </c>
      <c r="B3528" t="s">
        <v>8170</v>
      </c>
      <c r="C3528">
        <v>48201</v>
      </c>
      <c r="D3528" t="s">
        <v>690</v>
      </c>
      <c r="E3528">
        <v>6</v>
      </c>
      <c r="G3528">
        <v>45111</v>
      </c>
      <c r="H3528">
        <v>65199</v>
      </c>
      <c r="I3528">
        <v>93478.5</v>
      </c>
      <c r="J3528" t="s">
        <v>1993</v>
      </c>
      <c r="K3528">
        <v>11.3</v>
      </c>
      <c r="L3528" t="s">
        <v>1990</v>
      </c>
      <c r="O3528">
        <v>30.8</v>
      </c>
      <c r="P3528">
        <v>34897</v>
      </c>
      <c r="AG3528" s="202"/>
    </row>
    <row r="3529" spans="1:33">
      <c r="A3529" s="202" t="s">
        <v>1647</v>
      </c>
      <c r="B3529" t="s">
        <v>8171</v>
      </c>
      <c r="C3529">
        <v>48201</v>
      </c>
      <c r="D3529" t="s">
        <v>690</v>
      </c>
      <c r="E3529">
        <v>6</v>
      </c>
      <c r="G3529">
        <v>45111</v>
      </c>
      <c r="H3529">
        <v>65199</v>
      </c>
      <c r="I3529">
        <v>93478.5</v>
      </c>
      <c r="J3529" t="s">
        <v>1993</v>
      </c>
      <c r="K3529">
        <v>11.3</v>
      </c>
      <c r="L3529" t="s">
        <v>1990</v>
      </c>
      <c r="O3529">
        <v>33.700000000000003</v>
      </c>
      <c r="P3529">
        <v>27397</v>
      </c>
      <c r="AG3529" s="202"/>
    </row>
    <row r="3530" spans="1:33">
      <c r="A3530" s="202" t="s">
        <v>1356</v>
      </c>
      <c r="B3530" t="s">
        <v>8172</v>
      </c>
      <c r="C3530">
        <v>48201</v>
      </c>
      <c r="D3530" t="s">
        <v>690</v>
      </c>
      <c r="E3530">
        <v>6</v>
      </c>
      <c r="G3530">
        <v>45111</v>
      </c>
      <c r="H3530">
        <v>65199</v>
      </c>
      <c r="I3530">
        <v>93478.5</v>
      </c>
      <c r="J3530" t="s">
        <v>2000</v>
      </c>
      <c r="K3530">
        <v>11.3</v>
      </c>
      <c r="L3530" t="s">
        <v>1983</v>
      </c>
      <c r="O3530">
        <v>17.3</v>
      </c>
      <c r="P3530">
        <v>50722</v>
      </c>
      <c r="AG3530" s="202"/>
    </row>
    <row r="3531" spans="1:33">
      <c r="A3531" s="202" t="s">
        <v>1584</v>
      </c>
      <c r="B3531" t="s">
        <v>8173</v>
      </c>
      <c r="C3531">
        <v>48201</v>
      </c>
      <c r="D3531" t="s">
        <v>690</v>
      </c>
      <c r="E3531">
        <v>6</v>
      </c>
      <c r="G3531">
        <v>45111</v>
      </c>
      <c r="H3531">
        <v>65199</v>
      </c>
      <c r="I3531">
        <v>93478.5</v>
      </c>
      <c r="J3531" t="s">
        <v>1993</v>
      </c>
      <c r="K3531">
        <v>11.3</v>
      </c>
      <c r="L3531" t="s">
        <v>1990</v>
      </c>
      <c r="O3531">
        <v>32.5</v>
      </c>
      <c r="P3531">
        <v>26643</v>
      </c>
      <c r="AG3531" s="202"/>
    </row>
    <row r="3532" spans="1:33">
      <c r="A3532" s="202" t="s">
        <v>1739</v>
      </c>
      <c r="B3532" t="s">
        <v>8174</v>
      </c>
      <c r="C3532">
        <v>48201</v>
      </c>
      <c r="D3532" t="s">
        <v>690</v>
      </c>
      <c r="E3532">
        <v>6</v>
      </c>
      <c r="G3532">
        <v>45111</v>
      </c>
      <c r="H3532">
        <v>65199</v>
      </c>
      <c r="I3532">
        <v>93478.5</v>
      </c>
      <c r="J3532" t="s">
        <v>1993</v>
      </c>
      <c r="K3532">
        <v>11.3</v>
      </c>
      <c r="L3532" t="s">
        <v>1990</v>
      </c>
      <c r="O3532">
        <v>33.700000000000003</v>
      </c>
      <c r="P3532">
        <v>26624</v>
      </c>
      <c r="AG3532" s="202"/>
    </row>
    <row r="3533" spans="1:33">
      <c r="A3533" s="202" t="s">
        <v>1695</v>
      </c>
      <c r="B3533" t="s">
        <v>8175</v>
      </c>
      <c r="C3533">
        <v>48201</v>
      </c>
      <c r="D3533" t="s">
        <v>690</v>
      </c>
      <c r="E3533">
        <v>6</v>
      </c>
      <c r="G3533">
        <v>45111</v>
      </c>
      <c r="H3533">
        <v>65199</v>
      </c>
      <c r="I3533">
        <v>93478.5</v>
      </c>
      <c r="J3533" t="s">
        <v>1993</v>
      </c>
      <c r="K3533">
        <v>11.3</v>
      </c>
      <c r="L3533" t="s">
        <v>1990</v>
      </c>
      <c r="O3533">
        <v>27.4</v>
      </c>
      <c r="P3533">
        <v>30269</v>
      </c>
      <c r="AG3533" s="202"/>
    </row>
    <row r="3534" spans="1:33">
      <c r="A3534" s="202" t="s">
        <v>1697</v>
      </c>
      <c r="B3534" t="s">
        <v>8176</v>
      </c>
      <c r="C3534">
        <v>48201</v>
      </c>
      <c r="D3534" t="s">
        <v>690</v>
      </c>
      <c r="E3534">
        <v>6</v>
      </c>
      <c r="G3534">
        <v>45111</v>
      </c>
      <c r="H3534">
        <v>65199</v>
      </c>
      <c r="I3534">
        <v>93478.5</v>
      </c>
      <c r="J3534" t="s">
        <v>1993</v>
      </c>
      <c r="K3534">
        <v>11.3</v>
      </c>
      <c r="L3534" t="s">
        <v>1990</v>
      </c>
      <c r="O3534">
        <v>24.6</v>
      </c>
      <c r="P3534">
        <v>33315</v>
      </c>
      <c r="AG3534" s="202"/>
    </row>
    <row r="3535" spans="1:33">
      <c r="A3535" s="202" t="s">
        <v>1596</v>
      </c>
      <c r="B3535" t="s">
        <v>8177</v>
      </c>
      <c r="C3535">
        <v>48201</v>
      </c>
      <c r="D3535" t="s">
        <v>690</v>
      </c>
      <c r="E3535">
        <v>6</v>
      </c>
      <c r="G3535">
        <v>45111</v>
      </c>
      <c r="H3535">
        <v>65199</v>
      </c>
      <c r="I3535">
        <v>93478.5</v>
      </c>
      <c r="J3535" t="s">
        <v>1993</v>
      </c>
      <c r="K3535">
        <v>11.3</v>
      </c>
      <c r="L3535" t="s">
        <v>1990</v>
      </c>
      <c r="O3535">
        <v>25.6</v>
      </c>
      <c r="P3535">
        <v>39167</v>
      </c>
      <c r="AG3535" s="202"/>
    </row>
    <row r="3536" spans="1:33">
      <c r="A3536" s="202" t="s">
        <v>1633</v>
      </c>
      <c r="B3536" t="s">
        <v>8178</v>
      </c>
      <c r="C3536">
        <v>48201</v>
      </c>
      <c r="D3536" t="s">
        <v>690</v>
      </c>
      <c r="E3536">
        <v>6</v>
      </c>
      <c r="G3536">
        <v>45111</v>
      </c>
      <c r="H3536">
        <v>65199</v>
      </c>
      <c r="I3536">
        <v>93478.5</v>
      </c>
      <c r="J3536" t="s">
        <v>1993</v>
      </c>
      <c r="K3536">
        <v>11.3</v>
      </c>
      <c r="L3536" t="s">
        <v>1990</v>
      </c>
      <c r="O3536">
        <v>21.2</v>
      </c>
      <c r="P3536">
        <v>33900</v>
      </c>
      <c r="AG3536" s="202"/>
    </row>
    <row r="3537" spans="1:33">
      <c r="A3537" s="202" t="s">
        <v>1686</v>
      </c>
      <c r="B3537" t="s">
        <v>8179</v>
      </c>
      <c r="C3537">
        <v>48201</v>
      </c>
      <c r="D3537" t="s">
        <v>690</v>
      </c>
      <c r="E3537">
        <v>6</v>
      </c>
      <c r="G3537">
        <v>45111</v>
      </c>
      <c r="H3537">
        <v>65199</v>
      </c>
      <c r="I3537">
        <v>93478.5</v>
      </c>
      <c r="J3537" t="s">
        <v>1993</v>
      </c>
      <c r="K3537">
        <v>11.3</v>
      </c>
      <c r="L3537" t="s">
        <v>1983</v>
      </c>
      <c r="O3537">
        <v>17.7</v>
      </c>
      <c r="P3537">
        <v>34909</v>
      </c>
      <c r="AG3537" s="202"/>
    </row>
    <row r="3538" spans="1:33">
      <c r="A3538" s="202" t="s">
        <v>1398</v>
      </c>
      <c r="B3538" t="s">
        <v>8180</v>
      </c>
      <c r="C3538">
        <v>48201</v>
      </c>
      <c r="D3538" t="s">
        <v>690</v>
      </c>
      <c r="E3538">
        <v>6</v>
      </c>
      <c r="G3538">
        <v>45111</v>
      </c>
      <c r="H3538">
        <v>65199</v>
      </c>
      <c r="I3538">
        <v>93478.5</v>
      </c>
      <c r="J3538" t="s">
        <v>2000</v>
      </c>
      <c r="K3538">
        <v>11.3</v>
      </c>
      <c r="L3538" t="s">
        <v>1990</v>
      </c>
      <c r="O3538">
        <v>25</v>
      </c>
      <c r="P3538">
        <v>55469</v>
      </c>
      <c r="AG3538" s="202"/>
    </row>
    <row r="3539" spans="1:33">
      <c r="A3539" s="202" t="s">
        <v>1026</v>
      </c>
      <c r="B3539" t="s">
        <v>8181</v>
      </c>
      <c r="C3539">
        <v>48201</v>
      </c>
      <c r="D3539" t="s">
        <v>690</v>
      </c>
      <c r="E3539">
        <v>6</v>
      </c>
      <c r="G3539">
        <v>45111</v>
      </c>
      <c r="H3539">
        <v>65199</v>
      </c>
      <c r="I3539">
        <v>93478.5</v>
      </c>
      <c r="J3539" t="s">
        <v>1982</v>
      </c>
      <c r="K3539">
        <v>11.3</v>
      </c>
      <c r="L3539" t="s">
        <v>1983</v>
      </c>
      <c r="O3539">
        <v>8.6999999999999993</v>
      </c>
      <c r="P3539">
        <v>78982</v>
      </c>
      <c r="AG3539" s="202"/>
    </row>
    <row r="3540" spans="1:33">
      <c r="A3540" s="202" t="s">
        <v>1579</v>
      </c>
      <c r="B3540" t="s">
        <v>8182</v>
      </c>
      <c r="C3540">
        <v>48201</v>
      </c>
      <c r="D3540" t="s">
        <v>690</v>
      </c>
      <c r="E3540">
        <v>6</v>
      </c>
      <c r="G3540">
        <v>45111</v>
      </c>
      <c r="H3540">
        <v>65199</v>
      </c>
      <c r="I3540">
        <v>93478.5</v>
      </c>
      <c r="J3540" t="s">
        <v>1993</v>
      </c>
      <c r="K3540">
        <v>11.3</v>
      </c>
      <c r="L3540" t="s">
        <v>1990</v>
      </c>
      <c r="O3540">
        <v>24.4</v>
      </c>
      <c r="P3540">
        <v>37600</v>
      </c>
      <c r="AG3540" s="202"/>
    </row>
    <row r="3541" spans="1:33">
      <c r="A3541" s="202" t="s">
        <v>1683</v>
      </c>
      <c r="B3541" t="s">
        <v>8183</v>
      </c>
      <c r="C3541">
        <v>48201</v>
      </c>
      <c r="D3541" t="s">
        <v>690</v>
      </c>
      <c r="E3541">
        <v>6</v>
      </c>
      <c r="G3541">
        <v>45111</v>
      </c>
      <c r="H3541">
        <v>65199</v>
      </c>
      <c r="I3541">
        <v>93478.5</v>
      </c>
      <c r="J3541" t="s">
        <v>1993</v>
      </c>
      <c r="K3541">
        <v>11.3</v>
      </c>
      <c r="L3541" t="s">
        <v>1990</v>
      </c>
      <c r="O3541">
        <v>42.6</v>
      </c>
      <c r="P3541">
        <v>26587</v>
      </c>
      <c r="AG3541" s="202"/>
    </row>
    <row r="3542" spans="1:33">
      <c r="A3542" s="202" t="s">
        <v>1749</v>
      </c>
      <c r="B3542" t="s">
        <v>8184</v>
      </c>
      <c r="C3542">
        <v>48201</v>
      </c>
      <c r="D3542" t="s">
        <v>690</v>
      </c>
      <c r="E3542">
        <v>6</v>
      </c>
      <c r="G3542">
        <v>45111</v>
      </c>
      <c r="H3542">
        <v>65199</v>
      </c>
      <c r="I3542">
        <v>93478.5</v>
      </c>
      <c r="J3542" t="s">
        <v>1993</v>
      </c>
      <c r="K3542">
        <v>11.3</v>
      </c>
      <c r="L3542" t="s">
        <v>1990</v>
      </c>
      <c r="O3542">
        <v>36.9</v>
      </c>
      <c r="P3542">
        <v>26789</v>
      </c>
      <c r="AG3542" s="202"/>
    </row>
    <row r="3543" spans="1:33">
      <c r="A3543" s="202" t="s">
        <v>1770</v>
      </c>
      <c r="B3543" t="s">
        <v>8185</v>
      </c>
      <c r="C3543">
        <v>48201</v>
      </c>
      <c r="D3543" t="s">
        <v>690</v>
      </c>
      <c r="E3543">
        <v>6</v>
      </c>
      <c r="G3543">
        <v>45111</v>
      </c>
      <c r="H3543">
        <v>65199</v>
      </c>
      <c r="I3543">
        <v>93478.5</v>
      </c>
      <c r="J3543" t="s">
        <v>1993</v>
      </c>
      <c r="K3543">
        <v>11.3</v>
      </c>
      <c r="L3543" t="s">
        <v>1990</v>
      </c>
      <c r="O3543">
        <v>32.299999999999997</v>
      </c>
      <c r="P3543">
        <v>24643</v>
      </c>
      <c r="AG3543" s="202"/>
    </row>
    <row r="3544" spans="1:33">
      <c r="A3544" s="202" t="s">
        <v>1636</v>
      </c>
      <c r="B3544" t="s">
        <v>8186</v>
      </c>
      <c r="C3544">
        <v>48201</v>
      </c>
      <c r="D3544" t="s">
        <v>690</v>
      </c>
      <c r="E3544">
        <v>6</v>
      </c>
      <c r="G3544">
        <v>45111</v>
      </c>
      <c r="H3544">
        <v>65199</v>
      </c>
      <c r="I3544">
        <v>93478.5</v>
      </c>
      <c r="J3544" t="s">
        <v>1993</v>
      </c>
      <c r="K3544">
        <v>11.3</v>
      </c>
      <c r="L3544" t="s">
        <v>1990</v>
      </c>
      <c r="O3544">
        <v>31.2</v>
      </c>
      <c r="P3544">
        <v>26931</v>
      </c>
      <c r="AG3544" s="202"/>
    </row>
    <row r="3545" spans="1:33">
      <c r="A3545" s="202" t="s">
        <v>1772</v>
      </c>
      <c r="B3545" t="s">
        <v>8187</v>
      </c>
      <c r="C3545">
        <v>48201</v>
      </c>
      <c r="D3545" t="s">
        <v>690</v>
      </c>
      <c r="E3545">
        <v>6</v>
      </c>
      <c r="G3545">
        <v>45111</v>
      </c>
      <c r="H3545">
        <v>65199</v>
      </c>
      <c r="I3545">
        <v>93478.5</v>
      </c>
      <c r="J3545" t="s">
        <v>1993</v>
      </c>
      <c r="K3545">
        <v>11.3</v>
      </c>
      <c r="L3545" t="s">
        <v>1990</v>
      </c>
      <c r="O3545">
        <v>28.3</v>
      </c>
      <c r="P3545">
        <v>27900</v>
      </c>
      <c r="AG3545" s="202"/>
    </row>
    <row r="3546" spans="1:33">
      <c r="A3546" s="202" t="s">
        <v>1698</v>
      </c>
      <c r="B3546" t="s">
        <v>8188</v>
      </c>
      <c r="C3546">
        <v>48201</v>
      </c>
      <c r="D3546" t="s">
        <v>690</v>
      </c>
      <c r="E3546">
        <v>6</v>
      </c>
      <c r="G3546">
        <v>45111</v>
      </c>
      <c r="H3546">
        <v>65199</v>
      </c>
      <c r="I3546">
        <v>93478.5</v>
      </c>
      <c r="J3546" t="s">
        <v>1993</v>
      </c>
      <c r="K3546">
        <v>11.3</v>
      </c>
      <c r="L3546" t="s">
        <v>1983</v>
      </c>
      <c r="O3546">
        <v>6.1</v>
      </c>
      <c r="P3546">
        <v>44864</v>
      </c>
      <c r="AG3546" s="202"/>
    </row>
    <row r="3547" spans="1:33">
      <c r="A3547" s="202" t="s">
        <v>1528</v>
      </c>
      <c r="B3547" t="s">
        <v>8189</v>
      </c>
      <c r="C3547">
        <v>48201</v>
      </c>
      <c r="D3547" t="s">
        <v>690</v>
      </c>
      <c r="E3547">
        <v>6</v>
      </c>
      <c r="G3547">
        <v>45111</v>
      </c>
      <c r="H3547">
        <v>65199</v>
      </c>
      <c r="I3547">
        <v>93478.5</v>
      </c>
      <c r="J3547" t="s">
        <v>1993</v>
      </c>
      <c r="K3547">
        <v>11.3</v>
      </c>
      <c r="L3547" t="s">
        <v>1990</v>
      </c>
      <c r="O3547">
        <v>29.7</v>
      </c>
      <c r="P3547">
        <v>34464</v>
      </c>
      <c r="AG3547" s="202"/>
    </row>
    <row r="3548" spans="1:33">
      <c r="A3548" s="202" t="s">
        <v>1743</v>
      </c>
      <c r="B3548" t="s">
        <v>8190</v>
      </c>
      <c r="C3548">
        <v>48201</v>
      </c>
      <c r="D3548" t="s">
        <v>690</v>
      </c>
      <c r="E3548">
        <v>6</v>
      </c>
      <c r="G3548">
        <v>45111</v>
      </c>
      <c r="H3548">
        <v>65199</v>
      </c>
      <c r="I3548">
        <v>93478.5</v>
      </c>
      <c r="J3548" t="s">
        <v>1993</v>
      </c>
      <c r="K3548">
        <v>11.3</v>
      </c>
      <c r="L3548" t="s">
        <v>1990</v>
      </c>
      <c r="O3548">
        <v>47.2</v>
      </c>
      <c r="P3548">
        <v>22945</v>
      </c>
      <c r="AG3548" s="202"/>
    </row>
    <row r="3549" spans="1:33">
      <c r="A3549" s="202" t="s">
        <v>1053</v>
      </c>
      <c r="B3549" t="s">
        <v>8191</v>
      </c>
      <c r="C3549">
        <v>48201</v>
      </c>
      <c r="D3549" t="s">
        <v>690</v>
      </c>
      <c r="E3549">
        <v>6</v>
      </c>
      <c r="G3549">
        <v>45111</v>
      </c>
      <c r="H3549">
        <v>65199</v>
      </c>
      <c r="I3549">
        <v>93478.5</v>
      </c>
      <c r="J3549" t="s">
        <v>1982</v>
      </c>
      <c r="K3549">
        <v>11.3</v>
      </c>
      <c r="L3549" t="s">
        <v>1983</v>
      </c>
      <c r="O3549">
        <v>13</v>
      </c>
      <c r="P3549">
        <v>69569</v>
      </c>
      <c r="AG3549" s="202"/>
    </row>
    <row r="3550" spans="1:33">
      <c r="A3550" s="202" t="s">
        <v>789</v>
      </c>
      <c r="B3550" t="s">
        <v>8192</v>
      </c>
      <c r="C3550">
        <v>48201</v>
      </c>
      <c r="D3550" t="s">
        <v>690</v>
      </c>
      <c r="E3550">
        <v>6</v>
      </c>
      <c r="G3550">
        <v>45111</v>
      </c>
      <c r="H3550">
        <v>65199</v>
      </c>
      <c r="I3550">
        <v>93478.5</v>
      </c>
      <c r="J3550" t="s">
        <v>1986</v>
      </c>
      <c r="K3550">
        <v>11.3</v>
      </c>
      <c r="L3550" t="s">
        <v>1983</v>
      </c>
      <c r="O3550">
        <v>4.0999999999999996</v>
      </c>
      <c r="P3550">
        <v>125326</v>
      </c>
      <c r="AG3550" s="202"/>
    </row>
    <row r="3551" spans="1:33">
      <c r="A3551" s="202" t="s">
        <v>744</v>
      </c>
      <c r="B3551" t="s">
        <v>8193</v>
      </c>
      <c r="C3551">
        <v>48201</v>
      </c>
      <c r="D3551" t="s">
        <v>690</v>
      </c>
      <c r="E3551">
        <v>6</v>
      </c>
      <c r="G3551">
        <v>45111</v>
      </c>
      <c r="H3551">
        <v>65199</v>
      </c>
      <c r="I3551">
        <v>93478.5</v>
      </c>
      <c r="J3551" t="s">
        <v>1986</v>
      </c>
      <c r="K3551">
        <v>11.3</v>
      </c>
      <c r="L3551" t="s">
        <v>1983</v>
      </c>
      <c r="O3551">
        <v>1.5</v>
      </c>
      <c r="P3551">
        <v>105912</v>
      </c>
      <c r="AG3551" s="202"/>
    </row>
    <row r="3552" spans="1:33">
      <c r="A3552" s="202" t="s">
        <v>1216</v>
      </c>
      <c r="B3552" t="s">
        <v>8194</v>
      </c>
      <c r="C3552">
        <v>48201</v>
      </c>
      <c r="D3552" t="s">
        <v>690</v>
      </c>
      <c r="E3552">
        <v>6</v>
      </c>
      <c r="G3552">
        <v>45111</v>
      </c>
      <c r="H3552">
        <v>65199</v>
      </c>
      <c r="I3552">
        <v>93478.5</v>
      </c>
      <c r="J3552" t="s">
        <v>2000</v>
      </c>
      <c r="K3552">
        <v>11.3</v>
      </c>
      <c r="L3552" t="s">
        <v>1983</v>
      </c>
      <c r="O3552">
        <v>10.3</v>
      </c>
      <c r="P3552">
        <v>63040</v>
      </c>
      <c r="AG3552" s="202"/>
    </row>
    <row r="3553" spans="1:33">
      <c r="A3553" s="202" t="s">
        <v>1231</v>
      </c>
      <c r="B3553" t="s">
        <v>8195</v>
      </c>
      <c r="C3553">
        <v>48201</v>
      </c>
      <c r="D3553" t="s">
        <v>690</v>
      </c>
      <c r="E3553">
        <v>6</v>
      </c>
      <c r="G3553">
        <v>45111</v>
      </c>
      <c r="H3553">
        <v>65199</v>
      </c>
      <c r="I3553">
        <v>93478.5</v>
      </c>
      <c r="J3553" t="s">
        <v>1982</v>
      </c>
      <c r="K3553">
        <v>11.3</v>
      </c>
      <c r="L3553" t="s">
        <v>1990</v>
      </c>
      <c r="O3553">
        <v>26.7</v>
      </c>
      <c r="P3553">
        <v>71030</v>
      </c>
      <c r="AG3553" s="202"/>
    </row>
    <row r="3554" spans="1:33">
      <c r="A3554" s="202" t="s">
        <v>1347</v>
      </c>
      <c r="B3554" t="s">
        <v>8196</v>
      </c>
      <c r="C3554">
        <v>48201</v>
      </c>
      <c r="D3554" t="s">
        <v>690</v>
      </c>
      <c r="E3554">
        <v>6</v>
      </c>
      <c r="G3554">
        <v>45111</v>
      </c>
      <c r="H3554">
        <v>65199</v>
      </c>
      <c r="I3554">
        <v>93478.5</v>
      </c>
      <c r="J3554" t="s">
        <v>2000</v>
      </c>
      <c r="K3554">
        <v>11.3</v>
      </c>
      <c r="L3554" t="s">
        <v>1983</v>
      </c>
      <c r="O3554">
        <v>2.2999999999999998</v>
      </c>
      <c r="P3554">
        <v>51097</v>
      </c>
      <c r="AG3554" s="202"/>
    </row>
    <row r="3555" spans="1:33">
      <c r="A3555" s="202" t="s">
        <v>896</v>
      </c>
      <c r="B3555" t="s">
        <v>8197</v>
      </c>
      <c r="C3555">
        <v>48201</v>
      </c>
      <c r="D3555" t="s">
        <v>690</v>
      </c>
      <c r="E3555">
        <v>6</v>
      </c>
      <c r="G3555">
        <v>45111</v>
      </c>
      <c r="H3555">
        <v>65199</v>
      </c>
      <c r="I3555">
        <v>93478.5</v>
      </c>
      <c r="J3555" t="s">
        <v>1982</v>
      </c>
      <c r="K3555">
        <v>11.3</v>
      </c>
      <c r="L3555" t="s">
        <v>1983</v>
      </c>
      <c r="O3555">
        <v>0.6</v>
      </c>
      <c r="P3555">
        <v>90089</v>
      </c>
      <c r="AG3555" s="202"/>
    </row>
    <row r="3556" spans="1:33">
      <c r="A3556" s="202" t="s">
        <v>740</v>
      </c>
      <c r="B3556" t="s">
        <v>8198</v>
      </c>
      <c r="C3556">
        <v>48201</v>
      </c>
      <c r="D3556" t="s">
        <v>690</v>
      </c>
      <c r="E3556">
        <v>6</v>
      </c>
      <c r="G3556">
        <v>45111</v>
      </c>
      <c r="H3556">
        <v>65199</v>
      </c>
      <c r="I3556">
        <v>93478.5</v>
      </c>
      <c r="J3556" t="s">
        <v>1986</v>
      </c>
      <c r="K3556">
        <v>11.3</v>
      </c>
      <c r="L3556" t="s">
        <v>1983</v>
      </c>
      <c r="O3556">
        <v>3.1</v>
      </c>
      <c r="P3556">
        <v>155000</v>
      </c>
      <c r="AG3556" s="202"/>
    </row>
    <row r="3557" spans="1:33">
      <c r="A3557" s="202" t="s">
        <v>1192</v>
      </c>
      <c r="B3557" t="s">
        <v>8199</v>
      </c>
      <c r="C3557">
        <v>48201</v>
      </c>
      <c r="D3557" t="s">
        <v>690</v>
      </c>
      <c r="E3557">
        <v>6</v>
      </c>
      <c r="G3557">
        <v>45111</v>
      </c>
      <c r="H3557">
        <v>65199</v>
      </c>
      <c r="I3557">
        <v>93478.5</v>
      </c>
      <c r="J3557" t="s">
        <v>1982</v>
      </c>
      <c r="K3557">
        <v>11.3</v>
      </c>
      <c r="L3557" t="s">
        <v>1983</v>
      </c>
      <c r="O3557">
        <v>6</v>
      </c>
      <c r="P3557">
        <v>71293</v>
      </c>
      <c r="AG3557" s="202"/>
    </row>
    <row r="3558" spans="1:33">
      <c r="A3558" s="202" t="s">
        <v>715</v>
      </c>
      <c r="B3558" t="s">
        <v>8200</v>
      </c>
      <c r="C3558">
        <v>48201</v>
      </c>
      <c r="D3558" t="s">
        <v>690</v>
      </c>
      <c r="E3558">
        <v>6</v>
      </c>
      <c r="G3558">
        <v>45111</v>
      </c>
      <c r="H3558">
        <v>65199</v>
      </c>
      <c r="I3558">
        <v>93478.5</v>
      </c>
      <c r="J3558" t="s">
        <v>1986</v>
      </c>
      <c r="K3558">
        <v>11.3</v>
      </c>
      <c r="L3558" t="s">
        <v>1983</v>
      </c>
      <c r="O3558">
        <v>2.7</v>
      </c>
      <c r="P3558">
        <v>227019</v>
      </c>
      <c r="AG3558" s="202"/>
    </row>
    <row r="3559" spans="1:33">
      <c r="A3559" s="202" t="s">
        <v>1111</v>
      </c>
      <c r="B3559" t="s">
        <v>8201</v>
      </c>
      <c r="C3559">
        <v>48201</v>
      </c>
      <c r="D3559" t="s">
        <v>690</v>
      </c>
      <c r="E3559">
        <v>6</v>
      </c>
      <c r="G3559">
        <v>45111</v>
      </c>
      <c r="H3559">
        <v>65199</v>
      </c>
      <c r="I3559">
        <v>93478.5</v>
      </c>
      <c r="J3559" t="s">
        <v>2000</v>
      </c>
      <c r="K3559">
        <v>11.3</v>
      </c>
      <c r="L3559" t="s">
        <v>1983</v>
      </c>
      <c r="O3559">
        <v>13</v>
      </c>
      <c r="P3559">
        <v>54583</v>
      </c>
      <c r="AG3559" s="202"/>
    </row>
    <row r="3560" spans="1:33">
      <c r="A3560" s="202" t="s">
        <v>1434</v>
      </c>
      <c r="B3560" t="s">
        <v>8202</v>
      </c>
      <c r="C3560">
        <v>48201</v>
      </c>
      <c r="D3560" t="s">
        <v>690</v>
      </c>
      <c r="E3560">
        <v>6</v>
      </c>
      <c r="G3560">
        <v>45111</v>
      </c>
      <c r="H3560">
        <v>65199</v>
      </c>
      <c r="I3560">
        <v>93478.5</v>
      </c>
      <c r="J3560" t="s">
        <v>2000</v>
      </c>
      <c r="K3560">
        <v>11.3</v>
      </c>
      <c r="L3560" t="s">
        <v>1983</v>
      </c>
      <c r="O3560">
        <v>17.7</v>
      </c>
      <c r="P3560">
        <v>50590</v>
      </c>
      <c r="AG3560" s="202"/>
    </row>
    <row r="3561" spans="1:33">
      <c r="A3561" s="202" t="s">
        <v>1626</v>
      </c>
      <c r="B3561" t="s">
        <v>8203</v>
      </c>
      <c r="C3561">
        <v>48201</v>
      </c>
      <c r="D3561" t="s">
        <v>690</v>
      </c>
      <c r="E3561">
        <v>6</v>
      </c>
      <c r="G3561">
        <v>45111</v>
      </c>
      <c r="H3561">
        <v>65199</v>
      </c>
      <c r="I3561">
        <v>93478.5</v>
      </c>
      <c r="J3561" t="s">
        <v>1993</v>
      </c>
      <c r="K3561">
        <v>11.3</v>
      </c>
      <c r="L3561" t="s">
        <v>1983</v>
      </c>
      <c r="O3561">
        <v>17.399999999999999</v>
      </c>
      <c r="P3561">
        <v>41410</v>
      </c>
      <c r="AG3561" s="202"/>
    </row>
    <row r="3562" spans="1:33">
      <c r="A3562" s="202" t="s">
        <v>1220</v>
      </c>
      <c r="B3562" t="s">
        <v>8204</v>
      </c>
      <c r="C3562">
        <v>48201</v>
      </c>
      <c r="D3562" t="s">
        <v>690</v>
      </c>
      <c r="E3562">
        <v>6</v>
      </c>
      <c r="G3562">
        <v>45111</v>
      </c>
      <c r="H3562">
        <v>65199</v>
      </c>
      <c r="I3562">
        <v>93478.5</v>
      </c>
      <c r="J3562" t="s">
        <v>1982</v>
      </c>
      <c r="K3562">
        <v>11.3</v>
      </c>
      <c r="L3562" t="s">
        <v>1983</v>
      </c>
      <c r="O3562">
        <v>8.4</v>
      </c>
      <c r="P3562">
        <v>70882</v>
      </c>
      <c r="AG3562" s="202"/>
    </row>
    <row r="3563" spans="1:33">
      <c r="A3563" s="202" t="s">
        <v>1531</v>
      </c>
      <c r="B3563" t="s">
        <v>8205</v>
      </c>
      <c r="C3563">
        <v>48201</v>
      </c>
      <c r="D3563" t="s">
        <v>690</v>
      </c>
      <c r="E3563">
        <v>6</v>
      </c>
      <c r="G3563">
        <v>45111</v>
      </c>
      <c r="H3563">
        <v>65199</v>
      </c>
      <c r="I3563">
        <v>93478.5</v>
      </c>
      <c r="J3563" t="s">
        <v>1993</v>
      </c>
      <c r="K3563">
        <v>11.3</v>
      </c>
      <c r="L3563" t="s">
        <v>1990</v>
      </c>
      <c r="O3563">
        <v>30.2</v>
      </c>
      <c r="P3563">
        <v>41370</v>
      </c>
      <c r="AG3563" s="202"/>
    </row>
    <row r="3564" spans="1:33">
      <c r="A3564" s="202" t="s">
        <v>1142</v>
      </c>
      <c r="B3564" t="s">
        <v>8206</v>
      </c>
      <c r="C3564">
        <v>48201</v>
      </c>
      <c r="D3564" t="s">
        <v>690</v>
      </c>
      <c r="E3564">
        <v>6</v>
      </c>
      <c r="G3564">
        <v>45111</v>
      </c>
      <c r="H3564">
        <v>65199</v>
      </c>
      <c r="I3564">
        <v>93478.5</v>
      </c>
      <c r="J3564" t="s">
        <v>2000</v>
      </c>
      <c r="K3564">
        <v>11.3</v>
      </c>
      <c r="L3564" t="s">
        <v>1983</v>
      </c>
      <c r="O3564">
        <v>13.9</v>
      </c>
      <c r="P3564">
        <v>45275</v>
      </c>
      <c r="AG3564" s="202"/>
    </row>
    <row r="3565" spans="1:33">
      <c r="A3565" s="202" t="s">
        <v>1752</v>
      </c>
      <c r="B3565" t="s">
        <v>8207</v>
      </c>
      <c r="C3565">
        <v>48201</v>
      </c>
      <c r="D3565" t="s">
        <v>690</v>
      </c>
      <c r="E3565">
        <v>6</v>
      </c>
      <c r="G3565">
        <v>45111</v>
      </c>
      <c r="H3565">
        <v>65199</v>
      </c>
      <c r="I3565">
        <v>93478.5</v>
      </c>
      <c r="J3565" t="s">
        <v>1993</v>
      </c>
      <c r="K3565">
        <v>11.3</v>
      </c>
      <c r="L3565" t="s">
        <v>1990</v>
      </c>
      <c r="O3565">
        <v>44.5</v>
      </c>
      <c r="P3565">
        <v>28975</v>
      </c>
      <c r="AG3565" s="202"/>
    </row>
    <row r="3566" spans="1:33">
      <c r="A3566" s="202" t="s">
        <v>973</v>
      </c>
      <c r="B3566" t="s">
        <v>8208</v>
      </c>
      <c r="C3566">
        <v>48201</v>
      </c>
      <c r="D3566" t="s">
        <v>690</v>
      </c>
      <c r="E3566">
        <v>6</v>
      </c>
      <c r="G3566">
        <v>45111</v>
      </c>
      <c r="H3566">
        <v>65199</v>
      </c>
      <c r="I3566">
        <v>93478.5</v>
      </c>
      <c r="J3566" t="s">
        <v>1986</v>
      </c>
      <c r="K3566">
        <v>11.3</v>
      </c>
      <c r="L3566" t="s">
        <v>1983</v>
      </c>
      <c r="O3566">
        <v>2</v>
      </c>
      <c r="P3566">
        <v>98208</v>
      </c>
      <c r="AG3566" s="202"/>
    </row>
    <row r="3567" spans="1:33">
      <c r="A3567" s="202" t="s">
        <v>1088</v>
      </c>
      <c r="B3567" t="s">
        <v>8209</v>
      </c>
      <c r="C3567">
        <v>48201</v>
      </c>
      <c r="D3567" t="s">
        <v>690</v>
      </c>
      <c r="E3567">
        <v>6</v>
      </c>
      <c r="G3567">
        <v>45111</v>
      </c>
      <c r="H3567">
        <v>65199</v>
      </c>
      <c r="I3567">
        <v>93478.5</v>
      </c>
      <c r="J3567" t="s">
        <v>1982</v>
      </c>
      <c r="K3567">
        <v>11.3</v>
      </c>
      <c r="L3567" t="s">
        <v>1983</v>
      </c>
      <c r="O3567">
        <v>14</v>
      </c>
      <c r="P3567">
        <v>87196</v>
      </c>
      <c r="AG3567" s="202"/>
    </row>
    <row r="3568" spans="1:33">
      <c r="A3568" s="202" t="s">
        <v>762</v>
      </c>
      <c r="B3568" t="s">
        <v>8210</v>
      </c>
      <c r="C3568">
        <v>48201</v>
      </c>
      <c r="D3568" t="s">
        <v>690</v>
      </c>
      <c r="E3568">
        <v>6</v>
      </c>
      <c r="G3568">
        <v>45111</v>
      </c>
      <c r="H3568">
        <v>65199</v>
      </c>
      <c r="I3568">
        <v>93478.5</v>
      </c>
      <c r="J3568" t="s">
        <v>1986</v>
      </c>
      <c r="K3568">
        <v>11.3</v>
      </c>
      <c r="L3568" t="s">
        <v>1983</v>
      </c>
      <c r="O3568">
        <v>0.4</v>
      </c>
      <c r="P3568">
        <v>145743</v>
      </c>
      <c r="AG3568" s="202"/>
    </row>
    <row r="3569" spans="1:33">
      <c r="A3569" s="202" t="s">
        <v>1181</v>
      </c>
      <c r="B3569" t="s">
        <v>8211</v>
      </c>
      <c r="C3569">
        <v>48201</v>
      </c>
      <c r="D3569" t="s">
        <v>690</v>
      </c>
      <c r="E3569">
        <v>6</v>
      </c>
      <c r="G3569">
        <v>45111</v>
      </c>
      <c r="H3569">
        <v>65199</v>
      </c>
      <c r="I3569">
        <v>93478.5</v>
      </c>
      <c r="J3569" t="s">
        <v>1982</v>
      </c>
      <c r="K3569">
        <v>11.3</v>
      </c>
      <c r="L3569" t="s">
        <v>1983</v>
      </c>
      <c r="O3569">
        <v>13.1</v>
      </c>
      <c r="P3569">
        <v>67039</v>
      </c>
      <c r="AG3569" s="202"/>
    </row>
    <row r="3570" spans="1:33">
      <c r="A3570" s="202" t="s">
        <v>757</v>
      </c>
      <c r="B3570" t="s">
        <v>8212</v>
      </c>
      <c r="C3570">
        <v>48201</v>
      </c>
      <c r="D3570" t="s">
        <v>690</v>
      </c>
      <c r="E3570">
        <v>6</v>
      </c>
      <c r="G3570">
        <v>45111</v>
      </c>
      <c r="H3570">
        <v>65199</v>
      </c>
      <c r="I3570">
        <v>93478.5</v>
      </c>
      <c r="J3570" t="s">
        <v>1986</v>
      </c>
      <c r="K3570">
        <v>11.3</v>
      </c>
      <c r="L3570" t="s">
        <v>1983</v>
      </c>
      <c r="O3570">
        <v>3.2</v>
      </c>
      <c r="P3570">
        <v>113445</v>
      </c>
      <c r="AG3570" s="202"/>
    </row>
    <row r="3571" spans="1:33">
      <c r="A3571" s="202" t="s">
        <v>1366</v>
      </c>
      <c r="B3571" t="s">
        <v>8213</v>
      </c>
      <c r="C3571">
        <v>48201</v>
      </c>
      <c r="D3571" t="s">
        <v>690</v>
      </c>
      <c r="E3571">
        <v>6</v>
      </c>
      <c r="G3571">
        <v>45111</v>
      </c>
      <c r="H3571">
        <v>65199</v>
      </c>
      <c r="I3571">
        <v>93478.5</v>
      </c>
      <c r="J3571" t="s">
        <v>2000</v>
      </c>
      <c r="K3571">
        <v>11.3</v>
      </c>
      <c r="L3571" t="s">
        <v>1983</v>
      </c>
      <c r="O3571">
        <v>10.6</v>
      </c>
      <c r="P3571">
        <v>51801</v>
      </c>
      <c r="AG3571" s="202"/>
    </row>
    <row r="3572" spans="1:33">
      <c r="A3572" s="202" t="s">
        <v>1322</v>
      </c>
      <c r="B3572" t="s">
        <v>8214</v>
      </c>
      <c r="C3572">
        <v>48201</v>
      </c>
      <c r="D3572" t="s">
        <v>690</v>
      </c>
      <c r="E3572">
        <v>6</v>
      </c>
      <c r="G3572">
        <v>45111</v>
      </c>
      <c r="H3572">
        <v>65199</v>
      </c>
      <c r="I3572">
        <v>93478.5</v>
      </c>
      <c r="J3572" t="s">
        <v>2000</v>
      </c>
      <c r="K3572">
        <v>11.3</v>
      </c>
      <c r="L3572" t="s">
        <v>1983</v>
      </c>
      <c r="O3572">
        <v>13.3</v>
      </c>
      <c r="P3572">
        <v>55456</v>
      </c>
      <c r="AG3572" s="202"/>
    </row>
    <row r="3573" spans="1:33">
      <c r="A3573" s="202" t="s">
        <v>1277</v>
      </c>
      <c r="B3573" t="s">
        <v>8215</v>
      </c>
      <c r="C3573">
        <v>48201</v>
      </c>
      <c r="D3573" t="s">
        <v>690</v>
      </c>
      <c r="E3573">
        <v>6</v>
      </c>
      <c r="G3573">
        <v>45111</v>
      </c>
      <c r="H3573">
        <v>65199</v>
      </c>
      <c r="I3573">
        <v>93478.5</v>
      </c>
      <c r="J3573" t="s">
        <v>2000</v>
      </c>
      <c r="K3573">
        <v>11.3</v>
      </c>
      <c r="L3573" t="s">
        <v>1983</v>
      </c>
      <c r="O3573">
        <v>3.3</v>
      </c>
      <c r="P3573">
        <v>61863</v>
      </c>
      <c r="AG3573" s="202"/>
    </row>
    <row r="3574" spans="1:33">
      <c r="A3574" s="202" t="s">
        <v>1502</v>
      </c>
      <c r="B3574" t="s">
        <v>8216</v>
      </c>
      <c r="C3574">
        <v>48201</v>
      </c>
      <c r="D3574" t="s">
        <v>690</v>
      </c>
      <c r="E3574">
        <v>6</v>
      </c>
      <c r="G3574">
        <v>45111</v>
      </c>
      <c r="H3574">
        <v>65199</v>
      </c>
      <c r="I3574">
        <v>93478.5</v>
      </c>
      <c r="J3574" t="s">
        <v>2000</v>
      </c>
      <c r="K3574">
        <v>11.3</v>
      </c>
      <c r="L3574" t="s">
        <v>1983</v>
      </c>
      <c r="O3574">
        <v>14.6</v>
      </c>
      <c r="P3574">
        <v>45941</v>
      </c>
      <c r="AG3574" s="202"/>
    </row>
    <row r="3575" spans="1:33">
      <c r="A3575" s="202" t="s">
        <v>1652</v>
      </c>
      <c r="B3575" t="s">
        <v>8217</v>
      </c>
      <c r="C3575">
        <v>48201</v>
      </c>
      <c r="D3575" t="s">
        <v>690</v>
      </c>
      <c r="E3575">
        <v>6</v>
      </c>
      <c r="G3575">
        <v>45111</v>
      </c>
      <c r="H3575">
        <v>65199</v>
      </c>
      <c r="I3575">
        <v>93478.5</v>
      </c>
      <c r="J3575" t="s">
        <v>1993</v>
      </c>
      <c r="K3575">
        <v>11.3</v>
      </c>
      <c r="L3575" t="s">
        <v>1983</v>
      </c>
      <c r="O3575">
        <v>9.6999999999999993</v>
      </c>
      <c r="P3575">
        <v>37465</v>
      </c>
      <c r="AG3575" s="202"/>
    </row>
    <row r="3576" spans="1:33">
      <c r="A3576" s="202" t="s">
        <v>1246</v>
      </c>
      <c r="B3576" t="s">
        <v>8218</v>
      </c>
      <c r="C3576">
        <v>48201</v>
      </c>
      <c r="D3576" t="s">
        <v>690</v>
      </c>
      <c r="E3576">
        <v>6</v>
      </c>
      <c r="G3576">
        <v>45111</v>
      </c>
      <c r="H3576">
        <v>65199</v>
      </c>
      <c r="I3576">
        <v>93478.5</v>
      </c>
      <c r="J3576" t="s">
        <v>2000</v>
      </c>
      <c r="K3576">
        <v>11.3</v>
      </c>
      <c r="L3576" t="s">
        <v>1983</v>
      </c>
      <c r="O3576">
        <v>15.4</v>
      </c>
      <c r="P3576">
        <v>54715</v>
      </c>
      <c r="AG3576" s="202"/>
    </row>
    <row r="3577" spans="1:33">
      <c r="A3577" s="202" t="s">
        <v>1456</v>
      </c>
      <c r="B3577" t="s">
        <v>8219</v>
      </c>
      <c r="C3577">
        <v>48201</v>
      </c>
      <c r="D3577" t="s">
        <v>690</v>
      </c>
      <c r="E3577">
        <v>6</v>
      </c>
      <c r="G3577">
        <v>45111</v>
      </c>
      <c r="H3577">
        <v>65199</v>
      </c>
      <c r="I3577">
        <v>93478.5</v>
      </c>
      <c r="J3577" t="s">
        <v>2000</v>
      </c>
      <c r="K3577">
        <v>11.3</v>
      </c>
      <c r="L3577" t="s">
        <v>1983</v>
      </c>
      <c r="O3577">
        <v>12.9</v>
      </c>
      <c r="P3577">
        <v>45349</v>
      </c>
      <c r="AG3577" s="202"/>
    </row>
    <row r="3578" spans="1:33">
      <c r="A3578" s="202" t="s">
        <v>931</v>
      </c>
      <c r="B3578" t="s">
        <v>8220</v>
      </c>
      <c r="C3578">
        <v>48201</v>
      </c>
      <c r="D3578" t="s">
        <v>690</v>
      </c>
      <c r="E3578">
        <v>6</v>
      </c>
      <c r="G3578">
        <v>45111</v>
      </c>
      <c r="H3578">
        <v>65199</v>
      </c>
      <c r="I3578">
        <v>93478.5</v>
      </c>
      <c r="J3578" t="s">
        <v>1982</v>
      </c>
      <c r="K3578">
        <v>11.3</v>
      </c>
      <c r="L3578" t="s">
        <v>1983</v>
      </c>
      <c r="O3578">
        <v>7.6</v>
      </c>
      <c r="P3578">
        <v>88643</v>
      </c>
      <c r="AG3578" s="202"/>
    </row>
    <row r="3579" spans="1:33">
      <c r="A3579" s="202" t="s">
        <v>828</v>
      </c>
      <c r="B3579" t="s">
        <v>8221</v>
      </c>
      <c r="C3579">
        <v>48201</v>
      </c>
      <c r="D3579" t="s">
        <v>690</v>
      </c>
      <c r="E3579">
        <v>6</v>
      </c>
      <c r="G3579">
        <v>45111</v>
      </c>
      <c r="H3579">
        <v>65199</v>
      </c>
      <c r="I3579">
        <v>93478.5</v>
      </c>
      <c r="J3579" t="s">
        <v>1986</v>
      </c>
      <c r="K3579">
        <v>11.3</v>
      </c>
      <c r="L3579" t="s">
        <v>1983</v>
      </c>
      <c r="O3579">
        <v>0.5</v>
      </c>
      <c r="P3579">
        <v>99205</v>
      </c>
      <c r="AG3579" s="202"/>
    </row>
    <row r="3580" spans="1:33">
      <c r="A3580" s="202" t="s">
        <v>1082</v>
      </c>
      <c r="B3580" t="s">
        <v>8222</v>
      </c>
      <c r="C3580">
        <v>48201</v>
      </c>
      <c r="D3580" t="s">
        <v>690</v>
      </c>
      <c r="E3580">
        <v>6</v>
      </c>
      <c r="G3580">
        <v>45111</v>
      </c>
      <c r="H3580">
        <v>65199</v>
      </c>
      <c r="I3580">
        <v>93478.5</v>
      </c>
      <c r="J3580" t="s">
        <v>1982</v>
      </c>
      <c r="K3580">
        <v>11.3</v>
      </c>
      <c r="L3580" t="s">
        <v>1983</v>
      </c>
      <c r="O3580">
        <v>7.1</v>
      </c>
      <c r="P3580">
        <v>72109</v>
      </c>
      <c r="AG3580" s="202"/>
    </row>
    <row r="3581" spans="1:33">
      <c r="A3581" s="202" t="s">
        <v>937</v>
      </c>
      <c r="B3581" t="s">
        <v>8223</v>
      </c>
      <c r="C3581">
        <v>48201</v>
      </c>
      <c r="D3581" t="s">
        <v>690</v>
      </c>
      <c r="E3581">
        <v>6</v>
      </c>
      <c r="G3581">
        <v>45111</v>
      </c>
      <c r="H3581">
        <v>65199</v>
      </c>
      <c r="I3581">
        <v>93478.5</v>
      </c>
      <c r="J3581" t="s">
        <v>1986</v>
      </c>
      <c r="K3581">
        <v>11.3</v>
      </c>
      <c r="L3581" t="s">
        <v>1983</v>
      </c>
      <c r="O3581">
        <v>7.8</v>
      </c>
      <c r="P3581">
        <v>96985</v>
      </c>
      <c r="AG3581" s="202"/>
    </row>
    <row r="3582" spans="1:33">
      <c r="A3582" s="202" t="s">
        <v>1627</v>
      </c>
      <c r="B3582" t="s">
        <v>8224</v>
      </c>
      <c r="C3582">
        <v>48201</v>
      </c>
      <c r="D3582" t="s">
        <v>690</v>
      </c>
      <c r="E3582">
        <v>6</v>
      </c>
      <c r="G3582">
        <v>45111</v>
      </c>
      <c r="H3582">
        <v>65199</v>
      </c>
      <c r="I3582">
        <v>93478.5</v>
      </c>
      <c r="J3582" t="s">
        <v>2000</v>
      </c>
      <c r="K3582">
        <v>11.3</v>
      </c>
      <c r="L3582" t="s">
        <v>1983</v>
      </c>
      <c r="O3582">
        <v>16</v>
      </c>
      <c r="P3582">
        <v>49671</v>
      </c>
      <c r="AG3582" s="202"/>
    </row>
    <row r="3583" spans="1:33">
      <c r="A3583" s="202" t="s">
        <v>1375</v>
      </c>
      <c r="B3583" t="s">
        <v>8225</v>
      </c>
      <c r="C3583">
        <v>48201</v>
      </c>
      <c r="D3583" t="s">
        <v>690</v>
      </c>
      <c r="E3583">
        <v>6</v>
      </c>
      <c r="G3583">
        <v>45111</v>
      </c>
      <c r="H3583">
        <v>65199</v>
      </c>
      <c r="I3583">
        <v>93478.5</v>
      </c>
      <c r="J3583" t="s">
        <v>2000</v>
      </c>
      <c r="K3583">
        <v>11.3</v>
      </c>
      <c r="L3583" t="s">
        <v>1983</v>
      </c>
      <c r="O3583">
        <v>18.7</v>
      </c>
      <c r="P3583">
        <v>57860</v>
      </c>
      <c r="AG3583" s="202"/>
    </row>
    <row r="3584" spans="1:33">
      <c r="A3584" s="202" t="s">
        <v>938</v>
      </c>
      <c r="B3584" t="s">
        <v>8226</v>
      </c>
      <c r="C3584">
        <v>48201</v>
      </c>
      <c r="D3584" t="s">
        <v>690</v>
      </c>
      <c r="E3584">
        <v>6</v>
      </c>
      <c r="G3584">
        <v>45111</v>
      </c>
      <c r="H3584">
        <v>65199</v>
      </c>
      <c r="I3584">
        <v>93478.5</v>
      </c>
      <c r="J3584" t="s">
        <v>1986</v>
      </c>
      <c r="K3584">
        <v>11.3</v>
      </c>
      <c r="L3584" t="s">
        <v>1983</v>
      </c>
      <c r="O3584">
        <v>5.6</v>
      </c>
      <c r="P3584">
        <v>111875</v>
      </c>
      <c r="AG3584" s="202"/>
    </row>
    <row r="3585" spans="1:33">
      <c r="A3585" s="202" t="s">
        <v>1757</v>
      </c>
      <c r="B3585" t="s">
        <v>8227</v>
      </c>
      <c r="C3585">
        <v>48201</v>
      </c>
      <c r="D3585" t="s">
        <v>690</v>
      </c>
      <c r="E3585">
        <v>6</v>
      </c>
      <c r="G3585">
        <v>45111</v>
      </c>
      <c r="H3585">
        <v>65199</v>
      </c>
      <c r="I3585">
        <v>93478.5</v>
      </c>
      <c r="J3585" t="s">
        <v>1993</v>
      </c>
      <c r="K3585">
        <v>11.3</v>
      </c>
      <c r="L3585" t="s">
        <v>1990</v>
      </c>
      <c r="O3585">
        <v>32.5</v>
      </c>
      <c r="P3585">
        <v>36196</v>
      </c>
      <c r="AG3585" s="202"/>
    </row>
    <row r="3586" spans="1:33">
      <c r="A3586" s="202" t="s">
        <v>1516</v>
      </c>
      <c r="B3586" t="s">
        <v>8228</v>
      </c>
      <c r="C3586">
        <v>48201</v>
      </c>
      <c r="D3586" t="s">
        <v>690</v>
      </c>
      <c r="E3586">
        <v>6</v>
      </c>
      <c r="G3586">
        <v>45111</v>
      </c>
      <c r="H3586">
        <v>65199</v>
      </c>
      <c r="I3586">
        <v>93478.5</v>
      </c>
      <c r="J3586" t="s">
        <v>1993</v>
      </c>
      <c r="K3586">
        <v>11.3</v>
      </c>
      <c r="L3586" t="s">
        <v>1983</v>
      </c>
      <c r="O3586">
        <v>10.5</v>
      </c>
      <c r="P3586">
        <v>43873</v>
      </c>
      <c r="AG3586" s="202"/>
    </row>
    <row r="3587" spans="1:33">
      <c r="A3587" s="202" t="s">
        <v>1612</v>
      </c>
      <c r="B3587" t="s">
        <v>8229</v>
      </c>
      <c r="C3587">
        <v>48201</v>
      </c>
      <c r="D3587" t="s">
        <v>690</v>
      </c>
      <c r="E3587">
        <v>6</v>
      </c>
      <c r="G3587">
        <v>45111</v>
      </c>
      <c r="H3587">
        <v>65199</v>
      </c>
      <c r="I3587">
        <v>93478.5</v>
      </c>
      <c r="J3587" t="s">
        <v>1993</v>
      </c>
      <c r="K3587">
        <v>11.3</v>
      </c>
      <c r="L3587" t="s">
        <v>1990</v>
      </c>
      <c r="O3587">
        <v>20.399999999999999</v>
      </c>
      <c r="P3587">
        <v>44583</v>
      </c>
      <c r="AG3587" s="202"/>
    </row>
    <row r="3588" spans="1:33">
      <c r="A3588" s="202" t="s">
        <v>1461</v>
      </c>
      <c r="B3588" t="s">
        <v>8230</v>
      </c>
      <c r="C3588">
        <v>48201</v>
      </c>
      <c r="D3588" t="s">
        <v>690</v>
      </c>
      <c r="E3588">
        <v>6</v>
      </c>
      <c r="G3588">
        <v>45111</v>
      </c>
      <c r="H3588">
        <v>65199</v>
      </c>
      <c r="I3588">
        <v>93478.5</v>
      </c>
      <c r="J3588" t="s">
        <v>2000</v>
      </c>
      <c r="K3588">
        <v>11.3</v>
      </c>
      <c r="L3588" t="s">
        <v>1983</v>
      </c>
      <c r="O3588">
        <v>14.8</v>
      </c>
      <c r="P3588">
        <v>45804</v>
      </c>
      <c r="AG3588" s="202"/>
    </row>
    <row r="3589" spans="1:33">
      <c r="A3589" s="202" t="s">
        <v>1258</v>
      </c>
      <c r="B3589" t="s">
        <v>8231</v>
      </c>
      <c r="C3589">
        <v>48201</v>
      </c>
      <c r="D3589" t="s">
        <v>690</v>
      </c>
      <c r="E3589">
        <v>6</v>
      </c>
      <c r="G3589">
        <v>45111</v>
      </c>
      <c r="H3589">
        <v>65199</v>
      </c>
      <c r="I3589">
        <v>93478.5</v>
      </c>
      <c r="J3589" t="s">
        <v>1982</v>
      </c>
      <c r="K3589">
        <v>11.3</v>
      </c>
      <c r="L3589" t="s">
        <v>1983</v>
      </c>
      <c r="O3589">
        <v>18.8</v>
      </c>
      <c r="P3589">
        <v>68194</v>
      </c>
      <c r="AG3589" s="202"/>
    </row>
    <row r="3590" spans="1:33">
      <c r="A3590" s="202" t="s">
        <v>1482</v>
      </c>
      <c r="B3590" t="s">
        <v>8232</v>
      </c>
      <c r="C3590">
        <v>48201</v>
      </c>
      <c r="D3590" t="s">
        <v>690</v>
      </c>
      <c r="E3590">
        <v>6</v>
      </c>
      <c r="G3590">
        <v>45111</v>
      </c>
      <c r="H3590">
        <v>65199</v>
      </c>
      <c r="I3590">
        <v>93478.5</v>
      </c>
      <c r="J3590" t="s">
        <v>1982</v>
      </c>
      <c r="K3590">
        <v>11.3</v>
      </c>
      <c r="L3590" t="s">
        <v>1990</v>
      </c>
      <c r="O3590">
        <v>21.8</v>
      </c>
      <c r="P3590">
        <v>65208</v>
      </c>
      <c r="AG3590" s="202"/>
    </row>
    <row r="3591" spans="1:33">
      <c r="A3591" s="202" t="s">
        <v>1094</v>
      </c>
      <c r="B3591" t="s">
        <v>8233</v>
      </c>
      <c r="C3591">
        <v>48201</v>
      </c>
      <c r="D3591" t="s">
        <v>690</v>
      </c>
      <c r="E3591">
        <v>6</v>
      </c>
      <c r="G3591">
        <v>45111</v>
      </c>
      <c r="H3591">
        <v>65199</v>
      </c>
      <c r="I3591">
        <v>93478.5</v>
      </c>
      <c r="J3591" t="s">
        <v>1993</v>
      </c>
      <c r="K3591">
        <v>11.3</v>
      </c>
      <c r="L3591" t="s">
        <v>1990</v>
      </c>
      <c r="O3591">
        <v>36.5</v>
      </c>
      <c r="P3591">
        <v>41643</v>
      </c>
      <c r="AG3591" s="202"/>
    </row>
    <row r="3592" spans="1:33">
      <c r="A3592" s="202" t="s">
        <v>1507</v>
      </c>
      <c r="B3592" t="s">
        <v>8234</v>
      </c>
      <c r="C3592">
        <v>48201</v>
      </c>
      <c r="D3592" t="s">
        <v>690</v>
      </c>
      <c r="E3592">
        <v>6</v>
      </c>
      <c r="G3592">
        <v>45111</v>
      </c>
      <c r="H3592">
        <v>65199</v>
      </c>
      <c r="I3592">
        <v>93478.5</v>
      </c>
      <c r="J3592" t="s">
        <v>1993</v>
      </c>
      <c r="K3592">
        <v>11.3</v>
      </c>
      <c r="L3592" t="s">
        <v>1983</v>
      </c>
      <c r="O3592">
        <v>17.2</v>
      </c>
      <c r="P3592">
        <v>42322</v>
      </c>
      <c r="AG3592" s="202"/>
    </row>
    <row r="3593" spans="1:33">
      <c r="A3593" s="202" t="s">
        <v>1601</v>
      </c>
      <c r="B3593" t="s">
        <v>8235</v>
      </c>
      <c r="C3593">
        <v>48201</v>
      </c>
      <c r="D3593" t="s">
        <v>690</v>
      </c>
      <c r="E3593">
        <v>6</v>
      </c>
      <c r="G3593">
        <v>45111</v>
      </c>
      <c r="H3593">
        <v>65199</v>
      </c>
      <c r="I3593">
        <v>93478.5</v>
      </c>
      <c r="J3593" t="s">
        <v>1993</v>
      </c>
      <c r="K3593">
        <v>11.3</v>
      </c>
      <c r="L3593" t="s">
        <v>1983</v>
      </c>
      <c r="O3593">
        <v>12.8</v>
      </c>
      <c r="P3593">
        <v>39854</v>
      </c>
      <c r="AG3593" s="202"/>
    </row>
    <row r="3594" spans="1:33">
      <c r="A3594" s="202" t="s">
        <v>1587</v>
      </c>
      <c r="B3594" t="s">
        <v>8236</v>
      </c>
      <c r="C3594">
        <v>48201</v>
      </c>
      <c r="D3594" t="s">
        <v>690</v>
      </c>
      <c r="E3594">
        <v>6</v>
      </c>
      <c r="G3594">
        <v>45111</v>
      </c>
      <c r="H3594">
        <v>65199</v>
      </c>
      <c r="I3594">
        <v>93478.5</v>
      </c>
      <c r="J3594" t="s">
        <v>1993</v>
      </c>
      <c r="K3594">
        <v>11.3</v>
      </c>
      <c r="L3594" t="s">
        <v>1990</v>
      </c>
      <c r="O3594">
        <v>20.6</v>
      </c>
      <c r="P3594">
        <v>36709</v>
      </c>
      <c r="AG3594" s="202"/>
    </row>
    <row r="3595" spans="1:33">
      <c r="A3595" s="202" t="s">
        <v>1302</v>
      </c>
      <c r="B3595" t="s">
        <v>8237</v>
      </c>
      <c r="C3595">
        <v>48201</v>
      </c>
      <c r="D3595" t="s">
        <v>690</v>
      </c>
      <c r="E3595">
        <v>6</v>
      </c>
      <c r="G3595">
        <v>45111</v>
      </c>
      <c r="H3595">
        <v>65199</v>
      </c>
      <c r="I3595">
        <v>93478.5</v>
      </c>
      <c r="J3595" t="s">
        <v>2000</v>
      </c>
      <c r="K3595">
        <v>11.3</v>
      </c>
      <c r="L3595" t="s">
        <v>1983</v>
      </c>
      <c r="O3595">
        <v>17.8</v>
      </c>
      <c r="P3595">
        <v>50982</v>
      </c>
      <c r="AG3595" s="202"/>
    </row>
    <row r="3596" spans="1:33">
      <c r="A3596" s="202" t="s">
        <v>1367</v>
      </c>
      <c r="B3596" t="s">
        <v>8238</v>
      </c>
      <c r="C3596">
        <v>48201</v>
      </c>
      <c r="D3596" t="s">
        <v>690</v>
      </c>
      <c r="E3596">
        <v>6</v>
      </c>
      <c r="G3596">
        <v>45111</v>
      </c>
      <c r="H3596">
        <v>65199</v>
      </c>
      <c r="I3596">
        <v>93478.5</v>
      </c>
      <c r="J3596" t="s">
        <v>2000</v>
      </c>
      <c r="K3596">
        <v>11.3</v>
      </c>
      <c r="L3596" t="s">
        <v>1983</v>
      </c>
      <c r="O3596">
        <v>7.2</v>
      </c>
      <c r="P3596">
        <v>54261</v>
      </c>
      <c r="AG3596" s="202"/>
    </row>
    <row r="3597" spans="1:33">
      <c r="A3597" s="202" t="s">
        <v>1394</v>
      </c>
      <c r="B3597" t="s">
        <v>8239</v>
      </c>
      <c r="C3597">
        <v>48201</v>
      </c>
      <c r="D3597" t="s">
        <v>690</v>
      </c>
      <c r="E3597">
        <v>6</v>
      </c>
      <c r="G3597">
        <v>45111</v>
      </c>
      <c r="H3597">
        <v>65199</v>
      </c>
      <c r="I3597">
        <v>93478.5</v>
      </c>
      <c r="J3597" t="s">
        <v>1993</v>
      </c>
      <c r="K3597">
        <v>11.3</v>
      </c>
      <c r="L3597" t="s">
        <v>1983</v>
      </c>
      <c r="O3597">
        <v>17.5</v>
      </c>
      <c r="P3597">
        <v>42661</v>
      </c>
      <c r="AG3597" s="202"/>
    </row>
    <row r="3598" spans="1:33">
      <c r="A3598" s="202" t="s">
        <v>1675</v>
      </c>
      <c r="B3598" t="s">
        <v>8240</v>
      </c>
      <c r="C3598">
        <v>48201</v>
      </c>
      <c r="D3598" t="s">
        <v>690</v>
      </c>
      <c r="E3598">
        <v>6</v>
      </c>
      <c r="G3598">
        <v>45111</v>
      </c>
      <c r="H3598">
        <v>65199</v>
      </c>
      <c r="I3598">
        <v>93478.5</v>
      </c>
      <c r="J3598" t="s">
        <v>1993</v>
      </c>
      <c r="K3598">
        <v>11.3</v>
      </c>
      <c r="L3598" t="s">
        <v>1983</v>
      </c>
      <c r="O3598">
        <v>17.3</v>
      </c>
      <c r="P3598">
        <v>29725</v>
      </c>
      <c r="AG3598" s="202"/>
    </row>
    <row r="3599" spans="1:33">
      <c r="A3599" s="202" t="s">
        <v>1700</v>
      </c>
      <c r="B3599" t="s">
        <v>8241</v>
      </c>
      <c r="C3599">
        <v>48201</v>
      </c>
      <c r="D3599" t="s">
        <v>690</v>
      </c>
      <c r="E3599">
        <v>6</v>
      </c>
      <c r="G3599">
        <v>45111</v>
      </c>
      <c r="H3599">
        <v>65199</v>
      </c>
      <c r="I3599">
        <v>93478.5</v>
      </c>
      <c r="J3599" t="s">
        <v>1993</v>
      </c>
      <c r="K3599">
        <v>11.3</v>
      </c>
      <c r="L3599" t="s">
        <v>1983</v>
      </c>
      <c r="O3599">
        <v>8.3000000000000007</v>
      </c>
      <c r="P3599">
        <v>39254</v>
      </c>
      <c r="AG3599" s="202"/>
    </row>
    <row r="3600" spans="1:33">
      <c r="A3600" s="202" t="s">
        <v>1758</v>
      </c>
      <c r="B3600" t="s">
        <v>8242</v>
      </c>
      <c r="C3600">
        <v>48201</v>
      </c>
      <c r="D3600" t="s">
        <v>690</v>
      </c>
      <c r="E3600">
        <v>6</v>
      </c>
      <c r="G3600">
        <v>45111</v>
      </c>
      <c r="H3600">
        <v>65199</v>
      </c>
      <c r="I3600">
        <v>93478.5</v>
      </c>
      <c r="J3600" t="s">
        <v>1993</v>
      </c>
      <c r="K3600">
        <v>11.3</v>
      </c>
      <c r="L3600" t="s">
        <v>1990</v>
      </c>
      <c r="O3600">
        <v>35.5</v>
      </c>
      <c r="P3600">
        <v>27794</v>
      </c>
      <c r="AG3600" s="202"/>
    </row>
    <row r="3601" spans="1:33">
      <c r="A3601" s="202" t="s">
        <v>1266</v>
      </c>
      <c r="B3601" t="s">
        <v>8243</v>
      </c>
      <c r="C3601">
        <v>48201</v>
      </c>
      <c r="D3601" t="s">
        <v>690</v>
      </c>
      <c r="E3601">
        <v>6</v>
      </c>
      <c r="G3601">
        <v>45111</v>
      </c>
      <c r="H3601">
        <v>65199</v>
      </c>
      <c r="I3601">
        <v>93478.5</v>
      </c>
      <c r="J3601" t="s">
        <v>2000</v>
      </c>
      <c r="K3601">
        <v>11.3</v>
      </c>
      <c r="L3601" t="s">
        <v>1983</v>
      </c>
      <c r="O3601">
        <v>18.2</v>
      </c>
      <c r="P3601">
        <v>50888</v>
      </c>
      <c r="AG3601" s="202"/>
    </row>
    <row r="3602" spans="1:33">
      <c r="A3602" s="202" t="s">
        <v>1229</v>
      </c>
      <c r="B3602" t="s">
        <v>8244</v>
      </c>
      <c r="C3602">
        <v>48201</v>
      </c>
      <c r="D3602" t="s">
        <v>690</v>
      </c>
      <c r="E3602">
        <v>6</v>
      </c>
      <c r="G3602">
        <v>45111</v>
      </c>
      <c r="H3602">
        <v>65199</v>
      </c>
      <c r="I3602">
        <v>93478.5</v>
      </c>
      <c r="J3602" t="s">
        <v>2000</v>
      </c>
      <c r="K3602">
        <v>11.3</v>
      </c>
      <c r="L3602" t="s">
        <v>1983</v>
      </c>
      <c r="O3602">
        <v>11.4</v>
      </c>
      <c r="P3602">
        <v>55511</v>
      </c>
      <c r="AG3602" s="202"/>
    </row>
    <row r="3603" spans="1:33">
      <c r="A3603" s="202" t="s">
        <v>1704</v>
      </c>
      <c r="B3603" t="s">
        <v>8245</v>
      </c>
      <c r="C3603">
        <v>48201</v>
      </c>
      <c r="D3603" t="s">
        <v>690</v>
      </c>
      <c r="E3603">
        <v>6</v>
      </c>
      <c r="G3603">
        <v>45111</v>
      </c>
      <c r="H3603">
        <v>65199</v>
      </c>
      <c r="I3603">
        <v>93478.5</v>
      </c>
      <c r="J3603" t="s">
        <v>1993</v>
      </c>
      <c r="K3603">
        <v>11.3</v>
      </c>
      <c r="L3603" t="s">
        <v>1983</v>
      </c>
      <c r="O3603">
        <v>8.1</v>
      </c>
      <c r="P3603">
        <v>36051</v>
      </c>
      <c r="AG3603" s="202"/>
    </row>
    <row r="3604" spans="1:33">
      <c r="A3604" s="202" t="s">
        <v>1565</v>
      </c>
      <c r="B3604" t="s">
        <v>8246</v>
      </c>
      <c r="C3604">
        <v>48201</v>
      </c>
      <c r="D3604" t="s">
        <v>690</v>
      </c>
      <c r="E3604">
        <v>6</v>
      </c>
      <c r="G3604">
        <v>45111</v>
      </c>
      <c r="H3604">
        <v>65199</v>
      </c>
      <c r="I3604">
        <v>93478.5</v>
      </c>
      <c r="J3604" t="s">
        <v>1993</v>
      </c>
      <c r="K3604">
        <v>11.3</v>
      </c>
      <c r="L3604" t="s">
        <v>1983</v>
      </c>
      <c r="O3604">
        <v>17.7</v>
      </c>
      <c r="P3604">
        <v>41921</v>
      </c>
      <c r="AG3604" s="202"/>
    </row>
    <row r="3605" spans="1:33">
      <c r="A3605" s="202" t="s">
        <v>1436</v>
      </c>
      <c r="B3605" t="s">
        <v>8247</v>
      </c>
      <c r="C3605">
        <v>48201</v>
      </c>
      <c r="D3605" t="s">
        <v>690</v>
      </c>
      <c r="E3605">
        <v>6</v>
      </c>
      <c r="G3605">
        <v>45111</v>
      </c>
      <c r="H3605">
        <v>65199</v>
      </c>
      <c r="I3605">
        <v>93478.5</v>
      </c>
      <c r="J3605" t="s">
        <v>2000</v>
      </c>
      <c r="K3605">
        <v>11.3</v>
      </c>
      <c r="L3605" t="s">
        <v>1990</v>
      </c>
      <c r="O3605">
        <v>23.5</v>
      </c>
      <c r="P3605">
        <v>49075</v>
      </c>
      <c r="AG3605" s="202"/>
    </row>
    <row r="3606" spans="1:33">
      <c r="A3606" s="202" t="s">
        <v>1494</v>
      </c>
      <c r="B3606" t="s">
        <v>8248</v>
      </c>
      <c r="C3606">
        <v>48201</v>
      </c>
      <c r="D3606" t="s">
        <v>690</v>
      </c>
      <c r="E3606">
        <v>6</v>
      </c>
      <c r="G3606">
        <v>45111</v>
      </c>
      <c r="H3606">
        <v>65199</v>
      </c>
      <c r="I3606">
        <v>93478.5</v>
      </c>
      <c r="J3606" t="s">
        <v>2000</v>
      </c>
      <c r="K3606">
        <v>11.3</v>
      </c>
      <c r="L3606" t="s">
        <v>1990</v>
      </c>
      <c r="O3606">
        <v>24.8</v>
      </c>
      <c r="P3606">
        <v>48025</v>
      </c>
      <c r="AG3606" s="202"/>
    </row>
    <row r="3607" spans="1:33">
      <c r="A3607" s="202" t="s">
        <v>1307</v>
      </c>
      <c r="B3607" t="s">
        <v>8249</v>
      </c>
      <c r="C3607">
        <v>48201</v>
      </c>
      <c r="D3607" t="s">
        <v>690</v>
      </c>
      <c r="E3607">
        <v>6</v>
      </c>
      <c r="G3607">
        <v>45111</v>
      </c>
      <c r="H3607">
        <v>65199</v>
      </c>
      <c r="I3607">
        <v>93478.5</v>
      </c>
      <c r="J3607" t="s">
        <v>2000</v>
      </c>
      <c r="K3607">
        <v>11.3</v>
      </c>
      <c r="L3607" t="s">
        <v>1990</v>
      </c>
      <c r="O3607">
        <v>23.3</v>
      </c>
      <c r="P3607">
        <v>55200</v>
      </c>
      <c r="AG3607" s="202"/>
    </row>
    <row r="3608" spans="1:33">
      <c r="A3608" s="202" t="s">
        <v>1418</v>
      </c>
      <c r="B3608" t="s">
        <v>8250</v>
      </c>
      <c r="C3608">
        <v>48201</v>
      </c>
      <c r="D3608" t="s">
        <v>690</v>
      </c>
      <c r="E3608">
        <v>6</v>
      </c>
      <c r="G3608">
        <v>45111</v>
      </c>
      <c r="H3608">
        <v>65199</v>
      </c>
      <c r="I3608">
        <v>93478.5</v>
      </c>
      <c r="J3608" t="s">
        <v>1989</v>
      </c>
      <c r="K3608">
        <v>11.3</v>
      </c>
      <c r="L3608" t="s">
        <v>1983</v>
      </c>
      <c r="O3608">
        <v>9.3000000000000007</v>
      </c>
      <c r="P3608" t="s">
        <v>364</v>
      </c>
      <c r="AG3608" s="202"/>
    </row>
    <row r="3609" spans="1:33">
      <c r="A3609" s="202" t="s">
        <v>1269</v>
      </c>
      <c r="B3609" t="s">
        <v>8251</v>
      </c>
      <c r="C3609">
        <v>48201</v>
      </c>
      <c r="D3609" t="s">
        <v>690</v>
      </c>
      <c r="E3609">
        <v>6</v>
      </c>
      <c r="G3609">
        <v>45111</v>
      </c>
      <c r="H3609">
        <v>65199</v>
      </c>
      <c r="I3609">
        <v>93478.5</v>
      </c>
      <c r="J3609" t="s">
        <v>1982</v>
      </c>
      <c r="K3609">
        <v>11.3</v>
      </c>
      <c r="L3609" t="s">
        <v>1983</v>
      </c>
      <c r="O3609">
        <v>10.4</v>
      </c>
      <c r="P3609">
        <v>70543</v>
      </c>
      <c r="AG3609" s="202"/>
    </row>
    <row r="3610" spans="1:33">
      <c r="A3610" s="202" t="s">
        <v>1737</v>
      </c>
      <c r="B3610" t="s">
        <v>8252</v>
      </c>
      <c r="C3610">
        <v>48201</v>
      </c>
      <c r="D3610" t="s">
        <v>690</v>
      </c>
      <c r="E3610">
        <v>6</v>
      </c>
      <c r="G3610">
        <v>45111</v>
      </c>
      <c r="H3610">
        <v>65199</v>
      </c>
      <c r="I3610">
        <v>93478.5</v>
      </c>
      <c r="J3610" t="s">
        <v>1993</v>
      </c>
      <c r="K3610">
        <v>11.3</v>
      </c>
      <c r="L3610" t="s">
        <v>1990</v>
      </c>
      <c r="O3610">
        <v>37</v>
      </c>
      <c r="P3610">
        <v>26744</v>
      </c>
      <c r="AG3610" s="202"/>
    </row>
    <row r="3611" spans="1:33">
      <c r="A3611" s="202" t="s">
        <v>1479</v>
      </c>
      <c r="B3611" t="s">
        <v>8253</v>
      </c>
      <c r="C3611">
        <v>48201</v>
      </c>
      <c r="D3611" t="s">
        <v>690</v>
      </c>
      <c r="E3611">
        <v>6</v>
      </c>
      <c r="G3611">
        <v>45111</v>
      </c>
      <c r="H3611">
        <v>65199</v>
      </c>
      <c r="I3611">
        <v>93478.5</v>
      </c>
      <c r="J3611" t="s">
        <v>1993</v>
      </c>
      <c r="K3611">
        <v>11.3</v>
      </c>
      <c r="L3611" t="s">
        <v>1990</v>
      </c>
      <c r="O3611">
        <v>34.9</v>
      </c>
      <c r="P3611">
        <v>39375</v>
      </c>
      <c r="AG3611" s="202"/>
    </row>
    <row r="3612" spans="1:33">
      <c r="A3612" s="202" t="s">
        <v>1437</v>
      </c>
      <c r="B3612" t="s">
        <v>8254</v>
      </c>
      <c r="C3612">
        <v>48201</v>
      </c>
      <c r="D3612" t="s">
        <v>690</v>
      </c>
      <c r="E3612">
        <v>6</v>
      </c>
      <c r="G3612">
        <v>45111</v>
      </c>
      <c r="H3612">
        <v>65199</v>
      </c>
      <c r="I3612">
        <v>93478.5</v>
      </c>
      <c r="J3612" t="s">
        <v>2000</v>
      </c>
      <c r="K3612">
        <v>11.3</v>
      </c>
      <c r="L3612" t="s">
        <v>1990</v>
      </c>
      <c r="O3612">
        <v>30.9</v>
      </c>
      <c r="P3612">
        <v>48521</v>
      </c>
      <c r="AG3612" s="202"/>
    </row>
    <row r="3613" spans="1:33">
      <c r="A3613" s="202" t="s">
        <v>1728</v>
      </c>
      <c r="B3613" t="s">
        <v>8255</v>
      </c>
      <c r="C3613">
        <v>48201</v>
      </c>
      <c r="D3613" t="s">
        <v>690</v>
      </c>
      <c r="E3613">
        <v>6</v>
      </c>
      <c r="G3613">
        <v>45111</v>
      </c>
      <c r="H3613">
        <v>65199</v>
      </c>
      <c r="I3613">
        <v>93478.5</v>
      </c>
      <c r="J3613" t="s">
        <v>1993</v>
      </c>
      <c r="K3613">
        <v>11.3</v>
      </c>
      <c r="L3613" t="s">
        <v>1990</v>
      </c>
      <c r="O3613">
        <v>37.200000000000003</v>
      </c>
      <c r="P3613">
        <v>31718</v>
      </c>
      <c r="AG3613" s="202"/>
    </row>
    <row r="3614" spans="1:33">
      <c r="A3614" s="202" t="s">
        <v>1270</v>
      </c>
      <c r="B3614" t="s">
        <v>8256</v>
      </c>
      <c r="C3614">
        <v>48201</v>
      </c>
      <c r="D3614" t="s">
        <v>690</v>
      </c>
      <c r="E3614">
        <v>6</v>
      </c>
      <c r="G3614">
        <v>45111</v>
      </c>
      <c r="H3614">
        <v>65199</v>
      </c>
      <c r="I3614">
        <v>93478.5</v>
      </c>
      <c r="J3614" t="s">
        <v>2000</v>
      </c>
      <c r="K3614">
        <v>11.3</v>
      </c>
      <c r="L3614" t="s">
        <v>1983</v>
      </c>
      <c r="O3614">
        <v>18.7</v>
      </c>
      <c r="P3614">
        <v>47315</v>
      </c>
      <c r="AG3614" s="202"/>
    </row>
    <row r="3615" spans="1:33">
      <c r="A3615" s="202" t="s">
        <v>1714</v>
      </c>
      <c r="B3615" t="s">
        <v>8257</v>
      </c>
      <c r="C3615">
        <v>48201</v>
      </c>
      <c r="D3615" t="s">
        <v>690</v>
      </c>
      <c r="E3615">
        <v>6</v>
      </c>
      <c r="G3615">
        <v>45111</v>
      </c>
      <c r="H3615">
        <v>65199</v>
      </c>
      <c r="I3615">
        <v>93478.5</v>
      </c>
      <c r="J3615" t="s">
        <v>1993</v>
      </c>
      <c r="K3615">
        <v>11.3</v>
      </c>
      <c r="L3615" t="s">
        <v>1990</v>
      </c>
      <c r="O3615">
        <v>38.700000000000003</v>
      </c>
      <c r="P3615">
        <v>30202</v>
      </c>
      <c r="AG3615" s="202"/>
    </row>
    <row r="3616" spans="1:33">
      <c r="A3616" s="202" t="s">
        <v>1667</v>
      </c>
      <c r="B3616" t="s">
        <v>8258</v>
      </c>
      <c r="C3616">
        <v>48201</v>
      </c>
      <c r="D3616" t="s">
        <v>690</v>
      </c>
      <c r="E3616">
        <v>6</v>
      </c>
      <c r="G3616">
        <v>45111</v>
      </c>
      <c r="H3616">
        <v>65199</v>
      </c>
      <c r="I3616">
        <v>93478.5</v>
      </c>
      <c r="J3616" t="s">
        <v>2000</v>
      </c>
      <c r="K3616">
        <v>11.3</v>
      </c>
      <c r="L3616" t="s">
        <v>1990</v>
      </c>
      <c r="O3616">
        <v>27.2</v>
      </c>
      <c r="P3616">
        <v>51893</v>
      </c>
      <c r="AG3616" s="202"/>
    </row>
    <row r="3617" spans="1:33">
      <c r="A3617" s="202" t="s">
        <v>1717</v>
      </c>
      <c r="B3617" t="s">
        <v>8259</v>
      </c>
      <c r="C3617">
        <v>48201</v>
      </c>
      <c r="D3617" t="s">
        <v>690</v>
      </c>
      <c r="E3617">
        <v>6</v>
      </c>
      <c r="G3617">
        <v>45111</v>
      </c>
      <c r="H3617">
        <v>65199</v>
      </c>
      <c r="I3617">
        <v>93478.5</v>
      </c>
      <c r="J3617" t="s">
        <v>1993</v>
      </c>
      <c r="K3617">
        <v>11.3</v>
      </c>
      <c r="L3617" t="s">
        <v>1990</v>
      </c>
      <c r="O3617">
        <v>35.6</v>
      </c>
      <c r="P3617">
        <v>32083</v>
      </c>
      <c r="AG3617" s="202"/>
    </row>
    <row r="3618" spans="1:33">
      <c r="A3618" s="202" t="s">
        <v>1346</v>
      </c>
      <c r="B3618" t="s">
        <v>8260</v>
      </c>
      <c r="C3618">
        <v>48201</v>
      </c>
      <c r="D3618" t="s">
        <v>690</v>
      </c>
      <c r="E3618">
        <v>6</v>
      </c>
      <c r="G3618">
        <v>45111</v>
      </c>
      <c r="H3618">
        <v>65199</v>
      </c>
      <c r="I3618">
        <v>93478.5</v>
      </c>
      <c r="J3618" t="s">
        <v>2000</v>
      </c>
      <c r="K3618">
        <v>11.3</v>
      </c>
      <c r="L3618" t="s">
        <v>1983</v>
      </c>
      <c r="O3618">
        <v>13.8</v>
      </c>
      <c r="P3618">
        <v>48468</v>
      </c>
      <c r="AG3618" s="202"/>
    </row>
    <row r="3619" spans="1:33">
      <c r="A3619" s="202" t="s">
        <v>1388</v>
      </c>
      <c r="B3619" t="s">
        <v>8261</v>
      </c>
      <c r="C3619">
        <v>48201</v>
      </c>
      <c r="D3619" t="s">
        <v>690</v>
      </c>
      <c r="E3619">
        <v>6</v>
      </c>
      <c r="G3619">
        <v>45111</v>
      </c>
      <c r="H3619">
        <v>65199</v>
      </c>
      <c r="I3619">
        <v>93478.5</v>
      </c>
      <c r="J3619" t="s">
        <v>2000</v>
      </c>
      <c r="K3619">
        <v>11.3</v>
      </c>
      <c r="L3619" t="s">
        <v>1983</v>
      </c>
      <c r="O3619">
        <v>19.100000000000001</v>
      </c>
      <c r="P3619">
        <v>51339</v>
      </c>
      <c r="AG3619" s="202"/>
    </row>
    <row r="3620" spans="1:33">
      <c r="A3620" s="202" t="s">
        <v>1778</v>
      </c>
      <c r="B3620" t="s">
        <v>8262</v>
      </c>
      <c r="C3620">
        <v>48201</v>
      </c>
      <c r="D3620" t="s">
        <v>690</v>
      </c>
      <c r="E3620">
        <v>6</v>
      </c>
      <c r="G3620">
        <v>45111</v>
      </c>
      <c r="H3620">
        <v>65199</v>
      </c>
      <c r="I3620">
        <v>93478.5</v>
      </c>
      <c r="J3620" t="s">
        <v>1993</v>
      </c>
      <c r="K3620">
        <v>11.3</v>
      </c>
      <c r="L3620" t="s">
        <v>1990</v>
      </c>
      <c r="O3620">
        <v>28.8</v>
      </c>
      <c r="P3620">
        <v>31667</v>
      </c>
      <c r="AG3620" s="202"/>
    </row>
    <row r="3621" spans="1:33">
      <c r="A3621" s="202" t="s">
        <v>1703</v>
      </c>
      <c r="B3621" t="s">
        <v>8263</v>
      </c>
      <c r="C3621">
        <v>48201</v>
      </c>
      <c r="D3621" t="s">
        <v>690</v>
      </c>
      <c r="E3621">
        <v>6</v>
      </c>
      <c r="G3621">
        <v>45111</v>
      </c>
      <c r="H3621">
        <v>65199</v>
      </c>
      <c r="I3621">
        <v>93478.5</v>
      </c>
      <c r="J3621" t="s">
        <v>1993</v>
      </c>
      <c r="K3621">
        <v>11.3</v>
      </c>
      <c r="L3621" t="s">
        <v>1990</v>
      </c>
      <c r="O3621">
        <v>20.7</v>
      </c>
      <c r="P3621">
        <v>31357</v>
      </c>
      <c r="AG3621" s="202"/>
    </row>
    <row r="3622" spans="1:33">
      <c r="A3622" s="202" t="s">
        <v>1062</v>
      </c>
      <c r="B3622" t="s">
        <v>8264</v>
      </c>
      <c r="C3622">
        <v>48201</v>
      </c>
      <c r="D3622" t="s">
        <v>690</v>
      </c>
      <c r="E3622">
        <v>6</v>
      </c>
      <c r="G3622">
        <v>45111</v>
      </c>
      <c r="H3622">
        <v>65199</v>
      </c>
      <c r="I3622">
        <v>93478.5</v>
      </c>
      <c r="J3622" t="s">
        <v>1982</v>
      </c>
      <c r="K3622">
        <v>11.3</v>
      </c>
      <c r="L3622" t="s">
        <v>1983</v>
      </c>
      <c r="O3622">
        <v>8.9</v>
      </c>
      <c r="P3622">
        <v>68450</v>
      </c>
      <c r="AG3622" s="202"/>
    </row>
    <row r="3623" spans="1:33">
      <c r="A3623" s="202" t="s">
        <v>1329</v>
      </c>
      <c r="B3623" t="s">
        <v>8265</v>
      </c>
      <c r="C3623">
        <v>48201</v>
      </c>
      <c r="D3623" t="s">
        <v>690</v>
      </c>
      <c r="E3623">
        <v>6</v>
      </c>
      <c r="G3623">
        <v>45111</v>
      </c>
      <c r="H3623">
        <v>65199</v>
      </c>
      <c r="I3623">
        <v>93478.5</v>
      </c>
      <c r="J3623" t="s">
        <v>2000</v>
      </c>
      <c r="K3623">
        <v>11.3</v>
      </c>
      <c r="L3623" t="s">
        <v>1983</v>
      </c>
      <c r="O3623">
        <v>18.3</v>
      </c>
      <c r="P3623">
        <v>54732</v>
      </c>
      <c r="AG3623" s="202"/>
    </row>
    <row r="3624" spans="1:33">
      <c r="A3624" s="202" t="s">
        <v>1556</v>
      </c>
      <c r="B3624" t="s">
        <v>8266</v>
      </c>
      <c r="C3624">
        <v>48201</v>
      </c>
      <c r="D3624" t="s">
        <v>690</v>
      </c>
      <c r="E3624">
        <v>6</v>
      </c>
      <c r="G3624">
        <v>45111</v>
      </c>
      <c r="H3624">
        <v>65199</v>
      </c>
      <c r="I3624">
        <v>93478.5</v>
      </c>
      <c r="J3624" t="s">
        <v>2000</v>
      </c>
      <c r="K3624">
        <v>11.3</v>
      </c>
      <c r="L3624" t="s">
        <v>1983</v>
      </c>
      <c r="O3624">
        <v>12.7</v>
      </c>
      <c r="P3624">
        <v>46262</v>
      </c>
      <c r="AG3624" s="202"/>
    </row>
    <row r="3625" spans="1:33">
      <c r="A3625" s="202" t="s">
        <v>1491</v>
      </c>
      <c r="B3625" t="s">
        <v>8267</v>
      </c>
      <c r="C3625">
        <v>48201</v>
      </c>
      <c r="D3625" t="s">
        <v>690</v>
      </c>
      <c r="E3625">
        <v>6</v>
      </c>
      <c r="G3625">
        <v>45111</v>
      </c>
      <c r="H3625">
        <v>65199</v>
      </c>
      <c r="I3625">
        <v>93478.5</v>
      </c>
      <c r="J3625" t="s">
        <v>1993</v>
      </c>
      <c r="K3625">
        <v>11.3</v>
      </c>
      <c r="L3625" t="s">
        <v>1990</v>
      </c>
      <c r="O3625">
        <v>20.7</v>
      </c>
      <c r="P3625">
        <v>44565</v>
      </c>
      <c r="AG3625" s="202"/>
    </row>
    <row r="3626" spans="1:33">
      <c r="A3626" s="202" t="s">
        <v>1152</v>
      </c>
      <c r="B3626" t="s">
        <v>8268</v>
      </c>
      <c r="C3626">
        <v>48201</v>
      </c>
      <c r="D3626" t="s">
        <v>690</v>
      </c>
      <c r="E3626">
        <v>6</v>
      </c>
      <c r="G3626">
        <v>45111</v>
      </c>
      <c r="H3626">
        <v>65199</v>
      </c>
      <c r="I3626">
        <v>93478.5</v>
      </c>
      <c r="J3626" t="s">
        <v>1982</v>
      </c>
      <c r="K3626">
        <v>11.3</v>
      </c>
      <c r="L3626" t="s">
        <v>1983</v>
      </c>
      <c r="O3626">
        <v>2.7</v>
      </c>
      <c r="P3626">
        <v>70388</v>
      </c>
      <c r="AG3626" s="202"/>
    </row>
    <row r="3627" spans="1:33">
      <c r="A3627" s="202" t="s">
        <v>1607</v>
      </c>
      <c r="B3627" t="s">
        <v>8269</v>
      </c>
      <c r="C3627">
        <v>48201</v>
      </c>
      <c r="D3627" t="s">
        <v>690</v>
      </c>
      <c r="E3627">
        <v>6</v>
      </c>
      <c r="G3627">
        <v>45111</v>
      </c>
      <c r="H3627">
        <v>65199</v>
      </c>
      <c r="I3627">
        <v>93478.5</v>
      </c>
      <c r="J3627" t="s">
        <v>1993</v>
      </c>
      <c r="K3627">
        <v>11.3</v>
      </c>
      <c r="L3627" t="s">
        <v>1990</v>
      </c>
      <c r="O3627">
        <v>28.5</v>
      </c>
      <c r="P3627">
        <v>36695</v>
      </c>
      <c r="AG3627" s="202"/>
    </row>
    <row r="3628" spans="1:33">
      <c r="A3628" s="202" t="s">
        <v>1090</v>
      </c>
      <c r="B3628" t="s">
        <v>8270</v>
      </c>
      <c r="C3628">
        <v>48201</v>
      </c>
      <c r="D3628" t="s">
        <v>690</v>
      </c>
      <c r="E3628">
        <v>6</v>
      </c>
      <c r="G3628">
        <v>45111</v>
      </c>
      <c r="H3628">
        <v>65199</v>
      </c>
      <c r="I3628">
        <v>93478.5</v>
      </c>
      <c r="J3628" t="s">
        <v>1982</v>
      </c>
      <c r="K3628">
        <v>11.3</v>
      </c>
      <c r="L3628" t="s">
        <v>1983</v>
      </c>
      <c r="O3628">
        <v>4.2</v>
      </c>
      <c r="P3628">
        <v>69268</v>
      </c>
      <c r="AG3628" s="202"/>
    </row>
    <row r="3629" spans="1:33">
      <c r="A3629" s="202" t="s">
        <v>1310</v>
      </c>
      <c r="B3629" t="s">
        <v>8271</v>
      </c>
      <c r="C3629">
        <v>48201</v>
      </c>
      <c r="D3629" t="s">
        <v>690</v>
      </c>
      <c r="E3629">
        <v>6</v>
      </c>
      <c r="G3629">
        <v>45111</v>
      </c>
      <c r="H3629">
        <v>65199</v>
      </c>
      <c r="I3629">
        <v>93478.5</v>
      </c>
      <c r="J3629" t="s">
        <v>2000</v>
      </c>
      <c r="K3629">
        <v>11.3</v>
      </c>
      <c r="L3629" t="s">
        <v>1983</v>
      </c>
      <c r="O3629">
        <v>3.4</v>
      </c>
      <c r="P3629">
        <v>56346</v>
      </c>
      <c r="AG3629" s="202"/>
    </row>
    <row r="3630" spans="1:33">
      <c r="A3630" s="202" t="s">
        <v>1155</v>
      </c>
      <c r="B3630" t="s">
        <v>8272</v>
      </c>
      <c r="C3630">
        <v>48201</v>
      </c>
      <c r="D3630" t="s">
        <v>690</v>
      </c>
      <c r="E3630">
        <v>6</v>
      </c>
      <c r="G3630">
        <v>45111</v>
      </c>
      <c r="H3630">
        <v>65199</v>
      </c>
      <c r="I3630">
        <v>93478.5</v>
      </c>
      <c r="J3630" t="s">
        <v>1982</v>
      </c>
      <c r="K3630">
        <v>11.3</v>
      </c>
      <c r="L3630" t="s">
        <v>1983</v>
      </c>
      <c r="O3630">
        <v>4.9000000000000004</v>
      </c>
      <c r="P3630">
        <v>73456</v>
      </c>
      <c r="AG3630" s="202"/>
    </row>
    <row r="3631" spans="1:33">
      <c r="A3631" s="202" t="s">
        <v>1227</v>
      </c>
      <c r="B3631" t="s">
        <v>8273</v>
      </c>
      <c r="C3631">
        <v>48201</v>
      </c>
      <c r="D3631" t="s">
        <v>690</v>
      </c>
      <c r="E3631">
        <v>6</v>
      </c>
      <c r="G3631">
        <v>45111</v>
      </c>
      <c r="H3631">
        <v>65199</v>
      </c>
      <c r="I3631">
        <v>93478.5</v>
      </c>
      <c r="J3631" t="s">
        <v>2000</v>
      </c>
      <c r="K3631">
        <v>11.3</v>
      </c>
      <c r="L3631" t="s">
        <v>1983</v>
      </c>
      <c r="O3631">
        <v>6.3</v>
      </c>
      <c r="P3631">
        <v>63007</v>
      </c>
      <c r="AG3631" s="202"/>
    </row>
    <row r="3632" spans="1:33">
      <c r="A3632" s="202" t="s">
        <v>1384</v>
      </c>
      <c r="B3632" t="s">
        <v>8274</v>
      </c>
      <c r="C3632">
        <v>48201</v>
      </c>
      <c r="D3632" t="s">
        <v>690</v>
      </c>
      <c r="E3632">
        <v>6</v>
      </c>
      <c r="G3632">
        <v>45111</v>
      </c>
      <c r="H3632">
        <v>65199</v>
      </c>
      <c r="I3632">
        <v>93478.5</v>
      </c>
      <c r="J3632" t="s">
        <v>2000</v>
      </c>
      <c r="K3632">
        <v>11.3</v>
      </c>
      <c r="L3632" t="s">
        <v>1983</v>
      </c>
      <c r="O3632">
        <v>14.1</v>
      </c>
      <c r="P3632">
        <v>53795</v>
      </c>
      <c r="AG3632" s="202"/>
    </row>
    <row r="3633" spans="1:33">
      <c r="A3633" s="202" t="s">
        <v>1510</v>
      </c>
      <c r="B3633" t="s">
        <v>8275</v>
      </c>
      <c r="C3633">
        <v>48201</v>
      </c>
      <c r="D3633" t="s">
        <v>690</v>
      </c>
      <c r="E3633">
        <v>6</v>
      </c>
      <c r="G3633">
        <v>45111</v>
      </c>
      <c r="H3633">
        <v>65199</v>
      </c>
      <c r="I3633">
        <v>93478.5</v>
      </c>
      <c r="J3633" t="s">
        <v>2000</v>
      </c>
      <c r="K3633">
        <v>11.3</v>
      </c>
      <c r="L3633" t="s">
        <v>1983</v>
      </c>
      <c r="O3633">
        <v>18.100000000000001</v>
      </c>
      <c r="P3633">
        <v>55144</v>
      </c>
      <c r="AG3633" s="202"/>
    </row>
    <row r="3634" spans="1:33">
      <c r="A3634" s="202" t="s">
        <v>1273</v>
      </c>
      <c r="B3634" t="s">
        <v>8276</v>
      </c>
      <c r="C3634">
        <v>48201</v>
      </c>
      <c r="D3634" t="s">
        <v>690</v>
      </c>
      <c r="E3634">
        <v>6</v>
      </c>
      <c r="G3634">
        <v>45111</v>
      </c>
      <c r="H3634">
        <v>65199</v>
      </c>
      <c r="I3634">
        <v>93478.5</v>
      </c>
      <c r="J3634" t="s">
        <v>2000</v>
      </c>
      <c r="K3634">
        <v>11.3</v>
      </c>
      <c r="L3634" t="s">
        <v>1990</v>
      </c>
      <c r="O3634">
        <v>23.1</v>
      </c>
      <c r="P3634">
        <v>48250</v>
      </c>
      <c r="AG3634" s="202"/>
    </row>
    <row r="3635" spans="1:33">
      <c r="A3635" s="202" t="s">
        <v>1409</v>
      </c>
      <c r="B3635" t="s">
        <v>8277</v>
      </c>
      <c r="C3635">
        <v>48201</v>
      </c>
      <c r="D3635" t="s">
        <v>690</v>
      </c>
      <c r="E3635">
        <v>6</v>
      </c>
      <c r="G3635">
        <v>45111</v>
      </c>
      <c r="H3635">
        <v>65199</v>
      </c>
      <c r="I3635">
        <v>93478.5</v>
      </c>
      <c r="J3635" t="s">
        <v>2000</v>
      </c>
      <c r="K3635">
        <v>11.3</v>
      </c>
      <c r="L3635" t="s">
        <v>1983</v>
      </c>
      <c r="O3635">
        <v>4</v>
      </c>
      <c r="P3635">
        <v>46719</v>
      </c>
      <c r="AG3635" s="202"/>
    </row>
    <row r="3636" spans="1:33">
      <c r="A3636" s="202" t="s">
        <v>723</v>
      </c>
      <c r="B3636" t="s">
        <v>8278</v>
      </c>
      <c r="C3636">
        <v>48201</v>
      </c>
      <c r="D3636" t="s">
        <v>690</v>
      </c>
      <c r="E3636">
        <v>6</v>
      </c>
      <c r="G3636">
        <v>45111</v>
      </c>
      <c r="H3636">
        <v>65199</v>
      </c>
      <c r="I3636">
        <v>93478.5</v>
      </c>
      <c r="J3636" t="s">
        <v>1986</v>
      </c>
      <c r="K3636">
        <v>11.3</v>
      </c>
      <c r="L3636" t="s">
        <v>1983</v>
      </c>
      <c r="O3636">
        <v>6.5</v>
      </c>
      <c r="P3636">
        <v>200833</v>
      </c>
      <c r="AG3636" s="202"/>
    </row>
    <row r="3637" spans="1:33">
      <c r="A3637" s="202" t="s">
        <v>743</v>
      </c>
      <c r="B3637" t="s">
        <v>8279</v>
      </c>
      <c r="C3637">
        <v>48201</v>
      </c>
      <c r="D3637" t="s">
        <v>690</v>
      </c>
      <c r="E3637">
        <v>6</v>
      </c>
      <c r="G3637">
        <v>45111</v>
      </c>
      <c r="H3637">
        <v>65199</v>
      </c>
      <c r="I3637">
        <v>93478.5</v>
      </c>
      <c r="J3637" t="s">
        <v>1986</v>
      </c>
      <c r="K3637">
        <v>11.3</v>
      </c>
      <c r="L3637" t="s">
        <v>1983</v>
      </c>
      <c r="O3637">
        <v>0</v>
      </c>
      <c r="P3637">
        <v>162083</v>
      </c>
      <c r="AG3637" s="202"/>
    </row>
    <row r="3638" spans="1:33">
      <c r="A3638" s="202" t="s">
        <v>738</v>
      </c>
      <c r="B3638" t="s">
        <v>8280</v>
      </c>
      <c r="C3638">
        <v>48201</v>
      </c>
      <c r="D3638" t="s">
        <v>690</v>
      </c>
      <c r="E3638">
        <v>6</v>
      </c>
      <c r="G3638">
        <v>45111</v>
      </c>
      <c r="H3638">
        <v>65199</v>
      </c>
      <c r="I3638">
        <v>93478.5</v>
      </c>
      <c r="J3638" t="s">
        <v>1986</v>
      </c>
      <c r="K3638">
        <v>11.3</v>
      </c>
      <c r="L3638" t="s">
        <v>1983</v>
      </c>
      <c r="O3638">
        <v>3</v>
      </c>
      <c r="P3638">
        <v>180299</v>
      </c>
      <c r="AG3638" s="202"/>
    </row>
    <row r="3639" spans="1:33">
      <c r="A3639" s="202" t="s">
        <v>727</v>
      </c>
      <c r="B3639" t="s">
        <v>8281</v>
      </c>
      <c r="C3639">
        <v>48201</v>
      </c>
      <c r="D3639" t="s">
        <v>690</v>
      </c>
      <c r="E3639">
        <v>6</v>
      </c>
      <c r="G3639">
        <v>45111</v>
      </c>
      <c r="H3639">
        <v>65199</v>
      </c>
      <c r="I3639">
        <v>93478.5</v>
      </c>
      <c r="J3639" t="s">
        <v>1986</v>
      </c>
      <c r="K3639">
        <v>11.3</v>
      </c>
      <c r="L3639" t="s">
        <v>1983</v>
      </c>
      <c r="O3639">
        <v>7.1</v>
      </c>
      <c r="P3639">
        <v>150865</v>
      </c>
      <c r="AG3639" s="202"/>
    </row>
    <row r="3640" spans="1:33">
      <c r="A3640" s="202" t="s">
        <v>1544</v>
      </c>
      <c r="B3640" t="s">
        <v>8282</v>
      </c>
      <c r="C3640">
        <v>48201</v>
      </c>
      <c r="D3640" t="s">
        <v>690</v>
      </c>
      <c r="E3640">
        <v>6</v>
      </c>
      <c r="G3640">
        <v>45111</v>
      </c>
      <c r="H3640">
        <v>65199</v>
      </c>
      <c r="I3640">
        <v>93478.5</v>
      </c>
      <c r="J3640" t="s">
        <v>2000</v>
      </c>
      <c r="K3640">
        <v>11.3</v>
      </c>
      <c r="L3640" t="s">
        <v>1983</v>
      </c>
      <c r="O3640">
        <v>6.8</v>
      </c>
      <c r="P3640">
        <v>51929</v>
      </c>
      <c r="AG3640" s="202"/>
    </row>
    <row r="3641" spans="1:33">
      <c r="A3641" s="202" t="s">
        <v>818</v>
      </c>
      <c r="B3641" t="s">
        <v>8283</v>
      </c>
      <c r="C3641">
        <v>48201</v>
      </c>
      <c r="D3641" t="s">
        <v>690</v>
      </c>
      <c r="E3641">
        <v>6</v>
      </c>
      <c r="G3641">
        <v>45111</v>
      </c>
      <c r="H3641">
        <v>65199</v>
      </c>
      <c r="I3641">
        <v>93478.5</v>
      </c>
      <c r="J3641" t="s">
        <v>1986</v>
      </c>
      <c r="K3641">
        <v>11.3</v>
      </c>
      <c r="L3641" t="s">
        <v>1983</v>
      </c>
      <c r="O3641">
        <v>7.3</v>
      </c>
      <c r="P3641">
        <v>123761</v>
      </c>
      <c r="AG3641" s="202"/>
    </row>
    <row r="3642" spans="1:33">
      <c r="A3642" s="202" t="s">
        <v>1214</v>
      </c>
      <c r="B3642" t="s">
        <v>8284</v>
      </c>
      <c r="C3642">
        <v>48201</v>
      </c>
      <c r="D3642" t="s">
        <v>690</v>
      </c>
      <c r="E3642">
        <v>6</v>
      </c>
      <c r="G3642">
        <v>45111</v>
      </c>
      <c r="H3642">
        <v>65199</v>
      </c>
      <c r="I3642">
        <v>93478.5</v>
      </c>
      <c r="J3642" t="s">
        <v>2000</v>
      </c>
      <c r="K3642">
        <v>11.3</v>
      </c>
      <c r="L3642" t="s">
        <v>1983</v>
      </c>
      <c r="O3642">
        <v>12.2</v>
      </c>
      <c r="P3642">
        <v>54083</v>
      </c>
      <c r="AG3642" s="202"/>
    </row>
    <row r="3643" spans="1:33">
      <c r="A3643" s="202" t="s">
        <v>1001</v>
      </c>
      <c r="B3643" t="s">
        <v>8285</v>
      </c>
      <c r="C3643">
        <v>48201</v>
      </c>
      <c r="D3643" t="s">
        <v>690</v>
      </c>
      <c r="E3643">
        <v>6</v>
      </c>
      <c r="G3643">
        <v>45111</v>
      </c>
      <c r="H3643">
        <v>65199</v>
      </c>
      <c r="I3643">
        <v>93478.5</v>
      </c>
      <c r="J3643" t="s">
        <v>1982</v>
      </c>
      <c r="K3643">
        <v>11.3</v>
      </c>
      <c r="L3643" t="s">
        <v>1983</v>
      </c>
      <c r="O3643">
        <v>3.3</v>
      </c>
      <c r="P3643">
        <v>80910</v>
      </c>
      <c r="AG3643" s="202"/>
    </row>
    <row r="3644" spans="1:33">
      <c r="A3644" s="202" t="s">
        <v>827</v>
      </c>
      <c r="B3644" t="s">
        <v>8286</v>
      </c>
      <c r="C3644">
        <v>48201</v>
      </c>
      <c r="D3644" t="s">
        <v>690</v>
      </c>
      <c r="E3644">
        <v>6</v>
      </c>
      <c r="G3644">
        <v>45111</v>
      </c>
      <c r="H3644">
        <v>65199</v>
      </c>
      <c r="I3644">
        <v>93478.5</v>
      </c>
      <c r="J3644" t="s">
        <v>1986</v>
      </c>
      <c r="K3644">
        <v>11.3</v>
      </c>
      <c r="L3644" t="s">
        <v>1983</v>
      </c>
      <c r="O3644">
        <v>1.8</v>
      </c>
      <c r="P3644">
        <v>142542</v>
      </c>
      <c r="AG3644" s="202"/>
    </row>
    <row r="3645" spans="1:33">
      <c r="A3645" s="202" t="s">
        <v>957</v>
      </c>
      <c r="B3645" t="s">
        <v>8287</v>
      </c>
      <c r="C3645">
        <v>48201</v>
      </c>
      <c r="D3645" t="s">
        <v>690</v>
      </c>
      <c r="E3645">
        <v>6</v>
      </c>
      <c r="G3645">
        <v>45111</v>
      </c>
      <c r="H3645">
        <v>65199</v>
      </c>
      <c r="I3645">
        <v>93478.5</v>
      </c>
      <c r="J3645" t="s">
        <v>1982</v>
      </c>
      <c r="K3645">
        <v>11.3</v>
      </c>
      <c r="L3645" t="s">
        <v>1983</v>
      </c>
      <c r="O3645">
        <v>4.8</v>
      </c>
      <c r="P3645">
        <v>88062</v>
      </c>
      <c r="AG3645" s="202"/>
    </row>
    <row r="3646" spans="1:33">
      <c r="A3646" s="202" t="s">
        <v>1039</v>
      </c>
      <c r="B3646" t="s">
        <v>8288</v>
      </c>
      <c r="C3646">
        <v>48201</v>
      </c>
      <c r="D3646" t="s">
        <v>690</v>
      </c>
      <c r="E3646">
        <v>6</v>
      </c>
      <c r="G3646">
        <v>45111</v>
      </c>
      <c r="H3646">
        <v>65199</v>
      </c>
      <c r="I3646">
        <v>93478.5</v>
      </c>
      <c r="J3646" t="s">
        <v>1986</v>
      </c>
      <c r="K3646">
        <v>11.3</v>
      </c>
      <c r="L3646" t="s">
        <v>1990</v>
      </c>
      <c r="O3646">
        <v>24.1</v>
      </c>
      <c r="P3646">
        <v>121667</v>
      </c>
      <c r="AG3646" s="202"/>
    </row>
    <row r="3647" spans="1:33">
      <c r="A3647" s="202" t="s">
        <v>916</v>
      </c>
      <c r="B3647" t="s">
        <v>8289</v>
      </c>
      <c r="C3647">
        <v>48201</v>
      </c>
      <c r="D3647" t="s">
        <v>690</v>
      </c>
      <c r="E3647">
        <v>6</v>
      </c>
      <c r="G3647">
        <v>45111</v>
      </c>
      <c r="H3647">
        <v>65199</v>
      </c>
      <c r="I3647">
        <v>93478.5</v>
      </c>
      <c r="J3647" t="s">
        <v>1986</v>
      </c>
      <c r="K3647">
        <v>11.3</v>
      </c>
      <c r="L3647" t="s">
        <v>1983</v>
      </c>
      <c r="O3647">
        <v>1</v>
      </c>
      <c r="P3647">
        <v>123782</v>
      </c>
      <c r="AG3647" s="202"/>
    </row>
    <row r="3648" spans="1:33">
      <c r="A3648" s="202" t="s">
        <v>926</v>
      </c>
      <c r="B3648" t="s">
        <v>8290</v>
      </c>
      <c r="C3648">
        <v>48201</v>
      </c>
      <c r="D3648" t="s">
        <v>690</v>
      </c>
      <c r="E3648">
        <v>6</v>
      </c>
      <c r="G3648">
        <v>45111</v>
      </c>
      <c r="H3648">
        <v>65199</v>
      </c>
      <c r="I3648">
        <v>93478.5</v>
      </c>
      <c r="J3648" t="s">
        <v>1982</v>
      </c>
      <c r="K3648">
        <v>11.3</v>
      </c>
      <c r="L3648" t="s">
        <v>1983</v>
      </c>
      <c r="O3648">
        <v>12.8</v>
      </c>
      <c r="P3648">
        <v>93150</v>
      </c>
      <c r="AG3648" s="202"/>
    </row>
    <row r="3649" spans="1:33">
      <c r="A3649" s="202" t="s">
        <v>1211</v>
      </c>
      <c r="B3649" t="s">
        <v>8291</v>
      </c>
      <c r="C3649">
        <v>48201</v>
      </c>
      <c r="D3649" t="s">
        <v>690</v>
      </c>
      <c r="E3649">
        <v>6</v>
      </c>
      <c r="G3649">
        <v>45111</v>
      </c>
      <c r="H3649">
        <v>65199</v>
      </c>
      <c r="I3649">
        <v>93478.5</v>
      </c>
      <c r="J3649" t="s">
        <v>2000</v>
      </c>
      <c r="K3649">
        <v>11.3</v>
      </c>
      <c r="L3649" t="s">
        <v>1983</v>
      </c>
      <c r="O3649">
        <v>3.9</v>
      </c>
      <c r="P3649">
        <v>63152</v>
      </c>
      <c r="AG3649" s="202"/>
    </row>
    <row r="3650" spans="1:33">
      <c r="A3650" s="202" t="s">
        <v>968</v>
      </c>
      <c r="B3650" t="s">
        <v>8292</v>
      </c>
      <c r="C3650">
        <v>48201</v>
      </c>
      <c r="D3650" t="s">
        <v>690</v>
      </c>
      <c r="E3650">
        <v>6</v>
      </c>
      <c r="G3650">
        <v>45111</v>
      </c>
      <c r="H3650">
        <v>65199</v>
      </c>
      <c r="I3650">
        <v>93478.5</v>
      </c>
      <c r="J3650" t="s">
        <v>1982</v>
      </c>
      <c r="K3650">
        <v>11.3</v>
      </c>
      <c r="L3650" t="s">
        <v>1983</v>
      </c>
      <c r="O3650">
        <v>2.6</v>
      </c>
      <c r="P3650">
        <v>86599</v>
      </c>
      <c r="AG3650" s="202"/>
    </row>
    <row r="3651" spans="1:33">
      <c r="A3651" s="202" t="s">
        <v>1208</v>
      </c>
      <c r="B3651" t="s">
        <v>8293</v>
      </c>
      <c r="C3651">
        <v>48201</v>
      </c>
      <c r="D3651" t="s">
        <v>690</v>
      </c>
      <c r="E3651">
        <v>6</v>
      </c>
      <c r="G3651">
        <v>45111</v>
      </c>
      <c r="H3651">
        <v>65199</v>
      </c>
      <c r="I3651">
        <v>93478.5</v>
      </c>
      <c r="J3651" t="s">
        <v>1982</v>
      </c>
      <c r="K3651">
        <v>11.3</v>
      </c>
      <c r="L3651" t="s">
        <v>1983</v>
      </c>
      <c r="O3651">
        <v>6.4</v>
      </c>
      <c r="P3651">
        <v>68258</v>
      </c>
      <c r="AG3651" s="202"/>
    </row>
    <row r="3652" spans="1:33">
      <c r="A3652" s="202" t="s">
        <v>770</v>
      </c>
      <c r="B3652" t="s">
        <v>8294</v>
      </c>
      <c r="C3652">
        <v>48201</v>
      </c>
      <c r="D3652" t="s">
        <v>690</v>
      </c>
      <c r="E3652">
        <v>6</v>
      </c>
      <c r="G3652">
        <v>45111</v>
      </c>
      <c r="H3652">
        <v>65199</v>
      </c>
      <c r="I3652">
        <v>93478.5</v>
      </c>
      <c r="J3652" t="s">
        <v>1986</v>
      </c>
      <c r="K3652">
        <v>11.3</v>
      </c>
      <c r="L3652" t="s">
        <v>1983</v>
      </c>
      <c r="O3652">
        <v>4.4000000000000004</v>
      </c>
      <c r="P3652">
        <v>128083</v>
      </c>
      <c r="AG3652" s="202"/>
    </row>
    <row r="3653" spans="1:33">
      <c r="A3653" s="202" t="s">
        <v>863</v>
      </c>
      <c r="B3653" t="s">
        <v>8295</v>
      </c>
      <c r="C3653">
        <v>48201</v>
      </c>
      <c r="D3653" t="s">
        <v>690</v>
      </c>
      <c r="E3653">
        <v>6</v>
      </c>
      <c r="G3653">
        <v>45111</v>
      </c>
      <c r="H3653">
        <v>65199</v>
      </c>
      <c r="I3653">
        <v>93478.5</v>
      </c>
      <c r="J3653" t="s">
        <v>1986</v>
      </c>
      <c r="K3653">
        <v>11.3</v>
      </c>
      <c r="L3653" t="s">
        <v>1983</v>
      </c>
      <c r="O3653">
        <v>8.6</v>
      </c>
      <c r="P3653">
        <v>103524</v>
      </c>
      <c r="AG3653" s="202"/>
    </row>
    <row r="3654" spans="1:33">
      <c r="A3654" s="202" t="s">
        <v>876</v>
      </c>
      <c r="B3654" t="s">
        <v>8296</v>
      </c>
      <c r="C3654">
        <v>48201</v>
      </c>
      <c r="D3654" t="s">
        <v>690</v>
      </c>
      <c r="E3654">
        <v>6</v>
      </c>
      <c r="G3654">
        <v>45111</v>
      </c>
      <c r="H3654">
        <v>65199</v>
      </c>
      <c r="I3654">
        <v>93478.5</v>
      </c>
      <c r="J3654" t="s">
        <v>1986</v>
      </c>
      <c r="K3654">
        <v>11.3</v>
      </c>
      <c r="L3654" t="s">
        <v>1983</v>
      </c>
      <c r="O3654">
        <v>8.6</v>
      </c>
      <c r="P3654">
        <v>100417</v>
      </c>
      <c r="AG3654" s="202"/>
    </row>
    <row r="3655" spans="1:33">
      <c r="A3655" s="202" t="s">
        <v>839</v>
      </c>
      <c r="B3655" t="s">
        <v>8297</v>
      </c>
      <c r="C3655">
        <v>48201</v>
      </c>
      <c r="D3655" t="s">
        <v>690</v>
      </c>
      <c r="E3655">
        <v>6</v>
      </c>
      <c r="G3655">
        <v>45111</v>
      </c>
      <c r="H3655">
        <v>65199</v>
      </c>
      <c r="I3655">
        <v>93478.5</v>
      </c>
      <c r="J3655" t="s">
        <v>1986</v>
      </c>
      <c r="K3655">
        <v>11.3</v>
      </c>
      <c r="L3655" t="s">
        <v>1983</v>
      </c>
      <c r="O3655">
        <v>3.3</v>
      </c>
      <c r="P3655">
        <v>97589</v>
      </c>
      <c r="AG3655" s="202"/>
    </row>
    <row r="3656" spans="1:33">
      <c r="A3656" s="202" t="s">
        <v>810</v>
      </c>
      <c r="B3656" t="s">
        <v>8298</v>
      </c>
      <c r="C3656">
        <v>48201</v>
      </c>
      <c r="D3656" t="s">
        <v>690</v>
      </c>
      <c r="E3656">
        <v>6</v>
      </c>
      <c r="G3656">
        <v>45111</v>
      </c>
      <c r="H3656">
        <v>65199</v>
      </c>
      <c r="I3656">
        <v>93478.5</v>
      </c>
      <c r="J3656" t="s">
        <v>1986</v>
      </c>
      <c r="K3656">
        <v>11.3</v>
      </c>
      <c r="L3656" t="s">
        <v>1983</v>
      </c>
      <c r="O3656">
        <v>1.6</v>
      </c>
      <c r="P3656">
        <v>114658</v>
      </c>
      <c r="AG3656" s="202"/>
    </row>
    <row r="3657" spans="1:33">
      <c r="A3657" s="202" t="s">
        <v>875</v>
      </c>
      <c r="B3657" t="s">
        <v>8299</v>
      </c>
      <c r="C3657">
        <v>48201</v>
      </c>
      <c r="D3657" t="s">
        <v>690</v>
      </c>
      <c r="E3657">
        <v>6</v>
      </c>
      <c r="G3657">
        <v>45111</v>
      </c>
      <c r="H3657">
        <v>65199</v>
      </c>
      <c r="I3657">
        <v>93478.5</v>
      </c>
      <c r="J3657" t="s">
        <v>1986</v>
      </c>
      <c r="K3657">
        <v>11.3</v>
      </c>
      <c r="L3657" t="s">
        <v>1983</v>
      </c>
      <c r="O3657">
        <v>6.2</v>
      </c>
      <c r="P3657">
        <v>100088</v>
      </c>
      <c r="AG3657" s="202"/>
    </row>
    <row r="3658" spans="1:33">
      <c r="A3658" s="202" t="s">
        <v>766</v>
      </c>
      <c r="B3658" t="s">
        <v>8300</v>
      </c>
      <c r="C3658">
        <v>48201</v>
      </c>
      <c r="D3658" t="s">
        <v>690</v>
      </c>
      <c r="E3658">
        <v>6</v>
      </c>
      <c r="G3658">
        <v>45111</v>
      </c>
      <c r="H3658">
        <v>65199</v>
      </c>
      <c r="I3658">
        <v>93478.5</v>
      </c>
      <c r="J3658" t="s">
        <v>1986</v>
      </c>
      <c r="K3658">
        <v>11.3</v>
      </c>
      <c r="L3658" t="s">
        <v>1983</v>
      </c>
      <c r="O3658">
        <v>4.0999999999999996</v>
      </c>
      <c r="P3658">
        <v>131625</v>
      </c>
      <c r="AG3658" s="202"/>
    </row>
    <row r="3659" spans="1:33">
      <c r="A3659" s="202" t="s">
        <v>851</v>
      </c>
      <c r="B3659" t="s">
        <v>8301</v>
      </c>
      <c r="C3659">
        <v>48201</v>
      </c>
      <c r="D3659" t="s">
        <v>690</v>
      </c>
      <c r="E3659">
        <v>6</v>
      </c>
      <c r="G3659">
        <v>45111</v>
      </c>
      <c r="H3659">
        <v>65199</v>
      </c>
      <c r="I3659">
        <v>93478.5</v>
      </c>
      <c r="J3659" t="s">
        <v>1986</v>
      </c>
      <c r="K3659">
        <v>11.3</v>
      </c>
      <c r="L3659" t="s">
        <v>1983</v>
      </c>
      <c r="O3659">
        <v>6.2</v>
      </c>
      <c r="P3659">
        <v>105557</v>
      </c>
      <c r="AG3659" s="202"/>
    </row>
    <row r="3660" spans="1:33">
      <c r="A3660" s="202" t="s">
        <v>747</v>
      </c>
      <c r="B3660" t="s">
        <v>8302</v>
      </c>
      <c r="C3660">
        <v>48201</v>
      </c>
      <c r="D3660" t="s">
        <v>690</v>
      </c>
      <c r="E3660">
        <v>6</v>
      </c>
      <c r="G3660">
        <v>45111</v>
      </c>
      <c r="H3660">
        <v>65199</v>
      </c>
      <c r="I3660">
        <v>93478.5</v>
      </c>
      <c r="J3660" t="s">
        <v>1986</v>
      </c>
      <c r="K3660">
        <v>11.3</v>
      </c>
      <c r="L3660" t="s">
        <v>1983</v>
      </c>
      <c r="O3660">
        <v>1.8</v>
      </c>
      <c r="P3660">
        <v>175197</v>
      </c>
      <c r="AG3660" s="202"/>
    </row>
    <row r="3661" spans="1:33">
      <c r="A3661" s="202" t="s">
        <v>1126</v>
      </c>
      <c r="B3661" t="s">
        <v>8303</v>
      </c>
      <c r="C3661">
        <v>48201</v>
      </c>
      <c r="D3661" t="s">
        <v>690</v>
      </c>
      <c r="E3661">
        <v>6</v>
      </c>
      <c r="G3661">
        <v>45111</v>
      </c>
      <c r="H3661">
        <v>65199</v>
      </c>
      <c r="I3661">
        <v>93478.5</v>
      </c>
      <c r="J3661" t="s">
        <v>1982</v>
      </c>
      <c r="K3661">
        <v>11.3</v>
      </c>
      <c r="L3661" t="s">
        <v>1983</v>
      </c>
      <c r="O3661">
        <v>6</v>
      </c>
      <c r="P3661">
        <v>76912</v>
      </c>
      <c r="AG3661" s="202"/>
    </row>
    <row r="3662" spans="1:33">
      <c r="A3662" s="202" t="s">
        <v>714</v>
      </c>
      <c r="B3662" t="s">
        <v>8304</v>
      </c>
      <c r="C3662">
        <v>48201</v>
      </c>
      <c r="D3662" t="s">
        <v>690</v>
      </c>
      <c r="E3662">
        <v>6</v>
      </c>
      <c r="G3662">
        <v>45111</v>
      </c>
      <c r="H3662">
        <v>65199</v>
      </c>
      <c r="I3662">
        <v>93478.5</v>
      </c>
      <c r="J3662" t="s">
        <v>1986</v>
      </c>
      <c r="K3662">
        <v>11.3</v>
      </c>
      <c r="L3662" t="s">
        <v>1983</v>
      </c>
      <c r="O3662">
        <v>1</v>
      </c>
      <c r="P3662">
        <v>208661</v>
      </c>
      <c r="AG3662" s="202"/>
    </row>
    <row r="3663" spans="1:33">
      <c r="A3663" s="202" t="s">
        <v>781</v>
      </c>
      <c r="B3663" t="s">
        <v>8305</v>
      </c>
      <c r="C3663">
        <v>48201</v>
      </c>
      <c r="D3663" t="s">
        <v>690</v>
      </c>
      <c r="E3663">
        <v>6</v>
      </c>
      <c r="G3663">
        <v>45111</v>
      </c>
      <c r="H3663">
        <v>65199</v>
      </c>
      <c r="I3663">
        <v>93478.5</v>
      </c>
      <c r="J3663" t="s">
        <v>1986</v>
      </c>
      <c r="K3663">
        <v>11.3</v>
      </c>
      <c r="L3663" t="s">
        <v>1983</v>
      </c>
      <c r="O3663">
        <v>3.1</v>
      </c>
      <c r="P3663">
        <v>126538</v>
      </c>
      <c r="AG3663" s="202"/>
    </row>
    <row r="3664" spans="1:33">
      <c r="A3664" s="202" t="s">
        <v>712</v>
      </c>
      <c r="B3664" t="s">
        <v>8306</v>
      </c>
      <c r="C3664">
        <v>48201</v>
      </c>
      <c r="D3664" t="s">
        <v>690</v>
      </c>
      <c r="E3664">
        <v>6</v>
      </c>
      <c r="G3664">
        <v>45111</v>
      </c>
      <c r="H3664">
        <v>65199</v>
      </c>
      <c r="I3664">
        <v>93478.5</v>
      </c>
      <c r="J3664" t="s">
        <v>1986</v>
      </c>
      <c r="K3664">
        <v>11.3</v>
      </c>
      <c r="L3664" t="s">
        <v>1983</v>
      </c>
      <c r="O3664">
        <v>1.5</v>
      </c>
      <c r="P3664">
        <v>241947</v>
      </c>
      <c r="AG3664" s="202"/>
    </row>
    <row r="3665" spans="1:33">
      <c r="A3665" s="202" t="s">
        <v>912</v>
      </c>
      <c r="B3665" t="s">
        <v>8307</v>
      </c>
      <c r="C3665">
        <v>48201</v>
      </c>
      <c r="D3665" t="s">
        <v>690</v>
      </c>
      <c r="E3665">
        <v>6</v>
      </c>
      <c r="G3665">
        <v>45111</v>
      </c>
      <c r="H3665">
        <v>65199</v>
      </c>
      <c r="I3665">
        <v>93478.5</v>
      </c>
      <c r="J3665" t="s">
        <v>1986</v>
      </c>
      <c r="K3665">
        <v>11.3</v>
      </c>
      <c r="L3665" t="s">
        <v>1983</v>
      </c>
      <c r="O3665">
        <v>3.3</v>
      </c>
      <c r="P3665">
        <v>111741</v>
      </c>
      <c r="AG3665" s="202"/>
    </row>
    <row r="3666" spans="1:33">
      <c r="A3666" s="202" t="s">
        <v>724</v>
      </c>
      <c r="B3666" t="s">
        <v>8308</v>
      </c>
      <c r="C3666">
        <v>48201</v>
      </c>
      <c r="D3666" t="s">
        <v>690</v>
      </c>
      <c r="E3666">
        <v>6</v>
      </c>
      <c r="G3666">
        <v>45111</v>
      </c>
      <c r="H3666">
        <v>65199</v>
      </c>
      <c r="I3666">
        <v>93478.5</v>
      </c>
      <c r="J3666" t="s">
        <v>1986</v>
      </c>
      <c r="K3666">
        <v>11.3</v>
      </c>
      <c r="L3666" t="s">
        <v>1983</v>
      </c>
      <c r="O3666">
        <v>2.5</v>
      </c>
      <c r="P3666">
        <v>172791</v>
      </c>
      <c r="AG3666" s="202"/>
    </row>
    <row r="3667" spans="1:33">
      <c r="A3667" s="202" t="s">
        <v>842</v>
      </c>
      <c r="B3667" t="s">
        <v>8309</v>
      </c>
      <c r="C3667">
        <v>48201</v>
      </c>
      <c r="D3667" t="s">
        <v>690</v>
      </c>
      <c r="E3667">
        <v>6</v>
      </c>
      <c r="G3667">
        <v>45111</v>
      </c>
      <c r="H3667">
        <v>65199</v>
      </c>
      <c r="I3667">
        <v>93478.5</v>
      </c>
      <c r="J3667" t="s">
        <v>1986</v>
      </c>
      <c r="K3667">
        <v>11.3</v>
      </c>
      <c r="L3667" t="s">
        <v>1983</v>
      </c>
      <c r="O3667">
        <v>4.5</v>
      </c>
      <c r="P3667">
        <v>114645</v>
      </c>
      <c r="AG3667" s="202"/>
    </row>
    <row r="3668" spans="1:33">
      <c r="A3668" s="202" t="s">
        <v>1002</v>
      </c>
      <c r="B3668" t="s">
        <v>8310</v>
      </c>
      <c r="C3668">
        <v>48201</v>
      </c>
      <c r="D3668" t="s">
        <v>690</v>
      </c>
      <c r="E3668">
        <v>6</v>
      </c>
      <c r="G3668">
        <v>45111</v>
      </c>
      <c r="H3668">
        <v>65199</v>
      </c>
      <c r="I3668">
        <v>93478.5</v>
      </c>
      <c r="J3668" t="s">
        <v>1982</v>
      </c>
      <c r="K3668">
        <v>11.3</v>
      </c>
      <c r="L3668" t="s">
        <v>1983</v>
      </c>
      <c r="O3668">
        <v>7.2</v>
      </c>
      <c r="P3668">
        <v>75391</v>
      </c>
      <c r="AG3668" s="202"/>
    </row>
    <row r="3669" spans="1:33">
      <c r="A3669" s="202" t="s">
        <v>995</v>
      </c>
      <c r="B3669" t="s">
        <v>8311</v>
      </c>
      <c r="C3669">
        <v>48201</v>
      </c>
      <c r="D3669" t="s">
        <v>690</v>
      </c>
      <c r="E3669">
        <v>6</v>
      </c>
      <c r="G3669">
        <v>45111</v>
      </c>
      <c r="H3669">
        <v>65199</v>
      </c>
      <c r="I3669">
        <v>93478.5</v>
      </c>
      <c r="J3669" t="s">
        <v>2000</v>
      </c>
      <c r="K3669">
        <v>11.3</v>
      </c>
      <c r="L3669" t="s">
        <v>1983</v>
      </c>
      <c r="O3669">
        <v>3.2</v>
      </c>
      <c r="P3669">
        <v>64457</v>
      </c>
      <c r="AG3669" s="202"/>
    </row>
    <row r="3670" spans="1:33">
      <c r="A3670" s="202" t="s">
        <v>1037</v>
      </c>
      <c r="B3670" t="s">
        <v>8312</v>
      </c>
      <c r="C3670">
        <v>48201</v>
      </c>
      <c r="D3670" t="s">
        <v>690</v>
      </c>
      <c r="E3670">
        <v>6</v>
      </c>
      <c r="G3670">
        <v>45111</v>
      </c>
      <c r="H3670">
        <v>65199</v>
      </c>
      <c r="I3670">
        <v>93478.5</v>
      </c>
      <c r="J3670" t="s">
        <v>1982</v>
      </c>
      <c r="K3670">
        <v>11.3</v>
      </c>
      <c r="L3670" t="s">
        <v>1983</v>
      </c>
      <c r="O3670">
        <v>6.1</v>
      </c>
      <c r="P3670">
        <v>67389</v>
      </c>
      <c r="AG3670" s="202"/>
    </row>
    <row r="3671" spans="1:33">
      <c r="A3671" s="202" t="s">
        <v>796</v>
      </c>
      <c r="B3671" t="s">
        <v>8313</v>
      </c>
      <c r="C3671">
        <v>48201</v>
      </c>
      <c r="D3671" t="s">
        <v>690</v>
      </c>
      <c r="E3671">
        <v>6</v>
      </c>
      <c r="G3671">
        <v>45111</v>
      </c>
      <c r="H3671">
        <v>65199</v>
      </c>
      <c r="I3671">
        <v>93478.5</v>
      </c>
      <c r="J3671" t="s">
        <v>1986</v>
      </c>
      <c r="K3671">
        <v>11.3</v>
      </c>
      <c r="L3671" t="s">
        <v>1983</v>
      </c>
      <c r="O3671">
        <v>6.8</v>
      </c>
      <c r="P3671">
        <v>130552</v>
      </c>
      <c r="AG3671" s="202"/>
    </row>
    <row r="3672" spans="1:33">
      <c r="A3672" s="202" t="s">
        <v>734</v>
      </c>
      <c r="B3672" t="s">
        <v>8314</v>
      </c>
      <c r="C3672">
        <v>48201</v>
      </c>
      <c r="D3672" t="s">
        <v>690</v>
      </c>
      <c r="E3672">
        <v>6</v>
      </c>
      <c r="G3672">
        <v>45111</v>
      </c>
      <c r="H3672">
        <v>65199</v>
      </c>
      <c r="I3672">
        <v>93478.5</v>
      </c>
      <c r="J3672" t="s">
        <v>1986</v>
      </c>
      <c r="K3672">
        <v>11.3</v>
      </c>
      <c r="L3672" t="s">
        <v>1983</v>
      </c>
      <c r="O3672">
        <v>1.8</v>
      </c>
      <c r="P3672">
        <v>161250</v>
      </c>
      <c r="AG3672" s="202"/>
    </row>
    <row r="3673" spans="1:33">
      <c r="A3673" s="202" t="s">
        <v>732</v>
      </c>
      <c r="B3673" t="s">
        <v>8315</v>
      </c>
      <c r="C3673">
        <v>48201</v>
      </c>
      <c r="D3673" t="s">
        <v>690</v>
      </c>
      <c r="E3673">
        <v>6</v>
      </c>
      <c r="G3673">
        <v>45111</v>
      </c>
      <c r="H3673">
        <v>65199</v>
      </c>
      <c r="I3673">
        <v>93478.5</v>
      </c>
      <c r="J3673" t="s">
        <v>1986</v>
      </c>
      <c r="K3673">
        <v>11.3</v>
      </c>
      <c r="L3673" t="s">
        <v>1983</v>
      </c>
      <c r="O3673">
        <v>0</v>
      </c>
      <c r="P3673">
        <v>151910</v>
      </c>
      <c r="AG3673" s="202"/>
    </row>
    <row r="3674" spans="1:33">
      <c r="A3674" s="202" t="s">
        <v>750</v>
      </c>
      <c r="B3674" t="s">
        <v>8316</v>
      </c>
      <c r="C3674">
        <v>48201</v>
      </c>
      <c r="D3674" t="s">
        <v>690</v>
      </c>
      <c r="E3674">
        <v>6</v>
      </c>
      <c r="G3674">
        <v>45111</v>
      </c>
      <c r="H3674">
        <v>65199</v>
      </c>
      <c r="I3674">
        <v>93478.5</v>
      </c>
      <c r="J3674" t="s">
        <v>1986</v>
      </c>
      <c r="K3674">
        <v>11.3</v>
      </c>
      <c r="L3674" t="s">
        <v>1983</v>
      </c>
      <c r="O3674">
        <v>12.4</v>
      </c>
      <c r="P3674">
        <v>111691</v>
      </c>
      <c r="AG3674" s="202"/>
    </row>
    <row r="3675" spans="1:33">
      <c r="A3675" s="202" t="s">
        <v>739</v>
      </c>
      <c r="B3675" t="s">
        <v>8317</v>
      </c>
      <c r="C3675">
        <v>48201</v>
      </c>
      <c r="D3675" t="s">
        <v>690</v>
      </c>
      <c r="E3675">
        <v>6</v>
      </c>
      <c r="G3675">
        <v>45111</v>
      </c>
      <c r="H3675">
        <v>65199</v>
      </c>
      <c r="I3675">
        <v>93478.5</v>
      </c>
      <c r="J3675" t="s">
        <v>1986</v>
      </c>
      <c r="K3675">
        <v>11.3</v>
      </c>
      <c r="L3675" t="s">
        <v>1983</v>
      </c>
      <c r="O3675">
        <v>11.2</v>
      </c>
      <c r="P3675">
        <v>140469</v>
      </c>
      <c r="AG3675" s="202"/>
    </row>
    <row r="3676" spans="1:33">
      <c r="A3676" s="202" t="s">
        <v>756</v>
      </c>
      <c r="B3676" t="s">
        <v>8318</v>
      </c>
      <c r="C3676">
        <v>48201</v>
      </c>
      <c r="D3676" t="s">
        <v>690</v>
      </c>
      <c r="E3676">
        <v>6</v>
      </c>
      <c r="G3676">
        <v>45111</v>
      </c>
      <c r="H3676">
        <v>65199</v>
      </c>
      <c r="I3676">
        <v>93478.5</v>
      </c>
      <c r="J3676" t="s">
        <v>1986</v>
      </c>
      <c r="K3676">
        <v>11.3</v>
      </c>
      <c r="L3676" t="s">
        <v>1983</v>
      </c>
      <c r="O3676">
        <v>9.6999999999999993</v>
      </c>
      <c r="P3676">
        <v>133824</v>
      </c>
      <c r="AG3676" s="202"/>
    </row>
    <row r="3677" spans="1:33">
      <c r="A3677" s="202" t="s">
        <v>782</v>
      </c>
      <c r="B3677" t="s">
        <v>8319</v>
      </c>
      <c r="C3677">
        <v>48201</v>
      </c>
      <c r="D3677" t="s">
        <v>690</v>
      </c>
      <c r="E3677">
        <v>6</v>
      </c>
      <c r="G3677">
        <v>45111</v>
      </c>
      <c r="H3677">
        <v>65199</v>
      </c>
      <c r="I3677">
        <v>93478.5</v>
      </c>
      <c r="J3677" t="s">
        <v>1986</v>
      </c>
      <c r="K3677">
        <v>11.3</v>
      </c>
      <c r="L3677" t="s">
        <v>1983</v>
      </c>
      <c r="O3677">
        <v>0</v>
      </c>
      <c r="P3677">
        <v>151765</v>
      </c>
      <c r="AG3677" s="202"/>
    </row>
    <row r="3678" spans="1:33">
      <c r="A3678" s="202" t="s">
        <v>729</v>
      </c>
      <c r="B3678" t="s">
        <v>8320</v>
      </c>
      <c r="C3678">
        <v>48201</v>
      </c>
      <c r="D3678" t="s">
        <v>690</v>
      </c>
      <c r="E3678">
        <v>6</v>
      </c>
      <c r="G3678">
        <v>45111</v>
      </c>
      <c r="H3678">
        <v>65199</v>
      </c>
      <c r="I3678">
        <v>93478.5</v>
      </c>
      <c r="J3678" t="s">
        <v>1986</v>
      </c>
      <c r="K3678">
        <v>11.3</v>
      </c>
      <c r="L3678" t="s">
        <v>1983</v>
      </c>
      <c r="O3678">
        <v>12</v>
      </c>
      <c r="P3678">
        <v>141484</v>
      </c>
      <c r="AG3678" s="202"/>
    </row>
    <row r="3679" spans="1:33">
      <c r="A3679" s="202" t="s">
        <v>1116</v>
      </c>
      <c r="B3679" t="s">
        <v>8321</v>
      </c>
      <c r="C3679">
        <v>48201</v>
      </c>
      <c r="D3679" t="s">
        <v>690</v>
      </c>
      <c r="E3679">
        <v>6</v>
      </c>
      <c r="G3679">
        <v>45111</v>
      </c>
      <c r="H3679">
        <v>65199</v>
      </c>
      <c r="I3679">
        <v>93478.5</v>
      </c>
      <c r="J3679" t="s">
        <v>2000</v>
      </c>
      <c r="K3679">
        <v>11.3</v>
      </c>
      <c r="L3679" t="s">
        <v>1983</v>
      </c>
      <c r="O3679">
        <v>9.4</v>
      </c>
      <c r="P3679">
        <v>64271</v>
      </c>
      <c r="AG3679" s="202"/>
    </row>
    <row r="3680" spans="1:33">
      <c r="A3680" s="202" t="s">
        <v>794</v>
      </c>
      <c r="B3680" t="s">
        <v>8322</v>
      </c>
      <c r="C3680">
        <v>48201</v>
      </c>
      <c r="D3680" t="s">
        <v>690</v>
      </c>
      <c r="E3680">
        <v>6</v>
      </c>
      <c r="G3680">
        <v>45111</v>
      </c>
      <c r="H3680">
        <v>65199</v>
      </c>
      <c r="I3680">
        <v>93478.5</v>
      </c>
      <c r="J3680" t="s">
        <v>1986</v>
      </c>
      <c r="K3680">
        <v>11.3</v>
      </c>
      <c r="L3680" t="s">
        <v>1983</v>
      </c>
      <c r="O3680">
        <v>7</v>
      </c>
      <c r="P3680">
        <v>124931</v>
      </c>
      <c r="AG3680" s="202"/>
    </row>
    <row r="3681" spans="1:33">
      <c r="A3681" s="202" t="s">
        <v>894</v>
      </c>
      <c r="B3681" t="s">
        <v>8323</v>
      </c>
      <c r="C3681">
        <v>48201</v>
      </c>
      <c r="D3681" t="s">
        <v>690</v>
      </c>
      <c r="E3681">
        <v>6</v>
      </c>
      <c r="G3681">
        <v>45111</v>
      </c>
      <c r="H3681">
        <v>65199</v>
      </c>
      <c r="I3681">
        <v>93478.5</v>
      </c>
      <c r="J3681" t="s">
        <v>1986</v>
      </c>
      <c r="K3681">
        <v>11.3</v>
      </c>
      <c r="L3681" t="s">
        <v>1983</v>
      </c>
      <c r="O3681">
        <v>7.5</v>
      </c>
      <c r="P3681">
        <v>108494</v>
      </c>
      <c r="AG3681" s="202"/>
    </row>
    <row r="3682" spans="1:33">
      <c r="A3682" s="202" t="s">
        <v>1295</v>
      </c>
      <c r="B3682" t="s">
        <v>8324</v>
      </c>
      <c r="C3682">
        <v>48201</v>
      </c>
      <c r="D3682" t="s">
        <v>690</v>
      </c>
      <c r="E3682">
        <v>6</v>
      </c>
      <c r="G3682">
        <v>45111</v>
      </c>
      <c r="H3682">
        <v>65199</v>
      </c>
      <c r="I3682">
        <v>93478.5</v>
      </c>
      <c r="J3682" t="s">
        <v>2000</v>
      </c>
      <c r="K3682">
        <v>11.3</v>
      </c>
      <c r="L3682" t="s">
        <v>1990</v>
      </c>
      <c r="O3682">
        <v>21.7</v>
      </c>
      <c r="P3682">
        <v>56366</v>
      </c>
      <c r="AG3682" s="202"/>
    </row>
    <row r="3683" spans="1:33">
      <c r="A3683" s="202" t="s">
        <v>1594</v>
      </c>
      <c r="B3683" t="s">
        <v>8325</v>
      </c>
      <c r="C3683">
        <v>48201</v>
      </c>
      <c r="D3683" t="s">
        <v>690</v>
      </c>
      <c r="E3683">
        <v>6</v>
      </c>
      <c r="G3683">
        <v>45111</v>
      </c>
      <c r="H3683">
        <v>65199</v>
      </c>
      <c r="I3683">
        <v>93478.5</v>
      </c>
      <c r="J3683" t="s">
        <v>1993</v>
      </c>
      <c r="K3683">
        <v>11.3</v>
      </c>
      <c r="L3683" t="s">
        <v>1990</v>
      </c>
      <c r="O3683">
        <v>45</v>
      </c>
      <c r="P3683">
        <v>31047</v>
      </c>
      <c r="AG3683" s="202"/>
    </row>
    <row r="3684" spans="1:33">
      <c r="A3684" s="202" t="s">
        <v>1662</v>
      </c>
      <c r="B3684" t="s">
        <v>8326</v>
      </c>
      <c r="C3684">
        <v>48201</v>
      </c>
      <c r="D3684" t="s">
        <v>690</v>
      </c>
      <c r="E3684">
        <v>6</v>
      </c>
      <c r="G3684">
        <v>45111</v>
      </c>
      <c r="H3684">
        <v>65199</v>
      </c>
      <c r="I3684">
        <v>93478.5</v>
      </c>
      <c r="J3684" t="s">
        <v>1993</v>
      </c>
      <c r="K3684">
        <v>11.3</v>
      </c>
      <c r="L3684" t="s">
        <v>1990</v>
      </c>
      <c r="O3684">
        <v>38.700000000000003</v>
      </c>
      <c r="P3684">
        <v>30612</v>
      </c>
      <c r="AG3684" s="202"/>
    </row>
    <row r="3685" spans="1:33">
      <c r="A3685" s="202" t="s">
        <v>1431</v>
      </c>
      <c r="B3685" t="s">
        <v>8327</v>
      </c>
      <c r="C3685">
        <v>48201</v>
      </c>
      <c r="D3685" t="s">
        <v>690</v>
      </c>
      <c r="E3685">
        <v>6</v>
      </c>
      <c r="G3685">
        <v>45111</v>
      </c>
      <c r="H3685">
        <v>65199</v>
      </c>
      <c r="I3685">
        <v>93478.5</v>
      </c>
      <c r="J3685" t="s">
        <v>1993</v>
      </c>
      <c r="K3685">
        <v>11.3</v>
      </c>
      <c r="L3685" t="s">
        <v>1983</v>
      </c>
      <c r="O3685">
        <v>9.3000000000000007</v>
      </c>
      <c r="P3685">
        <v>41295</v>
      </c>
      <c r="AG3685" s="202"/>
    </row>
    <row r="3686" spans="1:33">
      <c r="A3686" s="202" t="s">
        <v>1515</v>
      </c>
      <c r="B3686" t="s">
        <v>8328</v>
      </c>
      <c r="C3686">
        <v>48201</v>
      </c>
      <c r="D3686" t="s">
        <v>690</v>
      </c>
      <c r="E3686">
        <v>6</v>
      </c>
      <c r="G3686">
        <v>45111</v>
      </c>
      <c r="H3686">
        <v>65199</v>
      </c>
      <c r="I3686">
        <v>93478.5</v>
      </c>
      <c r="J3686" t="s">
        <v>2000</v>
      </c>
      <c r="K3686">
        <v>11.3</v>
      </c>
      <c r="L3686" t="s">
        <v>1990</v>
      </c>
      <c r="O3686">
        <v>32.299999999999997</v>
      </c>
      <c r="P3686">
        <v>48458</v>
      </c>
      <c r="AG3686" s="202"/>
    </row>
    <row r="3687" spans="1:33">
      <c r="A3687" s="202" t="s">
        <v>1595</v>
      </c>
      <c r="B3687" t="s">
        <v>8329</v>
      </c>
      <c r="C3687">
        <v>48201</v>
      </c>
      <c r="D3687" t="s">
        <v>690</v>
      </c>
      <c r="E3687">
        <v>6</v>
      </c>
      <c r="G3687">
        <v>45111</v>
      </c>
      <c r="H3687">
        <v>65199</v>
      </c>
      <c r="I3687">
        <v>93478.5</v>
      </c>
      <c r="J3687" t="s">
        <v>1993</v>
      </c>
      <c r="K3687">
        <v>11.3</v>
      </c>
      <c r="L3687" t="s">
        <v>1990</v>
      </c>
      <c r="O3687">
        <v>35.1</v>
      </c>
      <c r="P3687">
        <v>40000</v>
      </c>
      <c r="AG3687" s="202"/>
    </row>
    <row r="3688" spans="1:33">
      <c r="A3688" s="202" t="s">
        <v>1632</v>
      </c>
      <c r="B3688" t="s">
        <v>8330</v>
      </c>
      <c r="C3688">
        <v>48201</v>
      </c>
      <c r="D3688" t="s">
        <v>690</v>
      </c>
      <c r="E3688">
        <v>6</v>
      </c>
      <c r="G3688">
        <v>45111</v>
      </c>
      <c r="H3688">
        <v>65199</v>
      </c>
      <c r="I3688">
        <v>93478.5</v>
      </c>
      <c r="J3688" t="s">
        <v>1993</v>
      </c>
      <c r="K3688">
        <v>11.3</v>
      </c>
      <c r="L3688" t="s">
        <v>1983</v>
      </c>
      <c r="O3688">
        <v>11.1</v>
      </c>
      <c r="P3688">
        <v>34821</v>
      </c>
      <c r="AG3688" s="202"/>
    </row>
    <row r="3689" spans="1:33">
      <c r="A3689" s="202" t="s">
        <v>1200</v>
      </c>
      <c r="B3689" t="s">
        <v>8331</v>
      </c>
      <c r="C3689">
        <v>48201</v>
      </c>
      <c r="D3689" t="s">
        <v>690</v>
      </c>
      <c r="E3689">
        <v>6</v>
      </c>
      <c r="G3689">
        <v>45111</v>
      </c>
      <c r="H3689">
        <v>65199</v>
      </c>
      <c r="I3689">
        <v>93478.5</v>
      </c>
      <c r="J3689" t="s">
        <v>2000</v>
      </c>
      <c r="K3689">
        <v>11.3</v>
      </c>
      <c r="L3689" t="s">
        <v>1990</v>
      </c>
      <c r="O3689">
        <v>23.5</v>
      </c>
      <c r="P3689">
        <v>55000</v>
      </c>
      <c r="AG3689" s="202"/>
    </row>
    <row r="3690" spans="1:33">
      <c r="A3690" s="202" t="s">
        <v>823</v>
      </c>
      <c r="B3690" t="s">
        <v>8332</v>
      </c>
      <c r="C3690">
        <v>48201</v>
      </c>
      <c r="D3690" t="s">
        <v>690</v>
      </c>
      <c r="E3690">
        <v>6</v>
      </c>
      <c r="G3690">
        <v>45111</v>
      </c>
      <c r="H3690">
        <v>65199</v>
      </c>
      <c r="I3690">
        <v>93478.5</v>
      </c>
      <c r="J3690" t="s">
        <v>1986</v>
      </c>
      <c r="K3690">
        <v>11.3</v>
      </c>
      <c r="L3690" t="s">
        <v>1983</v>
      </c>
      <c r="O3690">
        <v>7</v>
      </c>
      <c r="P3690">
        <v>113583</v>
      </c>
      <c r="AG3690" s="202"/>
    </row>
    <row r="3691" spans="1:33">
      <c r="A3691" s="202" t="s">
        <v>1536</v>
      </c>
      <c r="B3691" t="s">
        <v>8333</v>
      </c>
      <c r="C3691">
        <v>48201</v>
      </c>
      <c r="D3691" t="s">
        <v>690</v>
      </c>
      <c r="E3691">
        <v>6</v>
      </c>
      <c r="G3691">
        <v>45111</v>
      </c>
      <c r="H3691">
        <v>65199</v>
      </c>
      <c r="I3691">
        <v>93478.5</v>
      </c>
      <c r="J3691" t="s">
        <v>1993</v>
      </c>
      <c r="K3691">
        <v>11.3</v>
      </c>
      <c r="L3691" t="s">
        <v>1990</v>
      </c>
      <c r="O3691">
        <v>37.200000000000003</v>
      </c>
      <c r="P3691">
        <v>40302</v>
      </c>
      <c r="AG3691" s="202"/>
    </row>
    <row r="3692" spans="1:33">
      <c r="A3692" s="202" t="s">
        <v>1616</v>
      </c>
      <c r="B3692" t="s">
        <v>8334</v>
      </c>
      <c r="C3692">
        <v>48201</v>
      </c>
      <c r="D3692" t="s">
        <v>690</v>
      </c>
      <c r="E3692">
        <v>6</v>
      </c>
      <c r="G3692">
        <v>45111</v>
      </c>
      <c r="H3692">
        <v>65199</v>
      </c>
      <c r="I3692">
        <v>93478.5</v>
      </c>
      <c r="J3692" t="s">
        <v>1993</v>
      </c>
      <c r="K3692">
        <v>11.3</v>
      </c>
      <c r="L3692" t="s">
        <v>1990</v>
      </c>
      <c r="O3692">
        <v>39.5</v>
      </c>
      <c r="P3692">
        <v>29688</v>
      </c>
      <c r="AG3692" s="202"/>
    </row>
    <row r="3693" spans="1:33">
      <c r="A3693" s="202" t="s">
        <v>1387</v>
      </c>
      <c r="B3693" t="s">
        <v>8335</v>
      </c>
      <c r="C3693">
        <v>48201</v>
      </c>
      <c r="D3693" t="s">
        <v>690</v>
      </c>
      <c r="E3693">
        <v>6</v>
      </c>
      <c r="G3693">
        <v>45111</v>
      </c>
      <c r="H3693">
        <v>65199</v>
      </c>
      <c r="I3693">
        <v>93478.5</v>
      </c>
      <c r="J3693" t="s">
        <v>2000</v>
      </c>
      <c r="K3693">
        <v>11.3</v>
      </c>
      <c r="L3693" t="s">
        <v>1983</v>
      </c>
      <c r="O3693">
        <v>18.100000000000001</v>
      </c>
      <c r="P3693">
        <v>51326</v>
      </c>
      <c r="AG3693" s="202"/>
    </row>
    <row r="3694" spans="1:33">
      <c r="A3694" s="202" t="s">
        <v>1407</v>
      </c>
      <c r="B3694" t="s">
        <v>8336</v>
      </c>
      <c r="C3694">
        <v>48201</v>
      </c>
      <c r="D3694" t="s">
        <v>690</v>
      </c>
      <c r="E3694">
        <v>6</v>
      </c>
      <c r="G3694">
        <v>45111</v>
      </c>
      <c r="H3694">
        <v>65199</v>
      </c>
      <c r="I3694">
        <v>93478.5</v>
      </c>
      <c r="J3694" t="s">
        <v>2000</v>
      </c>
      <c r="K3694">
        <v>11.3</v>
      </c>
      <c r="L3694" t="s">
        <v>1983</v>
      </c>
      <c r="O3694">
        <v>6</v>
      </c>
      <c r="P3694">
        <v>48882</v>
      </c>
      <c r="AG3694" s="202"/>
    </row>
    <row r="3695" spans="1:33">
      <c r="A3695" s="202" t="s">
        <v>1402</v>
      </c>
      <c r="B3695" t="s">
        <v>8337</v>
      </c>
      <c r="C3695">
        <v>48201</v>
      </c>
      <c r="D3695" t="s">
        <v>690</v>
      </c>
      <c r="E3695">
        <v>6</v>
      </c>
      <c r="G3695">
        <v>45111</v>
      </c>
      <c r="H3695">
        <v>65199</v>
      </c>
      <c r="I3695">
        <v>93478.5</v>
      </c>
      <c r="J3695" t="s">
        <v>1993</v>
      </c>
      <c r="K3695">
        <v>11.3</v>
      </c>
      <c r="L3695" t="s">
        <v>1990</v>
      </c>
      <c r="O3695">
        <v>22</v>
      </c>
      <c r="P3695">
        <v>42302</v>
      </c>
      <c r="AG3695" s="202"/>
    </row>
    <row r="3696" spans="1:33">
      <c r="A3696" s="202" t="s">
        <v>1441</v>
      </c>
      <c r="B3696" t="s">
        <v>8338</v>
      </c>
      <c r="C3696">
        <v>48201</v>
      </c>
      <c r="D3696" t="s">
        <v>690</v>
      </c>
      <c r="E3696">
        <v>6</v>
      </c>
      <c r="G3696">
        <v>45111</v>
      </c>
      <c r="H3696">
        <v>65199</v>
      </c>
      <c r="I3696">
        <v>93478.5</v>
      </c>
      <c r="J3696" t="s">
        <v>1993</v>
      </c>
      <c r="K3696">
        <v>11.3</v>
      </c>
      <c r="L3696" t="s">
        <v>1990</v>
      </c>
      <c r="O3696">
        <v>41</v>
      </c>
      <c r="P3696">
        <v>41774</v>
      </c>
      <c r="AG3696" s="202"/>
    </row>
    <row r="3697" spans="1:33">
      <c r="A3697" s="202" t="s">
        <v>1463</v>
      </c>
      <c r="B3697" t="s">
        <v>8339</v>
      </c>
      <c r="C3697">
        <v>48201</v>
      </c>
      <c r="D3697" t="s">
        <v>690</v>
      </c>
      <c r="E3697">
        <v>6</v>
      </c>
      <c r="G3697">
        <v>45111</v>
      </c>
      <c r="H3697">
        <v>65199</v>
      </c>
      <c r="I3697">
        <v>93478.5</v>
      </c>
      <c r="J3697" t="s">
        <v>1993</v>
      </c>
      <c r="K3697">
        <v>11.3</v>
      </c>
      <c r="L3697" t="s">
        <v>1990</v>
      </c>
      <c r="O3697">
        <v>36.200000000000003</v>
      </c>
      <c r="P3697">
        <v>37697</v>
      </c>
      <c r="AG3697" s="202"/>
    </row>
    <row r="3698" spans="1:33">
      <c r="A3698" s="202" t="s">
        <v>1362</v>
      </c>
      <c r="B3698" t="s">
        <v>8340</v>
      </c>
      <c r="C3698">
        <v>48201</v>
      </c>
      <c r="D3698" t="s">
        <v>690</v>
      </c>
      <c r="E3698">
        <v>6</v>
      </c>
      <c r="G3698">
        <v>45111</v>
      </c>
      <c r="H3698">
        <v>65199</v>
      </c>
      <c r="I3698">
        <v>93478.5</v>
      </c>
      <c r="J3698" t="s">
        <v>2000</v>
      </c>
      <c r="K3698">
        <v>11.3</v>
      </c>
      <c r="L3698" t="s">
        <v>1983</v>
      </c>
      <c r="O3698">
        <v>16.899999999999999</v>
      </c>
      <c r="P3698">
        <v>51605</v>
      </c>
      <c r="AG3698" s="202"/>
    </row>
    <row r="3699" spans="1:33">
      <c r="A3699" s="202" t="s">
        <v>1059</v>
      </c>
      <c r="B3699" t="s">
        <v>8341</v>
      </c>
      <c r="C3699">
        <v>48201</v>
      </c>
      <c r="D3699" t="s">
        <v>690</v>
      </c>
      <c r="E3699">
        <v>6</v>
      </c>
      <c r="G3699">
        <v>45111</v>
      </c>
      <c r="H3699">
        <v>65199</v>
      </c>
      <c r="I3699">
        <v>93478.5</v>
      </c>
      <c r="J3699" t="s">
        <v>1982</v>
      </c>
      <c r="K3699">
        <v>11.3</v>
      </c>
      <c r="L3699" t="s">
        <v>1983</v>
      </c>
      <c r="O3699">
        <v>9.6999999999999993</v>
      </c>
      <c r="P3699">
        <v>86781</v>
      </c>
      <c r="AG3699" s="202"/>
    </row>
    <row r="3700" spans="1:33">
      <c r="A3700" s="202" t="s">
        <v>1035</v>
      </c>
      <c r="B3700" t="s">
        <v>8342</v>
      </c>
      <c r="C3700">
        <v>48201</v>
      </c>
      <c r="D3700" t="s">
        <v>690</v>
      </c>
      <c r="E3700">
        <v>6</v>
      </c>
      <c r="G3700">
        <v>45111</v>
      </c>
      <c r="H3700">
        <v>65199</v>
      </c>
      <c r="I3700">
        <v>93478.5</v>
      </c>
      <c r="J3700" t="s">
        <v>2000</v>
      </c>
      <c r="K3700">
        <v>11.3</v>
      </c>
      <c r="L3700" t="s">
        <v>1983</v>
      </c>
      <c r="O3700">
        <v>14.3</v>
      </c>
      <c r="P3700">
        <v>52460</v>
      </c>
      <c r="AG3700" s="202"/>
    </row>
    <row r="3701" spans="1:33">
      <c r="A3701" s="202" t="s">
        <v>1762</v>
      </c>
      <c r="B3701" t="s">
        <v>8343</v>
      </c>
      <c r="C3701">
        <v>48201</v>
      </c>
      <c r="D3701" t="s">
        <v>690</v>
      </c>
      <c r="E3701">
        <v>6</v>
      </c>
      <c r="G3701">
        <v>45111</v>
      </c>
      <c r="H3701">
        <v>65199</v>
      </c>
      <c r="I3701">
        <v>93478.5</v>
      </c>
      <c r="J3701" t="s">
        <v>1993</v>
      </c>
      <c r="K3701">
        <v>11.3</v>
      </c>
      <c r="L3701" t="s">
        <v>1990</v>
      </c>
      <c r="O3701">
        <v>39.700000000000003</v>
      </c>
      <c r="P3701">
        <v>33333</v>
      </c>
      <c r="AG3701" s="202"/>
    </row>
    <row r="3702" spans="1:33">
      <c r="A3702" s="202" t="s">
        <v>1742</v>
      </c>
      <c r="B3702" t="s">
        <v>8344</v>
      </c>
      <c r="C3702">
        <v>48201</v>
      </c>
      <c r="D3702" t="s">
        <v>690</v>
      </c>
      <c r="E3702">
        <v>6</v>
      </c>
      <c r="G3702">
        <v>45111</v>
      </c>
      <c r="H3702">
        <v>65199</v>
      </c>
      <c r="I3702">
        <v>93478.5</v>
      </c>
      <c r="J3702" t="s">
        <v>1993</v>
      </c>
      <c r="K3702">
        <v>11.3</v>
      </c>
      <c r="L3702" t="s">
        <v>1990</v>
      </c>
      <c r="O3702">
        <v>30</v>
      </c>
      <c r="P3702">
        <v>27107</v>
      </c>
      <c r="AG3702" s="202"/>
    </row>
    <row r="3703" spans="1:33">
      <c r="A3703" s="202" t="s">
        <v>1219</v>
      </c>
      <c r="B3703" t="s">
        <v>8345</v>
      </c>
      <c r="C3703">
        <v>48201</v>
      </c>
      <c r="D3703" t="s">
        <v>690</v>
      </c>
      <c r="E3703">
        <v>6</v>
      </c>
      <c r="G3703">
        <v>45111</v>
      </c>
      <c r="H3703">
        <v>65199</v>
      </c>
      <c r="I3703">
        <v>93478.5</v>
      </c>
      <c r="J3703" t="s">
        <v>2000</v>
      </c>
      <c r="K3703">
        <v>11.3</v>
      </c>
      <c r="L3703" t="s">
        <v>1983</v>
      </c>
      <c r="O3703">
        <v>7.1</v>
      </c>
      <c r="P3703">
        <v>65182</v>
      </c>
      <c r="AG3703" s="202"/>
    </row>
    <row r="3704" spans="1:33">
      <c r="A3704" s="202" t="s">
        <v>1085</v>
      </c>
      <c r="B3704" t="s">
        <v>8346</v>
      </c>
      <c r="C3704">
        <v>48201</v>
      </c>
      <c r="D3704" t="s">
        <v>690</v>
      </c>
      <c r="E3704">
        <v>6</v>
      </c>
      <c r="G3704">
        <v>45111</v>
      </c>
      <c r="H3704">
        <v>65199</v>
      </c>
      <c r="I3704">
        <v>93478.5</v>
      </c>
      <c r="J3704" t="s">
        <v>1982</v>
      </c>
      <c r="K3704">
        <v>11.3</v>
      </c>
      <c r="L3704" t="s">
        <v>1983</v>
      </c>
      <c r="O3704">
        <v>3.6</v>
      </c>
      <c r="P3704">
        <v>72878</v>
      </c>
      <c r="AG3704" s="202"/>
    </row>
    <row r="3705" spans="1:33">
      <c r="A3705" s="202" t="s">
        <v>1274</v>
      </c>
      <c r="B3705" t="s">
        <v>8347</v>
      </c>
      <c r="C3705">
        <v>48201</v>
      </c>
      <c r="D3705" t="s">
        <v>690</v>
      </c>
      <c r="E3705">
        <v>6</v>
      </c>
      <c r="G3705">
        <v>45111</v>
      </c>
      <c r="H3705">
        <v>65199</v>
      </c>
      <c r="I3705">
        <v>93478.5</v>
      </c>
      <c r="J3705" t="s">
        <v>1993</v>
      </c>
      <c r="K3705">
        <v>11.3</v>
      </c>
      <c r="L3705" t="s">
        <v>1990</v>
      </c>
      <c r="O3705">
        <v>25.9</v>
      </c>
      <c r="P3705">
        <v>44643</v>
      </c>
      <c r="AG3705" s="202"/>
    </row>
    <row r="3706" spans="1:33">
      <c r="A3706" s="202" t="s">
        <v>988</v>
      </c>
      <c r="B3706" t="s">
        <v>8348</v>
      </c>
      <c r="C3706">
        <v>48201</v>
      </c>
      <c r="D3706" t="s">
        <v>690</v>
      </c>
      <c r="E3706">
        <v>6</v>
      </c>
      <c r="G3706">
        <v>45111</v>
      </c>
      <c r="H3706">
        <v>65199</v>
      </c>
      <c r="I3706">
        <v>93478.5</v>
      </c>
      <c r="J3706" t="s">
        <v>1982</v>
      </c>
      <c r="K3706">
        <v>11.3</v>
      </c>
      <c r="L3706" t="s">
        <v>1990</v>
      </c>
      <c r="O3706">
        <v>24.1</v>
      </c>
      <c r="P3706">
        <v>78039</v>
      </c>
      <c r="AG3706" s="202"/>
    </row>
    <row r="3707" spans="1:33">
      <c r="A3707" s="202" t="s">
        <v>1567</v>
      </c>
      <c r="B3707" t="s">
        <v>8349</v>
      </c>
      <c r="C3707">
        <v>48201</v>
      </c>
      <c r="D3707" t="s">
        <v>690</v>
      </c>
      <c r="E3707">
        <v>6</v>
      </c>
      <c r="G3707">
        <v>45111</v>
      </c>
      <c r="H3707">
        <v>65199</v>
      </c>
      <c r="I3707">
        <v>93478.5</v>
      </c>
      <c r="J3707" t="s">
        <v>2000</v>
      </c>
      <c r="K3707">
        <v>11.3</v>
      </c>
      <c r="L3707" t="s">
        <v>1983</v>
      </c>
      <c r="O3707">
        <v>14.8</v>
      </c>
      <c r="P3707">
        <v>50821</v>
      </c>
      <c r="AG3707" s="202"/>
    </row>
    <row r="3708" spans="1:33">
      <c r="A3708" s="202" t="s">
        <v>1034</v>
      </c>
      <c r="B3708" t="s">
        <v>8350</v>
      </c>
      <c r="C3708">
        <v>48201</v>
      </c>
      <c r="D3708" t="s">
        <v>690</v>
      </c>
      <c r="E3708">
        <v>6</v>
      </c>
      <c r="G3708">
        <v>45111</v>
      </c>
      <c r="H3708">
        <v>65199</v>
      </c>
      <c r="I3708">
        <v>93478.5</v>
      </c>
      <c r="J3708" t="s">
        <v>1982</v>
      </c>
      <c r="K3708">
        <v>11.3</v>
      </c>
      <c r="L3708" t="s">
        <v>1983</v>
      </c>
      <c r="O3708">
        <v>17.8</v>
      </c>
      <c r="P3708">
        <v>75534</v>
      </c>
      <c r="AG3708" s="202"/>
    </row>
    <row r="3709" spans="1:33">
      <c r="A3709" s="202" t="s">
        <v>1140</v>
      </c>
      <c r="B3709" t="s">
        <v>8351</v>
      </c>
      <c r="C3709">
        <v>48201</v>
      </c>
      <c r="D3709" t="s">
        <v>690</v>
      </c>
      <c r="E3709">
        <v>6</v>
      </c>
      <c r="G3709">
        <v>45111</v>
      </c>
      <c r="H3709">
        <v>65199</v>
      </c>
      <c r="I3709">
        <v>93478.5</v>
      </c>
      <c r="J3709" t="s">
        <v>2000</v>
      </c>
      <c r="K3709">
        <v>11.3</v>
      </c>
      <c r="L3709" t="s">
        <v>1990</v>
      </c>
      <c r="O3709">
        <v>23.8</v>
      </c>
      <c r="P3709">
        <v>60375</v>
      </c>
      <c r="AG3709" s="202"/>
    </row>
    <row r="3710" spans="1:33">
      <c r="A3710" s="202" t="s">
        <v>1300</v>
      </c>
      <c r="B3710" t="s">
        <v>8352</v>
      </c>
      <c r="C3710">
        <v>48201</v>
      </c>
      <c r="D3710" t="s">
        <v>690</v>
      </c>
      <c r="E3710">
        <v>6</v>
      </c>
      <c r="G3710">
        <v>45111</v>
      </c>
      <c r="H3710">
        <v>65199</v>
      </c>
      <c r="I3710">
        <v>93478.5</v>
      </c>
      <c r="J3710" t="s">
        <v>2000</v>
      </c>
      <c r="K3710">
        <v>11.3</v>
      </c>
      <c r="L3710" t="s">
        <v>1990</v>
      </c>
      <c r="O3710">
        <v>33.1</v>
      </c>
      <c r="P3710">
        <v>52222</v>
      </c>
      <c r="AG3710" s="202"/>
    </row>
    <row r="3711" spans="1:33">
      <c r="A3711" s="202" t="s">
        <v>1393</v>
      </c>
      <c r="B3711" t="s">
        <v>8353</v>
      </c>
      <c r="C3711">
        <v>48201</v>
      </c>
      <c r="D3711" t="s">
        <v>690</v>
      </c>
      <c r="E3711">
        <v>6</v>
      </c>
      <c r="G3711">
        <v>45111</v>
      </c>
      <c r="H3711">
        <v>65199</v>
      </c>
      <c r="I3711">
        <v>93478.5</v>
      </c>
      <c r="J3711" t="s">
        <v>2000</v>
      </c>
      <c r="K3711">
        <v>11.3</v>
      </c>
      <c r="L3711" t="s">
        <v>1990</v>
      </c>
      <c r="O3711">
        <v>23.2</v>
      </c>
      <c r="P3711">
        <v>46522</v>
      </c>
      <c r="AG3711" s="202"/>
    </row>
    <row r="3712" spans="1:33">
      <c r="A3712" s="202" t="s">
        <v>1406</v>
      </c>
      <c r="B3712" t="s">
        <v>8354</v>
      </c>
      <c r="C3712">
        <v>48201</v>
      </c>
      <c r="D3712" t="s">
        <v>690</v>
      </c>
      <c r="E3712">
        <v>6</v>
      </c>
      <c r="G3712">
        <v>45111</v>
      </c>
      <c r="H3712">
        <v>65199</v>
      </c>
      <c r="I3712">
        <v>93478.5</v>
      </c>
      <c r="J3712" t="s">
        <v>2000</v>
      </c>
      <c r="K3712">
        <v>11.3</v>
      </c>
      <c r="L3712" t="s">
        <v>1990</v>
      </c>
      <c r="O3712">
        <v>25.7</v>
      </c>
      <c r="P3712">
        <v>57750</v>
      </c>
      <c r="AG3712" s="202"/>
    </row>
    <row r="3713" spans="1:33">
      <c r="A3713" s="202" t="s">
        <v>1165</v>
      </c>
      <c r="B3713" t="s">
        <v>8355</v>
      </c>
      <c r="C3713">
        <v>48201</v>
      </c>
      <c r="D3713" t="s">
        <v>690</v>
      </c>
      <c r="E3713">
        <v>6</v>
      </c>
      <c r="G3713">
        <v>45111</v>
      </c>
      <c r="H3713">
        <v>65199</v>
      </c>
      <c r="I3713">
        <v>93478.5</v>
      </c>
      <c r="J3713" t="s">
        <v>1982</v>
      </c>
      <c r="K3713">
        <v>11.3</v>
      </c>
      <c r="L3713" t="s">
        <v>1983</v>
      </c>
      <c r="O3713">
        <v>12.7</v>
      </c>
      <c r="P3713">
        <v>76300</v>
      </c>
      <c r="AG3713" s="202"/>
    </row>
    <row r="3714" spans="1:33">
      <c r="A3714" s="202" t="s">
        <v>1185</v>
      </c>
      <c r="B3714" t="s">
        <v>8356</v>
      </c>
      <c r="C3714">
        <v>48201</v>
      </c>
      <c r="D3714" t="s">
        <v>690</v>
      </c>
      <c r="E3714">
        <v>6</v>
      </c>
      <c r="G3714">
        <v>45111</v>
      </c>
      <c r="H3714">
        <v>65199</v>
      </c>
      <c r="I3714">
        <v>93478.5</v>
      </c>
      <c r="J3714" t="s">
        <v>2000</v>
      </c>
      <c r="K3714">
        <v>11.3</v>
      </c>
      <c r="L3714" t="s">
        <v>1983</v>
      </c>
      <c r="O3714">
        <v>15.8</v>
      </c>
      <c r="P3714">
        <v>63438</v>
      </c>
      <c r="AG3714" s="202"/>
    </row>
    <row r="3715" spans="1:33">
      <c r="A3715" s="202" t="s">
        <v>717</v>
      </c>
      <c r="B3715" t="s">
        <v>8357</v>
      </c>
      <c r="C3715">
        <v>48201</v>
      </c>
      <c r="D3715" t="s">
        <v>690</v>
      </c>
      <c r="E3715">
        <v>6</v>
      </c>
      <c r="G3715">
        <v>45111</v>
      </c>
      <c r="H3715">
        <v>65199</v>
      </c>
      <c r="I3715">
        <v>93478.5</v>
      </c>
      <c r="J3715" t="s">
        <v>1986</v>
      </c>
      <c r="K3715">
        <v>11.3</v>
      </c>
      <c r="L3715" t="s">
        <v>1983</v>
      </c>
      <c r="O3715">
        <v>1.8</v>
      </c>
      <c r="P3715">
        <v>214750</v>
      </c>
      <c r="AG3715" s="202"/>
    </row>
    <row r="3716" spans="1:33">
      <c r="A3716" s="202" t="s">
        <v>1676</v>
      </c>
      <c r="B3716" t="s">
        <v>8358</v>
      </c>
      <c r="C3716">
        <v>48201</v>
      </c>
      <c r="D3716" t="s">
        <v>690</v>
      </c>
      <c r="E3716">
        <v>6</v>
      </c>
      <c r="G3716">
        <v>45111</v>
      </c>
      <c r="H3716">
        <v>65199</v>
      </c>
      <c r="I3716">
        <v>93478.5</v>
      </c>
      <c r="J3716" t="s">
        <v>1993</v>
      </c>
      <c r="K3716">
        <v>11.3</v>
      </c>
      <c r="L3716" t="s">
        <v>1990</v>
      </c>
      <c r="O3716">
        <v>28.1</v>
      </c>
      <c r="P3716">
        <v>34013</v>
      </c>
      <c r="AG3716" s="202"/>
    </row>
    <row r="3717" spans="1:33">
      <c r="A3717" s="202" t="s">
        <v>1276</v>
      </c>
      <c r="B3717" t="s">
        <v>8359</v>
      </c>
      <c r="C3717">
        <v>48201</v>
      </c>
      <c r="D3717" t="s">
        <v>690</v>
      </c>
      <c r="E3717">
        <v>6</v>
      </c>
      <c r="G3717">
        <v>45111</v>
      </c>
      <c r="H3717">
        <v>65199</v>
      </c>
      <c r="I3717">
        <v>93478.5</v>
      </c>
      <c r="J3717" t="s">
        <v>2000</v>
      </c>
      <c r="K3717">
        <v>11.3</v>
      </c>
      <c r="L3717" t="s">
        <v>1983</v>
      </c>
      <c r="O3717">
        <v>14.8</v>
      </c>
      <c r="P3717">
        <v>55245</v>
      </c>
      <c r="AG3717" s="202"/>
    </row>
    <row r="3718" spans="1:33">
      <c r="A3718" s="202" t="s">
        <v>817</v>
      </c>
      <c r="B3718" t="s">
        <v>8360</v>
      </c>
      <c r="C3718">
        <v>48201</v>
      </c>
      <c r="D3718" t="s">
        <v>690</v>
      </c>
      <c r="E3718">
        <v>6</v>
      </c>
      <c r="G3718">
        <v>45111</v>
      </c>
      <c r="H3718">
        <v>65199</v>
      </c>
      <c r="I3718">
        <v>93478.5</v>
      </c>
      <c r="J3718" t="s">
        <v>1986</v>
      </c>
      <c r="K3718">
        <v>11.3</v>
      </c>
      <c r="L3718" t="s">
        <v>1983</v>
      </c>
      <c r="O3718">
        <v>14.9</v>
      </c>
      <c r="P3718">
        <v>96311</v>
      </c>
      <c r="AG3718" s="202"/>
    </row>
    <row r="3719" spans="1:33">
      <c r="A3719" s="202" t="s">
        <v>1148</v>
      </c>
      <c r="B3719" t="s">
        <v>8361</v>
      </c>
      <c r="C3719">
        <v>48201</v>
      </c>
      <c r="D3719" t="s">
        <v>690</v>
      </c>
      <c r="E3719">
        <v>6</v>
      </c>
      <c r="G3719">
        <v>45111</v>
      </c>
      <c r="H3719">
        <v>65199</v>
      </c>
      <c r="I3719">
        <v>93478.5</v>
      </c>
      <c r="J3719" t="s">
        <v>1993</v>
      </c>
      <c r="K3719">
        <v>11.3</v>
      </c>
      <c r="L3719" t="s">
        <v>1990</v>
      </c>
      <c r="O3719">
        <v>33.9</v>
      </c>
      <c r="P3719">
        <v>35294</v>
      </c>
      <c r="AG3719" s="202"/>
    </row>
    <row r="3720" spans="1:33">
      <c r="A3720" s="202" t="s">
        <v>1318</v>
      </c>
      <c r="B3720" t="s">
        <v>8362</v>
      </c>
      <c r="C3720">
        <v>48201</v>
      </c>
      <c r="D3720" t="s">
        <v>690</v>
      </c>
      <c r="E3720">
        <v>6</v>
      </c>
      <c r="G3720">
        <v>45111</v>
      </c>
      <c r="H3720">
        <v>65199</v>
      </c>
      <c r="I3720">
        <v>93478.5</v>
      </c>
      <c r="J3720" t="s">
        <v>1993</v>
      </c>
      <c r="K3720">
        <v>11.3</v>
      </c>
      <c r="L3720" t="s">
        <v>1983</v>
      </c>
      <c r="O3720">
        <v>18.100000000000001</v>
      </c>
      <c r="P3720">
        <v>43243</v>
      </c>
      <c r="AG3720" s="202"/>
    </row>
    <row r="3721" spans="1:33">
      <c r="A3721" s="202" t="s">
        <v>1542</v>
      </c>
      <c r="B3721" t="s">
        <v>8363</v>
      </c>
      <c r="C3721">
        <v>48201</v>
      </c>
      <c r="D3721" t="s">
        <v>690</v>
      </c>
      <c r="E3721">
        <v>6</v>
      </c>
      <c r="G3721">
        <v>45111</v>
      </c>
      <c r="H3721">
        <v>65199</v>
      </c>
      <c r="I3721">
        <v>93478.5</v>
      </c>
      <c r="J3721" t="s">
        <v>1993</v>
      </c>
      <c r="K3721">
        <v>11.3</v>
      </c>
      <c r="L3721" t="s">
        <v>1990</v>
      </c>
      <c r="O3721">
        <v>44.7</v>
      </c>
      <c r="P3721">
        <v>25727</v>
      </c>
      <c r="AG3721" s="202"/>
    </row>
    <row r="3722" spans="1:33">
      <c r="A3722" s="202" t="s">
        <v>1591</v>
      </c>
      <c r="B3722" t="s">
        <v>8364</v>
      </c>
      <c r="C3722">
        <v>48201</v>
      </c>
      <c r="D3722" t="s">
        <v>690</v>
      </c>
      <c r="E3722">
        <v>6</v>
      </c>
      <c r="G3722">
        <v>45111</v>
      </c>
      <c r="H3722">
        <v>65199</v>
      </c>
      <c r="I3722">
        <v>93478.5</v>
      </c>
      <c r="J3722" t="s">
        <v>1993</v>
      </c>
      <c r="K3722">
        <v>11.3</v>
      </c>
      <c r="L3722" t="s">
        <v>1990</v>
      </c>
      <c r="O3722">
        <v>30.4</v>
      </c>
      <c r="P3722">
        <v>37232</v>
      </c>
      <c r="AG3722" s="202"/>
    </row>
    <row r="3723" spans="1:33">
      <c r="A3723" s="202" t="s">
        <v>1321</v>
      </c>
      <c r="B3723" t="s">
        <v>8365</v>
      </c>
      <c r="C3723">
        <v>48201</v>
      </c>
      <c r="D3723" t="s">
        <v>690</v>
      </c>
      <c r="E3723">
        <v>6</v>
      </c>
      <c r="G3723">
        <v>45111</v>
      </c>
      <c r="H3723">
        <v>65199</v>
      </c>
      <c r="I3723">
        <v>93478.5</v>
      </c>
      <c r="J3723" t="s">
        <v>1993</v>
      </c>
      <c r="K3723">
        <v>11.3</v>
      </c>
      <c r="L3723" t="s">
        <v>1990</v>
      </c>
      <c r="O3723">
        <v>35.6</v>
      </c>
      <c r="P3723">
        <v>41696</v>
      </c>
      <c r="AG3723" s="202"/>
    </row>
    <row r="3724" spans="1:33">
      <c r="A3724" s="202" t="s">
        <v>1800</v>
      </c>
      <c r="B3724" t="s">
        <v>8366</v>
      </c>
      <c r="C3724">
        <v>48201</v>
      </c>
      <c r="D3724" t="s">
        <v>690</v>
      </c>
      <c r="E3724">
        <v>6</v>
      </c>
      <c r="G3724">
        <v>45111</v>
      </c>
      <c r="H3724">
        <v>65199</v>
      </c>
      <c r="I3724">
        <v>93478.5</v>
      </c>
      <c r="J3724" t="s">
        <v>1993</v>
      </c>
      <c r="K3724">
        <v>11.3</v>
      </c>
      <c r="L3724" t="s">
        <v>1990</v>
      </c>
      <c r="O3724">
        <v>51.7</v>
      </c>
      <c r="P3724">
        <v>19590</v>
      </c>
      <c r="AG3724" s="202"/>
    </row>
    <row r="3725" spans="1:33">
      <c r="A3725" s="202" t="s">
        <v>1672</v>
      </c>
      <c r="B3725" t="s">
        <v>8367</v>
      </c>
      <c r="C3725">
        <v>48201</v>
      </c>
      <c r="D3725" t="s">
        <v>690</v>
      </c>
      <c r="E3725">
        <v>6</v>
      </c>
      <c r="G3725">
        <v>45111</v>
      </c>
      <c r="H3725">
        <v>65199</v>
      </c>
      <c r="I3725">
        <v>93478.5</v>
      </c>
      <c r="J3725" t="s">
        <v>1993</v>
      </c>
      <c r="K3725">
        <v>11.3</v>
      </c>
      <c r="L3725" t="s">
        <v>1990</v>
      </c>
      <c r="O3725">
        <v>32.200000000000003</v>
      </c>
      <c r="P3725">
        <v>32743</v>
      </c>
      <c r="AG3725" s="202"/>
    </row>
    <row r="3726" spans="1:33">
      <c r="A3726" s="202" t="s">
        <v>1581</v>
      </c>
      <c r="B3726" t="s">
        <v>8368</v>
      </c>
      <c r="C3726">
        <v>48201</v>
      </c>
      <c r="D3726" t="s">
        <v>690</v>
      </c>
      <c r="E3726">
        <v>6</v>
      </c>
      <c r="G3726">
        <v>45111</v>
      </c>
      <c r="H3726">
        <v>65199</v>
      </c>
      <c r="I3726">
        <v>93478.5</v>
      </c>
      <c r="J3726" t="s">
        <v>1993</v>
      </c>
      <c r="K3726">
        <v>11.3</v>
      </c>
      <c r="L3726" t="s">
        <v>1983</v>
      </c>
      <c r="O3726">
        <v>18.399999999999999</v>
      </c>
      <c r="P3726">
        <v>39401</v>
      </c>
      <c r="AG3726" s="202"/>
    </row>
    <row r="3727" spans="1:33">
      <c r="A3727" s="202" t="s">
        <v>980</v>
      </c>
      <c r="B3727" t="s">
        <v>8369</v>
      </c>
      <c r="C3727">
        <v>48201</v>
      </c>
      <c r="D3727" t="s">
        <v>690</v>
      </c>
      <c r="E3727">
        <v>6</v>
      </c>
      <c r="G3727">
        <v>45111</v>
      </c>
      <c r="H3727">
        <v>65199</v>
      </c>
      <c r="I3727">
        <v>93478.5</v>
      </c>
      <c r="J3727" t="s">
        <v>1982</v>
      </c>
      <c r="K3727">
        <v>11.3</v>
      </c>
      <c r="L3727" t="s">
        <v>1983</v>
      </c>
      <c r="O3727">
        <v>7.4</v>
      </c>
      <c r="P3727">
        <v>84221</v>
      </c>
      <c r="AG3727" s="202"/>
    </row>
    <row r="3728" spans="1:33">
      <c r="A3728" s="202" t="s">
        <v>807</v>
      </c>
      <c r="B3728" t="s">
        <v>8370</v>
      </c>
      <c r="C3728">
        <v>48201</v>
      </c>
      <c r="D3728" t="s">
        <v>690</v>
      </c>
      <c r="E3728">
        <v>6</v>
      </c>
      <c r="G3728">
        <v>45111</v>
      </c>
      <c r="H3728">
        <v>65199</v>
      </c>
      <c r="I3728">
        <v>93478.5</v>
      </c>
      <c r="J3728" t="s">
        <v>1986</v>
      </c>
      <c r="K3728">
        <v>11.3</v>
      </c>
      <c r="L3728" t="s">
        <v>1983</v>
      </c>
      <c r="O3728">
        <v>5</v>
      </c>
      <c r="P3728">
        <v>103274</v>
      </c>
      <c r="AG3728" s="202"/>
    </row>
    <row r="3729" spans="1:33">
      <c r="A3729" s="202" t="s">
        <v>745</v>
      </c>
      <c r="B3729" t="s">
        <v>8371</v>
      </c>
      <c r="C3729">
        <v>48201</v>
      </c>
      <c r="D3729" t="s">
        <v>690</v>
      </c>
      <c r="E3729">
        <v>6</v>
      </c>
      <c r="G3729">
        <v>45111</v>
      </c>
      <c r="H3729">
        <v>65199</v>
      </c>
      <c r="I3729">
        <v>93478.5</v>
      </c>
      <c r="J3729" t="s">
        <v>1986</v>
      </c>
      <c r="K3729">
        <v>11.3</v>
      </c>
      <c r="L3729" t="s">
        <v>1983</v>
      </c>
      <c r="O3729">
        <v>4.7</v>
      </c>
      <c r="P3729">
        <v>148803</v>
      </c>
      <c r="AG3729" s="202"/>
    </row>
    <row r="3730" spans="1:33">
      <c r="A3730" s="202" t="s">
        <v>1115</v>
      </c>
      <c r="B3730" t="s">
        <v>8372</v>
      </c>
      <c r="C3730">
        <v>48201</v>
      </c>
      <c r="D3730" t="s">
        <v>690</v>
      </c>
      <c r="E3730">
        <v>6</v>
      </c>
      <c r="G3730">
        <v>45111</v>
      </c>
      <c r="H3730">
        <v>65199</v>
      </c>
      <c r="I3730">
        <v>93478.5</v>
      </c>
      <c r="J3730" t="s">
        <v>1982</v>
      </c>
      <c r="K3730">
        <v>11.3</v>
      </c>
      <c r="L3730" t="s">
        <v>1983</v>
      </c>
      <c r="O3730">
        <v>11.1</v>
      </c>
      <c r="P3730">
        <v>65579</v>
      </c>
      <c r="AG3730" s="202"/>
    </row>
    <row r="3731" spans="1:33">
      <c r="A3731" s="202" t="s">
        <v>1357</v>
      </c>
      <c r="B3731" t="s">
        <v>8373</v>
      </c>
      <c r="C3731">
        <v>48201</v>
      </c>
      <c r="D3731" t="s">
        <v>690</v>
      </c>
      <c r="E3731">
        <v>6</v>
      </c>
      <c r="G3731">
        <v>45111</v>
      </c>
      <c r="H3731">
        <v>65199</v>
      </c>
      <c r="I3731">
        <v>93478.5</v>
      </c>
      <c r="J3731" t="s">
        <v>1993</v>
      </c>
      <c r="K3731">
        <v>11.3</v>
      </c>
      <c r="L3731" t="s">
        <v>1990</v>
      </c>
      <c r="O3731">
        <v>32.799999999999997</v>
      </c>
      <c r="P3731">
        <v>32163</v>
      </c>
      <c r="AG3731" s="202"/>
    </row>
    <row r="3732" spans="1:33">
      <c r="A3732" s="202" t="s">
        <v>997</v>
      </c>
      <c r="B3732" t="s">
        <v>8374</v>
      </c>
      <c r="C3732">
        <v>48201</v>
      </c>
      <c r="D3732" t="s">
        <v>690</v>
      </c>
      <c r="E3732">
        <v>6</v>
      </c>
      <c r="G3732">
        <v>45111</v>
      </c>
      <c r="H3732">
        <v>65199</v>
      </c>
      <c r="I3732">
        <v>93478.5</v>
      </c>
      <c r="J3732" t="s">
        <v>1982</v>
      </c>
      <c r="K3732">
        <v>11.3</v>
      </c>
      <c r="L3732" t="s">
        <v>1983</v>
      </c>
      <c r="O3732">
        <v>7</v>
      </c>
      <c r="P3732">
        <v>75398</v>
      </c>
      <c r="AG3732" s="202"/>
    </row>
    <row r="3733" spans="1:33">
      <c r="A3733" s="202" t="s">
        <v>1052</v>
      </c>
      <c r="B3733" t="s">
        <v>8375</v>
      </c>
      <c r="C3733">
        <v>48201</v>
      </c>
      <c r="D3733" t="s">
        <v>690</v>
      </c>
      <c r="E3733">
        <v>6</v>
      </c>
      <c r="G3733">
        <v>45111</v>
      </c>
      <c r="H3733">
        <v>65199</v>
      </c>
      <c r="I3733">
        <v>93478.5</v>
      </c>
      <c r="J3733" t="s">
        <v>2000</v>
      </c>
      <c r="K3733">
        <v>11.3</v>
      </c>
      <c r="L3733" t="s">
        <v>1983</v>
      </c>
      <c r="O3733">
        <v>13.8</v>
      </c>
      <c r="P3733">
        <v>57958</v>
      </c>
      <c r="AG3733" s="202"/>
    </row>
    <row r="3734" spans="1:33">
      <c r="A3734" s="202" t="s">
        <v>792</v>
      </c>
      <c r="B3734" t="s">
        <v>8376</v>
      </c>
      <c r="C3734">
        <v>48201</v>
      </c>
      <c r="D3734" t="s">
        <v>690</v>
      </c>
      <c r="E3734">
        <v>6</v>
      </c>
      <c r="G3734">
        <v>45111</v>
      </c>
      <c r="H3734">
        <v>65199</v>
      </c>
      <c r="I3734">
        <v>93478.5</v>
      </c>
      <c r="J3734" t="s">
        <v>1986</v>
      </c>
      <c r="K3734">
        <v>11.3</v>
      </c>
      <c r="L3734" t="s">
        <v>1983</v>
      </c>
      <c r="O3734">
        <v>5.2</v>
      </c>
      <c r="P3734">
        <v>116307</v>
      </c>
      <c r="AG3734" s="202"/>
    </row>
    <row r="3735" spans="1:33">
      <c r="A3735" s="202" t="s">
        <v>735</v>
      </c>
      <c r="B3735" t="s">
        <v>8377</v>
      </c>
      <c r="C3735">
        <v>48201</v>
      </c>
      <c r="D3735" t="s">
        <v>690</v>
      </c>
      <c r="E3735">
        <v>6</v>
      </c>
      <c r="G3735">
        <v>45111</v>
      </c>
      <c r="H3735">
        <v>65199</v>
      </c>
      <c r="I3735">
        <v>93478.5</v>
      </c>
      <c r="J3735" t="s">
        <v>1986</v>
      </c>
      <c r="K3735">
        <v>11.3</v>
      </c>
      <c r="L3735" t="s">
        <v>1983</v>
      </c>
      <c r="O3735">
        <v>0.9</v>
      </c>
      <c r="P3735">
        <v>141506</v>
      </c>
      <c r="AG3735" s="202"/>
    </row>
    <row r="3736" spans="1:33">
      <c r="A3736" s="202" t="s">
        <v>1738</v>
      </c>
      <c r="B3736" t="s">
        <v>8378</v>
      </c>
      <c r="C3736">
        <v>48201</v>
      </c>
      <c r="D3736" t="s">
        <v>690</v>
      </c>
      <c r="E3736">
        <v>6</v>
      </c>
      <c r="G3736">
        <v>45111</v>
      </c>
      <c r="H3736">
        <v>65199</v>
      </c>
      <c r="I3736">
        <v>93478.5</v>
      </c>
      <c r="J3736" t="s">
        <v>1993</v>
      </c>
      <c r="K3736">
        <v>11.3</v>
      </c>
      <c r="L3736" t="s">
        <v>1990</v>
      </c>
      <c r="O3736">
        <v>35.9</v>
      </c>
      <c r="P3736">
        <v>30670</v>
      </c>
      <c r="AG3736" s="202"/>
    </row>
    <row r="3737" spans="1:33">
      <c r="A3737" s="202" t="s">
        <v>1663</v>
      </c>
      <c r="B3737" t="s">
        <v>8379</v>
      </c>
      <c r="C3737">
        <v>48201</v>
      </c>
      <c r="D3737" t="s">
        <v>690</v>
      </c>
      <c r="E3737">
        <v>6</v>
      </c>
      <c r="G3737">
        <v>45111</v>
      </c>
      <c r="H3737">
        <v>65199</v>
      </c>
      <c r="I3737">
        <v>93478.5</v>
      </c>
      <c r="J3737" t="s">
        <v>1993</v>
      </c>
      <c r="K3737">
        <v>11.3</v>
      </c>
      <c r="L3737" t="s">
        <v>1990</v>
      </c>
      <c r="O3737">
        <v>25.7</v>
      </c>
      <c r="P3737">
        <v>34115</v>
      </c>
      <c r="AG3737" s="202"/>
    </row>
    <row r="3738" spans="1:33">
      <c r="A3738" s="202" t="s">
        <v>1621</v>
      </c>
      <c r="B3738" t="s">
        <v>8380</v>
      </c>
      <c r="C3738">
        <v>48201</v>
      </c>
      <c r="D3738" t="s">
        <v>690</v>
      </c>
      <c r="E3738">
        <v>6</v>
      </c>
      <c r="G3738">
        <v>45111</v>
      </c>
      <c r="H3738">
        <v>65199</v>
      </c>
      <c r="I3738">
        <v>93478.5</v>
      </c>
      <c r="J3738" t="s">
        <v>1993</v>
      </c>
      <c r="K3738">
        <v>11.3</v>
      </c>
      <c r="L3738" t="s">
        <v>1990</v>
      </c>
      <c r="O3738">
        <v>40.700000000000003</v>
      </c>
      <c r="P3738">
        <v>37813</v>
      </c>
      <c r="AG3738" s="202"/>
    </row>
    <row r="3739" spans="1:33">
      <c r="A3739" s="202" t="s">
        <v>1750</v>
      </c>
      <c r="B3739" t="s">
        <v>8381</v>
      </c>
      <c r="C3739">
        <v>48201</v>
      </c>
      <c r="D3739" t="s">
        <v>690</v>
      </c>
      <c r="E3739">
        <v>6</v>
      </c>
      <c r="G3739">
        <v>45111</v>
      </c>
      <c r="H3739">
        <v>65199</v>
      </c>
      <c r="I3739">
        <v>93478.5</v>
      </c>
      <c r="J3739" t="s">
        <v>1993</v>
      </c>
      <c r="K3739">
        <v>11.3</v>
      </c>
      <c r="L3739" t="s">
        <v>1990</v>
      </c>
      <c r="O3739">
        <v>23.8</v>
      </c>
      <c r="P3739">
        <v>31997</v>
      </c>
      <c r="AG3739" s="202"/>
    </row>
    <row r="3740" spans="1:33">
      <c r="A3740" s="202" t="s">
        <v>1191</v>
      </c>
      <c r="B3740" t="s">
        <v>8382</v>
      </c>
      <c r="C3740">
        <v>48201</v>
      </c>
      <c r="D3740" t="s">
        <v>690</v>
      </c>
      <c r="E3740">
        <v>6</v>
      </c>
      <c r="G3740">
        <v>45111</v>
      </c>
      <c r="H3740">
        <v>65199</v>
      </c>
      <c r="I3740">
        <v>93478.5</v>
      </c>
      <c r="J3740" t="s">
        <v>1982</v>
      </c>
      <c r="K3740">
        <v>11.3</v>
      </c>
      <c r="L3740" t="s">
        <v>1990</v>
      </c>
      <c r="O3740">
        <v>21.4</v>
      </c>
      <c r="P3740">
        <v>65457</v>
      </c>
      <c r="AG3740" s="202"/>
    </row>
    <row r="3741" spans="1:33">
      <c r="A3741" s="202" t="s">
        <v>1744</v>
      </c>
      <c r="B3741" t="s">
        <v>8383</v>
      </c>
      <c r="C3741">
        <v>48201</v>
      </c>
      <c r="D3741" t="s">
        <v>690</v>
      </c>
      <c r="E3741">
        <v>6</v>
      </c>
      <c r="G3741">
        <v>45111</v>
      </c>
      <c r="H3741">
        <v>65199</v>
      </c>
      <c r="I3741">
        <v>93478.5</v>
      </c>
      <c r="J3741" t="s">
        <v>1993</v>
      </c>
      <c r="K3741">
        <v>11.3</v>
      </c>
      <c r="L3741" t="s">
        <v>1990</v>
      </c>
      <c r="O3741">
        <v>21.5</v>
      </c>
      <c r="P3741">
        <v>29250</v>
      </c>
      <c r="AG3741" s="202"/>
    </row>
    <row r="3742" spans="1:33">
      <c r="A3742" s="202" t="s">
        <v>1719</v>
      </c>
      <c r="B3742" t="s">
        <v>8384</v>
      </c>
      <c r="C3742">
        <v>48201</v>
      </c>
      <c r="D3742" t="s">
        <v>690</v>
      </c>
      <c r="E3742">
        <v>6</v>
      </c>
      <c r="G3742">
        <v>45111</v>
      </c>
      <c r="H3742">
        <v>65199</v>
      </c>
      <c r="I3742">
        <v>93478.5</v>
      </c>
      <c r="J3742" t="s">
        <v>1993</v>
      </c>
      <c r="K3742">
        <v>11.3</v>
      </c>
      <c r="L3742" t="s">
        <v>1990</v>
      </c>
      <c r="O3742">
        <v>44</v>
      </c>
      <c r="P3742">
        <v>32067</v>
      </c>
      <c r="AG3742" s="202"/>
    </row>
    <row r="3743" spans="1:33">
      <c r="A3743" s="202" t="s">
        <v>1355</v>
      </c>
      <c r="B3743" t="s">
        <v>8385</v>
      </c>
      <c r="C3743">
        <v>48201</v>
      </c>
      <c r="D3743" t="s">
        <v>690</v>
      </c>
      <c r="E3743">
        <v>6</v>
      </c>
      <c r="G3743">
        <v>45111</v>
      </c>
      <c r="H3743">
        <v>65199</v>
      </c>
      <c r="I3743">
        <v>93478.5</v>
      </c>
      <c r="J3743" t="s">
        <v>1982</v>
      </c>
      <c r="K3743">
        <v>11.3</v>
      </c>
      <c r="L3743" t="s">
        <v>1983</v>
      </c>
      <c r="O3743">
        <v>4.5999999999999996</v>
      </c>
      <c r="P3743">
        <v>66738</v>
      </c>
      <c r="AG3743" s="202"/>
    </row>
    <row r="3744" spans="1:33">
      <c r="A3744" s="202" t="s">
        <v>1364</v>
      </c>
      <c r="B3744" t="s">
        <v>8386</v>
      </c>
      <c r="C3744">
        <v>48201</v>
      </c>
      <c r="D3744" t="s">
        <v>690</v>
      </c>
      <c r="E3744">
        <v>6</v>
      </c>
      <c r="G3744">
        <v>45111</v>
      </c>
      <c r="H3744">
        <v>65199</v>
      </c>
      <c r="I3744">
        <v>93478.5</v>
      </c>
      <c r="J3744" t="s">
        <v>1993</v>
      </c>
      <c r="K3744">
        <v>11.3</v>
      </c>
      <c r="L3744" t="s">
        <v>1983</v>
      </c>
      <c r="O3744">
        <v>12.9</v>
      </c>
      <c r="P3744">
        <v>43883</v>
      </c>
      <c r="AG3744" s="202"/>
    </row>
    <row r="3745" spans="1:33">
      <c r="A3745" s="202" t="s">
        <v>1372</v>
      </c>
      <c r="B3745" t="s">
        <v>8387</v>
      </c>
      <c r="C3745">
        <v>48201</v>
      </c>
      <c r="D3745" t="s">
        <v>690</v>
      </c>
      <c r="E3745">
        <v>6</v>
      </c>
      <c r="G3745">
        <v>45111</v>
      </c>
      <c r="H3745">
        <v>65199</v>
      </c>
      <c r="I3745">
        <v>93478.5</v>
      </c>
      <c r="J3745" t="s">
        <v>1982</v>
      </c>
      <c r="K3745">
        <v>11.3</v>
      </c>
      <c r="L3745" t="s">
        <v>1983</v>
      </c>
      <c r="O3745">
        <v>8.4</v>
      </c>
      <c r="P3745">
        <v>70895</v>
      </c>
      <c r="AG3745" s="202"/>
    </row>
    <row r="3746" spans="1:33">
      <c r="A3746" s="202" t="s">
        <v>1425</v>
      </c>
      <c r="B3746" t="s">
        <v>8388</v>
      </c>
      <c r="C3746">
        <v>48201</v>
      </c>
      <c r="D3746" t="s">
        <v>690</v>
      </c>
      <c r="E3746">
        <v>6</v>
      </c>
      <c r="G3746">
        <v>45111</v>
      </c>
      <c r="H3746">
        <v>65199</v>
      </c>
      <c r="I3746">
        <v>93478.5</v>
      </c>
      <c r="J3746" t="s">
        <v>2000</v>
      </c>
      <c r="K3746">
        <v>11.3</v>
      </c>
      <c r="L3746" t="s">
        <v>1990</v>
      </c>
      <c r="O3746">
        <v>23</v>
      </c>
      <c r="P3746">
        <v>46511</v>
      </c>
      <c r="AG3746" s="202"/>
    </row>
    <row r="3747" spans="1:33">
      <c r="A3747" s="202" t="s">
        <v>1049</v>
      </c>
      <c r="B3747" t="s">
        <v>8389</v>
      </c>
      <c r="C3747">
        <v>48201</v>
      </c>
      <c r="D3747" t="s">
        <v>690</v>
      </c>
      <c r="E3747">
        <v>6</v>
      </c>
      <c r="G3747">
        <v>45111</v>
      </c>
      <c r="H3747">
        <v>65199</v>
      </c>
      <c r="I3747">
        <v>93478.5</v>
      </c>
      <c r="J3747" t="s">
        <v>1982</v>
      </c>
      <c r="K3747">
        <v>11.3</v>
      </c>
      <c r="L3747" t="s">
        <v>1983</v>
      </c>
      <c r="O3747">
        <v>12.6</v>
      </c>
      <c r="P3747">
        <v>67157</v>
      </c>
      <c r="AG3747" s="202"/>
    </row>
    <row r="3748" spans="1:33">
      <c r="A3748" s="202" t="s">
        <v>941</v>
      </c>
      <c r="B3748" t="s">
        <v>8390</v>
      </c>
      <c r="C3748">
        <v>48201</v>
      </c>
      <c r="D3748" t="s">
        <v>690</v>
      </c>
      <c r="E3748">
        <v>6</v>
      </c>
      <c r="G3748">
        <v>45111</v>
      </c>
      <c r="H3748">
        <v>65199</v>
      </c>
      <c r="I3748">
        <v>93478.5</v>
      </c>
      <c r="J3748" t="s">
        <v>1982</v>
      </c>
      <c r="K3748">
        <v>11.3</v>
      </c>
      <c r="L3748" t="s">
        <v>1983</v>
      </c>
      <c r="O3748">
        <v>5.9</v>
      </c>
      <c r="P3748">
        <v>80580</v>
      </c>
      <c r="AG3748" s="202"/>
    </row>
    <row r="3749" spans="1:33">
      <c r="A3749" s="202" t="s">
        <v>1496</v>
      </c>
      <c r="B3749" t="s">
        <v>8391</v>
      </c>
      <c r="C3749">
        <v>48201</v>
      </c>
      <c r="D3749" t="s">
        <v>690</v>
      </c>
      <c r="E3749">
        <v>6</v>
      </c>
      <c r="G3749">
        <v>45111</v>
      </c>
      <c r="H3749">
        <v>65199</v>
      </c>
      <c r="I3749">
        <v>93478.5</v>
      </c>
      <c r="J3749" t="s">
        <v>1993</v>
      </c>
      <c r="K3749">
        <v>11.3</v>
      </c>
      <c r="L3749" t="s">
        <v>1983</v>
      </c>
      <c r="O3749">
        <v>19</v>
      </c>
      <c r="P3749">
        <v>41250</v>
      </c>
      <c r="AG3749" s="202"/>
    </row>
    <row r="3750" spans="1:33">
      <c r="A3750" s="202" t="s">
        <v>1380</v>
      </c>
      <c r="B3750" t="s">
        <v>8392</v>
      </c>
      <c r="C3750">
        <v>48201</v>
      </c>
      <c r="D3750" t="s">
        <v>690</v>
      </c>
      <c r="E3750">
        <v>6</v>
      </c>
      <c r="G3750">
        <v>45111</v>
      </c>
      <c r="H3750">
        <v>65199</v>
      </c>
      <c r="I3750">
        <v>93478.5</v>
      </c>
      <c r="J3750" t="s">
        <v>2000</v>
      </c>
      <c r="K3750">
        <v>11.3</v>
      </c>
      <c r="L3750" t="s">
        <v>1983</v>
      </c>
      <c r="O3750">
        <v>13.4</v>
      </c>
      <c r="P3750">
        <v>56786</v>
      </c>
      <c r="AG3750" s="202"/>
    </row>
    <row r="3751" spans="1:33">
      <c r="A3751" s="202" t="s">
        <v>1160</v>
      </c>
      <c r="B3751" t="s">
        <v>8393</v>
      </c>
      <c r="C3751">
        <v>48201</v>
      </c>
      <c r="D3751" t="s">
        <v>690</v>
      </c>
      <c r="E3751">
        <v>6</v>
      </c>
      <c r="G3751">
        <v>45111</v>
      </c>
      <c r="H3751">
        <v>65199</v>
      </c>
      <c r="I3751">
        <v>93478.5</v>
      </c>
      <c r="J3751" t="s">
        <v>1982</v>
      </c>
      <c r="K3751">
        <v>11.3</v>
      </c>
      <c r="L3751" t="s">
        <v>1983</v>
      </c>
      <c r="O3751">
        <v>18.2</v>
      </c>
      <c r="P3751">
        <v>70433</v>
      </c>
      <c r="AG3751" s="202"/>
    </row>
    <row r="3752" spans="1:33">
      <c r="A3752" s="202" t="s">
        <v>1656</v>
      </c>
      <c r="B3752" t="s">
        <v>8394</v>
      </c>
      <c r="C3752">
        <v>48201</v>
      </c>
      <c r="D3752" t="s">
        <v>690</v>
      </c>
      <c r="E3752">
        <v>6</v>
      </c>
      <c r="G3752">
        <v>45111</v>
      </c>
      <c r="H3752">
        <v>65199</v>
      </c>
      <c r="I3752">
        <v>93478.5</v>
      </c>
      <c r="J3752" t="s">
        <v>1993</v>
      </c>
      <c r="K3752">
        <v>11.3</v>
      </c>
      <c r="L3752" t="s">
        <v>1990</v>
      </c>
      <c r="O3752">
        <v>29.5</v>
      </c>
      <c r="P3752">
        <v>37596</v>
      </c>
      <c r="AG3752" s="202"/>
    </row>
    <row r="3753" spans="1:33">
      <c r="A3753" s="202" t="s">
        <v>1756</v>
      </c>
      <c r="B3753" t="s">
        <v>8395</v>
      </c>
      <c r="C3753">
        <v>48201</v>
      </c>
      <c r="D3753" t="s">
        <v>690</v>
      </c>
      <c r="E3753">
        <v>6</v>
      </c>
      <c r="G3753">
        <v>45111</v>
      </c>
      <c r="H3753">
        <v>65199</v>
      </c>
      <c r="I3753">
        <v>93478.5</v>
      </c>
      <c r="J3753" t="s">
        <v>1993</v>
      </c>
      <c r="K3753">
        <v>11.3</v>
      </c>
      <c r="L3753" t="s">
        <v>1990</v>
      </c>
      <c r="O3753">
        <v>31.7</v>
      </c>
      <c r="P3753">
        <v>29556</v>
      </c>
      <c r="AG3753" s="202"/>
    </row>
    <row r="3754" spans="1:33">
      <c r="A3754" s="202" t="s">
        <v>1327</v>
      </c>
      <c r="B3754" t="s">
        <v>8396</v>
      </c>
      <c r="C3754">
        <v>48201</v>
      </c>
      <c r="D3754" t="s">
        <v>690</v>
      </c>
      <c r="E3754">
        <v>6</v>
      </c>
      <c r="G3754">
        <v>45111</v>
      </c>
      <c r="H3754">
        <v>65199</v>
      </c>
      <c r="I3754">
        <v>93478.5</v>
      </c>
      <c r="J3754" t="s">
        <v>2000</v>
      </c>
      <c r="K3754">
        <v>11.3</v>
      </c>
      <c r="L3754" t="s">
        <v>1983</v>
      </c>
      <c r="O3754">
        <v>19.3</v>
      </c>
      <c r="P3754">
        <v>57141</v>
      </c>
      <c r="AG3754" s="202"/>
    </row>
    <row r="3755" spans="1:33">
      <c r="A3755" s="202" t="s">
        <v>1693</v>
      </c>
      <c r="B3755" t="s">
        <v>8397</v>
      </c>
      <c r="C3755">
        <v>48201</v>
      </c>
      <c r="D3755" t="s">
        <v>690</v>
      </c>
      <c r="E3755">
        <v>6</v>
      </c>
      <c r="G3755">
        <v>45111</v>
      </c>
      <c r="H3755">
        <v>65199</v>
      </c>
      <c r="I3755">
        <v>93478.5</v>
      </c>
      <c r="J3755" t="s">
        <v>1993</v>
      </c>
      <c r="K3755">
        <v>11.3</v>
      </c>
      <c r="L3755" t="s">
        <v>1990</v>
      </c>
      <c r="O3755">
        <v>27</v>
      </c>
      <c r="P3755">
        <v>35788</v>
      </c>
      <c r="AG3755" s="202"/>
    </row>
    <row r="3756" spans="1:33">
      <c r="A3756" s="202" t="s">
        <v>1645</v>
      </c>
      <c r="B3756" t="s">
        <v>8398</v>
      </c>
      <c r="C3756">
        <v>48201</v>
      </c>
      <c r="D3756" t="s">
        <v>690</v>
      </c>
      <c r="E3756">
        <v>6</v>
      </c>
      <c r="G3756">
        <v>45111</v>
      </c>
      <c r="H3756">
        <v>65199</v>
      </c>
      <c r="I3756">
        <v>93478.5</v>
      </c>
      <c r="J3756" t="s">
        <v>1993</v>
      </c>
      <c r="K3756">
        <v>11.3</v>
      </c>
      <c r="L3756" t="s">
        <v>1990</v>
      </c>
      <c r="O3756">
        <v>32.1</v>
      </c>
      <c r="P3756">
        <v>32417</v>
      </c>
      <c r="AG3756" s="202"/>
    </row>
    <row r="3757" spans="1:33">
      <c r="A3757" s="202" t="s">
        <v>1415</v>
      </c>
      <c r="B3757" t="s">
        <v>8399</v>
      </c>
      <c r="C3757">
        <v>48201</v>
      </c>
      <c r="D3757" t="s">
        <v>690</v>
      </c>
      <c r="E3757">
        <v>6</v>
      </c>
      <c r="G3757">
        <v>45111</v>
      </c>
      <c r="H3757">
        <v>65199</v>
      </c>
      <c r="I3757">
        <v>93478.5</v>
      </c>
      <c r="J3757" t="s">
        <v>1993</v>
      </c>
      <c r="K3757">
        <v>11.3</v>
      </c>
      <c r="L3757" t="s">
        <v>1990</v>
      </c>
      <c r="O3757">
        <v>34.799999999999997</v>
      </c>
      <c r="P3757">
        <v>38260</v>
      </c>
      <c r="AG3757" s="202"/>
    </row>
    <row r="3758" spans="1:33">
      <c r="A3758" s="202" t="s">
        <v>1512</v>
      </c>
      <c r="B3758" t="s">
        <v>8400</v>
      </c>
      <c r="C3758">
        <v>48201</v>
      </c>
      <c r="D3758" t="s">
        <v>690</v>
      </c>
      <c r="E3758">
        <v>6</v>
      </c>
      <c r="G3758">
        <v>45111</v>
      </c>
      <c r="H3758">
        <v>65199</v>
      </c>
      <c r="I3758">
        <v>93478.5</v>
      </c>
      <c r="J3758" t="s">
        <v>2000</v>
      </c>
      <c r="K3758">
        <v>11.3</v>
      </c>
      <c r="L3758" t="s">
        <v>1983</v>
      </c>
      <c r="O3758">
        <v>14</v>
      </c>
      <c r="P3758">
        <v>46983</v>
      </c>
      <c r="AG3758" s="202"/>
    </row>
    <row r="3759" spans="1:33">
      <c r="A3759" s="202" t="s">
        <v>1546</v>
      </c>
      <c r="B3759" t="s">
        <v>8401</v>
      </c>
      <c r="C3759">
        <v>48201</v>
      </c>
      <c r="D3759" t="s">
        <v>690</v>
      </c>
      <c r="E3759">
        <v>6</v>
      </c>
      <c r="G3759">
        <v>45111</v>
      </c>
      <c r="H3759">
        <v>65199</v>
      </c>
      <c r="I3759">
        <v>93478.5</v>
      </c>
      <c r="J3759" t="s">
        <v>1993</v>
      </c>
      <c r="K3759">
        <v>11.3</v>
      </c>
      <c r="L3759" t="s">
        <v>1983</v>
      </c>
      <c r="O3759">
        <v>12.1</v>
      </c>
      <c r="P3759">
        <v>41071</v>
      </c>
      <c r="AG3759" s="202"/>
    </row>
    <row r="3760" spans="1:33">
      <c r="A3760" s="202" t="s">
        <v>1350</v>
      </c>
      <c r="B3760" t="s">
        <v>8402</v>
      </c>
      <c r="C3760">
        <v>48201</v>
      </c>
      <c r="D3760" t="s">
        <v>690</v>
      </c>
      <c r="E3760">
        <v>6</v>
      </c>
      <c r="G3760">
        <v>45111</v>
      </c>
      <c r="H3760">
        <v>65199</v>
      </c>
      <c r="I3760">
        <v>93478.5</v>
      </c>
      <c r="J3760" t="s">
        <v>2000</v>
      </c>
      <c r="K3760">
        <v>11.3</v>
      </c>
      <c r="L3760" t="s">
        <v>1983</v>
      </c>
      <c r="O3760">
        <v>12.9</v>
      </c>
      <c r="P3760">
        <v>57427</v>
      </c>
      <c r="AG3760" s="202"/>
    </row>
    <row r="3761" spans="1:33">
      <c r="A3761" s="202" t="s">
        <v>1681</v>
      </c>
      <c r="B3761" t="s">
        <v>8403</v>
      </c>
      <c r="C3761">
        <v>48201</v>
      </c>
      <c r="D3761" t="s">
        <v>690</v>
      </c>
      <c r="E3761">
        <v>6</v>
      </c>
      <c r="G3761">
        <v>45111</v>
      </c>
      <c r="H3761">
        <v>65199</v>
      </c>
      <c r="I3761">
        <v>93478.5</v>
      </c>
      <c r="J3761" t="s">
        <v>1993</v>
      </c>
      <c r="K3761">
        <v>11.3</v>
      </c>
      <c r="L3761" t="s">
        <v>1990</v>
      </c>
      <c r="O3761">
        <v>29.6</v>
      </c>
      <c r="P3761">
        <v>32369</v>
      </c>
      <c r="AG3761" s="202"/>
    </row>
    <row r="3762" spans="1:33">
      <c r="A3762" s="202" t="s">
        <v>1707</v>
      </c>
      <c r="B3762" t="s">
        <v>8404</v>
      </c>
      <c r="C3762">
        <v>48201</v>
      </c>
      <c r="D3762" t="s">
        <v>690</v>
      </c>
      <c r="E3762">
        <v>6</v>
      </c>
      <c r="G3762">
        <v>45111</v>
      </c>
      <c r="H3762">
        <v>65199</v>
      </c>
      <c r="I3762">
        <v>93478.5</v>
      </c>
      <c r="J3762" t="s">
        <v>1993</v>
      </c>
      <c r="K3762">
        <v>11.3</v>
      </c>
      <c r="L3762" t="s">
        <v>1990</v>
      </c>
      <c r="O3762">
        <v>36.700000000000003</v>
      </c>
      <c r="P3762">
        <v>28167</v>
      </c>
      <c r="AG3762" s="202"/>
    </row>
    <row r="3763" spans="1:33">
      <c r="A3763" s="202" t="s">
        <v>1500</v>
      </c>
      <c r="B3763" t="s">
        <v>8405</v>
      </c>
      <c r="C3763">
        <v>48201</v>
      </c>
      <c r="D3763" t="s">
        <v>690</v>
      </c>
      <c r="E3763">
        <v>6</v>
      </c>
      <c r="G3763">
        <v>45111</v>
      </c>
      <c r="H3763">
        <v>65199</v>
      </c>
      <c r="I3763">
        <v>93478.5</v>
      </c>
      <c r="J3763" t="s">
        <v>1993</v>
      </c>
      <c r="K3763">
        <v>11.3</v>
      </c>
      <c r="L3763" t="s">
        <v>1990</v>
      </c>
      <c r="O3763">
        <v>24.7</v>
      </c>
      <c r="P3763">
        <v>42244</v>
      </c>
      <c r="AG3763" s="202"/>
    </row>
    <row r="3764" spans="1:33">
      <c r="A3764" s="202" t="s">
        <v>1305</v>
      </c>
      <c r="B3764" t="s">
        <v>8406</v>
      </c>
      <c r="C3764">
        <v>48201</v>
      </c>
      <c r="D3764" t="s">
        <v>690</v>
      </c>
      <c r="E3764">
        <v>6</v>
      </c>
      <c r="G3764">
        <v>45111</v>
      </c>
      <c r="H3764">
        <v>65199</v>
      </c>
      <c r="I3764">
        <v>93478.5</v>
      </c>
      <c r="J3764" t="s">
        <v>2000</v>
      </c>
      <c r="K3764">
        <v>11.3</v>
      </c>
      <c r="L3764" t="s">
        <v>1983</v>
      </c>
      <c r="O3764">
        <v>19.2</v>
      </c>
      <c r="P3764">
        <v>51870</v>
      </c>
      <c r="AG3764" s="202"/>
    </row>
    <row r="3765" spans="1:33">
      <c r="A3765" s="202" t="s">
        <v>1378</v>
      </c>
      <c r="B3765" t="s">
        <v>8407</v>
      </c>
      <c r="C3765">
        <v>48201</v>
      </c>
      <c r="D3765" t="s">
        <v>690</v>
      </c>
      <c r="E3765">
        <v>6</v>
      </c>
      <c r="G3765">
        <v>45111</v>
      </c>
      <c r="H3765">
        <v>65199</v>
      </c>
      <c r="I3765">
        <v>93478.5</v>
      </c>
      <c r="J3765" t="s">
        <v>2000</v>
      </c>
      <c r="K3765">
        <v>11.3</v>
      </c>
      <c r="L3765" t="s">
        <v>1983</v>
      </c>
      <c r="O3765">
        <v>19.399999999999999</v>
      </c>
      <c r="P3765">
        <v>51724</v>
      </c>
      <c r="AG3765" s="202"/>
    </row>
    <row r="3766" spans="1:33">
      <c r="A3766" s="202" t="s">
        <v>999</v>
      </c>
      <c r="B3766" t="s">
        <v>8408</v>
      </c>
      <c r="C3766">
        <v>48201</v>
      </c>
      <c r="D3766" t="s">
        <v>690</v>
      </c>
      <c r="E3766">
        <v>6</v>
      </c>
      <c r="G3766">
        <v>45111</v>
      </c>
      <c r="H3766">
        <v>65199</v>
      </c>
      <c r="I3766">
        <v>93478.5</v>
      </c>
      <c r="J3766" t="s">
        <v>1982</v>
      </c>
      <c r="K3766">
        <v>11.3</v>
      </c>
      <c r="L3766" t="s">
        <v>1983</v>
      </c>
      <c r="O3766">
        <v>2.2999999999999998</v>
      </c>
      <c r="P3766">
        <v>88540</v>
      </c>
      <c r="AG3766" s="202"/>
    </row>
    <row r="3767" spans="1:33">
      <c r="A3767" s="202" t="s">
        <v>1791</v>
      </c>
      <c r="B3767" t="s">
        <v>8409</v>
      </c>
      <c r="C3767">
        <v>48201</v>
      </c>
      <c r="D3767" t="s">
        <v>690</v>
      </c>
      <c r="E3767">
        <v>6</v>
      </c>
      <c r="G3767">
        <v>45111</v>
      </c>
      <c r="H3767">
        <v>65199</v>
      </c>
      <c r="I3767">
        <v>93478.5</v>
      </c>
      <c r="J3767" t="s">
        <v>1993</v>
      </c>
      <c r="K3767">
        <v>11.3</v>
      </c>
      <c r="L3767" t="s">
        <v>1990</v>
      </c>
      <c r="O3767">
        <v>28.3</v>
      </c>
      <c r="P3767">
        <v>27316</v>
      </c>
      <c r="AG3767" s="202"/>
    </row>
    <row r="3768" spans="1:33">
      <c r="A3768" s="202" t="s">
        <v>1065</v>
      </c>
      <c r="B3768" t="s">
        <v>8410</v>
      </c>
      <c r="C3768">
        <v>48201</v>
      </c>
      <c r="D3768" t="s">
        <v>690</v>
      </c>
      <c r="E3768">
        <v>6</v>
      </c>
      <c r="G3768">
        <v>45111</v>
      </c>
      <c r="H3768">
        <v>65199</v>
      </c>
      <c r="I3768">
        <v>93478.5</v>
      </c>
      <c r="J3768" t="s">
        <v>2000</v>
      </c>
      <c r="K3768">
        <v>11.3</v>
      </c>
      <c r="L3768" t="s">
        <v>1990</v>
      </c>
      <c r="O3768">
        <v>26.6</v>
      </c>
      <c r="P3768">
        <v>48735</v>
      </c>
      <c r="AG3768" s="202"/>
    </row>
    <row r="3769" spans="1:33">
      <c r="A3769" s="202" t="s">
        <v>1391</v>
      </c>
      <c r="B3769" t="s">
        <v>8411</v>
      </c>
      <c r="C3769">
        <v>48201</v>
      </c>
      <c r="D3769" t="s">
        <v>690</v>
      </c>
      <c r="E3769">
        <v>6</v>
      </c>
      <c r="G3769">
        <v>45111</v>
      </c>
      <c r="H3769">
        <v>65199</v>
      </c>
      <c r="I3769">
        <v>93478.5</v>
      </c>
      <c r="J3769" t="s">
        <v>1993</v>
      </c>
      <c r="K3769">
        <v>11.3</v>
      </c>
      <c r="L3769" t="s">
        <v>1983</v>
      </c>
      <c r="O3769">
        <v>15.8</v>
      </c>
      <c r="P3769">
        <v>44974</v>
      </c>
      <c r="AG3769" s="202"/>
    </row>
    <row r="3770" spans="1:33">
      <c r="A3770" s="202" t="s">
        <v>1344</v>
      </c>
      <c r="B3770" t="s">
        <v>8412</v>
      </c>
      <c r="C3770">
        <v>48201</v>
      </c>
      <c r="D3770" t="s">
        <v>690</v>
      </c>
      <c r="E3770">
        <v>6</v>
      </c>
      <c r="G3770">
        <v>45111</v>
      </c>
      <c r="H3770">
        <v>65199</v>
      </c>
      <c r="I3770">
        <v>93478.5</v>
      </c>
      <c r="J3770" t="s">
        <v>1993</v>
      </c>
      <c r="K3770">
        <v>11.3</v>
      </c>
      <c r="L3770" t="s">
        <v>1990</v>
      </c>
      <c r="O3770">
        <v>28.8</v>
      </c>
      <c r="P3770">
        <v>44600</v>
      </c>
      <c r="AG3770" s="202"/>
    </row>
    <row r="3771" spans="1:33">
      <c r="A3771" s="202" t="s">
        <v>1416</v>
      </c>
      <c r="B3771" t="s">
        <v>8413</v>
      </c>
      <c r="C3771">
        <v>48201</v>
      </c>
      <c r="D3771" t="s">
        <v>690</v>
      </c>
      <c r="E3771">
        <v>6</v>
      </c>
      <c r="G3771">
        <v>45111</v>
      </c>
      <c r="H3771">
        <v>65199</v>
      </c>
      <c r="I3771">
        <v>93478.5</v>
      </c>
      <c r="J3771" t="s">
        <v>2000</v>
      </c>
      <c r="K3771">
        <v>11.3</v>
      </c>
      <c r="L3771" t="s">
        <v>1990</v>
      </c>
      <c r="O3771">
        <v>23.4</v>
      </c>
      <c r="P3771">
        <v>50257</v>
      </c>
      <c r="AG3771" s="202"/>
    </row>
    <row r="3772" spans="1:33">
      <c r="A3772" s="202" t="s">
        <v>953</v>
      </c>
      <c r="B3772" t="s">
        <v>8414</v>
      </c>
      <c r="C3772">
        <v>48201</v>
      </c>
      <c r="D3772" t="s">
        <v>690</v>
      </c>
      <c r="E3772">
        <v>6</v>
      </c>
      <c r="G3772">
        <v>45111</v>
      </c>
      <c r="H3772">
        <v>65199</v>
      </c>
      <c r="I3772">
        <v>93478.5</v>
      </c>
      <c r="J3772" t="s">
        <v>1982</v>
      </c>
      <c r="K3772">
        <v>11.3</v>
      </c>
      <c r="L3772" t="s">
        <v>1983</v>
      </c>
      <c r="O3772">
        <v>13.5</v>
      </c>
      <c r="P3772">
        <v>66161</v>
      </c>
      <c r="AG3772" s="202"/>
    </row>
    <row r="3773" spans="1:33">
      <c r="A3773" s="202" t="s">
        <v>1079</v>
      </c>
      <c r="B3773" t="s">
        <v>8415</v>
      </c>
      <c r="C3773">
        <v>48201</v>
      </c>
      <c r="D3773" t="s">
        <v>690</v>
      </c>
      <c r="E3773">
        <v>6</v>
      </c>
      <c r="G3773">
        <v>45111</v>
      </c>
      <c r="H3773">
        <v>65199</v>
      </c>
      <c r="I3773">
        <v>93478.5</v>
      </c>
      <c r="J3773" t="s">
        <v>1986</v>
      </c>
      <c r="K3773">
        <v>11.3</v>
      </c>
      <c r="L3773" t="s">
        <v>1983</v>
      </c>
      <c r="O3773">
        <v>8.8000000000000007</v>
      </c>
      <c r="P3773">
        <v>103883</v>
      </c>
      <c r="AG3773" s="202"/>
    </row>
    <row r="3774" spans="1:33">
      <c r="A3774" s="202" t="s">
        <v>1066</v>
      </c>
      <c r="B3774" t="s">
        <v>8416</v>
      </c>
      <c r="C3774">
        <v>48201</v>
      </c>
      <c r="D3774" t="s">
        <v>690</v>
      </c>
      <c r="E3774">
        <v>6</v>
      </c>
      <c r="G3774">
        <v>45111</v>
      </c>
      <c r="H3774">
        <v>65199</v>
      </c>
      <c r="I3774">
        <v>93478.5</v>
      </c>
      <c r="J3774" t="s">
        <v>1982</v>
      </c>
      <c r="K3774">
        <v>11.3</v>
      </c>
      <c r="L3774" t="s">
        <v>1990</v>
      </c>
      <c r="O3774">
        <v>24.9</v>
      </c>
      <c r="P3774">
        <v>88832</v>
      </c>
      <c r="AG3774" s="202"/>
    </row>
    <row r="3775" spans="1:33">
      <c r="A3775" s="202" t="s">
        <v>1264</v>
      </c>
      <c r="B3775" t="s">
        <v>8417</v>
      </c>
      <c r="C3775">
        <v>48201</v>
      </c>
      <c r="D3775" t="s">
        <v>690</v>
      </c>
      <c r="E3775">
        <v>6</v>
      </c>
      <c r="G3775">
        <v>45111</v>
      </c>
      <c r="H3775">
        <v>65199</v>
      </c>
      <c r="I3775">
        <v>93478.5</v>
      </c>
      <c r="J3775" t="s">
        <v>2000</v>
      </c>
      <c r="K3775">
        <v>11.3</v>
      </c>
      <c r="L3775" t="s">
        <v>1983</v>
      </c>
      <c r="O3775">
        <v>10.4</v>
      </c>
      <c r="P3775">
        <v>54879</v>
      </c>
      <c r="AG3775" s="202"/>
    </row>
    <row r="3776" spans="1:33">
      <c r="A3776" s="202" t="s">
        <v>1369</v>
      </c>
      <c r="B3776" t="s">
        <v>8418</v>
      </c>
      <c r="C3776">
        <v>48201</v>
      </c>
      <c r="D3776" t="s">
        <v>690</v>
      </c>
      <c r="E3776">
        <v>6</v>
      </c>
      <c r="G3776">
        <v>45111</v>
      </c>
      <c r="H3776">
        <v>65199</v>
      </c>
      <c r="I3776">
        <v>93478.5</v>
      </c>
      <c r="J3776" t="s">
        <v>2000</v>
      </c>
      <c r="K3776">
        <v>11.3</v>
      </c>
      <c r="L3776" t="s">
        <v>1983</v>
      </c>
      <c r="O3776">
        <v>8.5</v>
      </c>
      <c r="P3776">
        <v>50417</v>
      </c>
      <c r="AG3776" s="202"/>
    </row>
    <row r="3777" spans="1:33">
      <c r="A3777" s="202" t="s">
        <v>1190</v>
      </c>
      <c r="B3777" t="s">
        <v>8419</v>
      </c>
      <c r="C3777">
        <v>48201</v>
      </c>
      <c r="D3777" t="s">
        <v>690</v>
      </c>
      <c r="E3777">
        <v>6</v>
      </c>
      <c r="G3777">
        <v>45111</v>
      </c>
      <c r="H3777">
        <v>65199</v>
      </c>
      <c r="I3777">
        <v>93478.5</v>
      </c>
      <c r="J3777" t="s">
        <v>1982</v>
      </c>
      <c r="K3777">
        <v>11.3</v>
      </c>
      <c r="L3777" t="s">
        <v>1983</v>
      </c>
      <c r="O3777">
        <v>11.3</v>
      </c>
      <c r="P3777">
        <v>75673</v>
      </c>
      <c r="AG3777" s="202"/>
    </row>
    <row r="3778" spans="1:33">
      <c r="A3778" s="202" t="s">
        <v>1032</v>
      </c>
      <c r="B3778" t="s">
        <v>8420</v>
      </c>
      <c r="C3778">
        <v>48201</v>
      </c>
      <c r="D3778" t="s">
        <v>690</v>
      </c>
      <c r="E3778">
        <v>6</v>
      </c>
      <c r="G3778">
        <v>45111</v>
      </c>
      <c r="H3778">
        <v>65199</v>
      </c>
      <c r="I3778">
        <v>93478.5</v>
      </c>
      <c r="J3778" t="s">
        <v>1986</v>
      </c>
      <c r="K3778">
        <v>11.3</v>
      </c>
      <c r="L3778" t="s">
        <v>1983</v>
      </c>
      <c r="O3778">
        <v>2.8</v>
      </c>
      <c r="P3778">
        <v>94514</v>
      </c>
      <c r="AG3778" s="202"/>
    </row>
    <row r="3779" spans="1:33">
      <c r="A3779" s="202" t="s">
        <v>716</v>
      </c>
      <c r="B3779" t="s">
        <v>8421</v>
      </c>
      <c r="C3779">
        <v>48201</v>
      </c>
      <c r="D3779" t="s">
        <v>690</v>
      </c>
      <c r="E3779">
        <v>6</v>
      </c>
      <c r="G3779">
        <v>45111</v>
      </c>
      <c r="H3779">
        <v>65199</v>
      </c>
      <c r="I3779">
        <v>93478.5</v>
      </c>
      <c r="J3779" t="s">
        <v>1986</v>
      </c>
      <c r="K3779">
        <v>11.3</v>
      </c>
      <c r="L3779" t="s">
        <v>1983</v>
      </c>
      <c r="O3779">
        <v>1.7</v>
      </c>
      <c r="P3779">
        <v>190458</v>
      </c>
      <c r="AG3779" s="202"/>
    </row>
    <row r="3780" spans="1:33">
      <c r="A3780" s="202" t="s">
        <v>1117</v>
      </c>
      <c r="B3780" t="s">
        <v>8422</v>
      </c>
      <c r="C3780">
        <v>48201</v>
      </c>
      <c r="D3780" t="s">
        <v>690</v>
      </c>
      <c r="E3780">
        <v>6</v>
      </c>
      <c r="G3780">
        <v>45111</v>
      </c>
      <c r="H3780">
        <v>65199</v>
      </c>
      <c r="I3780">
        <v>93478.5</v>
      </c>
      <c r="J3780" t="s">
        <v>1986</v>
      </c>
      <c r="K3780">
        <v>11.3</v>
      </c>
      <c r="L3780" t="s">
        <v>1983</v>
      </c>
      <c r="O3780">
        <v>17.100000000000001</v>
      </c>
      <c r="P3780">
        <v>109803</v>
      </c>
      <c r="AG3780" s="202"/>
    </row>
    <row r="3781" spans="1:33">
      <c r="A3781" s="202" t="s">
        <v>1550</v>
      </c>
      <c r="B3781" t="s">
        <v>8423</v>
      </c>
      <c r="C3781">
        <v>48201</v>
      </c>
      <c r="D3781" t="s">
        <v>690</v>
      </c>
      <c r="E3781">
        <v>6</v>
      </c>
      <c r="G3781">
        <v>45111</v>
      </c>
      <c r="H3781">
        <v>65199</v>
      </c>
      <c r="I3781">
        <v>93478.5</v>
      </c>
      <c r="J3781" t="s">
        <v>2000</v>
      </c>
      <c r="K3781">
        <v>11.3</v>
      </c>
      <c r="L3781" t="s">
        <v>1983</v>
      </c>
      <c r="O3781">
        <v>13.3</v>
      </c>
      <c r="P3781">
        <v>48077</v>
      </c>
      <c r="AG3781" s="202"/>
    </row>
    <row r="3782" spans="1:33">
      <c r="A3782" s="202" t="s">
        <v>1046</v>
      </c>
      <c r="B3782" t="s">
        <v>8424</v>
      </c>
      <c r="C3782">
        <v>48201</v>
      </c>
      <c r="D3782" t="s">
        <v>690</v>
      </c>
      <c r="E3782">
        <v>6</v>
      </c>
      <c r="G3782">
        <v>45111</v>
      </c>
      <c r="H3782">
        <v>65199</v>
      </c>
      <c r="I3782">
        <v>93478.5</v>
      </c>
      <c r="J3782" t="s">
        <v>1982</v>
      </c>
      <c r="K3782">
        <v>11.3</v>
      </c>
      <c r="L3782" t="s">
        <v>1983</v>
      </c>
      <c r="O3782">
        <v>6.5</v>
      </c>
      <c r="P3782">
        <v>76544</v>
      </c>
      <c r="AG3782" s="202"/>
    </row>
    <row r="3783" spans="1:33">
      <c r="A3783" s="202" t="s">
        <v>1677</v>
      </c>
      <c r="B3783" t="s">
        <v>8425</v>
      </c>
      <c r="C3783">
        <v>48201</v>
      </c>
      <c r="D3783" t="s">
        <v>690</v>
      </c>
      <c r="E3783">
        <v>6</v>
      </c>
      <c r="G3783">
        <v>45111</v>
      </c>
      <c r="H3783">
        <v>65199</v>
      </c>
      <c r="I3783">
        <v>93478.5</v>
      </c>
      <c r="J3783" t="s">
        <v>1993</v>
      </c>
      <c r="K3783">
        <v>11.3</v>
      </c>
      <c r="L3783" t="s">
        <v>1990</v>
      </c>
      <c r="O3783">
        <v>23.9</v>
      </c>
      <c r="P3783">
        <v>36274</v>
      </c>
      <c r="AG3783" s="202"/>
    </row>
    <row r="3784" spans="1:33">
      <c r="A3784" s="202" t="s">
        <v>1400</v>
      </c>
      <c r="B3784" t="s">
        <v>8426</v>
      </c>
      <c r="C3784">
        <v>48201</v>
      </c>
      <c r="D3784" t="s">
        <v>690</v>
      </c>
      <c r="E3784">
        <v>6</v>
      </c>
      <c r="G3784">
        <v>45111</v>
      </c>
      <c r="H3784">
        <v>65199</v>
      </c>
      <c r="I3784">
        <v>93478.5</v>
      </c>
      <c r="J3784" t="s">
        <v>2000</v>
      </c>
      <c r="K3784">
        <v>11.3</v>
      </c>
      <c r="L3784" t="s">
        <v>1990</v>
      </c>
      <c r="O3784">
        <v>43.3</v>
      </c>
      <c r="P3784">
        <v>47652</v>
      </c>
      <c r="AG3784" s="202"/>
    </row>
    <row r="3785" spans="1:33">
      <c r="A3785" s="202" t="s">
        <v>1017</v>
      </c>
      <c r="B3785" t="s">
        <v>8427</v>
      </c>
      <c r="C3785">
        <v>48201</v>
      </c>
      <c r="D3785" t="s">
        <v>690</v>
      </c>
      <c r="E3785">
        <v>6</v>
      </c>
      <c r="G3785">
        <v>45111</v>
      </c>
      <c r="H3785">
        <v>65199</v>
      </c>
      <c r="I3785">
        <v>93478.5</v>
      </c>
      <c r="J3785" t="s">
        <v>1982</v>
      </c>
      <c r="K3785">
        <v>11.3</v>
      </c>
      <c r="L3785" t="s">
        <v>1983</v>
      </c>
      <c r="O3785">
        <v>11.8</v>
      </c>
      <c r="P3785">
        <v>75000</v>
      </c>
      <c r="AG3785" s="202"/>
    </row>
    <row r="3786" spans="1:33">
      <c r="A3786" s="202" t="s">
        <v>1011</v>
      </c>
      <c r="B3786" t="s">
        <v>8428</v>
      </c>
      <c r="C3786">
        <v>48201</v>
      </c>
      <c r="D3786" t="s">
        <v>690</v>
      </c>
      <c r="E3786">
        <v>6</v>
      </c>
      <c r="G3786">
        <v>45111</v>
      </c>
      <c r="H3786">
        <v>65199</v>
      </c>
      <c r="I3786">
        <v>93478.5</v>
      </c>
      <c r="J3786" t="s">
        <v>1982</v>
      </c>
      <c r="K3786">
        <v>11.3</v>
      </c>
      <c r="L3786" t="s">
        <v>1983</v>
      </c>
      <c r="O3786">
        <v>1.4</v>
      </c>
      <c r="P3786">
        <v>69583</v>
      </c>
      <c r="AG3786" s="202"/>
    </row>
    <row r="3787" spans="1:33">
      <c r="A3787" s="202" t="s">
        <v>1083</v>
      </c>
      <c r="B3787" t="s">
        <v>8429</v>
      </c>
      <c r="C3787">
        <v>48201</v>
      </c>
      <c r="D3787" t="s">
        <v>690</v>
      </c>
      <c r="E3787">
        <v>6</v>
      </c>
      <c r="G3787">
        <v>45111</v>
      </c>
      <c r="H3787">
        <v>65199</v>
      </c>
      <c r="I3787">
        <v>93478.5</v>
      </c>
      <c r="J3787" t="s">
        <v>1982</v>
      </c>
      <c r="K3787">
        <v>11.3</v>
      </c>
      <c r="L3787" t="s">
        <v>1983</v>
      </c>
      <c r="O3787">
        <v>5.7</v>
      </c>
      <c r="P3787">
        <v>85824</v>
      </c>
      <c r="AG3787" s="202"/>
    </row>
    <row r="3788" spans="1:33">
      <c r="A3788" s="202" t="s">
        <v>1267</v>
      </c>
      <c r="B3788" t="s">
        <v>8430</v>
      </c>
      <c r="C3788">
        <v>48201</v>
      </c>
      <c r="D3788" t="s">
        <v>690</v>
      </c>
      <c r="E3788">
        <v>6</v>
      </c>
      <c r="G3788">
        <v>45111</v>
      </c>
      <c r="H3788">
        <v>65199</v>
      </c>
      <c r="I3788">
        <v>93478.5</v>
      </c>
      <c r="J3788" t="s">
        <v>1982</v>
      </c>
      <c r="K3788">
        <v>11.3</v>
      </c>
      <c r="L3788" t="s">
        <v>1983</v>
      </c>
      <c r="O3788">
        <v>4.5</v>
      </c>
      <c r="P3788">
        <v>70951</v>
      </c>
      <c r="AG3788" s="202"/>
    </row>
    <row r="3789" spans="1:33">
      <c r="A3789" s="202" t="s">
        <v>844</v>
      </c>
      <c r="B3789" t="s">
        <v>8431</v>
      </c>
      <c r="C3789">
        <v>48201</v>
      </c>
      <c r="D3789" t="s">
        <v>690</v>
      </c>
      <c r="E3789">
        <v>6</v>
      </c>
      <c r="G3789">
        <v>45111</v>
      </c>
      <c r="H3789">
        <v>65199</v>
      </c>
      <c r="I3789">
        <v>93478.5</v>
      </c>
      <c r="J3789" t="s">
        <v>1986</v>
      </c>
      <c r="K3789">
        <v>11.3</v>
      </c>
      <c r="L3789" t="s">
        <v>1983</v>
      </c>
      <c r="O3789">
        <v>6.2</v>
      </c>
      <c r="P3789">
        <v>119760</v>
      </c>
      <c r="AG3789" s="202"/>
    </row>
    <row r="3790" spans="1:33">
      <c r="A3790" s="202" t="s">
        <v>1306</v>
      </c>
      <c r="B3790" t="s">
        <v>8432</v>
      </c>
      <c r="C3790">
        <v>48201</v>
      </c>
      <c r="D3790" t="s">
        <v>690</v>
      </c>
      <c r="E3790">
        <v>6</v>
      </c>
      <c r="G3790">
        <v>45111</v>
      </c>
      <c r="H3790">
        <v>65199</v>
      </c>
      <c r="I3790">
        <v>93478.5</v>
      </c>
      <c r="J3790" t="s">
        <v>1982</v>
      </c>
      <c r="K3790">
        <v>11.3</v>
      </c>
      <c r="L3790" t="s">
        <v>1983</v>
      </c>
      <c r="O3790">
        <v>2.8</v>
      </c>
      <c r="P3790">
        <v>70110</v>
      </c>
      <c r="AG3790" s="202"/>
    </row>
    <row r="3791" spans="1:33">
      <c r="A3791" s="202" t="s">
        <v>1179</v>
      </c>
      <c r="B3791" t="s">
        <v>8433</v>
      </c>
      <c r="C3791">
        <v>48201</v>
      </c>
      <c r="D3791" t="s">
        <v>690</v>
      </c>
      <c r="E3791">
        <v>6</v>
      </c>
      <c r="G3791">
        <v>45111</v>
      </c>
      <c r="H3791">
        <v>65199</v>
      </c>
      <c r="I3791">
        <v>93478.5</v>
      </c>
      <c r="J3791" t="s">
        <v>2000</v>
      </c>
      <c r="K3791">
        <v>11.3</v>
      </c>
      <c r="L3791" t="s">
        <v>1983</v>
      </c>
      <c r="O3791">
        <v>10.9</v>
      </c>
      <c r="P3791">
        <v>61833</v>
      </c>
      <c r="AG3791" s="202"/>
    </row>
    <row r="3792" spans="1:33">
      <c r="A3792" s="202" t="s">
        <v>1092</v>
      </c>
      <c r="B3792" t="s">
        <v>8434</v>
      </c>
      <c r="C3792">
        <v>48201</v>
      </c>
      <c r="D3792" t="s">
        <v>690</v>
      </c>
      <c r="E3792">
        <v>6</v>
      </c>
      <c r="G3792">
        <v>45111</v>
      </c>
      <c r="H3792">
        <v>65199</v>
      </c>
      <c r="I3792">
        <v>93478.5</v>
      </c>
      <c r="J3792" t="s">
        <v>1982</v>
      </c>
      <c r="K3792">
        <v>11.3</v>
      </c>
      <c r="L3792" t="s">
        <v>1983</v>
      </c>
      <c r="O3792">
        <v>3.8</v>
      </c>
      <c r="P3792">
        <v>91422</v>
      </c>
      <c r="AG3792" s="202"/>
    </row>
    <row r="3793" spans="1:33">
      <c r="A3793" s="202" t="s">
        <v>1240</v>
      </c>
      <c r="B3793" t="s">
        <v>8435</v>
      </c>
      <c r="C3793">
        <v>48201</v>
      </c>
      <c r="D3793" t="s">
        <v>690</v>
      </c>
      <c r="E3793">
        <v>6</v>
      </c>
      <c r="G3793">
        <v>45111</v>
      </c>
      <c r="H3793">
        <v>65199</v>
      </c>
      <c r="I3793">
        <v>93478.5</v>
      </c>
      <c r="J3793" t="s">
        <v>1982</v>
      </c>
      <c r="K3793">
        <v>11.3</v>
      </c>
      <c r="L3793" t="s">
        <v>1983</v>
      </c>
      <c r="O3793">
        <v>4.2</v>
      </c>
      <c r="P3793">
        <v>66073</v>
      </c>
      <c r="AG3793" s="202"/>
    </row>
    <row r="3794" spans="1:33">
      <c r="A3794" s="202" t="s">
        <v>939</v>
      </c>
      <c r="B3794" t="s">
        <v>8436</v>
      </c>
      <c r="C3794">
        <v>48201</v>
      </c>
      <c r="D3794" t="s">
        <v>690</v>
      </c>
      <c r="E3794">
        <v>6</v>
      </c>
      <c r="G3794">
        <v>45111</v>
      </c>
      <c r="H3794">
        <v>65199</v>
      </c>
      <c r="I3794">
        <v>93478.5</v>
      </c>
      <c r="J3794" t="s">
        <v>1986</v>
      </c>
      <c r="K3794">
        <v>11.3</v>
      </c>
      <c r="L3794" t="s">
        <v>1983</v>
      </c>
      <c r="O3794">
        <v>4.7</v>
      </c>
      <c r="P3794">
        <v>98714</v>
      </c>
      <c r="AG3794" s="202"/>
    </row>
    <row r="3795" spans="1:33">
      <c r="A3795" s="202" t="s">
        <v>856</v>
      </c>
      <c r="B3795" t="s">
        <v>8437</v>
      </c>
      <c r="C3795">
        <v>48201</v>
      </c>
      <c r="D3795" t="s">
        <v>690</v>
      </c>
      <c r="E3795">
        <v>6</v>
      </c>
      <c r="G3795">
        <v>45111</v>
      </c>
      <c r="H3795">
        <v>65199</v>
      </c>
      <c r="I3795">
        <v>93478.5</v>
      </c>
      <c r="J3795" t="s">
        <v>1986</v>
      </c>
      <c r="K3795">
        <v>11.3</v>
      </c>
      <c r="L3795" t="s">
        <v>1983</v>
      </c>
      <c r="O3795">
        <v>3.7</v>
      </c>
      <c r="P3795">
        <v>112526</v>
      </c>
      <c r="AG3795" s="202"/>
    </row>
    <row r="3796" spans="1:33">
      <c r="A3796" s="202" t="s">
        <v>845</v>
      </c>
      <c r="B3796" t="s">
        <v>8438</v>
      </c>
      <c r="C3796">
        <v>48201</v>
      </c>
      <c r="D3796" t="s">
        <v>690</v>
      </c>
      <c r="E3796">
        <v>6</v>
      </c>
      <c r="G3796">
        <v>45111</v>
      </c>
      <c r="H3796">
        <v>65199</v>
      </c>
      <c r="I3796">
        <v>93478.5</v>
      </c>
      <c r="J3796" t="s">
        <v>1982</v>
      </c>
      <c r="K3796">
        <v>11.3</v>
      </c>
      <c r="L3796" t="s">
        <v>1983</v>
      </c>
      <c r="O3796">
        <v>3.8</v>
      </c>
      <c r="P3796">
        <v>89050</v>
      </c>
      <c r="AG3796" s="202"/>
    </row>
    <row r="3797" spans="1:33">
      <c r="A3797" s="202" t="s">
        <v>891</v>
      </c>
      <c r="B3797" t="s">
        <v>8439</v>
      </c>
      <c r="C3797">
        <v>48201</v>
      </c>
      <c r="D3797" t="s">
        <v>690</v>
      </c>
      <c r="E3797">
        <v>6</v>
      </c>
      <c r="G3797">
        <v>45111</v>
      </c>
      <c r="H3797">
        <v>65199</v>
      </c>
      <c r="I3797">
        <v>93478.5</v>
      </c>
      <c r="J3797" t="s">
        <v>1986</v>
      </c>
      <c r="K3797">
        <v>11.3</v>
      </c>
      <c r="L3797" t="s">
        <v>1983</v>
      </c>
      <c r="O3797">
        <v>3.9</v>
      </c>
      <c r="P3797">
        <v>95221</v>
      </c>
      <c r="AG3797" s="202"/>
    </row>
    <row r="3798" spans="1:33">
      <c r="A3798" s="202" t="s">
        <v>932</v>
      </c>
      <c r="B3798" t="s">
        <v>8440</v>
      </c>
      <c r="C3798">
        <v>48201</v>
      </c>
      <c r="D3798" t="s">
        <v>690</v>
      </c>
      <c r="E3798">
        <v>6</v>
      </c>
      <c r="G3798">
        <v>45111</v>
      </c>
      <c r="H3798">
        <v>65199</v>
      </c>
      <c r="I3798">
        <v>93478.5</v>
      </c>
      <c r="J3798" t="s">
        <v>1982</v>
      </c>
      <c r="K3798">
        <v>11.3</v>
      </c>
      <c r="L3798" t="s">
        <v>1983</v>
      </c>
      <c r="O3798">
        <v>5.2</v>
      </c>
      <c r="P3798">
        <v>91250</v>
      </c>
      <c r="AG3798" s="202"/>
    </row>
    <row r="3799" spans="1:33">
      <c r="A3799" s="202" t="s">
        <v>914</v>
      </c>
      <c r="B3799" t="s">
        <v>8441</v>
      </c>
      <c r="C3799">
        <v>48201</v>
      </c>
      <c r="D3799" t="s">
        <v>690</v>
      </c>
      <c r="E3799">
        <v>6</v>
      </c>
      <c r="G3799">
        <v>45111</v>
      </c>
      <c r="H3799">
        <v>65199</v>
      </c>
      <c r="I3799">
        <v>93478.5</v>
      </c>
      <c r="J3799" t="s">
        <v>1986</v>
      </c>
      <c r="K3799">
        <v>11.3</v>
      </c>
      <c r="L3799" t="s">
        <v>1983</v>
      </c>
      <c r="O3799">
        <v>6.6</v>
      </c>
      <c r="P3799">
        <v>107708</v>
      </c>
      <c r="AG3799" s="202"/>
    </row>
    <row r="3800" spans="1:33">
      <c r="A3800" s="202" t="s">
        <v>1101</v>
      </c>
      <c r="B3800" t="s">
        <v>8442</v>
      </c>
      <c r="C3800">
        <v>48201</v>
      </c>
      <c r="D3800" t="s">
        <v>690</v>
      </c>
      <c r="E3800">
        <v>6</v>
      </c>
      <c r="G3800">
        <v>45111</v>
      </c>
      <c r="H3800">
        <v>65199</v>
      </c>
      <c r="I3800">
        <v>93478.5</v>
      </c>
      <c r="J3800" t="s">
        <v>1982</v>
      </c>
      <c r="K3800">
        <v>11.3</v>
      </c>
      <c r="L3800" t="s">
        <v>1983</v>
      </c>
      <c r="O3800">
        <v>8.1999999999999993</v>
      </c>
      <c r="P3800">
        <v>83409</v>
      </c>
      <c r="AG3800" s="202"/>
    </row>
    <row r="3801" spans="1:33">
      <c r="A3801" s="202" t="s">
        <v>895</v>
      </c>
      <c r="B3801" t="s">
        <v>8443</v>
      </c>
      <c r="C3801">
        <v>48201</v>
      </c>
      <c r="D3801" t="s">
        <v>690</v>
      </c>
      <c r="E3801">
        <v>6</v>
      </c>
      <c r="G3801">
        <v>45111</v>
      </c>
      <c r="H3801">
        <v>65199</v>
      </c>
      <c r="I3801">
        <v>93478.5</v>
      </c>
      <c r="J3801" t="s">
        <v>1986</v>
      </c>
      <c r="K3801">
        <v>11.3</v>
      </c>
      <c r="L3801" t="s">
        <v>1983</v>
      </c>
      <c r="O3801">
        <v>2.2999999999999998</v>
      </c>
      <c r="P3801">
        <v>94861</v>
      </c>
      <c r="AG3801" s="202"/>
    </row>
    <row r="3802" spans="1:33">
      <c r="A3802" s="202" t="s">
        <v>913</v>
      </c>
      <c r="B3802" t="s">
        <v>8444</v>
      </c>
      <c r="C3802">
        <v>48201</v>
      </c>
      <c r="D3802" t="s">
        <v>690</v>
      </c>
      <c r="E3802">
        <v>6</v>
      </c>
      <c r="G3802">
        <v>45111</v>
      </c>
      <c r="H3802">
        <v>65199</v>
      </c>
      <c r="I3802">
        <v>93478.5</v>
      </c>
      <c r="J3802" t="s">
        <v>1982</v>
      </c>
      <c r="K3802">
        <v>11.3</v>
      </c>
      <c r="L3802" t="s">
        <v>1983</v>
      </c>
      <c r="O3802">
        <v>7.1</v>
      </c>
      <c r="P3802">
        <v>81646</v>
      </c>
      <c r="AG3802" s="202"/>
    </row>
    <row r="3803" spans="1:33">
      <c r="A3803" s="202" t="s">
        <v>764</v>
      </c>
      <c r="B3803" t="s">
        <v>8445</v>
      </c>
      <c r="C3803">
        <v>48201</v>
      </c>
      <c r="D3803" t="s">
        <v>690</v>
      </c>
      <c r="E3803">
        <v>6</v>
      </c>
      <c r="G3803">
        <v>45111</v>
      </c>
      <c r="H3803">
        <v>65199</v>
      </c>
      <c r="I3803">
        <v>93478.5</v>
      </c>
      <c r="J3803" t="s">
        <v>1986</v>
      </c>
      <c r="K3803">
        <v>11.3</v>
      </c>
      <c r="L3803" t="s">
        <v>1983</v>
      </c>
      <c r="O3803">
        <v>6.5</v>
      </c>
      <c r="P3803">
        <v>133909</v>
      </c>
      <c r="AG3803" s="202"/>
    </row>
    <row r="3804" spans="1:33">
      <c r="A3804" s="202" t="s">
        <v>1184</v>
      </c>
      <c r="B3804" t="s">
        <v>8446</v>
      </c>
      <c r="C3804">
        <v>48201</v>
      </c>
      <c r="D3804" t="s">
        <v>690</v>
      </c>
      <c r="E3804">
        <v>6</v>
      </c>
      <c r="G3804">
        <v>45111</v>
      </c>
      <c r="H3804">
        <v>65199</v>
      </c>
      <c r="I3804">
        <v>93478.5</v>
      </c>
      <c r="J3804" t="s">
        <v>2000</v>
      </c>
      <c r="K3804">
        <v>11.3</v>
      </c>
      <c r="L3804" t="s">
        <v>1983</v>
      </c>
      <c r="O3804">
        <v>16.3</v>
      </c>
      <c r="P3804">
        <v>63304</v>
      </c>
      <c r="AG3804" s="202"/>
    </row>
    <row r="3805" spans="1:33">
      <c r="A3805" s="202" t="s">
        <v>1198</v>
      </c>
      <c r="B3805" t="s">
        <v>8447</v>
      </c>
      <c r="C3805">
        <v>48201</v>
      </c>
      <c r="D3805" t="s">
        <v>690</v>
      </c>
      <c r="E3805">
        <v>6</v>
      </c>
      <c r="G3805">
        <v>45111</v>
      </c>
      <c r="H3805">
        <v>65199</v>
      </c>
      <c r="I3805">
        <v>93478.5</v>
      </c>
      <c r="J3805" t="s">
        <v>2000</v>
      </c>
      <c r="K3805">
        <v>11.3</v>
      </c>
      <c r="L3805" t="s">
        <v>1983</v>
      </c>
      <c r="O3805">
        <v>7.3</v>
      </c>
      <c r="P3805">
        <v>54111</v>
      </c>
      <c r="AG3805" s="202"/>
    </row>
    <row r="3806" spans="1:33">
      <c r="A3806" s="202" t="s">
        <v>982</v>
      </c>
      <c r="B3806" t="s">
        <v>8448</v>
      </c>
      <c r="C3806">
        <v>48201</v>
      </c>
      <c r="D3806" t="s">
        <v>690</v>
      </c>
      <c r="E3806">
        <v>6</v>
      </c>
      <c r="G3806">
        <v>45111</v>
      </c>
      <c r="H3806">
        <v>65199</v>
      </c>
      <c r="I3806">
        <v>93478.5</v>
      </c>
      <c r="J3806" t="s">
        <v>1986</v>
      </c>
      <c r="K3806">
        <v>11.3</v>
      </c>
      <c r="L3806" t="s">
        <v>1983</v>
      </c>
      <c r="O3806">
        <v>4.0999999999999996</v>
      </c>
      <c r="P3806">
        <v>101000</v>
      </c>
      <c r="AG3806" s="202"/>
    </row>
    <row r="3807" spans="1:33">
      <c r="A3807" s="202" t="s">
        <v>1212</v>
      </c>
      <c r="B3807" t="s">
        <v>8449</v>
      </c>
      <c r="C3807">
        <v>48201</v>
      </c>
      <c r="D3807" t="s">
        <v>690</v>
      </c>
      <c r="E3807">
        <v>6</v>
      </c>
      <c r="G3807">
        <v>45111</v>
      </c>
      <c r="H3807">
        <v>65199</v>
      </c>
      <c r="I3807">
        <v>93478.5</v>
      </c>
      <c r="J3807" t="s">
        <v>2000</v>
      </c>
      <c r="K3807">
        <v>11.3</v>
      </c>
      <c r="L3807" t="s">
        <v>1983</v>
      </c>
      <c r="O3807">
        <v>7.5</v>
      </c>
      <c r="P3807">
        <v>60044</v>
      </c>
      <c r="AG3807" s="202"/>
    </row>
    <row r="3808" spans="1:33">
      <c r="A3808" s="202" t="s">
        <v>1483</v>
      </c>
      <c r="B3808" t="s">
        <v>8450</v>
      </c>
      <c r="C3808">
        <v>48201</v>
      </c>
      <c r="D3808" t="s">
        <v>690</v>
      </c>
      <c r="E3808">
        <v>6</v>
      </c>
      <c r="G3808">
        <v>45111</v>
      </c>
      <c r="H3808">
        <v>65199</v>
      </c>
      <c r="I3808">
        <v>93478.5</v>
      </c>
      <c r="J3808" t="s">
        <v>2000</v>
      </c>
      <c r="K3808">
        <v>11.3</v>
      </c>
      <c r="L3808" t="s">
        <v>1983</v>
      </c>
      <c r="O3808">
        <v>7.4</v>
      </c>
      <c r="P3808">
        <v>63063</v>
      </c>
      <c r="AG3808" s="202"/>
    </row>
    <row r="3809" spans="1:33">
      <c r="A3809" s="202" t="s">
        <v>984</v>
      </c>
      <c r="B3809" t="s">
        <v>8451</v>
      </c>
      <c r="C3809">
        <v>48201</v>
      </c>
      <c r="D3809" t="s">
        <v>690</v>
      </c>
      <c r="E3809">
        <v>6</v>
      </c>
      <c r="G3809">
        <v>45111</v>
      </c>
      <c r="H3809">
        <v>65199</v>
      </c>
      <c r="I3809">
        <v>93478.5</v>
      </c>
      <c r="J3809" t="s">
        <v>1982</v>
      </c>
      <c r="K3809">
        <v>11.3</v>
      </c>
      <c r="L3809" t="s">
        <v>1983</v>
      </c>
      <c r="O3809">
        <v>11</v>
      </c>
      <c r="P3809">
        <v>78797</v>
      </c>
      <c r="AG3809" s="202"/>
    </row>
    <row r="3810" spans="1:33">
      <c r="A3810" s="202" t="s">
        <v>1009</v>
      </c>
      <c r="B3810" t="s">
        <v>8452</v>
      </c>
      <c r="C3810">
        <v>48201</v>
      </c>
      <c r="D3810" t="s">
        <v>690</v>
      </c>
      <c r="E3810">
        <v>6</v>
      </c>
      <c r="G3810">
        <v>45111</v>
      </c>
      <c r="H3810">
        <v>65199</v>
      </c>
      <c r="I3810">
        <v>93478.5</v>
      </c>
      <c r="J3810" t="s">
        <v>1982</v>
      </c>
      <c r="K3810">
        <v>11.3</v>
      </c>
      <c r="L3810" t="s">
        <v>1983</v>
      </c>
      <c r="O3810">
        <v>14.3</v>
      </c>
      <c r="P3810">
        <v>78981</v>
      </c>
      <c r="AG3810" s="202"/>
    </row>
    <row r="3811" spans="1:33">
      <c r="A3811" s="202" t="s">
        <v>1320</v>
      </c>
      <c r="B3811" t="s">
        <v>8453</v>
      </c>
      <c r="C3811">
        <v>48201</v>
      </c>
      <c r="D3811" t="s">
        <v>690</v>
      </c>
      <c r="E3811">
        <v>6</v>
      </c>
      <c r="G3811">
        <v>45111</v>
      </c>
      <c r="H3811">
        <v>65199</v>
      </c>
      <c r="I3811">
        <v>93478.5</v>
      </c>
      <c r="J3811" t="s">
        <v>2000</v>
      </c>
      <c r="K3811">
        <v>11.3</v>
      </c>
      <c r="L3811" t="s">
        <v>1990</v>
      </c>
      <c r="O3811">
        <v>23.6</v>
      </c>
      <c r="P3811">
        <v>47937</v>
      </c>
      <c r="AG3811" s="202"/>
    </row>
    <row r="3812" spans="1:33">
      <c r="A3812" s="202" t="s">
        <v>904</v>
      </c>
      <c r="B3812" t="s">
        <v>8454</v>
      </c>
      <c r="C3812">
        <v>48201</v>
      </c>
      <c r="D3812" t="s">
        <v>690</v>
      </c>
      <c r="E3812">
        <v>6</v>
      </c>
      <c r="G3812">
        <v>45111</v>
      </c>
      <c r="H3812">
        <v>65199</v>
      </c>
      <c r="I3812">
        <v>93478.5</v>
      </c>
      <c r="J3812" t="s">
        <v>1986</v>
      </c>
      <c r="K3812">
        <v>11.3</v>
      </c>
      <c r="L3812" t="s">
        <v>1983</v>
      </c>
      <c r="O3812">
        <v>3.4</v>
      </c>
      <c r="P3812">
        <v>95406</v>
      </c>
      <c r="AG3812" s="202"/>
    </row>
    <row r="3813" spans="1:33">
      <c r="A3813" s="202" t="s">
        <v>935</v>
      </c>
      <c r="B3813" t="s">
        <v>8455</v>
      </c>
      <c r="C3813">
        <v>48201</v>
      </c>
      <c r="D3813" t="s">
        <v>690</v>
      </c>
      <c r="E3813">
        <v>6</v>
      </c>
      <c r="G3813">
        <v>45111</v>
      </c>
      <c r="H3813">
        <v>65199</v>
      </c>
      <c r="I3813">
        <v>93478.5</v>
      </c>
      <c r="J3813" t="s">
        <v>1982</v>
      </c>
      <c r="K3813">
        <v>11.3</v>
      </c>
      <c r="L3813" t="s">
        <v>1983</v>
      </c>
      <c r="O3813">
        <v>3.4</v>
      </c>
      <c r="P3813">
        <v>90447</v>
      </c>
      <c r="AG3813" s="202"/>
    </row>
    <row r="3814" spans="1:33">
      <c r="A3814" s="202" t="s">
        <v>1187</v>
      </c>
      <c r="B3814" t="s">
        <v>8456</v>
      </c>
      <c r="C3814">
        <v>48201</v>
      </c>
      <c r="D3814" t="s">
        <v>690</v>
      </c>
      <c r="E3814">
        <v>6</v>
      </c>
      <c r="G3814">
        <v>45111</v>
      </c>
      <c r="H3814">
        <v>65199</v>
      </c>
      <c r="I3814">
        <v>93478.5</v>
      </c>
      <c r="J3814" t="s">
        <v>2000</v>
      </c>
      <c r="K3814">
        <v>11.3</v>
      </c>
      <c r="L3814" t="s">
        <v>1983</v>
      </c>
      <c r="O3814">
        <v>4.7</v>
      </c>
      <c r="P3814">
        <v>49500</v>
      </c>
    </row>
    <row r="3815" spans="1:33">
      <c r="A3815" s="202" t="s">
        <v>1197</v>
      </c>
      <c r="B3815" t="s">
        <v>8457</v>
      </c>
      <c r="C3815">
        <v>48201</v>
      </c>
      <c r="D3815" t="s">
        <v>690</v>
      </c>
      <c r="E3815">
        <v>6</v>
      </c>
      <c r="G3815">
        <v>45111</v>
      </c>
      <c r="H3815">
        <v>65199</v>
      </c>
      <c r="I3815">
        <v>93478.5</v>
      </c>
      <c r="J3815" t="s">
        <v>1982</v>
      </c>
      <c r="K3815">
        <v>11.3</v>
      </c>
      <c r="L3815" t="s">
        <v>1983</v>
      </c>
      <c r="O3815">
        <v>2.2000000000000002</v>
      </c>
      <c r="P3815">
        <v>76614</v>
      </c>
    </row>
    <row r="3816" spans="1:33">
      <c r="A3816" s="202" t="s">
        <v>1331</v>
      </c>
      <c r="B3816" t="s">
        <v>8458</v>
      </c>
      <c r="C3816">
        <v>48201</v>
      </c>
      <c r="D3816" t="s">
        <v>690</v>
      </c>
      <c r="E3816">
        <v>6</v>
      </c>
      <c r="G3816">
        <v>45111</v>
      </c>
      <c r="H3816">
        <v>65199</v>
      </c>
      <c r="I3816">
        <v>93478.5</v>
      </c>
      <c r="J3816" t="s">
        <v>2000</v>
      </c>
      <c r="K3816">
        <v>11.3</v>
      </c>
      <c r="L3816" t="s">
        <v>1983</v>
      </c>
      <c r="O3816">
        <v>19.7</v>
      </c>
      <c r="P3816">
        <v>60146</v>
      </c>
    </row>
    <row r="3817" spans="1:33">
      <c r="A3817" s="202" t="s">
        <v>1417</v>
      </c>
      <c r="B3817" t="s">
        <v>8459</v>
      </c>
      <c r="C3817">
        <v>48201</v>
      </c>
      <c r="D3817" t="s">
        <v>690</v>
      </c>
      <c r="E3817">
        <v>6</v>
      </c>
      <c r="G3817">
        <v>45111</v>
      </c>
      <c r="H3817">
        <v>65199</v>
      </c>
      <c r="I3817">
        <v>93478.5</v>
      </c>
      <c r="J3817" t="s">
        <v>2000</v>
      </c>
      <c r="K3817">
        <v>11.3</v>
      </c>
      <c r="L3817" t="s">
        <v>1983</v>
      </c>
      <c r="O3817">
        <v>8.4</v>
      </c>
      <c r="P3817">
        <v>57484</v>
      </c>
    </row>
    <row r="3818" spans="1:33">
      <c r="A3818" s="202" t="s">
        <v>852</v>
      </c>
      <c r="B3818" t="s">
        <v>8460</v>
      </c>
      <c r="C3818">
        <v>48201</v>
      </c>
      <c r="D3818" t="s">
        <v>690</v>
      </c>
      <c r="E3818">
        <v>6</v>
      </c>
      <c r="G3818">
        <v>45111</v>
      </c>
      <c r="H3818">
        <v>65199</v>
      </c>
      <c r="I3818">
        <v>93478.5</v>
      </c>
      <c r="J3818" t="s">
        <v>1986</v>
      </c>
      <c r="K3818">
        <v>11.3</v>
      </c>
      <c r="L3818" t="s">
        <v>1983</v>
      </c>
      <c r="O3818">
        <v>8.8000000000000007</v>
      </c>
      <c r="P3818">
        <v>102212</v>
      </c>
    </row>
    <row r="3819" spans="1:33">
      <c r="A3819" s="202" t="s">
        <v>965</v>
      </c>
      <c r="B3819" t="s">
        <v>8461</v>
      </c>
      <c r="C3819">
        <v>48201</v>
      </c>
      <c r="D3819" t="s">
        <v>690</v>
      </c>
      <c r="E3819">
        <v>6</v>
      </c>
      <c r="G3819">
        <v>45111</v>
      </c>
      <c r="H3819">
        <v>65199</v>
      </c>
      <c r="I3819">
        <v>93478.5</v>
      </c>
      <c r="J3819" t="s">
        <v>1986</v>
      </c>
      <c r="K3819">
        <v>11.3</v>
      </c>
      <c r="L3819" t="s">
        <v>1983</v>
      </c>
      <c r="O3819">
        <v>19.399999999999999</v>
      </c>
      <c r="P3819">
        <v>98714</v>
      </c>
    </row>
    <row r="3820" spans="1:33">
      <c r="A3820" s="202" t="s">
        <v>1093</v>
      </c>
      <c r="B3820" t="s">
        <v>8462</v>
      </c>
      <c r="C3820">
        <v>48201</v>
      </c>
      <c r="D3820" t="s">
        <v>690</v>
      </c>
      <c r="E3820">
        <v>6</v>
      </c>
      <c r="G3820">
        <v>45111</v>
      </c>
      <c r="H3820">
        <v>65199</v>
      </c>
      <c r="I3820">
        <v>93478.5</v>
      </c>
      <c r="J3820" t="s">
        <v>1982</v>
      </c>
      <c r="K3820">
        <v>11.3</v>
      </c>
      <c r="L3820" t="s">
        <v>1983</v>
      </c>
      <c r="O3820">
        <v>1.6</v>
      </c>
      <c r="P3820">
        <v>73131</v>
      </c>
    </row>
    <row r="3821" spans="1:33">
      <c r="A3821" s="202" t="s">
        <v>808</v>
      </c>
      <c r="B3821" t="s">
        <v>8463</v>
      </c>
      <c r="C3821">
        <v>48201</v>
      </c>
      <c r="D3821" t="s">
        <v>690</v>
      </c>
      <c r="E3821">
        <v>6</v>
      </c>
      <c r="G3821">
        <v>45111</v>
      </c>
      <c r="H3821">
        <v>65199</v>
      </c>
      <c r="I3821">
        <v>93478.5</v>
      </c>
      <c r="J3821" t="s">
        <v>1986</v>
      </c>
      <c r="K3821">
        <v>11.3</v>
      </c>
      <c r="L3821" t="s">
        <v>1983</v>
      </c>
      <c r="O3821">
        <v>16.2</v>
      </c>
      <c r="P3821">
        <v>128951</v>
      </c>
    </row>
    <row r="3822" spans="1:33">
      <c r="A3822" s="202" t="s">
        <v>1254</v>
      </c>
      <c r="B3822" t="s">
        <v>8464</v>
      </c>
      <c r="C3822">
        <v>48201</v>
      </c>
      <c r="D3822" t="s">
        <v>690</v>
      </c>
      <c r="E3822">
        <v>6</v>
      </c>
      <c r="G3822">
        <v>45111</v>
      </c>
      <c r="H3822">
        <v>65199</v>
      </c>
      <c r="I3822">
        <v>93478.5</v>
      </c>
      <c r="J3822" t="s">
        <v>2000</v>
      </c>
      <c r="K3822">
        <v>11.3</v>
      </c>
      <c r="L3822" t="s">
        <v>1983</v>
      </c>
      <c r="O3822">
        <v>0.5</v>
      </c>
      <c r="P3822">
        <v>58839</v>
      </c>
    </row>
    <row r="3823" spans="1:33">
      <c r="A3823" s="202" t="s">
        <v>1122</v>
      </c>
      <c r="B3823" t="s">
        <v>8465</v>
      </c>
      <c r="C3823">
        <v>48201</v>
      </c>
      <c r="D3823" t="s">
        <v>690</v>
      </c>
      <c r="E3823">
        <v>6</v>
      </c>
      <c r="G3823">
        <v>45111</v>
      </c>
      <c r="H3823">
        <v>65199</v>
      </c>
      <c r="I3823">
        <v>93478.5</v>
      </c>
      <c r="J3823" t="s">
        <v>1982</v>
      </c>
      <c r="K3823">
        <v>11.3</v>
      </c>
      <c r="L3823" t="s">
        <v>1983</v>
      </c>
      <c r="O3823">
        <v>0</v>
      </c>
      <c r="P3823">
        <v>73929</v>
      </c>
    </row>
    <row r="3824" spans="1:33">
      <c r="A3824" s="202" t="s">
        <v>1031</v>
      </c>
      <c r="B3824" t="s">
        <v>8466</v>
      </c>
      <c r="C3824">
        <v>48201</v>
      </c>
      <c r="D3824" t="s">
        <v>690</v>
      </c>
      <c r="E3824">
        <v>6</v>
      </c>
      <c r="G3824">
        <v>45111</v>
      </c>
      <c r="H3824">
        <v>65199</v>
      </c>
      <c r="I3824">
        <v>93478.5</v>
      </c>
      <c r="J3824" t="s">
        <v>1982</v>
      </c>
      <c r="K3824">
        <v>11.3</v>
      </c>
      <c r="L3824" t="s">
        <v>1983</v>
      </c>
      <c r="O3824">
        <v>7</v>
      </c>
      <c r="P3824">
        <v>77460</v>
      </c>
    </row>
    <row r="3825" spans="1:16">
      <c r="A3825" s="202" t="s">
        <v>1080</v>
      </c>
      <c r="B3825" t="s">
        <v>8467</v>
      </c>
      <c r="C3825">
        <v>48201</v>
      </c>
      <c r="D3825" t="s">
        <v>690</v>
      </c>
      <c r="E3825">
        <v>6</v>
      </c>
      <c r="G3825">
        <v>45111</v>
      </c>
      <c r="H3825">
        <v>65199</v>
      </c>
      <c r="I3825">
        <v>93478.5</v>
      </c>
      <c r="J3825" t="s">
        <v>2000</v>
      </c>
      <c r="K3825">
        <v>11.3</v>
      </c>
      <c r="L3825" t="s">
        <v>1983</v>
      </c>
      <c r="O3825">
        <v>0</v>
      </c>
      <c r="P3825">
        <v>61621</v>
      </c>
    </row>
    <row r="3826" spans="1:16">
      <c r="A3826" s="202" t="s">
        <v>1043</v>
      </c>
      <c r="B3826" t="s">
        <v>8468</v>
      </c>
      <c r="C3826">
        <v>48201</v>
      </c>
      <c r="D3826" t="s">
        <v>690</v>
      </c>
      <c r="E3826">
        <v>6</v>
      </c>
      <c r="G3826">
        <v>45111</v>
      </c>
      <c r="H3826">
        <v>65199</v>
      </c>
      <c r="I3826">
        <v>93478.5</v>
      </c>
      <c r="J3826" t="s">
        <v>2000</v>
      </c>
      <c r="K3826">
        <v>11.3</v>
      </c>
      <c r="L3826" t="s">
        <v>1983</v>
      </c>
      <c r="O3826">
        <v>8.1999999999999993</v>
      </c>
      <c r="P3826">
        <v>63405</v>
      </c>
    </row>
    <row r="3827" spans="1:16">
      <c r="A3827" s="202" t="s">
        <v>1089</v>
      </c>
      <c r="B3827" t="s">
        <v>8469</v>
      </c>
      <c r="C3827">
        <v>48201</v>
      </c>
      <c r="D3827" t="s">
        <v>690</v>
      </c>
      <c r="E3827">
        <v>6</v>
      </c>
      <c r="G3827">
        <v>45111</v>
      </c>
      <c r="H3827">
        <v>65199</v>
      </c>
      <c r="I3827">
        <v>93478.5</v>
      </c>
      <c r="J3827" t="s">
        <v>1982</v>
      </c>
      <c r="K3827">
        <v>11.3</v>
      </c>
      <c r="L3827" t="s">
        <v>1983</v>
      </c>
      <c r="O3827">
        <v>5</v>
      </c>
      <c r="P3827">
        <v>72388</v>
      </c>
    </row>
    <row r="3828" spans="1:16">
      <c r="A3828" s="202" t="s">
        <v>1045</v>
      </c>
      <c r="B3828" t="s">
        <v>8470</v>
      </c>
      <c r="C3828">
        <v>48201</v>
      </c>
      <c r="D3828" t="s">
        <v>690</v>
      </c>
      <c r="E3828">
        <v>6</v>
      </c>
      <c r="G3828">
        <v>45111</v>
      </c>
      <c r="H3828">
        <v>65199</v>
      </c>
      <c r="I3828">
        <v>93478.5</v>
      </c>
      <c r="J3828" t="s">
        <v>1982</v>
      </c>
      <c r="K3828">
        <v>11.3</v>
      </c>
      <c r="L3828" t="s">
        <v>1983</v>
      </c>
      <c r="O3828">
        <v>8.6</v>
      </c>
      <c r="P3828">
        <v>74808</v>
      </c>
    </row>
    <row r="3829" spans="1:16">
      <c r="A3829" s="202" t="s">
        <v>1012</v>
      </c>
      <c r="B3829" t="s">
        <v>8471</v>
      </c>
      <c r="C3829">
        <v>48201</v>
      </c>
      <c r="D3829" t="s">
        <v>690</v>
      </c>
      <c r="E3829">
        <v>6</v>
      </c>
      <c r="G3829">
        <v>45111</v>
      </c>
      <c r="H3829">
        <v>65199</v>
      </c>
      <c r="I3829">
        <v>93478.5</v>
      </c>
      <c r="J3829" t="s">
        <v>1982</v>
      </c>
      <c r="K3829">
        <v>11.3</v>
      </c>
      <c r="L3829" t="s">
        <v>1983</v>
      </c>
      <c r="O3829">
        <v>1.2</v>
      </c>
      <c r="P3829">
        <v>92632</v>
      </c>
    </row>
    <row r="3830" spans="1:16">
      <c r="A3830" s="202" t="s">
        <v>991</v>
      </c>
      <c r="B3830" t="s">
        <v>8472</v>
      </c>
      <c r="C3830">
        <v>48201</v>
      </c>
      <c r="D3830" t="s">
        <v>690</v>
      </c>
      <c r="E3830">
        <v>6</v>
      </c>
      <c r="G3830">
        <v>45111</v>
      </c>
      <c r="H3830">
        <v>65199</v>
      </c>
      <c r="I3830">
        <v>93478.5</v>
      </c>
      <c r="J3830" t="s">
        <v>1982</v>
      </c>
      <c r="K3830">
        <v>11.3</v>
      </c>
      <c r="L3830" t="s">
        <v>1983</v>
      </c>
      <c r="O3830">
        <v>1.5</v>
      </c>
      <c r="P3830">
        <v>76058</v>
      </c>
    </row>
    <row r="3831" spans="1:16">
      <c r="A3831" s="202" t="s">
        <v>1234</v>
      </c>
      <c r="B3831" t="s">
        <v>8473</v>
      </c>
      <c r="C3831">
        <v>48201</v>
      </c>
      <c r="D3831" t="s">
        <v>690</v>
      </c>
      <c r="E3831">
        <v>6</v>
      </c>
      <c r="G3831">
        <v>45111</v>
      </c>
      <c r="H3831">
        <v>65199</v>
      </c>
      <c r="I3831">
        <v>93478.5</v>
      </c>
      <c r="J3831" t="s">
        <v>2000</v>
      </c>
      <c r="K3831">
        <v>11.3</v>
      </c>
      <c r="L3831" t="s">
        <v>1983</v>
      </c>
      <c r="O3831">
        <v>12.1</v>
      </c>
      <c r="P3831">
        <v>62359</v>
      </c>
    </row>
    <row r="3832" spans="1:16">
      <c r="A3832" s="202" t="s">
        <v>1081</v>
      </c>
      <c r="B3832" t="s">
        <v>8474</v>
      </c>
      <c r="C3832">
        <v>48201</v>
      </c>
      <c r="D3832" t="s">
        <v>690</v>
      </c>
      <c r="E3832">
        <v>6</v>
      </c>
      <c r="G3832">
        <v>45111</v>
      </c>
      <c r="H3832">
        <v>65199</v>
      </c>
      <c r="I3832">
        <v>93478.5</v>
      </c>
      <c r="J3832" t="s">
        <v>1982</v>
      </c>
      <c r="K3832">
        <v>11.3</v>
      </c>
      <c r="L3832" t="s">
        <v>1983</v>
      </c>
      <c r="O3832">
        <v>7.2</v>
      </c>
      <c r="P3832">
        <v>78229</v>
      </c>
    </row>
    <row r="3833" spans="1:16">
      <c r="A3833" s="202" t="s">
        <v>1004</v>
      </c>
      <c r="B3833" t="s">
        <v>8475</v>
      </c>
      <c r="C3833">
        <v>48201</v>
      </c>
      <c r="D3833" t="s">
        <v>690</v>
      </c>
      <c r="E3833">
        <v>6</v>
      </c>
      <c r="G3833">
        <v>45111</v>
      </c>
      <c r="H3833">
        <v>65199</v>
      </c>
      <c r="I3833">
        <v>93478.5</v>
      </c>
      <c r="J3833" t="s">
        <v>1982</v>
      </c>
      <c r="K3833">
        <v>11.3</v>
      </c>
      <c r="L3833" t="s">
        <v>1983</v>
      </c>
      <c r="O3833">
        <v>6.1</v>
      </c>
      <c r="P3833">
        <v>93170</v>
      </c>
    </row>
    <row r="3834" spans="1:16">
      <c r="A3834" s="202" t="s">
        <v>918</v>
      </c>
      <c r="B3834" t="s">
        <v>8476</v>
      </c>
      <c r="C3834">
        <v>48201</v>
      </c>
      <c r="D3834" t="s">
        <v>690</v>
      </c>
      <c r="E3834">
        <v>6</v>
      </c>
      <c r="G3834">
        <v>45111</v>
      </c>
      <c r="H3834">
        <v>65199</v>
      </c>
      <c r="I3834">
        <v>93478.5</v>
      </c>
      <c r="J3834" t="s">
        <v>1982</v>
      </c>
      <c r="K3834">
        <v>11.3</v>
      </c>
      <c r="L3834" t="s">
        <v>1983</v>
      </c>
      <c r="O3834">
        <v>3.1</v>
      </c>
      <c r="P3834">
        <v>93188</v>
      </c>
    </row>
    <row r="3835" spans="1:16">
      <c r="A3835" s="202" t="s">
        <v>952</v>
      </c>
      <c r="B3835" t="s">
        <v>8477</v>
      </c>
      <c r="C3835">
        <v>48201</v>
      </c>
      <c r="D3835" t="s">
        <v>690</v>
      </c>
      <c r="E3835">
        <v>6</v>
      </c>
      <c r="G3835">
        <v>45111</v>
      </c>
      <c r="H3835">
        <v>65199</v>
      </c>
      <c r="I3835">
        <v>93478.5</v>
      </c>
      <c r="J3835" t="s">
        <v>1982</v>
      </c>
      <c r="K3835">
        <v>11.3</v>
      </c>
      <c r="L3835" t="s">
        <v>1983</v>
      </c>
      <c r="O3835">
        <v>5.7</v>
      </c>
      <c r="P3835">
        <v>76988</v>
      </c>
    </row>
    <row r="3836" spans="1:16">
      <c r="A3836" s="202" t="s">
        <v>993</v>
      </c>
      <c r="B3836" t="s">
        <v>8478</v>
      </c>
      <c r="C3836">
        <v>48201</v>
      </c>
      <c r="D3836" t="s">
        <v>690</v>
      </c>
      <c r="E3836">
        <v>6</v>
      </c>
      <c r="G3836">
        <v>45111</v>
      </c>
      <c r="H3836">
        <v>65199</v>
      </c>
      <c r="I3836">
        <v>93478.5</v>
      </c>
      <c r="J3836" t="s">
        <v>1982</v>
      </c>
      <c r="K3836">
        <v>11.3</v>
      </c>
      <c r="L3836" t="s">
        <v>1983</v>
      </c>
      <c r="O3836">
        <v>10.199999999999999</v>
      </c>
      <c r="P3836">
        <v>80753</v>
      </c>
    </row>
    <row r="3837" spans="1:16">
      <c r="A3837" s="202" t="s">
        <v>1747</v>
      </c>
      <c r="B3837" t="s">
        <v>8479</v>
      </c>
      <c r="C3837">
        <v>48201</v>
      </c>
      <c r="D3837" t="s">
        <v>690</v>
      </c>
      <c r="E3837">
        <v>6</v>
      </c>
      <c r="G3837">
        <v>45111</v>
      </c>
      <c r="H3837">
        <v>65199</v>
      </c>
      <c r="I3837">
        <v>93478.5</v>
      </c>
      <c r="J3837" t="s">
        <v>2000</v>
      </c>
      <c r="K3837">
        <v>11.3</v>
      </c>
      <c r="L3837" t="s">
        <v>1990</v>
      </c>
      <c r="O3837">
        <v>30.9</v>
      </c>
      <c r="P3837">
        <v>45294</v>
      </c>
    </row>
    <row r="3838" spans="1:16">
      <c r="A3838" s="202" t="s">
        <v>1123</v>
      </c>
      <c r="B3838" t="s">
        <v>8480</v>
      </c>
      <c r="C3838">
        <v>48201</v>
      </c>
      <c r="D3838" t="s">
        <v>690</v>
      </c>
      <c r="E3838">
        <v>6</v>
      </c>
      <c r="G3838">
        <v>45111</v>
      </c>
      <c r="H3838">
        <v>65199</v>
      </c>
      <c r="I3838">
        <v>93478.5</v>
      </c>
      <c r="J3838" t="s">
        <v>1982</v>
      </c>
      <c r="K3838">
        <v>11.3</v>
      </c>
      <c r="L3838" t="s">
        <v>1983</v>
      </c>
      <c r="O3838">
        <v>16</v>
      </c>
      <c r="P3838">
        <v>66631</v>
      </c>
    </row>
    <row r="3839" spans="1:16">
      <c r="A3839" s="202" t="s">
        <v>1281</v>
      </c>
      <c r="B3839" t="s">
        <v>8481</v>
      </c>
      <c r="C3839">
        <v>48201</v>
      </c>
      <c r="D3839" t="s">
        <v>690</v>
      </c>
      <c r="E3839">
        <v>6</v>
      </c>
      <c r="G3839">
        <v>45111</v>
      </c>
      <c r="H3839">
        <v>65199</v>
      </c>
      <c r="I3839">
        <v>93478.5</v>
      </c>
      <c r="J3839" t="s">
        <v>1982</v>
      </c>
      <c r="K3839">
        <v>11.3</v>
      </c>
      <c r="L3839" t="s">
        <v>1983</v>
      </c>
      <c r="O3839">
        <v>3.8</v>
      </c>
      <c r="P3839">
        <v>71546</v>
      </c>
    </row>
    <row r="3840" spans="1:16">
      <c r="A3840" s="202" t="s">
        <v>985</v>
      </c>
      <c r="B3840" t="s">
        <v>8482</v>
      </c>
      <c r="C3840">
        <v>48201</v>
      </c>
      <c r="D3840" t="s">
        <v>690</v>
      </c>
      <c r="E3840">
        <v>6</v>
      </c>
      <c r="G3840">
        <v>45111</v>
      </c>
      <c r="H3840">
        <v>65199</v>
      </c>
      <c r="I3840">
        <v>93478.5</v>
      </c>
      <c r="J3840" t="s">
        <v>1986</v>
      </c>
      <c r="K3840">
        <v>11.3</v>
      </c>
      <c r="L3840" t="s">
        <v>1983</v>
      </c>
      <c r="O3840">
        <v>5.8</v>
      </c>
      <c r="P3840">
        <v>98487</v>
      </c>
    </row>
    <row r="3841" spans="1:16">
      <c r="A3841" s="202" t="s">
        <v>1180</v>
      </c>
      <c r="B3841" t="s">
        <v>8483</v>
      </c>
      <c r="C3841">
        <v>48201</v>
      </c>
      <c r="D3841" t="s">
        <v>690</v>
      </c>
      <c r="E3841">
        <v>6</v>
      </c>
      <c r="G3841">
        <v>45111</v>
      </c>
      <c r="H3841">
        <v>65199</v>
      </c>
      <c r="I3841">
        <v>93478.5</v>
      </c>
      <c r="J3841" t="s">
        <v>2000</v>
      </c>
      <c r="K3841">
        <v>11.3</v>
      </c>
      <c r="L3841" t="s">
        <v>1983</v>
      </c>
      <c r="O3841">
        <v>6.7</v>
      </c>
      <c r="P3841">
        <v>62000</v>
      </c>
    </row>
    <row r="3842" spans="1:16">
      <c r="A3842" s="202" t="s">
        <v>962</v>
      </c>
      <c r="B3842" t="s">
        <v>8484</v>
      </c>
      <c r="C3842">
        <v>48201</v>
      </c>
      <c r="D3842" t="s">
        <v>690</v>
      </c>
      <c r="E3842">
        <v>6</v>
      </c>
      <c r="G3842">
        <v>45111</v>
      </c>
      <c r="H3842">
        <v>65199</v>
      </c>
      <c r="I3842">
        <v>93478.5</v>
      </c>
      <c r="J3842" t="s">
        <v>1986</v>
      </c>
      <c r="K3842">
        <v>11.3</v>
      </c>
      <c r="L3842" t="s">
        <v>1983</v>
      </c>
      <c r="O3842">
        <v>2.1</v>
      </c>
      <c r="P3842">
        <v>96570</v>
      </c>
    </row>
    <row r="3843" spans="1:16">
      <c r="A3843" s="202" t="s">
        <v>903</v>
      </c>
      <c r="B3843" t="s">
        <v>8485</v>
      </c>
      <c r="C3843">
        <v>48201</v>
      </c>
      <c r="D3843" t="s">
        <v>690</v>
      </c>
      <c r="E3843">
        <v>6</v>
      </c>
      <c r="G3843">
        <v>45111</v>
      </c>
      <c r="H3843">
        <v>65199</v>
      </c>
      <c r="I3843">
        <v>93478.5</v>
      </c>
      <c r="J3843" t="s">
        <v>1986</v>
      </c>
      <c r="K3843">
        <v>11.3</v>
      </c>
      <c r="L3843" t="s">
        <v>1983</v>
      </c>
      <c r="O3843">
        <v>7.5</v>
      </c>
      <c r="P3843">
        <v>101011</v>
      </c>
    </row>
    <row r="3844" spans="1:16">
      <c r="A3844" s="202" t="s">
        <v>849</v>
      </c>
      <c r="B3844" t="s">
        <v>8486</v>
      </c>
      <c r="C3844">
        <v>48201</v>
      </c>
      <c r="D3844" t="s">
        <v>690</v>
      </c>
      <c r="E3844">
        <v>6</v>
      </c>
      <c r="G3844">
        <v>45111</v>
      </c>
      <c r="H3844">
        <v>65199</v>
      </c>
      <c r="I3844">
        <v>93478.5</v>
      </c>
      <c r="J3844" t="s">
        <v>1986</v>
      </c>
      <c r="K3844">
        <v>11.3</v>
      </c>
      <c r="L3844" t="s">
        <v>1983</v>
      </c>
      <c r="O3844">
        <v>8</v>
      </c>
      <c r="P3844">
        <v>107283</v>
      </c>
    </row>
    <row r="3845" spans="1:16">
      <c r="A3845" s="202" t="s">
        <v>730</v>
      </c>
      <c r="B3845" t="s">
        <v>8487</v>
      </c>
      <c r="C3845">
        <v>48201</v>
      </c>
      <c r="D3845" t="s">
        <v>690</v>
      </c>
      <c r="E3845">
        <v>6</v>
      </c>
      <c r="G3845">
        <v>45111</v>
      </c>
      <c r="H3845">
        <v>65199</v>
      </c>
      <c r="I3845">
        <v>93478.5</v>
      </c>
      <c r="J3845" t="s">
        <v>1986</v>
      </c>
      <c r="K3845">
        <v>11.3</v>
      </c>
      <c r="L3845" t="s">
        <v>1983</v>
      </c>
      <c r="O3845">
        <v>1.1000000000000001</v>
      </c>
      <c r="P3845">
        <v>142371</v>
      </c>
    </row>
    <row r="3846" spans="1:16">
      <c r="A3846" s="202" t="s">
        <v>929</v>
      </c>
      <c r="B3846" t="s">
        <v>8488</v>
      </c>
      <c r="C3846">
        <v>48201</v>
      </c>
      <c r="D3846" t="s">
        <v>690</v>
      </c>
      <c r="E3846">
        <v>6</v>
      </c>
      <c r="G3846">
        <v>45111</v>
      </c>
      <c r="H3846">
        <v>65199</v>
      </c>
      <c r="I3846">
        <v>93478.5</v>
      </c>
      <c r="J3846" t="s">
        <v>1986</v>
      </c>
      <c r="K3846">
        <v>11.3</v>
      </c>
      <c r="L3846" t="s">
        <v>1983</v>
      </c>
      <c r="O3846">
        <v>5</v>
      </c>
      <c r="P3846">
        <v>97612</v>
      </c>
    </row>
    <row r="3847" spans="1:16">
      <c r="A3847" s="202" t="s">
        <v>800</v>
      </c>
      <c r="B3847" t="s">
        <v>8489</v>
      </c>
      <c r="C3847">
        <v>48201</v>
      </c>
      <c r="D3847" t="s">
        <v>690</v>
      </c>
      <c r="E3847">
        <v>6</v>
      </c>
      <c r="G3847">
        <v>45111</v>
      </c>
      <c r="H3847">
        <v>65199</v>
      </c>
      <c r="I3847">
        <v>93478.5</v>
      </c>
      <c r="J3847" t="s">
        <v>1986</v>
      </c>
      <c r="K3847">
        <v>11.3</v>
      </c>
      <c r="L3847" t="s">
        <v>1983</v>
      </c>
      <c r="O3847">
        <v>6.5</v>
      </c>
      <c r="P3847">
        <v>119460</v>
      </c>
    </row>
    <row r="3848" spans="1:16">
      <c r="A3848" s="202" t="s">
        <v>737</v>
      </c>
      <c r="B3848" t="s">
        <v>8490</v>
      </c>
      <c r="C3848">
        <v>48201</v>
      </c>
      <c r="D3848" t="s">
        <v>690</v>
      </c>
      <c r="E3848">
        <v>6</v>
      </c>
      <c r="G3848">
        <v>45111</v>
      </c>
      <c r="H3848">
        <v>65199</v>
      </c>
      <c r="I3848">
        <v>93478.5</v>
      </c>
      <c r="J3848" t="s">
        <v>1986</v>
      </c>
      <c r="K3848">
        <v>11.3</v>
      </c>
      <c r="L3848" t="s">
        <v>1983</v>
      </c>
      <c r="O3848">
        <v>3.5</v>
      </c>
      <c r="P3848">
        <v>154471</v>
      </c>
    </row>
    <row r="3849" spans="1:16">
      <c r="A3849" s="202" t="s">
        <v>1156</v>
      </c>
      <c r="B3849" t="s">
        <v>8491</v>
      </c>
      <c r="C3849">
        <v>48201</v>
      </c>
      <c r="D3849" t="s">
        <v>690</v>
      </c>
      <c r="E3849">
        <v>6</v>
      </c>
      <c r="G3849">
        <v>45111</v>
      </c>
      <c r="H3849">
        <v>65199</v>
      </c>
      <c r="I3849">
        <v>93478.5</v>
      </c>
      <c r="J3849" t="s">
        <v>1982</v>
      </c>
      <c r="K3849">
        <v>11.3</v>
      </c>
      <c r="L3849" t="s">
        <v>1983</v>
      </c>
      <c r="O3849">
        <v>0.9</v>
      </c>
      <c r="P3849">
        <v>80744</v>
      </c>
    </row>
    <row r="3850" spans="1:16">
      <c r="A3850" s="202" t="s">
        <v>955</v>
      </c>
      <c r="B3850" t="s">
        <v>8492</v>
      </c>
      <c r="C3850">
        <v>48201</v>
      </c>
      <c r="D3850" t="s">
        <v>690</v>
      </c>
      <c r="E3850">
        <v>6</v>
      </c>
      <c r="G3850">
        <v>45111</v>
      </c>
      <c r="H3850">
        <v>65199</v>
      </c>
      <c r="I3850">
        <v>93478.5</v>
      </c>
      <c r="J3850" t="s">
        <v>2000</v>
      </c>
      <c r="K3850">
        <v>11.3</v>
      </c>
      <c r="L3850" t="s">
        <v>1990</v>
      </c>
      <c r="O3850">
        <v>28.7</v>
      </c>
      <c r="P3850">
        <v>60536</v>
      </c>
    </row>
    <row r="3851" spans="1:16">
      <c r="A3851" s="202" t="s">
        <v>879</v>
      </c>
      <c r="B3851" t="s">
        <v>8493</v>
      </c>
      <c r="C3851">
        <v>48201</v>
      </c>
      <c r="D3851" t="s">
        <v>690</v>
      </c>
      <c r="E3851">
        <v>6</v>
      </c>
      <c r="G3851">
        <v>45111</v>
      </c>
      <c r="H3851">
        <v>65199</v>
      </c>
      <c r="I3851">
        <v>93478.5</v>
      </c>
      <c r="J3851" t="s">
        <v>1982</v>
      </c>
      <c r="K3851">
        <v>11.3</v>
      </c>
      <c r="L3851" t="s">
        <v>1983</v>
      </c>
      <c r="O3851">
        <v>7.4</v>
      </c>
      <c r="P3851">
        <v>71208</v>
      </c>
    </row>
    <row r="3852" spans="1:16">
      <c r="A3852" s="202" t="s">
        <v>1023</v>
      </c>
      <c r="B3852" t="s">
        <v>8494</v>
      </c>
      <c r="C3852">
        <v>48201</v>
      </c>
      <c r="D3852" t="s">
        <v>690</v>
      </c>
      <c r="E3852">
        <v>6</v>
      </c>
      <c r="G3852">
        <v>45111</v>
      </c>
      <c r="H3852">
        <v>65199</v>
      </c>
      <c r="I3852">
        <v>93478.5</v>
      </c>
      <c r="J3852" t="s">
        <v>1982</v>
      </c>
      <c r="K3852">
        <v>11.3</v>
      </c>
      <c r="L3852" t="s">
        <v>1983</v>
      </c>
      <c r="O3852">
        <v>17.100000000000001</v>
      </c>
      <c r="P3852">
        <v>79308</v>
      </c>
    </row>
    <row r="3853" spans="1:16">
      <c r="A3853" s="202" t="s">
        <v>921</v>
      </c>
      <c r="B3853" t="s">
        <v>8495</v>
      </c>
      <c r="C3853">
        <v>48201</v>
      </c>
      <c r="D3853" t="s">
        <v>690</v>
      </c>
      <c r="E3853">
        <v>6</v>
      </c>
      <c r="G3853">
        <v>45111</v>
      </c>
      <c r="H3853">
        <v>65199</v>
      </c>
      <c r="I3853">
        <v>93478.5</v>
      </c>
      <c r="J3853" t="s">
        <v>1982</v>
      </c>
      <c r="K3853">
        <v>11.3</v>
      </c>
      <c r="L3853" t="s">
        <v>1983</v>
      </c>
      <c r="O3853">
        <v>10.6</v>
      </c>
      <c r="P3853">
        <v>93333</v>
      </c>
    </row>
    <row r="3854" spans="1:16">
      <c r="A3854" s="202" t="s">
        <v>1133</v>
      </c>
      <c r="B3854" t="s">
        <v>8496</v>
      </c>
      <c r="C3854">
        <v>48201</v>
      </c>
      <c r="D3854" t="s">
        <v>690</v>
      </c>
      <c r="E3854">
        <v>6</v>
      </c>
      <c r="G3854">
        <v>45111</v>
      </c>
      <c r="H3854">
        <v>65199</v>
      </c>
      <c r="I3854">
        <v>93478.5</v>
      </c>
      <c r="J3854" t="s">
        <v>1982</v>
      </c>
      <c r="K3854">
        <v>11.3</v>
      </c>
      <c r="L3854" t="s">
        <v>1983</v>
      </c>
      <c r="O3854">
        <v>13.9</v>
      </c>
      <c r="P3854">
        <v>78591</v>
      </c>
    </row>
    <row r="3855" spans="1:16">
      <c r="A3855" s="202" t="s">
        <v>996</v>
      </c>
      <c r="B3855" t="s">
        <v>8497</v>
      </c>
      <c r="C3855">
        <v>48201</v>
      </c>
      <c r="D3855" t="s">
        <v>690</v>
      </c>
      <c r="E3855">
        <v>6</v>
      </c>
      <c r="G3855">
        <v>45111</v>
      </c>
      <c r="H3855">
        <v>65199</v>
      </c>
      <c r="I3855">
        <v>93478.5</v>
      </c>
      <c r="J3855" t="s">
        <v>2000</v>
      </c>
      <c r="K3855">
        <v>11.3</v>
      </c>
      <c r="L3855" t="s">
        <v>1983</v>
      </c>
      <c r="O3855">
        <v>3</v>
      </c>
      <c r="P3855">
        <v>64095</v>
      </c>
    </row>
    <row r="3856" spans="1:16">
      <c r="A3856" s="202" t="s">
        <v>1759</v>
      </c>
      <c r="B3856" t="s">
        <v>8498</v>
      </c>
      <c r="C3856">
        <v>48201</v>
      </c>
      <c r="D3856" t="s">
        <v>690</v>
      </c>
      <c r="E3856">
        <v>6</v>
      </c>
      <c r="G3856">
        <v>45111</v>
      </c>
      <c r="H3856">
        <v>65199</v>
      </c>
      <c r="I3856">
        <v>93478.5</v>
      </c>
      <c r="J3856" t="s">
        <v>1993</v>
      </c>
      <c r="K3856">
        <v>11.3</v>
      </c>
      <c r="L3856" t="s">
        <v>1990</v>
      </c>
      <c r="O3856">
        <v>36.5</v>
      </c>
      <c r="P3856">
        <v>31101</v>
      </c>
    </row>
    <row r="3857" spans="1:16">
      <c r="A3857" s="202" t="s">
        <v>1774</v>
      </c>
      <c r="B3857" t="s">
        <v>8499</v>
      </c>
      <c r="C3857">
        <v>48201</v>
      </c>
      <c r="D3857" t="s">
        <v>690</v>
      </c>
      <c r="E3857">
        <v>6</v>
      </c>
      <c r="G3857">
        <v>45111</v>
      </c>
      <c r="H3857">
        <v>65199</v>
      </c>
      <c r="I3857">
        <v>93478.5</v>
      </c>
      <c r="J3857" t="s">
        <v>1993</v>
      </c>
      <c r="K3857">
        <v>11.3</v>
      </c>
      <c r="L3857" t="s">
        <v>1990</v>
      </c>
      <c r="O3857">
        <v>54.4</v>
      </c>
      <c r="P3857">
        <v>25129</v>
      </c>
    </row>
    <row r="3858" spans="1:16">
      <c r="A3858" s="202" t="s">
        <v>1784</v>
      </c>
      <c r="B3858" t="s">
        <v>8500</v>
      </c>
      <c r="C3858">
        <v>48201</v>
      </c>
      <c r="D3858" t="s">
        <v>690</v>
      </c>
      <c r="E3858">
        <v>6</v>
      </c>
      <c r="G3858">
        <v>45111</v>
      </c>
      <c r="H3858">
        <v>65199</v>
      </c>
      <c r="I3858">
        <v>93478.5</v>
      </c>
      <c r="J3858" t="s">
        <v>1993</v>
      </c>
      <c r="K3858">
        <v>11.3</v>
      </c>
      <c r="L3858" t="s">
        <v>1990</v>
      </c>
      <c r="O3858">
        <v>35.799999999999997</v>
      </c>
      <c r="P3858">
        <v>24954</v>
      </c>
    </row>
    <row r="3859" spans="1:16">
      <c r="A3859" s="202" t="s">
        <v>1782</v>
      </c>
      <c r="B3859" t="s">
        <v>8501</v>
      </c>
      <c r="C3859">
        <v>48201</v>
      </c>
      <c r="D3859" t="s">
        <v>690</v>
      </c>
      <c r="E3859">
        <v>6</v>
      </c>
      <c r="G3859">
        <v>45111</v>
      </c>
      <c r="H3859">
        <v>65199</v>
      </c>
      <c r="I3859">
        <v>93478.5</v>
      </c>
      <c r="J3859" t="s">
        <v>1993</v>
      </c>
      <c r="K3859">
        <v>11.3</v>
      </c>
      <c r="L3859" t="s">
        <v>1990</v>
      </c>
      <c r="O3859">
        <v>45.2</v>
      </c>
      <c r="P3859">
        <v>22450</v>
      </c>
    </row>
    <row r="3860" spans="1:16">
      <c r="A3860" s="202" t="s">
        <v>1638</v>
      </c>
      <c r="B3860" t="s">
        <v>8502</v>
      </c>
      <c r="C3860">
        <v>48201</v>
      </c>
      <c r="D3860" t="s">
        <v>690</v>
      </c>
      <c r="E3860">
        <v>6</v>
      </c>
      <c r="G3860">
        <v>45111</v>
      </c>
      <c r="H3860">
        <v>65199</v>
      </c>
      <c r="I3860">
        <v>93478.5</v>
      </c>
      <c r="J3860" t="s">
        <v>1993</v>
      </c>
      <c r="K3860">
        <v>11.3</v>
      </c>
      <c r="L3860" t="s">
        <v>1990</v>
      </c>
      <c r="O3860">
        <v>26.2</v>
      </c>
      <c r="P3860">
        <v>33244</v>
      </c>
    </row>
    <row r="3861" spans="1:16">
      <c r="A3861" s="202" t="s">
        <v>1712</v>
      </c>
      <c r="B3861" t="s">
        <v>8503</v>
      </c>
      <c r="C3861">
        <v>48201</v>
      </c>
      <c r="D3861" t="s">
        <v>690</v>
      </c>
      <c r="E3861">
        <v>6</v>
      </c>
      <c r="G3861">
        <v>45111</v>
      </c>
      <c r="H3861">
        <v>65199</v>
      </c>
      <c r="I3861">
        <v>93478.5</v>
      </c>
      <c r="J3861" t="s">
        <v>1993</v>
      </c>
      <c r="K3861">
        <v>11.3</v>
      </c>
      <c r="L3861" t="s">
        <v>1990</v>
      </c>
      <c r="O3861">
        <v>35.299999999999997</v>
      </c>
      <c r="P3861">
        <v>44107</v>
      </c>
    </row>
    <row r="3862" spans="1:16">
      <c r="A3862" s="202" t="s">
        <v>927</v>
      </c>
      <c r="B3862" t="s">
        <v>8504</v>
      </c>
      <c r="C3862">
        <v>48201</v>
      </c>
      <c r="D3862" t="s">
        <v>690</v>
      </c>
      <c r="E3862">
        <v>6</v>
      </c>
      <c r="G3862">
        <v>45111</v>
      </c>
      <c r="H3862">
        <v>65199</v>
      </c>
      <c r="I3862">
        <v>93478.5</v>
      </c>
      <c r="J3862" t="s">
        <v>1982</v>
      </c>
      <c r="K3862">
        <v>11.3</v>
      </c>
      <c r="L3862" t="s">
        <v>1983</v>
      </c>
      <c r="O3862">
        <v>6.9</v>
      </c>
      <c r="P3862">
        <v>67408</v>
      </c>
    </row>
    <row r="3863" spans="1:16">
      <c r="A3863" s="202" t="s">
        <v>1257</v>
      </c>
      <c r="B3863" t="s">
        <v>8505</v>
      </c>
      <c r="C3863">
        <v>48201</v>
      </c>
      <c r="D3863" t="s">
        <v>690</v>
      </c>
      <c r="E3863">
        <v>6</v>
      </c>
      <c r="G3863">
        <v>45111</v>
      </c>
      <c r="H3863">
        <v>65199</v>
      </c>
      <c r="I3863">
        <v>93478.5</v>
      </c>
      <c r="J3863" t="s">
        <v>2000</v>
      </c>
      <c r="K3863">
        <v>11.3</v>
      </c>
      <c r="L3863" t="s">
        <v>1983</v>
      </c>
      <c r="O3863">
        <v>17.8</v>
      </c>
      <c r="P3863">
        <v>45513</v>
      </c>
    </row>
    <row r="3864" spans="1:16">
      <c r="A3864" s="202" t="s">
        <v>1711</v>
      </c>
      <c r="B3864" t="s">
        <v>8506</v>
      </c>
      <c r="C3864">
        <v>48201</v>
      </c>
      <c r="D3864" t="s">
        <v>690</v>
      </c>
      <c r="E3864">
        <v>6</v>
      </c>
      <c r="G3864">
        <v>45111</v>
      </c>
      <c r="H3864">
        <v>65199</v>
      </c>
      <c r="I3864">
        <v>93478.5</v>
      </c>
      <c r="J3864" t="s">
        <v>1993</v>
      </c>
      <c r="K3864">
        <v>11.3</v>
      </c>
      <c r="L3864" t="s">
        <v>1990</v>
      </c>
      <c r="O3864">
        <v>29.3</v>
      </c>
      <c r="P3864">
        <v>34740</v>
      </c>
    </row>
    <row r="3865" spans="1:16">
      <c r="A3865" s="202" t="s">
        <v>1682</v>
      </c>
      <c r="B3865" t="s">
        <v>8507</v>
      </c>
      <c r="C3865">
        <v>48201</v>
      </c>
      <c r="D3865" t="s">
        <v>690</v>
      </c>
      <c r="E3865">
        <v>6</v>
      </c>
      <c r="G3865">
        <v>45111</v>
      </c>
      <c r="H3865">
        <v>65199</v>
      </c>
      <c r="I3865">
        <v>93478.5</v>
      </c>
      <c r="J3865" t="s">
        <v>1993</v>
      </c>
      <c r="K3865">
        <v>11.3</v>
      </c>
      <c r="L3865" t="s">
        <v>1990</v>
      </c>
      <c r="O3865">
        <v>30.2</v>
      </c>
      <c r="P3865">
        <v>26450</v>
      </c>
    </row>
    <row r="3866" spans="1:16">
      <c r="A3866" s="202" t="s">
        <v>1795</v>
      </c>
      <c r="B3866" t="s">
        <v>8508</v>
      </c>
      <c r="C3866">
        <v>48201</v>
      </c>
      <c r="D3866" t="s">
        <v>690</v>
      </c>
      <c r="E3866">
        <v>6</v>
      </c>
      <c r="G3866">
        <v>45111</v>
      </c>
      <c r="H3866">
        <v>65199</v>
      </c>
      <c r="I3866">
        <v>93478.5</v>
      </c>
      <c r="J3866" t="s">
        <v>1993</v>
      </c>
      <c r="K3866">
        <v>11.3</v>
      </c>
      <c r="L3866" t="s">
        <v>1990</v>
      </c>
      <c r="O3866">
        <v>28.4</v>
      </c>
      <c r="P3866">
        <v>39234</v>
      </c>
    </row>
    <row r="3867" spans="1:16">
      <c r="A3867" s="202" t="s">
        <v>1105</v>
      </c>
      <c r="B3867" t="s">
        <v>8509</v>
      </c>
      <c r="C3867">
        <v>48201</v>
      </c>
      <c r="D3867" t="s">
        <v>690</v>
      </c>
      <c r="E3867">
        <v>6</v>
      </c>
      <c r="G3867">
        <v>45111</v>
      </c>
      <c r="H3867">
        <v>65199</v>
      </c>
      <c r="I3867">
        <v>93478.5</v>
      </c>
      <c r="J3867" t="s">
        <v>2000</v>
      </c>
      <c r="K3867">
        <v>11.3</v>
      </c>
      <c r="L3867" t="s">
        <v>1983</v>
      </c>
      <c r="O3867">
        <v>14.2</v>
      </c>
      <c r="P3867">
        <v>59593</v>
      </c>
    </row>
    <row r="3868" spans="1:16">
      <c r="A3868" s="202" t="s">
        <v>1508</v>
      </c>
      <c r="B3868" t="s">
        <v>8510</v>
      </c>
      <c r="C3868">
        <v>48201</v>
      </c>
      <c r="D3868" t="s">
        <v>690</v>
      </c>
      <c r="E3868">
        <v>6</v>
      </c>
      <c r="G3868">
        <v>45111</v>
      </c>
      <c r="H3868">
        <v>65199</v>
      </c>
      <c r="I3868">
        <v>93478.5</v>
      </c>
      <c r="J3868" t="s">
        <v>2000</v>
      </c>
      <c r="K3868">
        <v>11.3</v>
      </c>
      <c r="L3868" t="s">
        <v>1983</v>
      </c>
      <c r="O3868">
        <v>18.5</v>
      </c>
      <c r="P3868">
        <v>46351</v>
      </c>
    </row>
    <row r="3869" spans="1:16">
      <c r="A3869" s="202" t="s">
        <v>1620</v>
      </c>
      <c r="B3869" t="s">
        <v>8511</v>
      </c>
      <c r="C3869">
        <v>48201</v>
      </c>
      <c r="D3869" t="s">
        <v>690</v>
      </c>
      <c r="E3869">
        <v>6</v>
      </c>
      <c r="G3869">
        <v>45111</v>
      </c>
      <c r="H3869">
        <v>65199</v>
      </c>
      <c r="I3869">
        <v>93478.5</v>
      </c>
      <c r="J3869" t="s">
        <v>1993</v>
      </c>
      <c r="K3869">
        <v>11.3</v>
      </c>
      <c r="L3869" t="s">
        <v>1983</v>
      </c>
      <c r="O3869">
        <v>16.3</v>
      </c>
      <c r="P3869">
        <v>36547</v>
      </c>
    </row>
    <row r="3870" spans="1:16">
      <c r="A3870" s="202" t="s">
        <v>1128</v>
      </c>
      <c r="B3870" t="s">
        <v>8512</v>
      </c>
      <c r="C3870">
        <v>48201</v>
      </c>
      <c r="D3870" t="s">
        <v>690</v>
      </c>
      <c r="E3870">
        <v>6</v>
      </c>
      <c r="G3870">
        <v>45111</v>
      </c>
      <c r="H3870">
        <v>65199</v>
      </c>
      <c r="I3870">
        <v>93478.5</v>
      </c>
      <c r="J3870" t="s">
        <v>1982</v>
      </c>
      <c r="K3870">
        <v>11.3</v>
      </c>
      <c r="L3870" t="s">
        <v>1990</v>
      </c>
      <c r="O3870">
        <v>27.3</v>
      </c>
      <c r="P3870">
        <v>72188</v>
      </c>
    </row>
    <row r="3871" spans="1:16">
      <c r="A3871" s="202" t="s">
        <v>1374</v>
      </c>
      <c r="B3871" t="s">
        <v>8513</v>
      </c>
      <c r="C3871">
        <v>48201</v>
      </c>
      <c r="D3871" t="s">
        <v>690</v>
      </c>
      <c r="E3871">
        <v>6</v>
      </c>
      <c r="G3871">
        <v>45111</v>
      </c>
      <c r="H3871">
        <v>65199</v>
      </c>
      <c r="I3871">
        <v>93478.5</v>
      </c>
      <c r="J3871" t="s">
        <v>2000</v>
      </c>
      <c r="K3871">
        <v>11.3</v>
      </c>
      <c r="L3871" t="s">
        <v>1983</v>
      </c>
      <c r="O3871">
        <v>12.3</v>
      </c>
      <c r="P3871">
        <v>56439</v>
      </c>
    </row>
    <row r="3872" spans="1:16">
      <c r="A3872" s="202" t="s">
        <v>1236</v>
      </c>
      <c r="B3872" t="s">
        <v>8514</v>
      </c>
      <c r="C3872">
        <v>48201</v>
      </c>
      <c r="D3872" t="s">
        <v>690</v>
      </c>
      <c r="E3872">
        <v>6</v>
      </c>
      <c r="G3872">
        <v>45111</v>
      </c>
      <c r="H3872">
        <v>65199</v>
      </c>
      <c r="I3872">
        <v>93478.5</v>
      </c>
      <c r="J3872" t="s">
        <v>2000</v>
      </c>
      <c r="K3872">
        <v>11.3</v>
      </c>
      <c r="L3872" t="s">
        <v>1983</v>
      </c>
      <c r="O3872">
        <v>14.3</v>
      </c>
      <c r="P3872">
        <v>65072</v>
      </c>
    </row>
    <row r="3873" spans="1:16">
      <c r="A3873" s="202" t="s">
        <v>1241</v>
      </c>
      <c r="B3873" t="s">
        <v>8515</v>
      </c>
      <c r="C3873">
        <v>48201</v>
      </c>
      <c r="D3873" t="s">
        <v>690</v>
      </c>
      <c r="E3873">
        <v>6</v>
      </c>
      <c r="G3873">
        <v>45111</v>
      </c>
      <c r="H3873">
        <v>65199</v>
      </c>
      <c r="I3873">
        <v>93478.5</v>
      </c>
      <c r="J3873" t="s">
        <v>1982</v>
      </c>
      <c r="K3873">
        <v>11.3</v>
      </c>
      <c r="L3873" t="s">
        <v>1983</v>
      </c>
      <c r="O3873">
        <v>9</v>
      </c>
      <c r="P3873">
        <v>73125</v>
      </c>
    </row>
    <row r="3874" spans="1:16">
      <c r="A3874" s="202" t="s">
        <v>1288</v>
      </c>
      <c r="B3874" t="s">
        <v>8516</v>
      </c>
      <c r="C3874">
        <v>48201</v>
      </c>
      <c r="D3874" t="s">
        <v>690</v>
      </c>
      <c r="E3874">
        <v>6</v>
      </c>
      <c r="G3874">
        <v>45111</v>
      </c>
      <c r="H3874">
        <v>65199</v>
      </c>
      <c r="I3874">
        <v>93478.5</v>
      </c>
      <c r="J3874" t="s">
        <v>2000</v>
      </c>
      <c r="K3874">
        <v>11.3</v>
      </c>
      <c r="L3874" t="s">
        <v>1990</v>
      </c>
      <c r="O3874">
        <v>20.9</v>
      </c>
      <c r="P3874">
        <v>55484</v>
      </c>
    </row>
    <row r="3875" spans="1:16">
      <c r="A3875" s="202" t="s">
        <v>1007</v>
      </c>
      <c r="B3875" t="s">
        <v>8517</v>
      </c>
      <c r="C3875">
        <v>48201</v>
      </c>
      <c r="D3875" t="s">
        <v>690</v>
      </c>
      <c r="E3875">
        <v>6</v>
      </c>
      <c r="G3875">
        <v>45111</v>
      </c>
      <c r="H3875">
        <v>65199</v>
      </c>
      <c r="I3875">
        <v>93478.5</v>
      </c>
      <c r="J3875" t="s">
        <v>1982</v>
      </c>
      <c r="K3875">
        <v>11.3</v>
      </c>
      <c r="L3875" t="s">
        <v>1983</v>
      </c>
      <c r="O3875">
        <v>14.5</v>
      </c>
      <c r="P3875">
        <v>81182</v>
      </c>
    </row>
    <row r="3876" spans="1:16">
      <c r="A3876" s="202" t="s">
        <v>1263</v>
      </c>
      <c r="B3876" t="s">
        <v>8518</v>
      </c>
      <c r="C3876">
        <v>48201</v>
      </c>
      <c r="D3876" t="s">
        <v>690</v>
      </c>
      <c r="E3876">
        <v>6</v>
      </c>
      <c r="G3876">
        <v>45111</v>
      </c>
      <c r="H3876">
        <v>65199</v>
      </c>
      <c r="I3876">
        <v>93478.5</v>
      </c>
      <c r="J3876" t="s">
        <v>2000</v>
      </c>
      <c r="K3876">
        <v>11.3</v>
      </c>
      <c r="L3876" t="s">
        <v>1983</v>
      </c>
      <c r="O3876">
        <v>17</v>
      </c>
      <c r="P3876">
        <v>58271</v>
      </c>
    </row>
    <row r="3877" spans="1:16">
      <c r="A3877" s="202" t="s">
        <v>1497</v>
      </c>
      <c r="B3877" t="s">
        <v>8519</v>
      </c>
      <c r="C3877">
        <v>48201</v>
      </c>
      <c r="D3877" t="s">
        <v>690</v>
      </c>
      <c r="E3877">
        <v>6</v>
      </c>
      <c r="G3877">
        <v>45111</v>
      </c>
      <c r="H3877">
        <v>65199</v>
      </c>
      <c r="I3877">
        <v>93478.5</v>
      </c>
      <c r="J3877" t="s">
        <v>2000</v>
      </c>
      <c r="K3877">
        <v>11.3</v>
      </c>
      <c r="L3877" t="s">
        <v>1990</v>
      </c>
      <c r="O3877">
        <v>37.5</v>
      </c>
      <c r="P3877">
        <v>48062</v>
      </c>
    </row>
    <row r="3878" spans="1:16">
      <c r="A3878" s="202" t="s">
        <v>1245</v>
      </c>
      <c r="B3878" t="s">
        <v>8520</v>
      </c>
      <c r="C3878">
        <v>48201</v>
      </c>
      <c r="D3878" t="s">
        <v>690</v>
      </c>
      <c r="E3878">
        <v>6</v>
      </c>
      <c r="G3878">
        <v>45111</v>
      </c>
      <c r="H3878">
        <v>65199</v>
      </c>
      <c r="I3878">
        <v>93478.5</v>
      </c>
      <c r="J3878" t="s">
        <v>2000</v>
      </c>
      <c r="K3878">
        <v>11.3</v>
      </c>
      <c r="L3878" t="s">
        <v>1983</v>
      </c>
      <c r="O3878">
        <v>8.1</v>
      </c>
      <c r="P3878">
        <v>60714</v>
      </c>
    </row>
    <row r="3879" spans="1:16">
      <c r="A3879" s="202" t="s">
        <v>1480</v>
      </c>
      <c r="B3879" t="s">
        <v>8521</v>
      </c>
      <c r="C3879">
        <v>48201</v>
      </c>
      <c r="D3879" t="s">
        <v>690</v>
      </c>
      <c r="E3879">
        <v>6</v>
      </c>
      <c r="G3879">
        <v>45111</v>
      </c>
      <c r="H3879">
        <v>65199</v>
      </c>
      <c r="I3879">
        <v>93478.5</v>
      </c>
      <c r="J3879" t="s">
        <v>1993</v>
      </c>
      <c r="K3879">
        <v>11.3</v>
      </c>
      <c r="L3879" t="s">
        <v>1983</v>
      </c>
      <c r="O3879">
        <v>18.8</v>
      </c>
      <c r="P3879">
        <v>43125</v>
      </c>
    </row>
    <row r="3880" spans="1:16">
      <c r="A3880" s="202" t="s">
        <v>1540</v>
      </c>
      <c r="B3880" t="s">
        <v>8522</v>
      </c>
      <c r="C3880">
        <v>48201</v>
      </c>
      <c r="D3880" t="s">
        <v>690</v>
      </c>
      <c r="E3880">
        <v>6</v>
      </c>
      <c r="G3880">
        <v>45111</v>
      </c>
      <c r="H3880">
        <v>65199</v>
      </c>
      <c r="I3880">
        <v>93478.5</v>
      </c>
      <c r="J3880" t="s">
        <v>2000</v>
      </c>
      <c r="K3880">
        <v>11.3</v>
      </c>
      <c r="L3880" t="s">
        <v>1990</v>
      </c>
      <c r="O3880">
        <v>24</v>
      </c>
      <c r="P3880">
        <v>50500</v>
      </c>
    </row>
    <row r="3881" spans="1:16">
      <c r="A3881" s="202" t="s">
        <v>1203</v>
      </c>
      <c r="B3881" t="s">
        <v>8523</v>
      </c>
      <c r="C3881">
        <v>48201</v>
      </c>
      <c r="D3881" t="s">
        <v>690</v>
      </c>
      <c r="E3881">
        <v>6</v>
      </c>
      <c r="G3881">
        <v>45111</v>
      </c>
      <c r="H3881">
        <v>65199</v>
      </c>
      <c r="I3881">
        <v>93478.5</v>
      </c>
      <c r="J3881" t="s">
        <v>2000</v>
      </c>
      <c r="K3881">
        <v>11.3</v>
      </c>
      <c r="L3881" t="s">
        <v>1983</v>
      </c>
      <c r="O3881">
        <v>12.7</v>
      </c>
      <c r="P3881">
        <v>54951</v>
      </c>
    </row>
    <row r="3882" spans="1:16">
      <c r="A3882" s="202" t="s">
        <v>1308</v>
      </c>
      <c r="B3882" t="s">
        <v>8524</v>
      </c>
      <c r="C3882">
        <v>48201</v>
      </c>
      <c r="D3882" t="s">
        <v>690</v>
      </c>
      <c r="E3882">
        <v>6</v>
      </c>
      <c r="G3882">
        <v>45111</v>
      </c>
      <c r="H3882">
        <v>65199</v>
      </c>
      <c r="I3882">
        <v>93478.5</v>
      </c>
      <c r="J3882" t="s">
        <v>2000</v>
      </c>
      <c r="K3882">
        <v>11.3</v>
      </c>
      <c r="L3882" t="s">
        <v>1990</v>
      </c>
      <c r="O3882">
        <v>22</v>
      </c>
      <c r="P3882">
        <v>49691</v>
      </c>
    </row>
    <row r="3883" spans="1:16">
      <c r="A3883" s="202" t="s">
        <v>1072</v>
      </c>
      <c r="B3883" t="s">
        <v>8525</v>
      </c>
      <c r="C3883">
        <v>48201</v>
      </c>
      <c r="D3883" t="s">
        <v>690</v>
      </c>
      <c r="E3883">
        <v>6</v>
      </c>
      <c r="G3883">
        <v>45111</v>
      </c>
      <c r="H3883">
        <v>65199</v>
      </c>
      <c r="I3883">
        <v>93478.5</v>
      </c>
      <c r="J3883" t="s">
        <v>1982</v>
      </c>
      <c r="K3883">
        <v>11.3</v>
      </c>
      <c r="L3883" t="s">
        <v>1983</v>
      </c>
      <c r="O3883">
        <v>3</v>
      </c>
      <c r="P3883">
        <v>65326</v>
      </c>
    </row>
    <row r="3884" spans="1:16">
      <c r="A3884" s="202" t="s">
        <v>832</v>
      </c>
      <c r="B3884" t="s">
        <v>8526</v>
      </c>
      <c r="C3884">
        <v>48201</v>
      </c>
      <c r="D3884" t="s">
        <v>690</v>
      </c>
      <c r="E3884">
        <v>6</v>
      </c>
      <c r="G3884">
        <v>45111</v>
      </c>
      <c r="H3884">
        <v>65199</v>
      </c>
      <c r="I3884">
        <v>93478.5</v>
      </c>
      <c r="J3884" t="s">
        <v>1982</v>
      </c>
      <c r="K3884">
        <v>11.3</v>
      </c>
      <c r="L3884" t="s">
        <v>1983</v>
      </c>
      <c r="O3884">
        <v>7.2</v>
      </c>
      <c r="P3884">
        <v>87743</v>
      </c>
    </row>
    <row r="3885" spans="1:16">
      <c r="A3885" s="202" t="s">
        <v>1055</v>
      </c>
      <c r="B3885" t="s">
        <v>8527</v>
      </c>
      <c r="C3885">
        <v>48201</v>
      </c>
      <c r="D3885" t="s">
        <v>690</v>
      </c>
      <c r="E3885">
        <v>6</v>
      </c>
      <c r="G3885">
        <v>45111</v>
      </c>
      <c r="H3885">
        <v>65199</v>
      </c>
      <c r="I3885">
        <v>93478.5</v>
      </c>
      <c r="J3885" t="s">
        <v>1982</v>
      </c>
      <c r="K3885">
        <v>11.3</v>
      </c>
      <c r="L3885" t="s">
        <v>1983</v>
      </c>
      <c r="O3885">
        <v>10.6</v>
      </c>
      <c r="P3885">
        <v>76334</v>
      </c>
    </row>
    <row r="3886" spans="1:16">
      <c r="A3886" s="202" t="s">
        <v>1383</v>
      </c>
      <c r="B3886" t="s">
        <v>8528</v>
      </c>
      <c r="C3886">
        <v>48201</v>
      </c>
      <c r="D3886" t="s">
        <v>690</v>
      </c>
      <c r="E3886">
        <v>6</v>
      </c>
      <c r="G3886">
        <v>45111</v>
      </c>
      <c r="H3886">
        <v>65199</v>
      </c>
      <c r="I3886">
        <v>93478.5</v>
      </c>
      <c r="J3886" t="s">
        <v>2000</v>
      </c>
      <c r="K3886">
        <v>11.3</v>
      </c>
      <c r="L3886" t="s">
        <v>1990</v>
      </c>
      <c r="O3886">
        <v>27.6</v>
      </c>
      <c r="P3886">
        <v>49646</v>
      </c>
    </row>
    <row r="3887" spans="1:16">
      <c r="A3887" s="202" t="s">
        <v>1325</v>
      </c>
      <c r="B3887" t="s">
        <v>8529</v>
      </c>
      <c r="C3887">
        <v>48201</v>
      </c>
      <c r="D3887" t="s">
        <v>690</v>
      </c>
      <c r="E3887">
        <v>6</v>
      </c>
      <c r="G3887">
        <v>45111</v>
      </c>
      <c r="H3887">
        <v>65199</v>
      </c>
      <c r="I3887">
        <v>93478.5</v>
      </c>
      <c r="J3887" t="s">
        <v>2000</v>
      </c>
      <c r="K3887">
        <v>11.3</v>
      </c>
      <c r="L3887" t="s">
        <v>1983</v>
      </c>
      <c r="O3887">
        <v>7.9</v>
      </c>
      <c r="P3887">
        <v>47621</v>
      </c>
    </row>
    <row r="3888" spans="1:16">
      <c r="A3888" s="202" t="s">
        <v>1207</v>
      </c>
      <c r="B3888" t="s">
        <v>8530</v>
      </c>
      <c r="C3888">
        <v>48201</v>
      </c>
      <c r="D3888" t="s">
        <v>690</v>
      </c>
      <c r="E3888">
        <v>6</v>
      </c>
      <c r="G3888">
        <v>45111</v>
      </c>
      <c r="H3888">
        <v>65199</v>
      </c>
      <c r="I3888">
        <v>93478.5</v>
      </c>
      <c r="J3888" t="s">
        <v>2000</v>
      </c>
      <c r="K3888">
        <v>11.3</v>
      </c>
      <c r="L3888" t="s">
        <v>1990</v>
      </c>
      <c r="O3888">
        <v>37.9</v>
      </c>
      <c r="P3888">
        <v>55046</v>
      </c>
    </row>
    <row r="3889" spans="1:16">
      <c r="A3889" s="202" t="s">
        <v>1472</v>
      </c>
      <c r="B3889" t="s">
        <v>8531</v>
      </c>
      <c r="C3889">
        <v>48201</v>
      </c>
      <c r="D3889" t="s">
        <v>690</v>
      </c>
      <c r="E3889">
        <v>6</v>
      </c>
      <c r="G3889">
        <v>45111</v>
      </c>
      <c r="H3889">
        <v>65199</v>
      </c>
      <c r="I3889">
        <v>93478.5</v>
      </c>
      <c r="J3889" t="s">
        <v>2000</v>
      </c>
      <c r="K3889">
        <v>11.3</v>
      </c>
      <c r="L3889" t="s">
        <v>1983</v>
      </c>
      <c r="O3889">
        <v>15.8</v>
      </c>
      <c r="P3889">
        <v>58274</v>
      </c>
    </row>
    <row r="3890" spans="1:16">
      <c r="A3890" s="202" t="s">
        <v>811</v>
      </c>
      <c r="B3890" t="s">
        <v>8532</v>
      </c>
      <c r="C3890">
        <v>48201</v>
      </c>
      <c r="D3890" t="s">
        <v>690</v>
      </c>
      <c r="E3890">
        <v>6</v>
      </c>
      <c r="G3890">
        <v>45111</v>
      </c>
      <c r="H3890">
        <v>65199</v>
      </c>
      <c r="I3890">
        <v>93478.5</v>
      </c>
      <c r="J3890" t="s">
        <v>1986</v>
      </c>
      <c r="K3890">
        <v>11.3</v>
      </c>
      <c r="L3890" t="s">
        <v>1983</v>
      </c>
      <c r="O3890">
        <v>2.1</v>
      </c>
      <c r="P3890">
        <v>126417</v>
      </c>
    </row>
    <row r="3891" spans="1:16">
      <c r="A3891" s="202" t="s">
        <v>1024</v>
      </c>
      <c r="B3891" t="s">
        <v>8533</v>
      </c>
      <c r="C3891">
        <v>48201</v>
      </c>
      <c r="D3891" t="s">
        <v>690</v>
      </c>
      <c r="E3891">
        <v>6</v>
      </c>
      <c r="G3891">
        <v>45111</v>
      </c>
      <c r="H3891">
        <v>65199</v>
      </c>
      <c r="I3891">
        <v>93478.5</v>
      </c>
      <c r="J3891" t="s">
        <v>1982</v>
      </c>
      <c r="K3891">
        <v>11.3</v>
      </c>
      <c r="L3891" t="s">
        <v>1983</v>
      </c>
      <c r="O3891">
        <v>10.6</v>
      </c>
      <c r="P3891">
        <v>84858</v>
      </c>
    </row>
    <row r="3892" spans="1:16">
      <c r="A3892" s="202" t="s">
        <v>814</v>
      </c>
      <c r="B3892" t="s">
        <v>8534</v>
      </c>
      <c r="C3892">
        <v>48201</v>
      </c>
      <c r="D3892" t="s">
        <v>690</v>
      </c>
      <c r="E3892">
        <v>6</v>
      </c>
      <c r="G3892">
        <v>45111</v>
      </c>
      <c r="H3892">
        <v>65199</v>
      </c>
      <c r="I3892">
        <v>93478.5</v>
      </c>
      <c r="J3892" t="s">
        <v>1986</v>
      </c>
      <c r="K3892">
        <v>11.3</v>
      </c>
      <c r="L3892" t="s">
        <v>1983</v>
      </c>
      <c r="O3892">
        <v>1.5</v>
      </c>
      <c r="P3892">
        <v>119219</v>
      </c>
    </row>
    <row r="3893" spans="1:16">
      <c r="A3893" s="202" t="s">
        <v>933</v>
      </c>
      <c r="B3893" t="s">
        <v>8535</v>
      </c>
      <c r="C3893">
        <v>48201</v>
      </c>
      <c r="D3893" t="s">
        <v>690</v>
      </c>
      <c r="E3893">
        <v>6</v>
      </c>
      <c r="G3893">
        <v>45111</v>
      </c>
      <c r="H3893">
        <v>65199</v>
      </c>
      <c r="I3893">
        <v>93478.5</v>
      </c>
      <c r="J3893" t="s">
        <v>2000</v>
      </c>
      <c r="K3893">
        <v>11.3</v>
      </c>
      <c r="L3893" t="s">
        <v>1983</v>
      </c>
      <c r="O3893">
        <v>8.6999999999999993</v>
      </c>
      <c r="P3893">
        <v>65121</v>
      </c>
    </row>
    <row r="3894" spans="1:16">
      <c r="A3894" s="202" t="s">
        <v>930</v>
      </c>
      <c r="B3894" t="s">
        <v>8536</v>
      </c>
      <c r="C3894">
        <v>48201</v>
      </c>
      <c r="D3894" t="s">
        <v>690</v>
      </c>
      <c r="E3894">
        <v>6</v>
      </c>
      <c r="G3894">
        <v>45111</v>
      </c>
      <c r="H3894">
        <v>65199</v>
      </c>
      <c r="I3894">
        <v>93478.5</v>
      </c>
      <c r="J3894" t="s">
        <v>1986</v>
      </c>
      <c r="K3894">
        <v>11.3</v>
      </c>
      <c r="L3894" t="s">
        <v>1983</v>
      </c>
      <c r="O3894">
        <v>2.2000000000000002</v>
      </c>
      <c r="P3894">
        <v>123625</v>
      </c>
    </row>
    <row r="3895" spans="1:16">
      <c r="A3895" s="202" t="s">
        <v>1484</v>
      </c>
      <c r="B3895" t="s">
        <v>8537</v>
      </c>
      <c r="C3895">
        <v>48201</v>
      </c>
      <c r="D3895" t="s">
        <v>690</v>
      </c>
      <c r="E3895">
        <v>6</v>
      </c>
      <c r="G3895">
        <v>45111</v>
      </c>
      <c r="H3895">
        <v>65199</v>
      </c>
      <c r="I3895">
        <v>93478.5</v>
      </c>
      <c r="J3895" t="s">
        <v>1993</v>
      </c>
      <c r="K3895">
        <v>11.3</v>
      </c>
      <c r="L3895" t="s">
        <v>1983</v>
      </c>
      <c r="O3895">
        <v>11</v>
      </c>
      <c r="P3895">
        <v>43418</v>
      </c>
    </row>
    <row r="3896" spans="1:16">
      <c r="A3896" s="202" t="s">
        <v>1420</v>
      </c>
      <c r="B3896" t="s">
        <v>8538</v>
      </c>
      <c r="C3896">
        <v>48201</v>
      </c>
      <c r="D3896" t="s">
        <v>690</v>
      </c>
      <c r="E3896">
        <v>6</v>
      </c>
      <c r="G3896">
        <v>45111</v>
      </c>
      <c r="H3896">
        <v>65199</v>
      </c>
      <c r="I3896">
        <v>93478.5</v>
      </c>
      <c r="J3896" t="s">
        <v>2000</v>
      </c>
      <c r="K3896">
        <v>11.3</v>
      </c>
      <c r="L3896" t="s">
        <v>1990</v>
      </c>
      <c r="O3896">
        <v>25</v>
      </c>
      <c r="P3896">
        <v>45402</v>
      </c>
    </row>
    <row r="3897" spans="1:16">
      <c r="A3897" s="202" t="s">
        <v>1172</v>
      </c>
      <c r="B3897" t="s">
        <v>8539</v>
      </c>
      <c r="C3897">
        <v>48201</v>
      </c>
      <c r="D3897" t="s">
        <v>690</v>
      </c>
      <c r="E3897">
        <v>6</v>
      </c>
      <c r="G3897">
        <v>45111</v>
      </c>
      <c r="H3897">
        <v>65199</v>
      </c>
      <c r="I3897">
        <v>93478.5</v>
      </c>
      <c r="J3897" t="s">
        <v>1982</v>
      </c>
      <c r="K3897">
        <v>11.3</v>
      </c>
      <c r="L3897" t="s">
        <v>1983</v>
      </c>
      <c r="O3897">
        <v>4.9000000000000004</v>
      </c>
      <c r="P3897">
        <v>66547</v>
      </c>
    </row>
    <row r="3898" spans="1:16">
      <c r="A3898" s="202" t="s">
        <v>915</v>
      </c>
      <c r="B3898" t="s">
        <v>8540</v>
      </c>
      <c r="C3898">
        <v>48201</v>
      </c>
      <c r="D3898" t="s">
        <v>690</v>
      </c>
      <c r="E3898">
        <v>6</v>
      </c>
      <c r="G3898">
        <v>45111</v>
      </c>
      <c r="H3898">
        <v>65199</v>
      </c>
      <c r="I3898">
        <v>93478.5</v>
      </c>
      <c r="J3898" t="s">
        <v>1982</v>
      </c>
      <c r="K3898">
        <v>11.3</v>
      </c>
      <c r="L3898" t="s">
        <v>1983</v>
      </c>
      <c r="O3898">
        <v>12.4</v>
      </c>
      <c r="P3898">
        <v>85852</v>
      </c>
    </row>
    <row r="3899" spans="1:16">
      <c r="A3899" s="202" t="s">
        <v>1139</v>
      </c>
      <c r="B3899" t="s">
        <v>8541</v>
      </c>
      <c r="C3899">
        <v>48201</v>
      </c>
      <c r="D3899" t="s">
        <v>690</v>
      </c>
      <c r="E3899">
        <v>6</v>
      </c>
      <c r="G3899">
        <v>45111</v>
      </c>
      <c r="H3899">
        <v>65199</v>
      </c>
      <c r="I3899">
        <v>93478.5</v>
      </c>
      <c r="J3899" t="s">
        <v>1982</v>
      </c>
      <c r="K3899">
        <v>11.3</v>
      </c>
      <c r="L3899" t="s">
        <v>1983</v>
      </c>
      <c r="O3899">
        <v>14.2</v>
      </c>
      <c r="P3899">
        <v>70156</v>
      </c>
    </row>
    <row r="3900" spans="1:16">
      <c r="A3900" s="202" t="s">
        <v>1058</v>
      </c>
      <c r="B3900" t="s">
        <v>8542</v>
      </c>
      <c r="C3900">
        <v>48201</v>
      </c>
      <c r="D3900" t="s">
        <v>690</v>
      </c>
      <c r="E3900">
        <v>6</v>
      </c>
      <c r="G3900">
        <v>45111</v>
      </c>
      <c r="H3900">
        <v>65199</v>
      </c>
      <c r="I3900">
        <v>93478.5</v>
      </c>
      <c r="J3900" t="s">
        <v>1982</v>
      </c>
      <c r="K3900">
        <v>11.3</v>
      </c>
      <c r="L3900" t="s">
        <v>1983</v>
      </c>
      <c r="O3900">
        <v>6</v>
      </c>
      <c r="P3900">
        <v>74369</v>
      </c>
    </row>
    <row r="3901" spans="1:16">
      <c r="A3901" s="202" t="s">
        <v>1237</v>
      </c>
      <c r="B3901" t="s">
        <v>8543</v>
      </c>
      <c r="C3901">
        <v>48201</v>
      </c>
      <c r="D3901" t="s">
        <v>690</v>
      </c>
      <c r="E3901">
        <v>6</v>
      </c>
      <c r="G3901">
        <v>45111</v>
      </c>
      <c r="H3901">
        <v>65199</v>
      </c>
      <c r="I3901">
        <v>93478.5</v>
      </c>
      <c r="J3901" t="s">
        <v>1982</v>
      </c>
      <c r="K3901">
        <v>11.3</v>
      </c>
      <c r="L3901" t="s">
        <v>1983</v>
      </c>
      <c r="O3901">
        <v>0</v>
      </c>
      <c r="P3901">
        <v>71722</v>
      </c>
    </row>
    <row r="3902" spans="1:16">
      <c r="A3902" s="202" t="s">
        <v>1174</v>
      </c>
      <c r="B3902" t="s">
        <v>8544</v>
      </c>
      <c r="C3902">
        <v>48201</v>
      </c>
      <c r="D3902" t="s">
        <v>690</v>
      </c>
      <c r="E3902">
        <v>6</v>
      </c>
      <c r="G3902">
        <v>45111</v>
      </c>
      <c r="H3902">
        <v>65199</v>
      </c>
      <c r="I3902">
        <v>93478.5</v>
      </c>
      <c r="J3902" t="s">
        <v>1982</v>
      </c>
      <c r="K3902">
        <v>11.3</v>
      </c>
      <c r="L3902" t="s">
        <v>1983</v>
      </c>
      <c r="O3902">
        <v>3.2</v>
      </c>
      <c r="P3902">
        <v>80781</v>
      </c>
    </row>
    <row r="3903" spans="1:16">
      <c r="A3903" s="202" t="s">
        <v>1029</v>
      </c>
      <c r="B3903" t="s">
        <v>8545</v>
      </c>
      <c r="C3903">
        <v>48201</v>
      </c>
      <c r="D3903" t="s">
        <v>690</v>
      </c>
      <c r="E3903">
        <v>6</v>
      </c>
      <c r="G3903">
        <v>45111</v>
      </c>
      <c r="H3903">
        <v>65199</v>
      </c>
      <c r="I3903">
        <v>93478.5</v>
      </c>
      <c r="J3903" t="s">
        <v>1982</v>
      </c>
      <c r="K3903">
        <v>11.3</v>
      </c>
      <c r="L3903" t="s">
        <v>1983</v>
      </c>
      <c r="O3903">
        <v>11.5</v>
      </c>
      <c r="P3903">
        <v>79750</v>
      </c>
    </row>
    <row r="3904" spans="1:16">
      <c r="A3904" s="202" t="s">
        <v>1114</v>
      </c>
      <c r="B3904" t="s">
        <v>8546</v>
      </c>
      <c r="C3904">
        <v>48201</v>
      </c>
      <c r="D3904" t="s">
        <v>690</v>
      </c>
      <c r="E3904">
        <v>6</v>
      </c>
      <c r="G3904">
        <v>45111</v>
      </c>
      <c r="H3904">
        <v>65199</v>
      </c>
      <c r="I3904">
        <v>93478.5</v>
      </c>
      <c r="J3904" t="s">
        <v>1982</v>
      </c>
      <c r="K3904">
        <v>11.3</v>
      </c>
      <c r="L3904" t="s">
        <v>1983</v>
      </c>
      <c r="O3904">
        <v>2.4</v>
      </c>
      <c r="P3904">
        <v>66383</v>
      </c>
    </row>
    <row r="3905" spans="1:16">
      <c r="A3905" s="202" t="s">
        <v>1396</v>
      </c>
      <c r="B3905" t="s">
        <v>8547</v>
      </c>
      <c r="C3905">
        <v>48201</v>
      </c>
      <c r="D3905" t="s">
        <v>690</v>
      </c>
      <c r="E3905">
        <v>6</v>
      </c>
      <c r="G3905">
        <v>45111</v>
      </c>
      <c r="H3905">
        <v>65199</v>
      </c>
      <c r="I3905">
        <v>93478.5</v>
      </c>
      <c r="J3905" t="s">
        <v>2000</v>
      </c>
      <c r="K3905">
        <v>11.3</v>
      </c>
      <c r="L3905" t="s">
        <v>1983</v>
      </c>
      <c r="O3905">
        <v>6.8</v>
      </c>
      <c r="P3905">
        <v>51176</v>
      </c>
    </row>
    <row r="3906" spans="1:16">
      <c r="A3906" s="202" t="s">
        <v>989</v>
      </c>
      <c r="B3906" t="s">
        <v>8548</v>
      </c>
      <c r="C3906">
        <v>48201</v>
      </c>
      <c r="D3906" t="s">
        <v>690</v>
      </c>
      <c r="E3906">
        <v>6</v>
      </c>
      <c r="G3906">
        <v>45111</v>
      </c>
      <c r="H3906">
        <v>65199</v>
      </c>
      <c r="I3906">
        <v>93478.5</v>
      </c>
      <c r="J3906" t="s">
        <v>1982</v>
      </c>
      <c r="K3906">
        <v>11.3</v>
      </c>
      <c r="L3906" t="s">
        <v>1983</v>
      </c>
      <c r="O3906">
        <v>0.8</v>
      </c>
      <c r="P3906">
        <v>83295</v>
      </c>
    </row>
    <row r="3907" spans="1:16">
      <c r="A3907" s="202" t="s">
        <v>1403</v>
      </c>
      <c r="B3907" t="s">
        <v>8549</v>
      </c>
      <c r="C3907">
        <v>48201</v>
      </c>
      <c r="D3907" t="s">
        <v>690</v>
      </c>
      <c r="E3907">
        <v>6</v>
      </c>
      <c r="G3907">
        <v>45111</v>
      </c>
      <c r="H3907">
        <v>65199</v>
      </c>
      <c r="I3907">
        <v>93478.5</v>
      </c>
      <c r="J3907" t="s">
        <v>2000</v>
      </c>
      <c r="K3907">
        <v>11.3</v>
      </c>
      <c r="L3907" t="s">
        <v>1983</v>
      </c>
      <c r="O3907">
        <v>10.4</v>
      </c>
      <c r="P3907">
        <v>52104</v>
      </c>
    </row>
    <row r="3908" spans="1:16">
      <c r="A3908" s="202" t="s">
        <v>859</v>
      </c>
      <c r="B3908" t="s">
        <v>8550</v>
      </c>
      <c r="C3908">
        <v>48201</v>
      </c>
      <c r="D3908" t="s">
        <v>690</v>
      </c>
      <c r="E3908">
        <v>6</v>
      </c>
      <c r="G3908">
        <v>45111</v>
      </c>
      <c r="H3908">
        <v>65199</v>
      </c>
      <c r="I3908">
        <v>93478.5</v>
      </c>
      <c r="J3908" t="s">
        <v>1982</v>
      </c>
      <c r="K3908">
        <v>11.3</v>
      </c>
      <c r="L3908" t="s">
        <v>1983</v>
      </c>
      <c r="O3908">
        <v>1.8</v>
      </c>
      <c r="P3908">
        <v>69307</v>
      </c>
    </row>
    <row r="3909" spans="1:16">
      <c r="A3909" s="202" t="s">
        <v>1478</v>
      </c>
      <c r="B3909" t="s">
        <v>8551</v>
      </c>
      <c r="C3909">
        <v>48201</v>
      </c>
      <c r="D3909" t="s">
        <v>690</v>
      </c>
      <c r="E3909">
        <v>6</v>
      </c>
      <c r="G3909">
        <v>45111</v>
      </c>
      <c r="H3909">
        <v>65199</v>
      </c>
      <c r="I3909">
        <v>93478.5</v>
      </c>
      <c r="J3909" t="s">
        <v>2000</v>
      </c>
      <c r="K3909">
        <v>11.3</v>
      </c>
      <c r="L3909" t="s">
        <v>1983</v>
      </c>
      <c r="O3909">
        <v>9.4</v>
      </c>
      <c r="P3909">
        <v>47167</v>
      </c>
    </row>
    <row r="3910" spans="1:16">
      <c r="A3910" s="202" t="s">
        <v>1170</v>
      </c>
      <c r="B3910" t="s">
        <v>8552</v>
      </c>
      <c r="C3910">
        <v>48201</v>
      </c>
      <c r="D3910" t="s">
        <v>690</v>
      </c>
      <c r="E3910">
        <v>6</v>
      </c>
      <c r="G3910">
        <v>45111</v>
      </c>
      <c r="H3910">
        <v>65199</v>
      </c>
      <c r="I3910">
        <v>93478.5</v>
      </c>
      <c r="J3910" t="s">
        <v>1982</v>
      </c>
      <c r="K3910">
        <v>11.3</v>
      </c>
      <c r="L3910" t="s">
        <v>1983</v>
      </c>
      <c r="O3910">
        <v>11.1</v>
      </c>
      <c r="P3910">
        <v>71968</v>
      </c>
    </row>
    <row r="3911" spans="1:16">
      <c r="A3911" s="202" t="s">
        <v>1145</v>
      </c>
      <c r="B3911" t="s">
        <v>8553</v>
      </c>
      <c r="C3911">
        <v>48201</v>
      </c>
      <c r="D3911" t="s">
        <v>690</v>
      </c>
      <c r="E3911">
        <v>6</v>
      </c>
      <c r="G3911">
        <v>45111</v>
      </c>
      <c r="H3911">
        <v>65199</v>
      </c>
      <c r="I3911">
        <v>93478.5</v>
      </c>
      <c r="J3911" t="s">
        <v>1982</v>
      </c>
      <c r="K3911">
        <v>11.3</v>
      </c>
      <c r="L3911" t="s">
        <v>1983</v>
      </c>
      <c r="O3911">
        <v>3.3</v>
      </c>
      <c r="P3911">
        <v>72000</v>
      </c>
    </row>
    <row r="3912" spans="1:16">
      <c r="A3912" s="202" t="s">
        <v>1586</v>
      </c>
      <c r="B3912" t="s">
        <v>8554</v>
      </c>
      <c r="C3912">
        <v>48201</v>
      </c>
      <c r="D3912" t="s">
        <v>690</v>
      </c>
      <c r="E3912">
        <v>6</v>
      </c>
      <c r="G3912">
        <v>45111</v>
      </c>
      <c r="H3912">
        <v>65199</v>
      </c>
      <c r="I3912">
        <v>93478.5</v>
      </c>
      <c r="J3912" t="s">
        <v>1993</v>
      </c>
      <c r="K3912">
        <v>11.3</v>
      </c>
      <c r="L3912" t="s">
        <v>1990</v>
      </c>
      <c r="O3912">
        <v>44.1</v>
      </c>
      <c r="P3912">
        <v>37246</v>
      </c>
    </row>
    <row r="3913" spans="1:16">
      <c r="A3913" s="202" t="s">
        <v>1205</v>
      </c>
      <c r="B3913" t="s">
        <v>8555</v>
      </c>
      <c r="C3913">
        <v>48201</v>
      </c>
      <c r="D3913" t="s">
        <v>690</v>
      </c>
      <c r="E3913">
        <v>6</v>
      </c>
      <c r="G3913">
        <v>45111</v>
      </c>
      <c r="H3913">
        <v>65199</v>
      </c>
      <c r="I3913">
        <v>93478.5</v>
      </c>
      <c r="J3913" t="s">
        <v>1989</v>
      </c>
      <c r="K3913">
        <v>11.3</v>
      </c>
      <c r="L3913" t="s">
        <v>1983</v>
      </c>
      <c r="O3913">
        <v>18.2</v>
      </c>
      <c r="P3913" t="s">
        <v>364</v>
      </c>
    </row>
    <row r="3914" spans="1:16">
      <c r="A3914" s="202" t="s">
        <v>1345</v>
      </c>
      <c r="B3914" t="s">
        <v>8556</v>
      </c>
      <c r="C3914">
        <v>48201</v>
      </c>
      <c r="D3914" t="s">
        <v>690</v>
      </c>
      <c r="E3914">
        <v>6</v>
      </c>
      <c r="G3914">
        <v>45111</v>
      </c>
      <c r="H3914">
        <v>65199</v>
      </c>
      <c r="I3914">
        <v>93478.5</v>
      </c>
      <c r="J3914" t="s">
        <v>2000</v>
      </c>
      <c r="K3914">
        <v>11.3</v>
      </c>
      <c r="L3914" t="s">
        <v>1983</v>
      </c>
      <c r="O3914">
        <v>6.8</v>
      </c>
      <c r="P3914">
        <v>47123</v>
      </c>
    </row>
    <row r="3915" spans="1:16">
      <c r="A3915" s="202" t="s">
        <v>1411</v>
      </c>
      <c r="B3915" t="s">
        <v>8557</v>
      </c>
      <c r="C3915">
        <v>48201</v>
      </c>
      <c r="D3915" t="s">
        <v>690</v>
      </c>
      <c r="E3915">
        <v>6</v>
      </c>
      <c r="G3915">
        <v>45111</v>
      </c>
      <c r="H3915">
        <v>65199</v>
      </c>
      <c r="I3915">
        <v>93478.5</v>
      </c>
      <c r="J3915" t="s">
        <v>1982</v>
      </c>
      <c r="K3915">
        <v>11.3</v>
      </c>
      <c r="L3915" t="s">
        <v>1983</v>
      </c>
      <c r="O3915">
        <v>9.5</v>
      </c>
      <c r="P3915">
        <v>66250</v>
      </c>
    </row>
    <row r="3916" spans="1:16">
      <c r="A3916" s="202" t="s">
        <v>1102</v>
      </c>
      <c r="B3916" t="s">
        <v>8558</v>
      </c>
      <c r="C3916">
        <v>48201</v>
      </c>
      <c r="D3916" t="s">
        <v>690</v>
      </c>
      <c r="E3916">
        <v>6</v>
      </c>
      <c r="G3916">
        <v>45111</v>
      </c>
      <c r="H3916">
        <v>65199</v>
      </c>
      <c r="I3916">
        <v>93478.5</v>
      </c>
      <c r="J3916" t="s">
        <v>2000</v>
      </c>
      <c r="K3916">
        <v>11.3</v>
      </c>
      <c r="L3916" t="s">
        <v>1983</v>
      </c>
      <c r="O3916">
        <v>14.3</v>
      </c>
      <c r="P3916">
        <v>60389</v>
      </c>
    </row>
    <row r="3917" spans="1:16">
      <c r="A3917" s="202" t="s">
        <v>1027</v>
      </c>
      <c r="B3917" t="s">
        <v>8559</v>
      </c>
      <c r="C3917">
        <v>48201</v>
      </c>
      <c r="D3917" t="s">
        <v>690</v>
      </c>
      <c r="E3917">
        <v>6</v>
      </c>
      <c r="G3917">
        <v>45111</v>
      </c>
      <c r="H3917">
        <v>65199</v>
      </c>
      <c r="I3917">
        <v>93478.5</v>
      </c>
      <c r="J3917" t="s">
        <v>2000</v>
      </c>
      <c r="K3917">
        <v>11.3</v>
      </c>
      <c r="L3917" t="s">
        <v>1983</v>
      </c>
      <c r="O3917">
        <v>7.4</v>
      </c>
      <c r="P3917">
        <v>60781</v>
      </c>
    </row>
    <row r="3918" spans="1:16">
      <c r="A3918" s="202" t="s">
        <v>1428</v>
      </c>
      <c r="B3918" t="s">
        <v>8560</v>
      </c>
      <c r="C3918">
        <v>48201</v>
      </c>
      <c r="D3918" t="s">
        <v>690</v>
      </c>
      <c r="E3918">
        <v>6</v>
      </c>
      <c r="G3918">
        <v>45111</v>
      </c>
      <c r="H3918">
        <v>65199</v>
      </c>
      <c r="I3918">
        <v>93478.5</v>
      </c>
      <c r="J3918" t="s">
        <v>2000</v>
      </c>
      <c r="K3918">
        <v>11.3</v>
      </c>
      <c r="L3918" t="s">
        <v>1983</v>
      </c>
      <c r="O3918">
        <v>15.8</v>
      </c>
      <c r="P3918">
        <v>49583</v>
      </c>
    </row>
    <row r="3919" spans="1:16">
      <c r="A3919" s="202" t="s">
        <v>838</v>
      </c>
      <c r="B3919" t="s">
        <v>8561</v>
      </c>
      <c r="C3919">
        <v>48201</v>
      </c>
      <c r="D3919" t="s">
        <v>690</v>
      </c>
      <c r="E3919">
        <v>6</v>
      </c>
      <c r="G3919">
        <v>45111</v>
      </c>
      <c r="H3919">
        <v>65199</v>
      </c>
      <c r="I3919">
        <v>93478.5</v>
      </c>
      <c r="J3919" t="s">
        <v>1986</v>
      </c>
      <c r="K3919">
        <v>11.3</v>
      </c>
      <c r="L3919" t="s">
        <v>1983</v>
      </c>
      <c r="O3919">
        <v>19.100000000000001</v>
      </c>
      <c r="P3919">
        <v>95938</v>
      </c>
    </row>
    <row r="3920" spans="1:16">
      <c r="A3920" s="202" t="s">
        <v>1068</v>
      </c>
      <c r="B3920" t="s">
        <v>8562</v>
      </c>
      <c r="C3920">
        <v>48201</v>
      </c>
      <c r="D3920" t="s">
        <v>690</v>
      </c>
      <c r="E3920">
        <v>6</v>
      </c>
      <c r="G3920">
        <v>45111</v>
      </c>
      <c r="H3920">
        <v>65199</v>
      </c>
      <c r="I3920">
        <v>93478.5</v>
      </c>
      <c r="J3920" t="s">
        <v>1982</v>
      </c>
      <c r="K3920">
        <v>11.3</v>
      </c>
      <c r="L3920" t="s">
        <v>1983</v>
      </c>
      <c r="O3920">
        <v>6.6</v>
      </c>
      <c r="P3920">
        <v>84423</v>
      </c>
    </row>
    <row r="3921" spans="1:16">
      <c r="A3921" s="202" t="s">
        <v>974</v>
      </c>
      <c r="B3921" t="s">
        <v>8563</v>
      </c>
      <c r="C3921">
        <v>48201</v>
      </c>
      <c r="D3921" t="s">
        <v>690</v>
      </c>
      <c r="E3921">
        <v>6</v>
      </c>
      <c r="G3921">
        <v>45111</v>
      </c>
      <c r="H3921">
        <v>65199</v>
      </c>
      <c r="I3921">
        <v>93478.5</v>
      </c>
      <c r="J3921" t="s">
        <v>1982</v>
      </c>
      <c r="K3921">
        <v>11.3</v>
      </c>
      <c r="L3921" t="s">
        <v>1983</v>
      </c>
      <c r="O3921">
        <v>12.1</v>
      </c>
      <c r="P3921">
        <v>84846</v>
      </c>
    </row>
    <row r="3922" spans="1:16">
      <c r="A3922" s="202" t="s">
        <v>1075</v>
      </c>
      <c r="B3922" t="s">
        <v>8564</v>
      </c>
      <c r="C3922">
        <v>48201</v>
      </c>
      <c r="D3922" t="s">
        <v>690</v>
      </c>
      <c r="E3922">
        <v>6</v>
      </c>
      <c r="G3922">
        <v>45111</v>
      </c>
      <c r="H3922">
        <v>65199</v>
      </c>
      <c r="I3922">
        <v>93478.5</v>
      </c>
      <c r="J3922" t="s">
        <v>1982</v>
      </c>
      <c r="K3922">
        <v>11.3</v>
      </c>
      <c r="L3922" t="s">
        <v>1983</v>
      </c>
      <c r="O3922">
        <v>3.2</v>
      </c>
      <c r="P3922">
        <v>71354</v>
      </c>
    </row>
    <row r="3923" spans="1:16">
      <c r="A3923" s="202" t="s">
        <v>1099</v>
      </c>
      <c r="B3923" t="s">
        <v>8565</v>
      </c>
      <c r="C3923">
        <v>48201</v>
      </c>
      <c r="D3923" t="s">
        <v>690</v>
      </c>
      <c r="E3923">
        <v>6</v>
      </c>
      <c r="G3923">
        <v>45111</v>
      </c>
      <c r="H3923">
        <v>65199</v>
      </c>
      <c r="I3923">
        <v>93478.5</v>
      </c>
      <c r="J3923" t="s">
        <v>1982</v>
      </c>
      <c r="K3923">
        <v>11.3</v>
      </c>
      <c r="L3923" t="s">
        <v>1983</v>
      </c>
      <c r="O3923">
        <v>8.4</v>
      </c>
      <c r="P3923">
        <v>72229</v>
      </c>
    </row>
    <row r="3924" spans="1:16">
      <c r="A3924" s="202" t="s">
        <v>1222</v>
      </c>
      <c r="B3924" t="s">
        <v>8566</v>
      </c>
      <c r="C3924">
        <v>48201</v>
      </c>
      <c r="D3924" t="s">
        <v>690</v>
      </c>
      <c r="E3924">
        <v>6</v>
      </c>
      <c r="G3924">
        <v>45111</v>
      </c>
      <c r="H3924">
        <v>65199</v>
      </c>
      <c r="I3924">
        <v>93478.5</v>
      </c>
      <c r="J3924" t="s">
        <v>2000</v>
      </c>
      <c r="K3924">
        <v>11.3</v>
      </c>
      <c r="L3924" t="s">
        <v>1990</v>
      </c>
      <c r="O3924">
        <v>36.4</v>
      </c>
      <c r="P3924">
        <v>64375</v>
      </c>
    </row>
    <row r="3925" spans="1:16">
      <c r="A3925" s="202" t="s">
        <v>1592</v>
      </c>
      <c r="B3925" t="s">
        <v>8567</v>
      </c>
      <c r="C3925">
        <v>48201</v>
      </c>
      <c r="D3925" t="s">
        <v>690</v>
      </c>
      <c r="E3925">
        <v>6</v>
      </c>
      <c r="G3925">
        <v>45111</v>
      </c>
      <c r="H3925">
        <v>65199</v>
      </c>
      <c r="I3925">
        <v>93478.5</v>
      </c>
      <c r="J3925" t="s">
        <v>1993</v>
      </c>
      <c r="K3925">
        <v>11.3</v>
      </c>
      <c r="L3925" t="s">
        <v>1990</v>
      </c>
      <c r="O3925">
        <v>20</v>
      </c>
      <c r="P3925">
        <v>37028</v>
      </c>
    </row>
    <row r="3926" spans="1:16">
      <c r="A3926" s="202" t="s">
        <v>1641</v>
      </c>
      <c r="B3926" t="s">
        <v>8568</v>
      </c>
      <c r="C3926">
        <v>48201</v>
      </c>
      <c r="D3926" t="s">
        <v>690</v>
      </c>
      <c r="E3926">
        <v>6</v>
      </c>
      <c r="G3926">
        <v>45111</v>
      </c>
      <c r="H3926">
        <v>65199</v>
      </c>
      <c r="I3926">
        <v>93478.5</v>
      </c>
      <c r="J3926" t="s">
        <v>1993</v>
      </c>
      <c r="K3926">
        <v>11.3</v>
      </c>
      <c r="L3926" t="s">
        <v>1990</v>
      </c>
      <c r="O3926">
        <v>24.8</v>
      </c>
      <c r="P3926">
        <v>35402</v>
      </c>
    </row>
    <row r="3927" spans="1:16">
      <c r="A3927" s="202" t="s">
        <v>871</v>
      </c>
      <c r="B3927" t="s">
        <v>8569</v>
      </c>
      <c r="C3927">
        <v>48201</v>
      </c>
      <c r="D3927" t="s">
        <v>690</v>
      </c>
      <c r="E3927">
        <v>6</v>
      </c>
      <c r="G3927">
        <v>45111</v>
      </c>
      <c r="H3927">
        <v>65199</v>
      </c>
      <c r="I3927">
        <v>93478.5</v>
      </c>
      <c r="J3927" t="s">
        <v>1986</v>
      </c>
      <c r="K3927">
        <v>11.3</v>
      </c>
      <c r="L3927" t="s">
        <v>1983</v>
      </c>
      <c r="O3927">
        <v>2.9</v>
      </c>
      <c r="P3927">
        <v>124531</v>
      </c>
    </row>
    <row r="3928" spans="1:16">
      <c r="A3928" s="202" t="s">
        <v>1131</v>
      </c>
      <c r="B3928" t="s">
        <v>8570</v>
      </c>
      <c r="C3928">
        <v>48201</v>
      </c>
      <c r="D3928" t="s">
        <v>690</v>
      </c>
      <c r="E3928">
        <v>6</v>
      </c>
      <c r="G3928">
        <v>45111</v>
      </c>
      <c r="H3928">
        <v>65199</v>
      </c>
      <c r="I3928">
        <v>93478.5</v>
      </c>
      <c r="J3928" t="s">
        <v>1982</v>
      </c>
      <c r="K3928">
        <v>11.3</v>
      </c>
      <c r="L3928" t="s">
        <v>1983</v>
      </c>
      <c r="O3928">
        <v>5.9</v>
      </c>
      <c r="P3928">
        <v>87415</v>
      </c>
    </row>
    <row r="3929" spans="1:16">
      <c r="A3929" s="202" t="s">
        <v>799</v>
      </c>
      <c r="B3929" t="s">
        <v>8571</v>
      </c>
      <c r="C3929">
        <v>48201</v>
      </c>
      <c r="D3929" t="s">
        <v>690</v>
      </c>
      <c r="E3929">
        <v>6</v>
      </c>
      <c r="G3929">
        <v>45111</v>
      </c>
      <c r="H3929">
        <v>65199</v>
      </c>
      <c r="I3929">
        <v>93478.5</v>
      </c>
      <c r="J3929" t="s">
        <v>1986</v>
      </c>
      <c r="K3929">
        <v>11.3</v>
      </c>
      <c r="L3929" t="s">
        <v>1983</v>
      </c>
      <c r="O3929">
        <v>12.8</v>
      </c>
      <c r="P3929">
        <v>123883</v>
      </c>
    </row>
    <row r="3930" spans="1:16">
      <c r="A3930" s="202" t="s">
        <v>899</v>
      </c>
      <c r="B3930" t="s">
        <v>8572</v>
      </c>
      <c r="C3930">
        <v>48201</v>
      </c>
      <c r="D3930" t="s">
        <v>690</v>
      </c>
      <c r="E3930">
        <v>6</v>
      </c>
      <c r="G3930">
        <v>45111</v>
      </c>
      <c r="H3930">
        <v>65199</v>
      </c>
      <c r="I3930">
        <v>93478.5</v>
      </c>
      <c r="J3930" t="s">
        <v>1982</v>
      </c>
      <c r="K3930">
        <v>11.3</v>
      </c>
      <c r="L3930" t="s">
        <v>1983</v>
      </c>
      <c r="O3930">
        <v>11.1</v>
      </c>
      <c r="P3930">
        <v>79758</v>
      </c>
    </row>
    <row r="3931" spans="1:16">
      <c r="A3931" s="202" t="s">
        <v>1038</v>
      </c>
      <c r="B3931" t="s">
        <v>8573</v>
      </c>
      <c r="C3931">
        <v>48201</v>
      </c>
      <c r="D3931" t="s">
        <v>690</v>
      </c>
      <c r="E3931">
        <v>6</v>
      </c>
      <c r="G3931">
        <v>45111</v>
      </c>
      <c r="H3931">
        <v>65199</v>
      </c>
      <c r="I3931">
        <v>93478.5</v>
      </c>
      <c r="J3931" t="s">
        <v>1982</v>
      </c>
      <c r="K3931">
        <v>11.3</v>
      </c>
      <c r="L3931" t="s">
        <v>1983</v>
      </c>
      <c r="O3931">
        <v>4.3</v>
      </c>
      <c r="P3931">
        <v>76229</v>
      </c>
    </row>
    <row r="3932" spans="1:16">
      <c r="A3932" s="202" t="s">
        <v>848</v>
      </c>
      <c r="B3932" t="s">
        <v>8574</v>
      </c>
      <c r="C3932">
        <v>48201</v>
      </c>
      <c r="D3932" t="s">
        <v>690</v>
      </c>
      <c r="E3932">
        <v>6</v>
      </c>
      <c r="G3932">
        <v>45111</v>
      </c>
      <c r="H3932">
        <v>65199</v>
      </c>
      <c r="I3932">
        <v>93478.5</v>
      </c>
      <c r="J3932" t="s">
        <v>1986</v>
      </c>
      <c r="K3932">
        <v>11.3</v>
      </c>
      <c r="L3932" t="s">
        <v>1983</v>
      </c>
      <c r="O3932">
        <v>7.7</v>
      </c>
      <c r="P3932">
        <v>118333</v>
      </c>
    </row>
    <row r="3933" spans="1:16">
      <c r="A3933" s="202" t="s">
        <v>1443</v>
      </c>
      <c r="B3933" t="s">
        <v>8575</v>
      </c>
      <c r="C3933">
        <v>48201</v>
      </c>
      <c r="D3933" t="s">
        <v>690</v>
      </c>
      <c r="E3933">
        <v>6</v>
      </c>
      <c r="G3933">
        <v>45111</v>
      </c>
      <c r="H3933">
        <v>65199</v>
      </c>
      <c r="I3933">
        <v>93478.5</v>
      </c>
      <c r="J3933" t="s">
        <v>1993</v>
      </c>
      <c r="K3933">
        <v>11.3</v>
      </c>
      <c r="L3933" t="s">
        <v>1983</v>
      </c>
      <c r="O3933">
        <v>10.4</v>
      </c>
      <c r="P3933">
        <v>44698</v>
      </c>
    </row>
    <row r="3934" spans="1:16">
      <c r="A3934" s="202" t="s">
        <v>1226</v>
      </c>
      <c r="B3934" t="s">
        <v>8576</v>
      </c>
      <c r="C3934">
        <v>48201</v>
      </c>
      <c r="D3934" t="s">
        <v>690</v>
      </c>
      <c r="E3934">
        <v>6</v>
      </c>
      <c r="G3934">
        <v>45111</v>
      </c>
      <c r="H3934">
        <v>65199</v>
      </c>
      <c r="I3934">
        <v>93478.5</v>
      </c>
      <c r="J3934" t="s">
        <v>1982</v>
      </c>
      <c r="K3934">
        <v>11.3</v>
      </c>
      <c r="L3934" t="s">
        <v>1983</v>
      </c>
      <c r="O3934">
        <v>10.1</v>
      </c>
      <c r="P3934">
        <v>74306</v>
      </c>
    </row>
    <row r="3935" spans="1:16">
      <c r="A3935" s="202" t="s">
        <v>801</v>
      </c>
      <c r="B3935" t="s">
        <v>8577</v>
      </c>
      <c r="C3935">
        <v>48201</v>
      </c>
      <c r="D3935" t="s">
        <v>690</v>
      </c>
      <c r="E3935">
        <v>6</v>
      </c>
      <c r="G3935">
        <v>45111</v>
      </c>
      <c r="H3935">
        <v>65199</v>
      </c>
      <c r="I3935">
        <v>93478.5</v>
      </c>
      <c r="J3935" t="s">
        <v>1986</v>
      </c>
      <c r="K3935">
        <v>11.3</v>
      </c>
      <c r="L3935" t="s">
        <v>1983</v>
      </c>
      <c r="O3935">
        <v>2.9</v>
      </c>
      <c r="P3935">
        <v>154091</v>
      </c>
    </row>
    <row r="3936" spans="1:16">
      <c r="A3936" s="202" t="s">
        <v>780</v>
      </c>
      <c r="B3936" t="s">
        <v>8578</v>
      </c>
      <c r="C3936">
        <v>48201</v>
      </c>
      <c r="D3936" t="s">
        <v>690</v>
      </c>
      <c r="E3936">
        <v>6</v>
      </c>
      <c r="G3936">
        <v>45111</v>
      </c>
      <c r="H3936">
        <v>65199</v>
      </c>
      <c r="I3936">
        <v>93478.5</v>
      </c>
      <c r="J3936" t="s">
        <v>1986</v>
      </c>
      <c r="K3936">
        <v>11.3</v>
      </c>
      <c r="L3936" t="s">
        <v>1983</v>
      </c>
      <c r="O3936">
        <v>4.2</v>
      </c>
      <c r="P3936">
        <v>128199</v>
      </c>
    </row>
    <row r="3937" spans="1:16">
      <c r="A3937" s="202" t="s">
        <v>1124</v>
      </c>
      <c r="B3937" t="s">
        <v>8579</v>
      </c>
      <c r="C3937">
        <v>48201</v>
      </c>
      <c r="D3937" t="s">
        <v>690</v>
      </c>
      <c r="E3937">
        <v>6</v>
      </c>
      <c r="G3937">
        <v>45111</v>
      </c>
      <c r="H3937">
        <v>65199</v>
      </c>
      <c r="I3937">
        <v>93478.5</v>
      </c>
      <c r="J3937" t="s">
        <v>1982</v>
      </c>
      <c r="K3937">
        <v>11.3</v>
      </c>
      <c r="L3937" t="s">
        <v>1983</v>
      </c>
      <c r="O3937">
        <v>11.4</v>
      </c>
      <c r="P3937">
        <v>65250</v>
      </c>
    </row>
    <row r="3938" spans="1:16">
      <c r="A3938" s="202" t="s">
        <v>763</v>
      </c>
      <c r="B3938" t="s">
        <v>8580</v>
      </c>
      <c r="C3938">
        <v>48201</v>
      </c>
      <c r="D3938" t="s">
        <v>690</v>
      </c>
      <c r="E3938">
        <v>6</v>
      </c>
      <c r="G3938">
        <v>45111</v>
      </c>
      <c r="H3938">
        <v>65199</v>
      </c>
      <c r="I3938">
        <v>93478.5</v>
      </c>
      <c r="J3938" t="s">
        <v>1986</v>
      </c>
      <c r="K3938">
        <v>11.3</v>
      </c>
      <c r="L3938" t="s">
        <v>1983</v>
      </c>
      <c r="O3938">
        <v>6.7</v>
      </c>
      <c r="P3938">
        <v>161217</v>
      </c>
    </row>
    <row r="3939" spans="1:16">
      <c r="A3939" s="202" t="s">
        <v>1230</v>
      </c>
      <c r="B3939" t="s">
        <v>8581</v>
      </c>
      <c r="C3939">
        <v>48201</v>
      </c>
      <c r="D3939" t="s">
        <v>690</v>
      </c>
      <c r="E3939">
        <v>6</v>
      </c>
      <c r="G3939">
        <v>45111</v>
      </c>
      <c r="H3939">
        <v>65199</v>
      </c>
      <c r="I3939">
        <v>93478.5</v>
      </c>
      <c r="J3939" t="s">
        <v>1982</v>
      </c>
      <c r="K3939">
        <v>11.3</v>
      </c>
      <c r="L3939" t="s">
        <v>1983</v>
      </c>
      <c r="O3939">
        <v>3</v>
      </c>
      <c r="P3939">
        <v>72306</v>
      </c>
    </row>
    <row r="3940" spans="1:16">
      <c r="A3940" s="202" t="s">
        <v>742</v>
      </c>
      <c r="B3940" t="s">
        <v>8582</v>
      </c>
      <c r="C3940">
        <v>48201</v>
      </c>
      <c r="D3940" t="s">
        <v>690</v>
      </c>
      <c r="E3940">
        <v>6</v>
      </c>
      <c r="G3940">
        <v>45111</v>
      </c>
      <c r="H3940">
        <v>65199</v>
      </c>
      <c r="I3940">
        <v>93478.5</v>
      </c>
      <c r="J3940" t="s">
        <v>1986</v>
      </c>
      <c r="K3940">
        <v>11.3</v>
      </c>
      <c r="L3940" t="s">
        <v>1983</v>
      </c>
      <c r="O3940">
        <v>2.6</v>
      </c>
      <c r="P3940">
        <v>144310</v>
      </c>
    </row>
    <row r="3941" spans="1:16">
      <c r="A3941" s="202" t="s">
        <v>881</v>
      </c>
      <c r="B3941" t="s">
        <v>8583</v>
      </c>
      <c r="C3941">
        <v>48201</v>
      </c>
      <c r="D3941" t="s">
        <v>690</v>
      </c>
      <c r="E3941">
        <v>6</v>
      </c>
      <c r="G3941">
        <v>45111</v>
      </c>
      <c r="H3941">
        <v>65199</v>
      </c>
      <c r="I3941">
        <v>93478.5</v>
      </c>
      <c r="J3941" t="s">
        <v>1986</v>
      </c>
      <c r="K3941">
        <v>11.3</v>
      </c>
      <c r="L3941" t="s">
        <v>1983</v>
      </c>
      <c r="O3941">
        <v>1.8</v>
      </c>
      <c r="P3941">
        <v>98297</v>
      </c>
    </row>
    <row r="3942" spans="1:16">
      <c r="A3942" s="202" t="s">
        <v>902</v>
      </c>
      <c r="B3942" t="s">
        <v>8584</v>
      </c>
      <c r="C3942">
        <v>48201</v>
      </c>
      <c r="D3942" t="s">
        <v>690</v>
      </c>
      <c r="E3942">
        <v>6</v>
      </c>
      <c r="G3942">
        <v>45111</v>
      </c>
      <c r="H3942">
        <v>65199</v>
      </c>
      <c r="I3942">
        <v>93478.5</v>
      </c>
      <c r="J3942" t="s">
        <v>1986</v>
      </c>
      <c r="K3942">
        <v>11.3</v>
      </c>
      <c r="L3942" t="s">
        <v>1983</v>
      </c>
      <c r="O3942">
        <v>19</v>
      </c>
      <c r="P3942">
        <v>104779</v>
      </c>
    </row>
    <row r="3943" spans="1:16">
      <c r="A3943" s="202" t="s">
        <v>1098</v>
      </c>
      <c r="B3943" t="s">
        <v>8585</v>
      </c>
      <c r="C3943">
        <v>48201</v>
      </c>
      <c r="D3943" t="s">
        <v>690</v>
      </c>
      <c r="E3943">
        <v>6</v>
      </c>
      <c r="G3943">
        <v>45111</v>
      </c>
      <c r="H3943">
        <v>65199</v>
      </c>
      <c r="I3943">
        <v>93478.5</v>
      </c>
      <c r="J3943" t="s">
        <v>1982</v>
      </c>
      <c r="K3943">
        <v>11.3</v>
      </c>
      <c r="L3943" t="s">
        <v>1983</v>
      </c>
      <c r="O3943">
        <v>4.8</v>
      </c>
      <c r="P3943">
        <v>67247</v>
      </c>
    </row>
    <row r="3944" spans="1:16">
      <c r="A3944" s="202" t="s">
        <v>1071</v>
      </c>
      <c r="B3944" t="s">
        <v>8586</v>
      </c>
      <c r="C3944">
        <v>48201</v>
      </c>
      <c r="D3944" t="s">
        <v>690</v>
      </c>
      <c r="E3944">
        <v>6</v>
      </c>
      <c r="G3944">
        <v>45111</v>
      </c>
      <c r="H3944">
        <v>65199</v>
      </c>
      <c r="I3944">
        <v>93478.5</v>
      </c>
      <c r="J3944" t="s">
        <v>1982</v>
      </c>
      <c r="K3944">
        <v>11.3</v>
      </c>
      <c r="L3944" t="s">
        <v>1983</v>
      </c>
      <c r="O3944">
        <v>19.899999999999999</v>
      </c>
      <c r="P3944">
        <v>71861</v>
      </c>
    </row>
    <row r="3945" spans="1:16">
      <c r="A3945" s="202" t="s">
        <v>819</v>
      </c>
      <c r="B3945" t="s">
        <v>8587</v>
      </c>
      <c r="C3945">
        <v>48201</v>
      </c>
      <c r="D3945" t="s">
        <v>690</v>
      </c>
      <c r="E3945">
        <v>6</v>
      </c>
      <c r="G3945">
        <v>45111</v>
      </c>
      <c r="H3945">
        <v>65199</v>
      </c>
      <c r="I3945">
        <v>93478.5</v>
      </c>
      <c r="J3945" t="s">
        <v>1986</v>
      </c>
      <c r="K3945">
        <v>11.3</v>
      </c>
      <c r="L3945" t="s">
        <v>1983</v>
      </c>
      <c r="O3945">
        <v>3.4</v>
      </c>
      <c r="P3945">
        <v>120000</v>
      </c>
    </row>
    <row r="3946" spans="1:16">
      <c r="A3946" s="202" t="s">
        <v>905</v>
      </c>
      <c r="B3946" t="s">
        <v>8588</v>
      </c>
      <c r="C3946">
        <v>48201</v>
      </c>
      <c r="D3946" t="s">
        <v>690</v>
      </c>
      <c r="E3946">
        <v>6</v>
      </c>
      <c r="G3946">
        <v>45111</v>
      </c>
      <c r="H3946">
        <v>65199</v>
      </c>
      <c r="I3946">
        <v>93478.5</v>
      </c>
      <c r="J3946" t="s">
        <v>1982</v>
      </c>
      <c r="K3946">
        <v>11.3</v>
      </c>
      <c r="L3946" t="s">
        <v>1983</v>
      </c>
      <c r="O3946">
        <v>10.7</v>
      </c>
      <c r="P3946">
        <v>93243</v>
      </c>
    </row>
    <row r="3947" spans="1:16">
      <c r="A3947" s="202" t="s">
        <v>749</v>
      </c>
      <c r="B3947" t="s">
        <v>8589</v>
      </c>
      <c r="C3947">
        <v>48201</v>
      </c>
      <c r="D3947" t="s">
        <v>690</v>
      </c>
      <c r="E3947">
        <v>6</v>
      </c>
      <c r="G3947">
        <v>45111</v>
      </c>
      <c r="H3947">
        <v>65199</v>
      </c>
      <c r="I3947">
        <v>93478.5</v>
      </c>
      <c r="J3947" t="s">
        <v>1986</v>
      </c>
      <c r="K3947">
        <v>11.3</v>
      </c>
      <c r="L3947" t="s">
        <v>1983</v>
      </c>
      <c r="O3947">
        <v>7.1</v>
      </c>
      <c r="P3947">
        <v>114340</v>
      </c>
    </row>
    <row r="3948" spans="1:16">
      <c r="A3948" s="202" t="s">
        <v>821</v>
      </c>
      <c r="B3948" t="s">
        <v>8590</v>
      </c>
      <c r="C3948">
        <v>48201</v>
      </c>
      <c r="D3948" t="s">
        <v>690</v>
      </c>
      <c r="E3948">
        <v>6</v>
      </c>
      <c r="G3948">
        <v>45111</v>
      </c>
      <c r="H3948">
        <v>65199</v>
      </c>
      <c r="I3948">
        <v>93478.5</v>
      </c>
      <c r="J3948" t="s">
        <v>1986</v>
      </c>
      <c r="K3948">
        <v>11.3</v>
      </c>
      <c r="L3948" t="s">
        <v>1983</v>
      </c>
      <c r="O3948">
        <v>1.9</v>
      </c>
      <c r="P3948">
        <v>109197</v>
      </c>
    </row>
    <row r="3949" spans="1:16">
      <c r="A3949" s="202" t="s">
        <v>813</v>
      </c>
      <c r="B3949" t="s">
        <v>8591</v>
      </c>
      <c r="C3949">
        <v>48201</v>
      </c>
      <c r="D3949" t="s">
        <v>690</v>
      </c>
      <c r="E3949">
        <v>6</v>
      </c>
      <c r="G3949">
        <v>45111</v>
      </c>
      <c r="H3949">
        <v>65199</v>
      </c>
      <c r="I3949">
        <v>93478.5</v>
      </c>
      <c r="J3949" t="s">
        <v>1986</v>
      </c>
      <c r="K3949">
        <v>11.3</v>
      </c>
      <c r="L3949" t="s">
        <v>1983</v>
      </c>
      <c r="O3949">
        <v>5.8</v>
      </c>
      <c r="P3949">
        <v>117933</v>
      </c>
    </row>
    <row r="3950" spans="1:16">
      <c r="A3950" s="202" t="s">
        <v>868</v>
      </c>
      <c r="B3950" t="s">
        <v>8592</v>
      </c>
      <c r="C3950">
        <v>48201</v>
      </c>
      <c r="D3950" t="s">
        <v>690</v>
      </c>
      <c r="E3950">
        <v>6</v>
      </c>
      <c r="G3950">
        <v>45111</v>
      </c>
      <c r="H3950">
        <v>65199</v>
      </c>
      <c r="I3950">
        <v>93478.5</v>
      </c>
      <c r="J3950" t="s">
        <v>1986</v>
      </c>
      <c r="K3950">
        <v>11.3</v>
      </c>
      <c r="L3950" t="s">
        <v>1983</v>
      </c>
      <c r="O3950">
        <v>0.5</v>
      </c>
      <c r="P3950">
        <v>113155</v>
      </c>
    </row>
    <row r="3951" spans="1:16">
      <c r="A3951" s="202" t="s">
        <v>885</v>
      </c>
      <c r="B3951" t="s">
        <v>8593</v>
      </c>
      <c r="C3951">
        <v>48201</v>
      </c>
      <c r="D3951" t="s">
        <v>690</v>
      </c>
      <c r="E3951">
        <v>6</v>
      </c>
      <c r="G3951">
        <v>45111</v>
      </c>
      <c r="H3951">
        <v>65199</v>
      </c>
      <c r="I3951">
        <v>93478.5</v>
      </c>
      <c r="J3951" t="s">
        <v>1986</v>
      </c>
      <c r="K3951">
        <v>11.3</v>
      </c>
      <c r="L3951" t="s">
        <v>1983</v>
      </c>
      <c r="O3951">
        <v>3.6</v>
      </c>
      <c r="P3951">
        <v>101236</v>
      </c>
    </row>
    <row r="3952" spans="1:16">
      <c r="A3952" s="202" t="s">
        <v>790</v>
      </c>
      <c r="B3952" t="s">
        <v>8594</v>
      </c>
      <c r="C3952">
        <v>48201</v>
      </c>
      <c r="D3952" t="s">
        <v>690</v>
      </c>
      <c r="E3952">
        <v>6</v>
      </c>
      <c r="G3952">
        <v>45111</v>
      </c>
      <c r="H3952">
        <v>65199</v>
      </c>
      <c r="I3952">
        <v>93478.5</v>
      </c>
      <c r="J3952" t="s">
        <v>1986</v>
      </c>
      <c r="K3952">
        <v>11.3</v>
      </c>
      <c r="L3952" t="s">
        <v>1983</v>
      </c>
      <c r="O3952">
        <v>1.3</v>
      </c>
      <c r="P3952">
        <v>134207</v>
      </c>
    </row>
    <row r="3953" spans="1:16">
      <c r="A3953" s="202" t="s">
        <v>785</v>
      </c>
      <c r="B3953" t="s">
        <v>8595</v>
      </c>
      <c r="C3953">
        <v>48201</v>
      </c>
      <c r="D3953" t="s">
        <v>690</v>
      </c>
      <c r="E3953">
        <v>6</v>
      </c>
      <c r="G3953">
        <v>45111</v>
      </c>
      <c r="H3953">
        <v>65199</v>
      </c>
      <c r="I3953">
        <v>93478.5</v>
      </c>
      <c r="J3953" t="s">
        <v>1986</v>
      </c>
      <c r="K3953">
        <v>11.3</v>
      </c>
      <c r="L3953" t="s">
        <v>1983</v>
      </c>
      <c r="O3953">
        <v>0</v>
      </c>
      <c r="P3953">
        <v>95667</v>
      </c>
    </row>
    <row r="3954" spans="1:16">
      <c r="A3954" s="202" t="s">
        <v>771</v>
      </c>
      <c r="B3954" t="s">
        <v>8596</v>
      </c>
      <c r="C3954">
        <v>48201</v>
      </c>
      <c r="D3954" t="s">
        <v>690</v>
      </c>
      <c r="E3954">
        <v>6</v>
      </c>
      <c r="G3954">
        <v>45111</v>
      </c>
      <c r="H3954">
        <v>65199</v>
      </c>
      <c r="I3954">
        <v>93478.5</v>
      </c>
      <c r="J3954" t="s">
        <v>1986</v>
      </c>
      <c r="K3954">
        <v>11.3</v>
      </c>
      <c r="L3954" t="s">
        <v>1983</v>
      </c>
      <c r="O3954">
        <v>5.2</v>
      </c>
      <c r="P3954">
        <v>143839</v>
      </c>
    </row>
    <row r="3955" spans="1:16">
      <c r="A3955" s="202" t="s">
        <v>774</v>
      </c>
      <c r="B3955" t="s">
        <v>8597</v>
      </c>
      <c r="C3955">
        <v>48201</v>
      </c>
      <c r="D3955" t="s">
        <v>690</v>
      </c>
      <c r="E3955">
        <v>6</v>
      </c>
      <c r="G3955">
        <v>45111</v>
      </c>
      <c r="H3955">
        <v>65199</v>
      </c>
      <c r="I3955">
        <v>93478.5</v>
      </c>
      <c r="J3955" t="s">
        <v>1986</v>
      </c>
      <c r="K3955">
        <v>11.3</v>
      </c>
      <c r="L3955" t="s">
        <v>1983</v>
      </c>
      <c r="O3955">
        <v>5.9</v>
      </c>
      <c r="P3955">
        <v>123397</v>
      </c>
    </row>
    <row r="3956" spans="1:16">
      <c r="A3956" s="202" t="s">
        <v>788</v>
      </c>
      <c r="B3956" t="s">
        <v>8598</v>
      </c>
      <c r="C3956">
        <v>48201</v>
      </c>
      <c r="D3956" t="s">
        <v>690</v>
      </c>
      <c r="E3956">
        <v>6</v>
      </c>
      <c r="G3956">
        <v>45111</v>
      </c>
      <c r="H3956">
        <v>65199</v>
      </c>
      <c r="I3956">
        <v>93478.5</v>
      </c>
      <c r="J3956" t="s">
        <v>1986</v>
      </c>
      <c r="K3956">
        <v>11.3</v>
      </c>
      <c r="L3956" t="s">
        <v>1983</v>
      </c>
      <c r="O3956">
        <v>2.2999999999999998</v>
      </c>
      <c r="P3956">
        <v>132434</v>
      </c>
    </row>
    <row r="3957" spans="1:16">
      <c r="A3957" s="202" t="s">
        <v>1087</v>
      </c>
      <c r="B3957" t="s">
        <v>8599</v>
      </c>
      <c r="C3957">
        <v>48201</v>
      </c>
      <c r="D3957" t="s">
        <v>690</v>
      </c>
      <c r="E3957">
        <v>6</v>
      </c>
      <c r="G3957">
        <v>45111</v>
      </c>
      <c r="H3957">
        <v>65199</v>
      </c>
      <c r="I3957">
        <v>93478.5</v>
      </c>
      <c r="J3957" t="s">
        <v>1982</v>
      </c>
      <c r="K3957">
        <v>11.3</v>
      </c>
      <c r="L3957" t="s">
        <v>1983</v>
      </c>
      <c r="O3957">
        <v>9.6999999999999993</v>
      </c>
      <c r="P3957">
        <v>72547</v>
      </c>
    </row>
    <row r="3958" spans="1:16">
      <c r="A3958" s="202" t="s">
        <v>776</v>
      </c>
      <c r="B3958" t="s">
        <v>8600</v>
      </c>
      <c r="C3958">
        <v>48201</v>
      </c>
      <c r="D3958" t="s">
        <v>690</v>
      </c>
      <c r="E3958">
        <v>6</v>
      </c>
      <c r="G3958">
        <v>45111</v>
      </c>
      <c r="H3958">
        <v>65199</v>
      </c>
      <c r="I3958">
        <v>93478.5</v>
      </c>
      <c r="J3958" t="s">
        <v>1986</v>
      </c>
      <c r="K3958">
        <v>11.3</v>
      </c>
      <c r="L3958" t="s">
        <v>1983</v>
      </c>
      <c r="O3958">
        <v>1.4</v>
      </c>
      <c r="P3958">
        <v>124948</v>
      </c>
    </row>
    <row r="3959" spans="1:16">
      <c r="A3959" s="202" t="s">
        <v>803</v>
      </c>
      <c r="B3959" t="s">
        <v>8601</v>
      </c>
      <c r="C3959">
        <v>48201</v>
      </c>
      <c r="D3959" t="s">
        <v>690</v>
      </c>
      <c r="E3959">
        <v>6</v>
      </c>
      <c r="G3959">
        <v>45111</v>
      </c>
      <c r="H3959">
        <v>65199</v>
      </c>
      <c r="I3959">
        <v>93478.5</v>
      </c>
      <c r="J3959" t="s">
        <v>1982</v>
      </c>
      <c r="K3959">
        <v>11.3</v>
      </c>
      <c r="L3959" t="s">
        <v>1983</v>
      </c>
      <c r="O3959">
        <v>5.5</v>
      </c>
      <c r="P3959">
        <v>89531</v>
      </c>
    </row>
    <row r="3960" spans="1:16">
      <c r="A3960" s="202" t="s">
        <v>797</v>
      </c>
      <c r="B3960" t="s">
        <v>8602</v>
      </c>
      <c r="C3960">
        <v>48201</v>
      </c>
      <c r="D3960" t="s">
        <v>690</v>
      </c>
      <c r="E3960">
        <v>6</v>
      </c>
      <c r="G3960">
        <v>45111</v>
      </c>
      <c r="H3960">
        <v>65199</v>
      </c>
      <c r="I3960">
        <v>93478.5</v>
      </c>
      <c r="J3960" t="s">
        <v>1986</v>
      </c>
      <c r="K3960">
        <v>11.3</v>
      </c>
      <c r="L3960" t="s">
        <v>1983</v>
      </c>
      <c r="O3960">
        <v>3.1</v>
      </c>
      <c r="P3960">
        <v>141520</v>
      </c>
    </row>
    <row r="3961" spans="1:16">
      <c r="A3961" s="202" t="s">
        <v>923</v>
      </c>
      <c r="B3961" t="s">
        <v>8603</v>
      </c>
      <c r="C3961">
        <v>48201</v>
      </c>
      <c r="D3961" t="s">
        <v>690</v>
      </c>
      <c r="E3961">
        <v>6</v>
      </c>
      <c r="G3961">
        <v>45111</v>
      </c>
      <c r="H3961">
        <v>65199</v>
      </c>
      <c r="I3961">
        <v>93478.5</v>
      </c>
      <c r="J3961" t="s">
        <v>1982</v>
      </c>
      <c r="K3961">
        <v>11.3</v>
      </c>
      <c r="L3961" t="s">
        <v>1983</v>
      </c>
      <c r="O3961">
        <v>1.5</v>
      </c>
      <c r="P3961">
        <v>80357</v>
      </c>
    </row>
    <row r="3962" spans="1:16">
      <c r="A3962" s="202" t="s">
        <v>889</v>
      </c>
      <c r="B3962" t="s">
        <v>8604</v>
      </c>
      <c r="C3962">
        <v>48201</v>
      </c>
      <c r="D3962" t="s">
        <v>690</v>
      </c>
      <c r="E3962">
        <v>6</v>
      </c>
      <c r="G3962">
        <v>45111</v>
      </c>
      <c r="H3962">
        <v>65199</v>
      </c>
      <c r="I3962">
        <v>93478.5</v>
      </c>
      <c r="J3962" t="s">
        <v>1986</v>
      </c>
      <c r="K3962">
        <v>11.3</v>
      </c>
      <c r="L3962" t="s">
        <v>1983</v>
      </c>
      <c r="O3962">
        <v>15.7</v>
      </c>
      <c r="P3962">
        <v>94736</v>
      </c>
    </row>
    <row r="3963" spans="1:16">
      <c r="A3963" s="202" t="s">
        <v>969</v>
      </c>
      <c r="B3963" t="s">
        <v>8605</v>
      </c>
      <c r="C3963">
        <v>48201</v>
      </c>
      <c r="D3963" t="s">
        <v>690</v>
      </c>
      <c r="E3963">
        <v>6</v>
      </c>
      <c r="G3963">
        <v>45111</v>
      </c>
      <c r="H3963">
        <v>65199</v>
      </c>
      <c r="I3963">
        <v>93478.5</v>
      </c>
      <c r="J3963" t="s">
        <v>1982</v>
      </c>
      <c r="K3963">
        <v>11.3</v>
      </c>
      <c r="L3963" t="s">
        <v>1983</v>
      </c>
      <c r="O3963">
        <v>7.8</v>
      </c>
      <c r="P3963">
        <v>84459</v>
      </c>
    </row>
    <row r="3964" spans="1:16">
      <c r="A3964" s="202" t="s">
        <v>778</v>
      </c>
      <c r="B3964" t="s">
        <v>8606</v>
      </c>
      <c r="C3964">
        <v>48201</v>
      </c>
      <c r="D3964" t="s">
        <v>690</v>
      </c>
      <c r="E3964">
        <v>6</v>
      </c>
      <c r="G3964">
        <v>45111</v>
      </c>
      <c r="H3964">
        <v>65199</v>
      </c>
      <c r="I3964">
        <v>93478.5</v>
      </c>
      <c r="J3964" t="s">
        <v>1986</v>
      </c>
      <c r="K3964">
        <v>11.3</v>
      </c>
      <c r="L3964" t="s">
        <v>1983</v>
      </c>
      <c r="O3964">
        <v>0</v>
      </c>
      <c r="P3964">
        <v>122418</v>
      </c>
    </row>
    <row r="3965" spans="1:16">
      <c r="A3965" s="202" t="s">
        <v>1000</v>
      </c>
      <c r="B3965" t="s">
        <v>8607</v>
      </c>
      <c r="C3965">
        <v>48201</v>
      </c>
      <c r="D3965" t="s">
        <v>690</v>
      </c>
      <c r="E3965">
        <v>6</v>
      </c>
      <c r="G3965">
        <v>45111</v>
      </c>
      <c r="H3965">
        <v>65199</v>
      </c>
      <c r="I3965">
        <v>93478.5</v>
      </c>
      <c r="J3965" t="s">
        <v>1986</v>
      </c>
      <c r="K3965">
        <v>11.3</v>
      </c>
      <c r="L3965" t="s">
        <v>1983</v>
      </c>
      <c r="O3965">
        <v>4.2</v>
      </c>
      <c r="P3965">
        <v>95500</v>
      </c>
    </row>
    <row r="3966" spans="1:16">
      <c r="A3966" s="202" t="s">
        <v>834</v>
      </c>
      <c r="B3966" t="s">
        <v>8608</v>
      </c>
      <c r="C3966">
        <v>48201</v>
      </c>
      <c r="D3966" t="s">
        <v>690</v>
      </c>
      <c r="E3966">
        <v>6</v>
      </c>
      <c r="G3966">
        <v>45111</v>
      </c>
      <c r="H3966">
        <v>65199</v>
      </c>
      <c r="I3966">
        <v>93478.5</v>
      </c>
      <c r="J3966" t="s">
        <v>1986</v>
      </c>
      <c r="K3966">
        <v>11.3</v>
      </c>
      <c r="L3966" t="s">
        <v>1983</v>
      </c>
      <c r="O3966">
        <v>1.3</v>
      </c>
      <c r="P3966">
        <v>106400</v>
      </c>
    </row>
    <row r="3967" spans="1:16">
      <c r="A3967" s="202" t="s">
        <v>909</v>
      </c>
      <c r="B3967" t="s">
        <v>8609</v>
      </c>
      <c r="C3967">
        <v>48201</v>
      </c>
      <c r="D3967" t="s">
        <v>690</v>
      </c>
      <c r="E3967">
        <v>6</v>
      </c>
      <c r="G3967">
        <v>45111</v>
      </c>
      <c r="H3967">
        <v>65199</v>
      </c>
      <c r="I3967">
        <v>93478.5</v>
      </c>
      <c r="J3967" t="s">
        <v>1986</v>
      </c>
      <c r="K3967">
        <v>11.3</v>
      </c>
      <c r="L3967" t="s">
        <v>1983</v>
      </c>
      <c r="O3967">
        <v>3.8</v>
      </c>
      <c r="P3967">
        <v>100417</v>
      </c>
    </row>
    <row r="3968" spans="1:16">
      <c r="A3968" s="202" t="s">
        <v>853</v>
      </c>
      <c r="B3968" t="s">
        <v>8610</v>
      </c>
      <c r="C3968">
        <v>48201</v>
      </c>
      <c r="D3968" t="s">
        <v>690</v>
      </c>
      <c r="E3968">
        <v>6</v>
      </c>
      <c r="G3968">
        <v>45111</v>
      </c>
      <c r="H3968">
        <v>65199</v>
      </c>
      <c r="I3968">
        <v>93478.5</v>
      </c>
      <c r="J3968" t="s">
        <v>1986</v>
      </c>
      <c r="K3968">
        <v>11.3</v>
      </c>
      <c r="L3968" t="s">
        <v>1983</v>
      </c>
      <c r="O3968">
        <v>1.2</v>
      </c>
      <c r="P3968">
        <v>109400</v>
      </c>
    </row>
    <row r="3969" spans="1:16">
      <c r="A3969" s="202" t="s">
        <v>958</v>
      </c>
      <c r="B3969" t="s">
        <v>8611</v>
      </c>
      <c r="C3969">
        <v>48201</v>
      </c>
      <c r="D3969" t="s">
        <v>690</v>
      </c>
      <c r="E3969">
        <v>6</v>
      </c>
      <c r="G3969">
        <v>45111</v>
      </c>
      <c r="H3969">
        <v>65199</v>
      </c>
      <c r="I3969">
        <v>93478.5</v>
      </c>
      <c r="J3969" t="s">
        <v>1982</v>
      </c>
      <c r="K3969">
        <v>11.3</v>
      </c>
      <c r="L3969" t="s">
        <v>1983</v>
      </c>
      <c r="O3969">
        <v>6.6</v>
      </c>
      <c r="P3969">
        <v>87560</v>
      </c>
    </row>
    <row r="3970" spans="1:16">
      <c r="A3970" s="202" t="s">
        <v>1073</v>
      </c>
      <c r="B3970" t="s">
        <v>8612</v>
      </c>
      <c r="C3970">
        <v>48201</v>
      </c>
      <c r="D3970" t="s">
        <v>690</v>
      </c>
      <c r="E3970">
        <v>6</v>
      </c>
      <c r="G3970">
        <v>45111</v>
      </c>
      <c r="H3970">
        <v>65199</v>
      </c>
      <c r="I3970">
        <v>93478.5</v>
      </c>
      <c r="J3970" t="s">
        <v>1982</v>
      </c>
      <c r="K3970">
        <v>11.3</v>
      </c>
      <c r="L3970" t="s">
        <v>1983</v>
      </c>
      <c r="O3970">
        <v>13.5</v>
      </c>
      <c r="P3970">
        <v>71567</v>
      </c>
    </row>
    <row r="3971" spans="1:16">
      <c r="A3971" s="202" t="s">
        <v>972</v>
      </c>
      <c r="B3971" t="s">
        <v>8613</v>
      </c>
      <c r="C3971">
        <v>48201</v>
      </c>
      <c r="D3971" t="s">
        <v>690</v>
      </c>
      <c r="E3971">
        <v>6</v>
      </c>
      <c r="G3971">
        <v>45111</v>
      </c>
      <c r="H3971">
        <v>65199</v>
      </c>
      <c r="I3971">
        <v>93478.5</v>
      </c>
      <c r="J3971" t="s">
        <v>1982</v>
      </c>
      <c r="K3971">
        <v>11.3</v>
      </c>
      <c r="L3971" t="s">
        <v>1983</v>
      </c>
      <c r="O3971">
        <v>14.8</v>
      </c>
      <c r="P3971">
        <v>77052</v>
      </c>
    </row>
    <row r="3972" spans="1:16">
      <c r="A3972" s="202" t="s">
        <v>901</v>
      </c>
      <c r="B3972" t="s">
        <v>8614</v>
      </c>
      <c r="C3972">
        <v>48201</v>
      </c>
      <c r="D3972" t="s">
        <v>690</v>
      </c>
      <c r="E3972">
        <v>6</v>
      </c>
      <c r="G3972">
        <v>45111</v>
      </c>
      <c r="H3972">
        <v>65199</v>
      </c>
      <c r="I3972">
        <v>93478.5</v>
      </c>
      <c r="J3972" t="s">
        <v>1982</v>
      </c>
      <c r="K3972">
        <v>11.3</v>
      </c>
      <c r="L3972" t="s">
        <v>1983</v>
      </c>
      <c r="O3972">
        <v>7.2</v>
      </c>
      <c r="P3972">
        <v>86964</v>
      </c>
    </row>
    <row r="3973" spans="1:16">
      <c r="A3973" s="202" t="s">
        <v>970</v>
      </c>
      <c r="B3973" t="s">
        <v>8615</v>
      </c>
      <c r="C3973">
        <v>48201</v>
      </c>
      <c r="D3973" t="s">
        <v>690</v>
      </c>
      <c r="E3973">
        <v>6</v>
      </c>
      <c r="G3973">
        <v>45111</v>
      </c>
      <c r="H3973">
        <v>65199</v>
      </c>
      <c r="I3973">
        <v>93478.5</v>
      </c>
      <c r="J3973" t="s">
        <v>1982</v>
      </c>
      <c r="K3973">
        <v>11.3</v>
      </c>
      <c r="L3973" t="s">
        <v>1983</v>
      </c>
      <c r="O3973">
        <v>13.8</v>
      </c>
      <c r="P3973">
        <v>86331</v>
      </c>
    </row>
    <row r="3974" spans="1:16">
      <c r="A3974" s="202" t="s">
        <v>1030</v>
      </c>
      <c r="B3974" t="s">
        <v>8616</v>
      </c>
      <c r="C3974">
        <v>48201</v>
      </c>
      <c r="D3974" t="s">
        <v>690</v>
      </c>
      <c r="E3974">
        <v>6</v>
      </c>
      <c r="G3974">
        <v>45111</v>
      </c>
      <c r="H3974">
        <v>65199</v>
      </c>
      <c r="I3974">
        <v>93478.5</v>
      </c>
      <c r="J3974" t="s">
        <v>1982</v>
      </c>
      <c r="K3974">
        <v>11.3</v>
      </c>
      <c r="L3974" t="s">
        <v>1983</v>
      </c>
      <c r="O3974">
        <v>6.2</v>
      </c>
      <c r="P3974">
        <v>78214</v>
      </c>
    </row>
    <row r="3975" spans="1:16">
      <c r="A3975" s="202" t="s">
        <v>1014</v>
      </c>
      <c r="B3975" t="s">
        <v>8617</v>
      </c>
      <c r="C3975">
        <v>48201</v>
      </c>
      <c r="D3975" t="s">
        <v>690</v>
      </c>
      <c r="E3975">
        <v>6</v>
      </c>
      <c r="G3975">
        <v>45111</v>
      </c>
      <c r="H3975">
        <v>65199</v>
      </c>
      <c r="I3975">
        <v>93478.5</v>
      </c>
      <c r="J3975" t="s">
        <v>1982</v>
      </c>
      <c r="K3975">
        <v>11.3</v>
      </c>
      <c r="L3975" t="s">
        <v>1983</v>
      </c>
      <c r="O3975">
        <v>3.2</v>
      </c>
      <c r="P3975">
        <v>91388</v>
      </c>
    </row>
    <row r="3976" spans="1:16">
      <c r="A3976" s="202" t="s">
        <v>948</v>
      </c>
      <c r="B3976" t="s">
        <v>8618</v>
      </c>
      <c r="C3976">
        <v>48201</v>
      </c>
      <c r="D3976" t="s">
        <v>690</v>
      </c>
      <c r="E3976">
        <v>6</v>
      </c>
      <c r="G3976">
        <v>45111</v>
      </c>
      <c r="H3976">
        <v>65199</v>
      </c>
      <c r="I3976">
        <v>93478.5</v>
      </c>
      <c r="J3976" t="s">
        <v>1982</v>
      </c>
      <c r="K3976">
        <v>11.3</v>
      </c>
      <c r="L3976" t="s">
        <v>1983</v>
      </c>
      <c r="O3976">
        <v>12</v>
      </c>
      <c r="P3976">
        <v>78157</v>
      </c>
    </row>
    <row r="3977" spans="1:16">
      <c r="A3977" s="202" t="s">
        <v>804</v>
      </c>
      <c r="B3977" t="s">
        <v>8619</v>
      </c>
      <c r="C3977">
        <v>48201</v>
      </c>
      <c r="D3977" t="s">
        <v>690</v>
      </c>
      <c r="E3977">
        <v>6</v>
      </c>
      <c r="G3977">
        <v>45111</v>
      </c>
      <c r="H3977">
        <v>65199</v>
      </c>
      <c r="I3977">
        <v>93478.5</v>
      </c>
      <c r="J3977" t="s">
        <v>1986</v>
      </c>
      <c r="K3977">
        <v>11.3</v>
      </c>
      <c r="L3977" t="s">
        <v>1983</v>
      </c>
      <c r="O3977">
        <v>1.6</v>
      </c>
      <c r="P3977">
        <v>134735</v>
      </c>
    </row>
    <row r="3978" spans="1:16">
      <c r="A3978" s="202" t="s">
        <v>829</v>
      </c>
      <c r="B3978" t="s">
        <v>8620</v>
      </c>
      <c r="C3978">
        <v>48201</v>
      </c>
      <c r="D3978" t="s">
        <v>690</v>
      </c>
      <c r="E3978">
        <v>6</v>
      </c>
      <c r="G3978">
        <v>45111</v>
      </c>
      <c r="H3978">
        <v>65199</v>
      </c>
      <c r="I3978">
        <v>93478.5</v>
      </c>
      <c r="J3978" t="s">
        <v>1986</v>
      </c>
      <c r="K3978">
        <v>11.3</v>
      </c>
      <c r="L3978" t="s">
        <v>1983</v>
      </c>
      <c r="O3978">
        <v>4.5999999999999996</v>
      </c>
      <c r="P3978">
        <v>105250</v>
      </c>
    </row>
    <row r="3979" spans="1:16">
      <c r="A3979" s="202" t="s">
        <v>768</v>
      </c>
      <c r="B3979" t="s">
        <v>8621</v>
      </c>
      <c r="C3979">
        <v>48201</v>
      </c>
      <c r="D3979" t="s">
        <v>690</v>
      </c>
      <c r="E3979">
        <v>6</v>
      </c>
      <c r="G3979">
        <v>45111</v>
      </c>
      <c r="H3979">
        <v>65199</v>
      </c>
      <c r="I3979">
        <v>93478.5</v>
      </c>
      <c r="J3979" t="s">
        <v>1986</v>
      </c>
      <c r="K3979">
        <v>11.3</v>
      </c>
      <c r="L3979" t="s">
        <v>1983</v>
      </c>
      <c r="O3979">
        <v>7.3</v>
      </c>
      <c r="P3979">
        <v>128667</v>
      </c>
    </row>
    <row r="3980" spans="1:16">
      <c r="A3980" s="202" t="s">
        <v>726</v>
      </c>
      <c r="B3980" t="s">
        <v>8622</v>
      </c>
      <c r="C3980">
        <v>48201</v>
      </c>
      <c r="D3980" t="s">
        <v>690</v>
      </c>
      <c r="E3980">
        <v>6</v>
      </c>
      <c r="G3980">
        <v>45111</v>
      </c>
      <c r="H3980">
        <v>65199</v>
      </c>
      <c r="I3980">
        <v>93478.5</v>
      </c>
      <c r="J3980" t="s">
        <v>1986</v>
      </c>
      <c r="K3980">
        <v>11.3</v>
      </c>
      <c r="L3980" t="s">
        <v>1983</v>
      </c>
      <c r="O3980">
        <v>0.4</v>
      </c>
      <c r="P3980">
        <v>170200</v>
      </c>
    </row>
    <row r="3981" spans="1:16">
      <c r="A3981" s="202" t="s">
        <v>1109</v>
      </c>
      <c r="B3981" t="s">
        <v>8623</v>
      </c>
      <c r="C3981">
        <v>48201</v>
      </c>
      <c r="D3981" t="s">
        <v>690</v>
      </c>
      <c r="E3981">
        <v>6</v>
      </c>
      <c r="G3981">
        <v>45111</v>
      </c>
      <c r="H3981">
        <v>65199</v>
      </c>
      <c r="I3981">
        <v>93478.5</v>
      </c>
      <c r="J3981" t="s">
        <v>1982</v>
      </c>
      <c r="K3981">
        <v>11.3</v>
      </c>
      <c r="L3981" t="s">
        <v>1983</v>
      </c>
      <c r="O3981">
        <v>8.6999999999999993</v>
      </c>
      <c r="P3981">
        <v>69648</v>
      </c>
    </row>
    <row r="3982" spans="1:16">
      <c r="A3982" s="202" t="s">
        <v>1095</v>
      </c>
      <c r="B3982" t="s">
        <v>8624</v>
      </c>
      <c r="C3982">
        <v>48201</v>
      </c>
      <c r="D3982" t="s">
        <v>690</v>
      </c>
      <c r="E3982">
        <v>6</v>
      </c>
      <c r="G3982">
        <v>45111</v>
      </c>
      <c r="H3982">
        <v>65199</v>
      </c>
      <c r="I3982">
        <v>93478.5</v>
      </c>
      <c r="J3982" t="s">
        <v>1982</v>
      </c>
      <c r="K3982">
        <v>11.3</v>
      </c>
      <c r="L3982" t="s">
        <v>1983</v>
      </c>
      <c r="O3982">
        <v>5.9</v>
      </c>
      <c r="P3982">
        <v>68873</v>
      </c>
    </row>
    <row r="3983" spans="1:16">
      <c r="A3983" s="202" t="s">
        <v>1574</v>
      </c>
      <c r="B3983" t="s">
        <v>8625</v>
      </c>
      <c r="C3983">
        <v>48201</v>
      </c>
      <c r="D3983" t="s">
        <v>690</v>
      </c>
      <c r="E3983">
        <v>6</v>
      </c>
      <c r="G3983">
        <v>45111</v>
      </c>
      <c r="H3983">
        <v>65199</v>
      </c>
      <c r="I3983">
        <v>93478.5</v>
      </c>
      <c r="J3983" t="s">
        <v>1993</v>
      </c>
      <c r="K3983">
        <v>11.3</v>
      </c>
      <c r="L3983" t="s">
        <v>1983</v>
      </c>
      <c r="O3983">
        <v>14.9</v>
      </c>
      <c r="P3983">
        <v>36957</v>
      </c>
    </row>
    <row r="3984" spans="1:16">
      <c r="A3984" s="202" t="s">
        <v>977</v>
      </c>
      <c r="B3984" t="s">
        <v>8626</v>
      </c>
      <c r="C3984">
        <v>48201</v>
      </c>
      <c r="D3984" t="s">
        <v>690</v>
      </c>
      <c r="E3984">
        <v>6</v>
      </c>
      <c r="G3984">
        <v>45111</v>
      </c>
      <c r="H3984">
        <v>65199</v>
      </c>
      <c r="I3984">
        <v>93478.5</v>
      </c>
      <c r="J3984" t="s">
        <v>1982</v>
      </c>
      <c r="K3984">
        <v>11.3</v>
      </c>
      <c r="L3984" t="s">
        <v>1983</v>
      </c>
      <c r="O3984">
        <v>8.4</v>
      </c>
      <c r="P3984">
        <v>75505</v>
      </c>
    </row>
    <row r="3985" spans="1:16">
      <c r="A3985" s="202" t="s">
        <v>858</v>
      </c>
      <c r="B3985" t="s">
        <v>8627</v>
      </c>
      <c r="C3985">
        <v>48201</v>
      </c>
      <c r="D3985" t="s">
        <v>690</v>
      </c>
      <c r="E3985">
        <v>6</v>
      </c>
      <c r="G3985">
        <v>45111</v>
      </c>
      <c r="H3985">
        <v>65199</v>
      </c>
      <c r="I3985">
        <v>93478.5</v>
      </c>
      <c r="J3985" t="s">
        <v>1986</v>
      </c>
      <c r="K3985">
        <v>11.3</v>
      </c>
      <c r="L3985" t="s">
        <v>1983</v>
      </c>
      <c r="O3985">
        <v>1</v>
      </c>
      <c r="P3985">
        <v>101042</v>
      </c>
    </row>
    <row r="3986" spans="1:16">
      <c r="A3986" s="202" t="s">
        <v>862</v>
      </c>
      <c r="B3986" t="s">
        <v>8628</v>
      </c>
      <c r="C3986">
        <v>48201</v>
      </c>
      <c r="D3986" t="s">
        <v>690</v>
      </c>
      <c r="E3986">
        <v>6</v>
      </c>
      <c r="G3986">
        <v>45111</v>
      </c>
      <c r="H3986">
        <v>65199</v>
      </c>
      <c r="I3986">
        <v>93478.5</v>
      </c>
      <c r="J3986" t="s">
        <v>1986</v>
      </c>
      <c r="K3986">
        <v>11.3</v>
      </c>
      <c r="L3986" t="s">
        <v>1983</v>
      </c>
      <c r="O3986">
        <v>0.8</v>
      </c>
      <c r="P3986">
        <v>126784</v>
      </c>
    </row>
    <row r="3987" spans="1:16">
      <c r="A3987" s="202" t="s">
        <v>820</v>
      </c>
      <c r="B3987" t="s">
        <v>8629</v>
      </c>
      <c r="C3987">
        <v>48201</v>
      </c>
      <c r="D3987" t="s">
        <v>690</v>
      </c>
      <c r="E3987">
        <v>6</v>
      </c>
      <c r="G3987">
        <v>45111</v>
      </c>
      <c r="H3987">
        <v>65199</v>
      </c>
      <c r="I3987">
        <v>93478.5</v>
      </c>
      <c r="J3987" t="s">
        <v>1986</v>
      </c>
      <c r="K3987">
        <v>11.3</v>
      </c>
      <c r="L3987" t="s">
        <v>1983</v>
      </c>
      <c r="O3987">
        <v>2.8</v>
      </c>
      <c r="P3987">
        <v>131059</v>
      </c>
    </row>
    <row r="3988" spans="1:16">
      <c r="A3988" s="202" t="s">
        <v>806</v>
      </c>
      <c r="B3988" t="s">
        <v>8630</v>
      </c>
      <c r="C3988">
        <v>48201</v>
      </c>
      <c r="D3988" t="s">
        <v>690</v>
      </c>
      <c r="E3988">
        <v>6</v>
      </c>
      <c r="G3988">
        <v>45111</v>
      </c>
      <c r="H3988">
        <v>65199</v>
      </c>
      <c r="I3988">
        <v>93478.5</v>
      </c>
      <c r="J3988" t="s">
        <v>1986</v>
      </c>
      <c r="K3988">
        <v>11.3</v>
      </c>
      <c r="L3988" t="s">
        <v>1983</v>
      </c>
      <c r="O3988">
        <v>1.4</v>
      </c>
      <c r="P3988">
        <v>119092</v>
      </c>
    </row>
    <row r="3989" spans="1:16">
      <c r="A3989" s="202" t="s">
        <v>815</v>
      </c>
      <c r="B3989" t="s">
        <v>8631</v>
      </c>
      <c r="C3989">
        <v>48201</v>
      </c>
      <c r="D3989" t="s">
        <v>690</v>
      </c>
      <c r="E3989">
        <v>6</v>
      </c>
      <c r="G3989">
        <v>45111</v>
      </c>
      <c r="H3989">
        <v>65199</v>
      </c>
      <c r="I3989">
        <v>93478.5</v>
      </c>
      <c r="J3989" t="s">
        <v>1986</v>
      </c>
      <c r="K3989">
        <v>11.3</v>
      </c>
      <c r="L3989" t="s">
        <v>1983</v>
      </c>
      <c r="O3989">
        <v>2.2999999999999998</v>
      </c>
      <c r="P3989">
        <v>110467</v>
      </c>
    </row>
    <row r="3990" spans="1:16">
      <c r="A3990" s="202" t="s">
        <v>843</v>
      </c>
      <c r="B3990" t="s">
        <v>8632</v>
      </c>
      <c r="C3990">
        <v>48201</v>
      </c>
      <c r="D3990" t="s">
        <v>690</v>
      </c>
      <c r="E3990">
        <v>6</v>
      </c>
      <c r="G3990">
        <v>45111</v>
      </c>
      <c r="H3990">
        <v>65199</v>
      </c>
      <c r="I3990">
        <v>93478.5</v>
      </c>
      <c r="J3990" t="s">
        <v>1986</v>
      </c>
      <c r="K3990">
        <v>11.3</v>
      </c>
      <c r="L3990" t="s">
        <v>1983</v>
      </c>
      <c r="O3990">
        <v>5.2</v>
      </c>
      <c r="P3990">
        <v>105600</v>
      </c>
    </row>
    <row r="3991" spans="1:16">
      <c r="A3991" s="202" t="s">
        <v>754</v>
      </c>
      <c r="B3991" t="s">
        <v>8633</v>
      </c>
      <c r="C3991">
        <v>48201</v>
      </c>
      <c r="D3991" t="s">
        <v>690</v>
      </c>
      <c r="E3991">
        <v>6</v>
      </c>
      <c r="G3991">
        <v>45111</v>
      </c>
      <c r="H3991">
        <v>65199</v>
      </c>
      <c r="I3991">
        <v>93478.5</v>
      </c>
      <c r="J3991" t="s">
        <v>1986</v>
      </c>
      <c r="K3991">
        <v>11.3</v>
      </c>
      <c r="L3991" t="s">
        <v>1983</v>
      </c>
      <c r="O3991">
        <v>1.6</v>
      </c>
      <c r="P3991">
        <v>143385</v>
      </c>
    </row>
    <row r="3992" spans="1:16">
      <c r="A3992" s="202" t="s">
        <v>1103</v>
      </c>
      <c r="B3992" t="s">
        <v>8634</v>
      </c>
      <c r="C3992">
        <v>48201</v>
      </c>
      <c r="D3992" t="s">
        <v>690</v>
      </c>
      <c r="E3992">
        <v>6</v>
      </c>
      <c r="G3992">
        <v>45111</v>
      </c>
      <c r="H3992">
        <v>65199</v>
      </c>
      <c r="I3992">
        <v>93478.5</v>
      </c>
      <c r="J3992" t="s">
        <v>2000</v>
      </c>
      <c r="K3992">
        <v>11.3</v>
      </c>
      <c r="L3992" t="s">
        <v>1983</v>
      </c>
      <c r="O3992">
        <v>13.3</v>
      </c>
      <c r="P3992">
        <v>65171</v>
      </c>
    </row>
    <row r="3993" spans="1:16">
      <c r="A3993" s="202" t="s">
        <v>833</v>
      </c>
      <c r="B3993" t="s">
        <v>8635</v>
      </c>
      <c r="C3993">
        <v>48201</v>
      </c>
      <c r="D3993" t="s">
        <v>690</v>
      </c>
      <c r="E3993">
        <v>6</v>
      </c>
      <c r="G3993">
        <v>45111</v>
      </c>
      <c r="H3993">
        <v>65199</v>
      </c>
      <c r="I3993">
        <v>93478.5</v>
      </c>
      <c r="J3993" t="s">
        <v>1986</v>
      </c>
      <c r="K3993">
        <v>11.3</v>
      </c>
      <c r="L3993" t="s">
        <v>1983</v>
      </c>
      <c r="O3993">
        <v>1.9</v>
      </c>
      <c r="P3993">
        <v>119000</v>
      </c>
    </row>
    <row r="3994" spans="1:16">
      <c r="A3994" s="202" t="s">
        <v>697</v>
      </c>
      <c r="B3994" t="s">
        <v>8636</v>
      </c>
      <c r="C3994">
        <v>48201</v>
      </c>
      <c r="D3994" t="s">
        <v>690</v>
      </c>
      <c r="E3994">
        <v>6</v>
      </c>
      <c r="G3994">
        <v>45111</v>
      </c>
      <c r="H3994">
        <v>65199</v>
      </c>
      <c r="I3994">
        <v>93478.5</v>
      </c>
      <c r="J3994" t="s">
        <v>1989</v>
      </c>
      <c r="K3994">
        <v>11.3</v>
      </c>
      <c r="L3994" t="s">
        <v>1983</v>
      </c>
      <c r="O3994">
        <v>18.8</v>
      </c>
      <c r="P3994" t="s">
        <v>364</v>
      </c>
    </row>
    <row r="3995" spans="1:16">
      <c r="A3995" s="202" t="s">
        <v>698</v>
      </c>
      <c r="B3995" t="s">
        <v>8637</v>
      </c>
      <c r="C3995">
        <v>48201</v>
      </c>
      <c r="D3995" t="s">
        <v>690</v>
      </c>
      <c r="E3995">
        <v>6</v>
      </c>
      <c r="G3995">
        <v>45111</v>
      </c>
      <c r="H3995">
        <v>65199</v>
      </c>
      <c r="I3995">
        <v>93478.5</v>
      </c>
      <c r="J3995" t="s">
        <v>1989</v>
      </c>
      <c r="K3995">
        <v>11.3</v>
      </c>
      <c r="L3995" t="s">
        <v>2086</v>
      </c>
      <c r="O3995" t="s">
        <v>364</v>
      </c>
      <c r="P3995" t="s">
        <v>364</v>
      </c>
    </row>
    <row r="3996" spans="1:16">
      <c r="A3996" s="202" t="s">
        <v>1186</v>
      </c>
      <c r="B3996" t="s">
        <v>8638</v>
      </c>
      <c r="C3996">
        <v>48201</v>
      </c>
      <c r="D3996" t="s">
        <v>690</v>
      </c>
      <c r="E3996">
        <v>6</v>
      </c>
      <c r="G3996">
        <v>45111</v>
      </c>
      <c r="H3996">
        <v>65199</v>
      </c>
      <c r="I3996">
        <v>93478.5</v>
      </c>
      <c r="J3996" t="s">
        <v>1989</v>
      </c>
      <c r="K3996">
        <v>11.3</v>
      </c>
      <c r="L3996" t="s">
        <v>1983</v>
      </c>
      <c r="O3996">
        <v>0</v>
      </c>
      <c r="P3996" t="s">
        <v>364</v>
      </c>
    </row>
    <row r="3997" spans="1:16">
      <c r="A3997" s="202" t="s">
        <v>699</v>
      </c>
      <c r="B3997" t="s">
        <v>8639</v>
      </c>
      <c r="C3997">
        <v>48201</v>
      </c>
      <c r="D3997" t="s">
        <v>690</v>
      </c>
      <c r="E3997">
        <v>6</v>
      </c>
      <c r="G3997">
        <v>45111</v>
      </c>
      <c r="H3997">
        <v>65199</v>
      </c>
      <c r="I3997">
        <v>93478.5</v>
      </c>
      <c r="J3997" t="s">
        <v>1989</v>
      </c>
      <c r="K3997">
        <v>11.3</v>
      </c>
      <c r="L3997" t="s">
        <v>2086</v>
      </c>
      <c r="O3997" t="s">
        <v>364</v>
      </c>
      <c r="P3997" t="s">
        <v>364</v>
      </c>
    </row>
    <row r="3998" spans="1:16">
      <c r="A3998" s="202" t="s">
        <v>700</v>
      </c>
      <c r="B3998" t="s">
        <v>8640</v>
      </c>
      <c r="C3998">
        <v>48201</v>
      </c>
      <c r="D3998" t="s">
        <v>690</v>
      </c>
      <c r="E3998">
        <v>6</v>
      </c>
      <c r="G3998">
        <v>45111</v>
      </c>
      <c r="H3998">
        <v>65199</v>
      </c>
      <c r="I3998">
        <v>93478.5</v>
      </c>
      <c r="J3998" t="s">
        <v>1989</v>
      </c>
      <c r="K3998">
        <v>11.3</v>
      </c>
      <c r="L3998" t="s">
        <v>2086</v>
      </c>
      <c r="O3998" t="s">
        <v>364</v>
      </c>
      <c r="P3998" t="s">
        <v>364</v>
      </c>
    </row>
    <row r="3999" spans="1:16">
      <c r="A3999" s="202" t="s">
        <v>825</v>
      </c>
      <c r="B3999" t="s">
        <v>8641</v>
      </c>
      <c r="C3999">
        <v>48201</v>
      </c>
      <c r="D3999" t="s">
        <v>690</v>
      </c>
      <c r="E3999">
        <v>6</v>
      </c>
      <c r="G3999">
        <v>45111</v>
      </c>
      <c r="H3999">
        <v>65199</v>
      </c>
      <c r="I3999">
        <v>93478.5</v>
      </c>
      <c r="J3999" t="s">
        <v>1986</v>
      </c>
      <c r="K3999">
        <v>11.3</v>
      </c>
      <c r="L3999" t="s">
        <v>1983</v>
      </c>
      <c r="O3999">
        <v>12.5</v>
      </c>
      <c r="P3999">
        <v>116500</v>
      </c>
    </row>
    <row r="4000" spans="1:16" hidden="1">
      <c r="A4000" s="202" t="s">
        <v>8642</v>
      </c>
      <c r="B4000" t="s">
        <v>8643</v>
      </c>
      <c r="C4000">
        <v>48203</v>
      </c>
      <c r="D4000" t="s">
        <v>8644</v>
      </c>
      <c r="E4000">
        <v>4</v>
      </c>
      <c r="G4000">
        <v>44604</v>
      </c>
      <c r="H4000">
        <v>52721</v>
      </c>
      <c r="I4000">
        <v>62108</v>
      </c>
      <c r="J4000" t="s">
        <v>1986</v>
      </c>
      <c r="K4000">
        <v>13.8</v>
      </c>
      <c r="L4000" t="s">
        <v>1983</v>
      </c>
      <c r="O4000">
        <v>14.5</v>
      </c>
      <c r="P4000">
        <v>67788</v>
      </c>
    </row>
    <row r="4001" spans="1:16" hidden="1">
      <c r="A4001" s="202" t="s">
        <v>8645</v>
      </c>
      <c r="B4001" t="s">
        <v>8646</v>
      </c>
      <c r="C4001">
        <v>48203</v>
      </c>
      <c r="D4001" t="s">
        <v>8644</v>
      </c>
      <c r="E4001">
        <v>4</v>
      </c>
      <c r="G4001">
        <v>44604</v>
      </c>
      <c r="H4001">
        <v>52721</v>
      </c>
      <c r="I4001">
        <v>62108</v>
      </c>
      <c r="J4001" t="s">
        <v>2000</v>
      </c>
      <c r="K4001">
        <v>13.8</v>
      </c>
      <c r="L4001" t="s">
        <v>1990</v>
      </c>
      <c r="O4001">
        <v>21.4</v>
      </c>
      <c r="P4001">
        <v>52118</v>
      </c>
    </row>
    <row r="4002" spans="1:16" hidden="1">
      <c r="A4002" s="202" t="s">
        <v>8647</v>
      </c>
      <c r="B4002" t="s">
        <v>8648</v>
      </c>
      <c r="C4002">
        <v>48203</v>
      </c>
      <c r="D4002" t="s">
        <v>8644</v>
      </c>
      <c r="E4002">
        <v>4</v>
      </c>
      <c r="G4002">
        <v>44604</v>
      </c>
      <c r="H4002">
        <v>52721</v>
      </c>
      <c r="I4002">
        <v>62108</v>
      </c>
      <c r="J4002" t="s">
        <v>1982</v>
      </c>
      <c r="K4002">
        <v>13.8</v>
      </c>
      <c r="L4002" t="s">
        <v>1983</v>
      </c>
      <c r="O4002">
        <v>10.8</v>
      </c>
      <c r="P4002">
        <v>54151</v>
      </c>
    </row>
    <row r="4003" spans="1:16" hidden="1">
      <c r="A4003" s="202" t="s">
        <v>8649</v>
      </c>
      <c r="B4003" t="s">
        <v>8650</v>
      </c>
      <c r="C4003">
        <v>48203</v>
      </c>
      <c r="D4003" t="s">
        <v>8644</v>
      </c>
      <c r="E4003">
        <v>4</v>
      </c>
      <c r="G4003">
        <v>44604</v>
      </c>
      <c r="H4003">
        <v>52721</v>
      </c>
      <c r="I4003">
        <v>62108</v>
      </c>
      <c r="J4003" t="s">
        <v>1982</v>
      </c>
      <c r="K4003">
        <v>13.8</v>
      </c>
      <c r="L4003" t="s">
        <v>1983</v>
      </c>
      <c r="O4003">
        <v>13.6</v>
      </c>
      <c r="P4003">
        <v>55563</v>
      </c>
    </row>
    <row r="4004" spans="1:16" hidden="1">
      <c r="A4004" s="202" t="s">
        <v>8651</v>
      </c>
      <c r="B4004" t="s">
        <v>8652</v>
      </c>
      <c r="C4004">
        <v>48203</v>
      </c>
      <c r="D4004" t="s">
        <v>8644</v>
      </c>
      <c r="E4004">
        <v>4</v>
      </c>
      <c r="G4004">
        <v>44604</v>
      </c>
      <c r="H4004">
        <v>52721</v>
      </c>
      <c r="I4004">
        <v>62108</v>
      </c>
      <c r="J4004" t="s">
        <v>1982</v>
      </c>
      <c r="K4004">
        <v>13.8</v>
      </c>
      <c r="L4004" t="s">
        <v>1983</v>
      </c>
      <c r="O4004">
        <v>11.1</v>
      </c>
      <c r="P4004">
        <v>54236</v>
      </c>
    </row>
    <row r="4005" spans="1:16" hidden="1">
      <c r="A4005" s="202" t="s">
        <v>8653</v>
      </c>
      <c r="B4005" t="s">
        <v>8654</v>
      </c>
      <c r="C4005">
        <v>48203</v>
      </c>
      <c r="D4005" t="s">
        <v>8644</v>
      </c>
      <c r="E4005">
        <v>4</v>
      </c>
      <c r="G4005">
        <v>44604</v>
      </c>
      <c r="H4005">
        <v>52721</v>
      </c>
      <c r="I4005">
        <v>62108</v>
      </c>
      <c r="J4005" t="s">
        <v>1982</v>
      </c>
      <c r="K4005">
        <v>13.8</v>
      </c>
      <c r="L4005" t="s">
        <v>1983</v>
      </c>
      <c r="O4005">
        <v>15.1</v>
      </c>
      <c r="P4005">
        <v>57422</v>
      </c>
    </row>
    <row r="4006" spans="1:16" hidden="1">
      <c r="A4006" s="202" t="s">
        <v>8655</v>
      </c>
      <c r="B4006" t="s">
        <v>8656</v>
      </c>
      <c r="C4006">
        <v>48203</v>
      </c>
      <c r="D4006" t="s">
        <v>8644</v>
      </c>
      <c r="E4006">
        <v>4</v>
      </c>
      <c r="G4006">
        <v>44604</v>
      </c>
      <c r="H4006">
        <v>52721</v>
      </c>
      <c r="I4006">
        <v>62108</v>
      </c>
      <c r="J4006" t="s">
        <v>1982</v>
      </c>
      <c r="K4006">
        <v>13.8</v>
      </c>
      <c r="L4006" t="s">
        <v>1983</v>
      </c>
      <c r="O4006">
        <v>6.6</v>
      </c>
      <c r="P4006">
        <v>62009</v>
      </c>
    </row>
    <row r="4007" spans="1:16" hidden="1">
      <c r="A4007" s="202" t="s">
        <v>8657</v>
      </c>
      <c r="B4007" t="s">
        <v>8658</v>
      </c>
      <c r="C4007">
        <v>48203</v>
      </c>
      <c r="D4007" t="s">
        <v>8644</v>
      </c>
      <c r="E4007">
        <v>4</v>
      </c>
      <c r="G4007">
        <v>44604</v>
      </c>
      <c r="H4007">
        <v>52721</v>
      </c>
      <c r="I4007">
        <v>62108</v>
      </c>
      <c r="J4007" t="s">
        <v>1993</v>
      </c>
      <c r="K4007">
        <v>13.8</v>
      </c>
      <c r="L4007" t="s">
        <v>1990</v>
      </c>
      <c r="O4007">
        <v>39.5</v>
      </c>
      <c r="P4007">
        <v>29948</v>
      </c>
    </row>
    <row r="4008" spans="1:16" hidden="1">
      <c r="A4008" s="202" t="s">
        <v>8659</v>
      </c>
      <c r="B4008" t="s">
        <v>8660</v>
      </c>
      <c r="C4008">
        <v>48203</v>
      </c>
      <c r="D4008" t="s">
        <v>8644</v>
      </c>
      <c r="E4008">
        <v>4</v>
      </c>
      <c r="G4008">
        <v>44604</v>
      </c>
      <c r="H4008">
        <v>52721</v>
      </c>
      <c r="I4008">
        <v>62108</v>
      </c>
      <c r="J4008" t="s">
        <v>1993</v>
      </c>
      <c r="K4008">
        <v>13.8</v>
      </c>
      <c r="L4008" t="s">
        <v>1990</v>
      </c>
      <c r="O4008">
        <v>52.8</v>
      </c>
      <c r="P4008">
        <v>23563</v>
      </c>
    </row>
    <row r="4009" spans="1:16" hidden="1">
      <c r="A4009" s="202" t="s">
        <v>8661</v>
      </c>
      <c r="B4009" t="s">
        <v>8662</v>
      </c>
      <c r="C4009">
        <v>48203</v>
      </c>
      <c r="D4009" t="s">
        <v>8644</v>
      </c>
      <c r="E4009">
        <v>4</v>
      </c>
      <c r="G4009">
        <v>44604</v>
      </c>
      <c r="H4009">
        <v>52721</v>
      </c>
      <c r="I4009">
        <v>62108</v>
      </c>
      <c r="J4009" t="s">
        <v>1993</v>
      </c>
      <c r="K4009">
        <v>13.8</v>
      </c>
      <c r="L4009" t="s">
        <v>1990</v>
      </c>
      <c r="O4009">
        <v>26.4</v>
      </c>
      <c r="P4009">
        <v>32124</v>
      </c>
    </row>
    <row r="4010" spans="1:16" hidden="1">
      <c r="A4010" s="202" t="s">
        <v>8663</v>
      </c>
      <c r="B4010" t="s">
        <v>8664</v>
      </c>
      <c r="C4010">
        <v>48203</v>
      </c>
      <c r="D4010" t="s">
        <v>8644</v>
      </c>
      <c r="E4010">
        <v>4</v>
      </c>
      <c r="G4010">
        <v>44604</v>
      </c>
      <c r="H4010">
        <v>52721</v>
      </c>
      <c r="I4010">
        <v>62108</v>
      </c>
      <c r="J4010" t="s">
        <v>1982</v>
      </c>
      <c r="K4010">
        <v>13.8</v>
      </c>
      <c r="L4010" t="s">
        <v>1983</v>
      </c>
      <c r="O4010">
        <v>8.1</v>
      </c>
      <c r="P4010">
        <v>55583</v>
      </c>
    </row>
    <row r="4011" spans="1:16" hidden="1">
      <c r="A4011" s="202" t="s">
        <v>8665</v>
      </c>
      <c r="B4011" t="s">
        <v>8666</v>
      </c>
      <c r="C4011">
        <v>48203</v>
      </c>
      <c r="D4011" t="s">
        <v>8644</v>
      </c>
      <c r="E4011">
        <v>4</v>
      </c>
      <c r="G4011">
        <v>44604</v>
      </c>
      <c r="H4011">
        <v>52721</v>
      </c>
      <c r="I4011">
        <v>62108</v>
      </c>
      <c r="J4011" t="s">
        <v>2000</v>
      </c>
      <c r="K4011">
        <v>13.8</v>
      </c>
      <c r="L4011" t="s">
        <v>1983</v>
      </c>
      <c r="O4011">
        <v>16.7</v>
      </c>
      <c r="P4011">
        <v>50109</v>
      </c>
    </row>
    <row r="4012" spans="1:16" hidden="1">
      <c r="A4012" s="202" t="s">
        <v>8667</v>
      </c>
      <c r="B4012" t="s">
        <v>8668</v>
      </c>
      <c r="C4012">
        <v>48203</v>
      </c>
      <c r="D4012" t="s">
        <v>8644</v>
      </c>
      <c r="E4012">
        <v>4</v>
      </c>
      <c r="G4012">
        <v>44604</v>
      </c>
      <c r="H4012">
        <v>52721</v>
      </c>
      <c r="I4012">
        <v>62108</v>
      </c>
      <c r="J4012" t="s">
        <v>1986</v>
      </c>
      <c r="K4012">
        <v>13.8</v>
      </c>
      <c r="L4012" t="s">
        <v>1983</v>
      </c>
      <c r="O4012">
        <v>5.4</v>
      </c>
      <c r="P4012">
        <v>80601</v>
      </c>
    </row>
    <row r="4013" spans="1:16" hidden="1">
      <c r="A4013" s="202" t="s">
        <v>8669</v>
      </c>
      <c r="B4013" t="s">
        <v>8670</v>
      </c>
      <c r="C4013">
        <v>48203</v>
      </c>
      <c r="D4013" t="s">
        <v>8644</v>
      </c>
      <c r="E4013">
        <v>4</v>
      </c>
      <c r="G4013">
        <v>44604</v>
      </c>
      <c r="H4013">
        <v>52721</v>
      </c>
      <c r="I4013">
        <v>62108</v>
      </c>
      <c r="J4013" t="s">
        <v>1982</v>
      </c>
      <c r="K4013">
        <v>13.8</v>
      </c>
      <c r="L4013" t="s">
        <v>1990</v>
      </c>
      <c r="O4013">
        <v>29.3</v>
      </c>
      <c r="P4013">
        <v>54806</v>
      </c>
    </row>
    <row r="4014" spans="1:16" hidden="1">
      <c r="A4014" s="202" t="s">
        <v>8671</v>
      </c>
      <c r="B4014" t="s">
        <v>8672</v>
      </c>
      <c r="C4014">
        <v>48203</v>
      </c>
      <c r="D4014" t="s">
        <v>8644</v>
      </c>
      <c r="E4014">
        <v>4</v>
      </c>
      <c r="G4014">
        <v>44604</v>
      </c>
      <c r="H4014">
        <v>52721</v>
      </c>
      <c r="I4014">
        <v>62108</v>
      </c>
      <c r="J4014" t="s">
        <v>1986</v>
      </c>
      <c r="K4014">
        <v>13.8</v>
      </c>
      <c r="L4014" t="s">
        <v>1983</v>
      </c>
      <c r="O4014">
        <v>7.1</v>
      </c>
      <c r="P4014">
        <v>71250</v>
      </c>
    </row>
    <row r="4015" spans="1:16" hidden="1">
      <c r="A4015" s="202" t="s">
        <v>8673</v>
      </c>
      <c r="B4015" t="s">
        <v>8674</v>
      </c>
      <c r="C4015">
        <v>48203</v>
      </c>
      <c r="D4015" t="s">
        <v>8644</v>
      </c>
      <c r="E4015">
        <v>4</v>
      </c>
      <c r="G4015">
        <v>44604</v>
      </c>
      <c r="H4015">
        <v>52721</v>
      </c>
      <c r="I4015">
        <v>62108</v>
      </c>
      <c r="J4015" t="s">
        <v>1986</v>
      </c>
      <c r="K4015">
        <v>13.8</v>
      </c>
      <c r="L4015" t="s">
        <v>1983</v>
      </c>
      <c r="O4015">
        <v>9.3000000000000007</v>
      </c>
      <c r="P4015">
        <v>70379</v>
      </c>
    </row>
    <row r="4016" spans="1:16" hidden="1">
      <c r="A4016" s="202" t="s">
        <v>8675</v>
      </c>
      <c r="B4016" t="s">
        <v>8676</v>
      </c>
      <c r="C4016">
        <v>48205</v>
      </c>
      <c r="D4016" t="s">
        <v>8677</v>
      </c>
      <c r="E4016">
        <v>1</v>
      </c>
      <c r="G4016">
        <v>41588</v>
      </c>
      <c r="H4016">
        <v>52045</v>
      </c>
      <c r="I4016">
        <v>64113.5</v>
      </c>
      <c r="J4016" t="s">
        <v>1982</v>
      </c>
      <c r="K4016">
        <v>15.2</v>
      </c>
      <c r="L4016" t="s">
        <v>1983</v>
      </c>
      <c r="O4016">
        <v>8</v>
      </c>
      <c r="P4016">
        <v>53722</v>
      </c>
    </row>
    <row r="4017" spans="1:16" hidden="1">
      <c r="A4017" s="202" t="s">
        <v>8678</v>
      </c>
      <c r="B4017" t="s">
        <v>8679</v>
      </c>
      <c r="C4017">
        <v>48207</v>
      </c>
      <c r="D4017" t="s">
        <v>8680</v>
      </c>
      <c r="E4017">
        <v>2</v>
      </c>
      <c r="G4017">
        <v>40250</v>
      </c>
      <c r="H4017">
        <v>50455</v>
      </c>
      <c r="I4017">
        <v>60278</v>
      </c>
      <c r="J4017" t="s">
        <v>1982</v>
      </c>
      <c r="K4017">
        <v>14.4</v>
      </c>
      <c r="L4017" t="s">
        <v>1983</v>
      </c>
      <c r="O4017">
        <v>14.5</v>
      </c>
      <c r="P4017">
        <v>54920</v>
      </c>
    </row>
    <row r="4018" spans="1:16" hidden="1">
      <c r="A4018" s="202" t="s">
        <v>8681</v>
      </c>
      <c r="B4018" t="s">
        <v>8682</v>
      </c>
      <c r="C4018">
        <v>48207</v>
      </c>
      <c r="D4018" t="s">
        <v>8680</v>
      </c>
      <c r="E4018">
        <v>2</v>
      </c>
      <c r="G4018">
        <v>40250</v>
      </c>
      <c r="H4018">
        <v>50455</v>
      </c>
      <c r="I4018">
        <v>60278</v>
      </c>
      <c r="J4018" t="s">
        <v>1993</v>
      </c>
      <c r="K4018">
        <v>14.4</v>
      </c>
      <c r="L4018" t="s">
        <v>1983</v>
      </c>
      <c r="O4018">
        <v>16.600000000000001</v>
      </c>
      <c r="P4018">
        <v>39583</v>
      </c>
    </row>
    <row r="4019" spans="1:16" hidden="1">
      <c r="A4019" s="202" t="s">
        <v>8683</v>
      </c>
      <c r="B4019" t="s">
        <v>8684</v>
      </c>
      <c r="C4019">
        <v>48209</v>
      </c>
      <c r="D4019" t="s">
        <v>8685</v>
      </c>
      <c r="E4019">
        <v>7</v>
      </c>
      <c r="G4019">
        <v>61527.25</v>
      </c>
      <c r="H4019">
        <v>77471</v>
      </c>
      <c r="I4019">
        <v>101693.25</v>
      </c>
      <c r="J4019" t="s">
        <v>1993</v>
      </c>
      <c r="K4019">
        <v>7.5</v>
      </c>
      <c r="L4019" t="s">
        <v>1990</v>
      </c>
      <c r="O4019">
        <v>34.1</v>
      </c>
      <c r="P4019">
        <v>39408</v>
      </c>
    </row>
    <row r="4020" spans="1:16" hidden="1">
      <c r="A4020" s="202" t="s">
        <v>8686</v>
      </c>
      <c r="B4020" t="s">
        <v>8687</v>
      </c>
      <c r="C4020">
        <v>48209</v>
      </c>
      <c r="D4020" t="s">
        <v>8685</v>
      </c>
      <c r="E4020">
        <v>7</v>
      </c>
      <c r="G4020">
        <v>61527.25</v>
      </c>
      <c r="H4020">
        <v>77471</v>
      </c>
      <c r="I4020">
        <v>101693.25</v>
      </c>
      <c r="J4020" t="s">
        <v>1993</v>
      </c>
      <c r="K4020">
        <v>7.5</v>
      </c>
      <c r="L4020" t="s">
        <v>1990</v>
      </c>
      <c r="O4020">
        <v>48.6</v>
      </c>
      <c r="P4020">
        <v>31487</v>
      </c>
    </row>
    <row r="4021" spans="1:16" hidden="1">
      <c r="A4021" s="202" t="s">
        <v>8688</v>
      </c>
      <c r="B4021" t="s">
        <v>8689</v>
      </c>
      <c r="C4021">
        <v>48209</v>
      </c>
      <c r="D4021" t="s">
        <v>8685</v>
      </c>
      <c r="E4021">
        <v>7</v>
      </c>
      <c r="G4021">
        <v>61527.25</v>
      </c>
      <c r="H4021">
        <v>77471</v>
      </c>
      <c r="I4021">
        <v>101693.25</v>
      </c>
      <c r="J4021" t="s">
        <v>1993</v>
      </c>
      <c r="K4021">
        <v>7.5</v>
      </c>
      <c r="L4021" t="s">
        <v>1990</v>
      </c>
      <c r="O4021">
        <v>25.5</v>
      </c>
      <c r="P4021">
        <v>40796</v>
      </c>
    </row>
    <row r="4022" spans="1:16" hidden="1">
      <c r="A4022" s="202" t="s">
        <v>8690</v>
      </c>
      <c r="B4022" t="s">
        <v>8691</v>
      </c>
      <c r="C4022">
        <v>48209</v>
      </c>
      <c r="D4022" t="s">
        <v>8685</v>
      </c>
      <c r="E4022">
        <v>7</v>
      </c>
      <c r="G4022">
        <v>61527.25</v>
      </c>
      <c r="H4022">
        <v>77471</v>
      </c>
      <c r="I4022">
        <v>101693.25</v>
      </c>
      <c r="J4022" t="s">
        <v>1993</v>
      </c>
      <c r="K4022">
        <v>7.5</v>
      </c>
      <c r="L4022" t="s">
        <v>1990</v>
      </c>
      <c r="O4022">
        <v>34.799999999999997</v>
      </c>
      <c r="P4022">
        <v>42458</v>
      </c>
    </row>
    <row r="4023" spans="1:16" hidden="1">
      <c r="A4023" s="202" t="s">
        <v>8692</v>
      </c>
      <c r="B4023" t="s">
        <v>8693</v>
      </c>
      <c r="C4023">
        <v>48209</v>
      </c>
      <c r="D4023" t="s">
        <v>8685</v>
      </c>
      <c r="E4023">
        <v>7</v>
      </c>
      <c r="G4023">
        <v>61527.25</v>
      </c>
      <c r="H4023">
        <v>77471</v>
      </c>
      <c r="I4023">
        <v>101693.25</v>
      </c>
      <c r="J4023" t="s">
        <v>1993</v>
      </c>
      <c r="K4023">
        <v>7.5</v>
      </c>
      <c r="L4023" t="s">
        <v>1990</v>
      </c>
      <c r="O4023">
        <v>40.9</v>
      </c>
      <c r="P4023">
        <v>37733</v>
      </c>
    </row>
    <row r="4024" spans="1:16" hidden="1">
      <c r="A4024" s="202" t="s">
        <v>8694</v>
      </c>
      <c r="B4024" t="s">
        <v>8695</v>
      </c>
      <c r="C4024">
        <v>48209</v>
      </c>
      <c r="D4024" t="s">
        <v>8685</v>
      </c>
      <c r="E4024">
        <v>7</v>
      </c>
      <c r="G4024">
        <v>61527.25</v>
      </c>
      <c r="H4024">
        <v>77471</v>
      </c>
      <c r="I4024">
        <v>101693.25</v>
      </c>
      <c r="J4024" t="s">
        <v>1993</v>
      </c>
      <c r="K4024">
        <v>7.5</v>
      </c>
      <c r="L4024" t="s">
        <v>1990</v>
      </c>
      <c r="O4024">
        <v>54.2</v>
      </c>
      <c r="P4024">
        <v>22439</v>
      </c>
    </row>
    <row r="4025" spans="1:16" hidden="1">
      <c r="A4025" s="202" t="s">
        <v>8696</v>
      </c>
      <c r="B4025" t="s">
        <v>8697</v>
      </c>
      <c r="C4025">
        <v>48209</v>
      </c>
      <c r="D4025" t="s">
        <v>8685</v>
      </c>
      <c r="E4025">
        <v>7</v>
      </c>
      <c r="G4025">
        <v>61527.25</v>
      </c>
      <c r="H4025">
        <v>77471</v>
      </c>
      <c r="I4025">
        <v>101693.25</v>
      </c>
      <c r="J4025" t="s">
        <v>1993</v>
      </c>
      <c r="K4025">
        <v>7.5</v>
      </c>
      <c r="L4025" t="s">
        <v>1990</v>
      </c>
      <c r="O4025">
        <v>34.299999999999997</v>
      </c>
      <c r="P4025">
        <v>29821</v>
      </c>
    </row>
    <row r="4026" spans="1:16" hidden="1">
      <c r="A4026" s="202" t="s">
        <v>8698</v>
      </c>
      <c r="B4026" t="s">
        <v>8699</v>
      </c>
      <c r="C4026">
        <v>48209</v>
      </c>
      <c r="D4026" t="s">
        <v>8685</v>
      </c>
      <c r="E4026">
        <v>7</v>
      </c>
      <c r="G4026">
        <v>61527.25</v>
      </c>
      <c r="H4026">
        <v>77471</v>
      </c>
      <c r="I4026">
        <v>101693.25</v>
      </c>
      <c r="J4026" t="s">
        <v>1993</v>
      </c>
      <c r="K4026">
        <v>7.5</v>
      </c>
      <c r="L4026" t="s">
        <v>1990</v>
      </c>
      <c r="O4026">
        <v>44.6</v>
      </c>
      <c r="P4026">
        <v>34868</v>
      </c>
    </row>
    <row r="4027" spans="1:16" hidden="1">
      <c r="A4027" s="202" t="s">
        <v>8700</v>
      </c>
      <c r="B4027" t="s">
        <v>8701</v>
      </c>
      <c r="C4027">
        <v>48209</v>
      </c>
      <c r="D4027" t="s">
        <v>8685</v>
      </c>
      <c r="E4027">
        <v>7</v>
      </c>
      <c r="G4027">
        <v>61527.25</v>
      </c>
      <c r="H4027">
        <v>77471</v>
      </c>
      <c r="I4027">
        <v>101693.25</v>
      </c>
      <c r="J4027" t="s">
        <v>1993</v>
      </c>
      <c r="K4027">
        <v>7.5</v>
      </c>
      <c r="L4027" t="s">
        <v>1983</v>
      </c>
      <c r="O4027">
        <v>7.4</v>
      </c>
      <c r="P4027">
        <v>48360</v>
      </c>
    </row>
    <row r="4028" spans="1:16" hidden="1">
      <c r="A4028" s="202" t="s">
        <v>8702</v>
      </c>
      <c r="B4028" t="s">
        <v>8703</v>
      </c>
      <c r="C4028">
        <v>48209</v>
      </c>
      <c r="D4028" t="s">
        <v>8685</v>
      </c>
      <c r="E4028">
        <v>7</v>
      </c>
      <c r="G4028">
        <v>61527.25</v>
      </c>
      <c r="H4028">
        <v>77471</v>
      </c>
      <c r="I4028">
        <v>101693.25</v>
      </c>
      <c r="J4028" t="s">
        <v>2000</v>
      </c>
      <c r="K4028">
        <v>7.5</v>
      </c>
      <c r="L4028" t="s">
        <v>1990</v>
      </c>
      <c r="O4028">
        <v>23.1</v>
      </c>
      <c r="P4028">
        <v>61963</v>
      </c>
    </row>
    <row r="4029" spans="1:16" hidden="1">
      <c r="A4029" s="202" t="s">
        <v>8704</v>
      </c>
      <c r="B4029" t="s">
        <v>8705</v>
      </c>
      <c r="C4029">
        <v>48209</v>
      </c>
      <c r="D4029" t="s">
        <v>8685</v>
      </c>
      <c r="E4029">
        <v>7</v>
      </c>
      <c r="G4029">
        <v>61527.25</v>
      </c>
      <c r="H4029">
        <v>77471</v>
      </c>
      <c r="I4029">
        <v>101693.25</v>
      </c>
      <c r="J4029" t="s">
        <v>1993</v>
      </c>
      <c r="K4029">
        <v>7.5</v>
      </c>
      <c r="L4029" t="s">
        <v>1983</v>
      </c>
      <c r="O4029">
        <v>18.2</v>
      </c>
      <c r="P4029">
        <v>43281</v>
      </c>
    </row>
    <row r="4030" spans="1:16" hidden="1">
      <c r="A4030" s="202" t="s">
        <v>8706</v>
      </c>
      <c r="B4030" t="s">
        <v>8707</v>
      </c>
      <c r="C4030">
        <v>48209</v>
      </c>
      <c r="D4030" t="s">
        <v>8685</v>
      </c>
      <c r="E4030">
        <v>7</v>
      </c>
      <c r="G4030">
        <v>61527.25</v>
      </c>
      <c r="H4030">
        <v>77471</v>
      </c>
      <c r="I4030">
        <v>101693.25</v>
      </c>
      <c r="J4030" t="s">
        <v>1993</v>
      </c>
      <c r="K4030">
        <v>7.5</v>
      </c>
      <c r="L4030" t="s">
        <v>1990</v>
      </c>
      <c r="O4030">
        <v>30</v>
      </c>
      <c r="P4030">
        <v>37842</v>
      </c>
    </row>
    <row r="4031" spans="1:16" hidden="1">
      <c r="A4031" s="202" t="s">
        <v>8708</v>
      </c>
      <c r="B4031" t="s">
        <v>8709</v>
      </c>
      <c r="C4031">
        <v>48209</v>
      </c>
      <c r="D4031" t="s">
        <v>8685</v>
      </c>
      <c r="E4031">
        <v>7</v>
      </c>
      <c r="G4031">
        <v>61527.25</v>
      </c>
      <c r="H4031">
        <v>77471</v>
      </c>
      <c r="I4031">
        <v>101693.25</v>
      </c>
      <c r="J4031" t="s">
        <v>2000</v>
      </c>
      <c r="K4031">
        <v>7.5</v>
      </c>
      <c r="L4031" t="s">
        <v>1983</v>
      </c>
      <c r="O4031">
        <v>10.1</v>
      </c>
      <c r="P4031">
        <v>71211</v>
      </c>
    </row>
    <row r="4032" spans="1:16" hidden="1">
      <c r="A4032" s="202" t="s">
        <v>8710</v>
      </c>
      <c r="B4032" t="s">
        <v>8711</v>
      </c>
      <c r="C4032">
        <v>48209</v>
      </c>
      <c r="D4032" t="s">
        <v>8685</v>
      </c>
      <c r="E4032">
        <v>7</v>
      </c>
      <c r="G4032">
        <v>61527.25</v>
      </c>
      <c r="H4032">
        <v>77471</v>
      </c>
      <c r="I4032">
        <v>101693.25</v>
      </c>
      <c r="J4032" t="s">
        <v>2000</v>
      </c>
      <c r="K4032">
        <v>7.5</v>
      </c>
      <c r="L4032" t="s">
        <v>1983</v>
      </c>
      <c r="O4032">
        <v>15.2</v>
      </c>
      <c r="P4032">
        <v>74973</v>
      </c>
    </row>
    <row r="4033" spans="1:16" hidden="1">
      <c r="A4033" s="202" t="s">
        <v>8712</v>
      </c>
      <c r="B4033" t="s">
        <v>8713</v>
      </c>
      <c r="C4033">
        <v>48209</v>
      </c>
      <c r="D4033" t="s">
        <v>8685</v>
      </c>
      <c r="E4033">
        <v>7</v>
      </c>
      <c r="G4033">
        <v>61527.25</v>
      </c>
      <c r="H4033">
        <v>77471</v>
      </c>
      <c r="I4033">
        <v>101693.25</v>
      </c>
      <c r="J4033" t="s">
        <v>1993</v>
      </c>
      <c r="K4033">
        <v>7.5</v>
      </c>
      <c r="L4033" t="s">
        <v>1990</v>
      </c>
      <c r="O4033">
        <v>32.4</v>
      </c>
      <c r="P4033">
        <v>44201</v>
      </c>
    </row>
    <row r="4034" spans="1:16" hidden="1">
      <c r="A4034" s="202" t="s">
        <v>8714</v>
      </c>
      <c r="B4034" t="s">
        <v>8715</v>
      </c>
      <c r="C4034">
        <v>48209</v>
      </c>
      <c r="D4034" t="s">
        <v>8685</v>
      </c>
      <c r="E4034">
        <v>7</v>
      </c>
      <c r="G4034">
        <v>61527.25</v>
      </c>
      <c r="H4034">
        <v>77471</v>
      </c>
      <c r="I4034">
        <v>101693.25</v>
      </c>
      <c r="J4034" t="s">
        <v>1993</v>
      </c>
      <c r="K4034">
        <v>7.5</v>
      </c>
      <c r="L4034" t="s">
        <v>1990</v>
      </c>
      <c r="O4034">
        <v>26.3</v>
      </c>
      <c r="P4034">
        <v>38536</v>
      </c>
    </row>
    <row r="4035" spans="1:16" hidden="1">
      <c r="A4035" s="202" t="s">
        <v>8716</v>
      </c>
      <c r="B4035" t="s">
        <v>8717</v>
      </c>
      <c r="C4035">
        <v>48209</v>
      </c>
      <c r="D4035" t="s">
        <v>8685</v>
      </c>
      <c r="E4035">
        <v>7</v>
      </c>
      <c r="G4035">
        <v>61527.25</v>
      </c>
      <c r="H4035">
        <v>77471</v>
      </c>
      <c r="I4035">
        <v>101693.25</v>
      </c>
      <c r="J4035" t="s">
        <v>1993</v>
      </c>
      <c r="K4035">
        <v>7.5</v>
      </c>
      <c r="L4035" t="s">
        <v>1983</v>
      </c>
      <c r="O4035">
        <v>10.9</v>
      </c>
      <c r="P4035">
        <v>50733</v>
      </c>
    </row>
    <row r="4036" spans="1:16" hidden="1">
      <c r="A4036" s="202" t="s">
        <v>8718</v>
      </c>
      <c r="B4036" t="s">
        <v>8719</v>
      </c>
      <c r="C4036">
        <v>48209</v>
      </c>
      <c r="D4036" t="s">
        <v>8685</v>
      </c>
      <c r="E4036">
        <v>7</v>
      </c>
      <c r="G4036">
        <v>61527.25</v>
      </c>
      <c r="H4036">
        <v>77471</v>
      </c>
      <c r="I4036">
        <v>101693.25</v>
      </c>
      <c r="J4036" t="s">
        <v>1986</v>
      </c>
      <c r="K4036">
        <v>7.5</v>
      </c>
      <c r="L4036" t="s">
        <v>1983</v>
      </c>
      <c r="O4036">
        <v>6.2</v>
      </c>
      <c r="P4036">
        <v>111361</v>
      </c>
    </row>
    <row r="4037" spans="1:16" hidden="1">
      <c r="A4037" s="202" t="s">
        <v>8720</v>
      </c>
      <c r="B4037" t="s">
        <v>8721</v>
      </c>
      <c r="C4037">
        <v>48209</v>
      </c>
      <c r="D4037" t="s">
        <v>8685</v>
      </c>
      <c r="E4037">
        <v>7</v>
      </c>
      <c r="G4037">
        <v>61527.25</v>
      </c>
      <c r="H4037">
        <v>77471</v>
      </c>
      <c r="I4037">
        <v>101693.25</v>
      </c>
      <c r="J4037" t="s">
        <v>1986</v>
      </c>
      <c r="K4037">
        <v>7.5</v>
      </c>
      <c r="L4037" t="s">
        <v>1983</v>
      </c>
      <c r="O4037">
        <v>4.5</v>
      </c>
      <c r="P4037">
        <v>112104</v>
      </c>
    </row>
    <row r="4038" spans="1:16" hidden="1">
      <c r="A4038" s="202" t="s">
        <v>8722</v>
      </c>
      <c r="B4038" t="s">
        <v>8723</v>
      </c>
      <c r="C4038">
        <v>48209</v>
      </c>
      <c r="D4038" t="s">
        <v>8685</v>
      </c>
      <c r="E4038">
        <v>7</v>
      </c>
      <c r="G4038">
        <v>61527.25</v>
      </c>
      <c r="H4038">
        <v>77471</v>
      </c>
      <c r="I4038">
        <v>101693.25</v>
      </c>
      <c r="J4038" t="s">
        <v>1986</v>
      </c>
      <c r="K4038">
        <v>7.5</v>
      </c>
      <c r="L4038" t="s">
        <v>1983</v>
      </c>
      <c r="O4038">
        <v>5.0999999999999996</v>
      </c>
      <c r="P4038">
        <v>115688</v>
      </c>
    </row>
    <row r="4039" spans="1:16" hidden="1">
      <c r="A4039" s="202" t="s">
        <v>8724</v>
      </c>
      <c r="B4039" t="s">
        <v>8725</v>
      </c>
      <c r="C4039">
        <v>48209</v>
      </c>
      <c r="D4039" t="s">
        <v>8685</v>
      </c>
      <c r="E4039">
        <v>7</v>
      </c>
      <c r="G4039">
        <v>61527.25</v>
      </c>
      <c r="H4039">
        <v>77471</v>
      </c>
      <c r="I4039">
        <v>101693.25</v>
      </c>
      <c r="J4039" t="s">
        <v>2000</v>
      </c>
      <c r="K4039">
        <v>7.5</v>
      </c>
      <c r="L4039" t="s">
        <v>1983</v>
      </c>
      <c r="O4039">
        <v>5.0999999999999996</v>
      </c>
      <c r="P4039">
        <v>66111</v>
      </c>
    </row>
    <row r="4040" spans="1:16" hidden="1">
      <c r="A4040" s="202" t="s">
        <v>8726</v>
      </c>
      <c r="B4040" t="s">
        <v>8727</v>
      </c>
      <c r="C4040">
        <v>48209</v>
      </c>
      <c r="D4040" t="s">
        <v>8685</v>
      </c>
      <c r="E4040">
        <v>7</v>
      </c>
      <c r="G4040">
        <v>61527.25</v>
      </c>
      <c r="H4040">
        <v>77471</v>
      </c>
      <c r="I4040">
        <v>101693.25</v>
      </c>
      <c r="J4040" t="s">
        <v>2000</v>
      </c>
      <c r="K4040">
        <v>7.5</v>
      </c>
      <c r="L4040" t="s">
        <v>1990</v>
      </c>
      <c r="O4040">
        <v>41.6</v>
      </c>
      <c r="P4040">
        <v>76583</v>
      </c>
    </row>
    <row r="4041" spans="1:16" hidden="1">
      <c r="A4041" s="202" t="s">
        <v>8728</v>
      </c>
      <c r="B4041" t="s">
        <v>8729</v>
      </c>
      <c r="C4041">
        <v>48209</v>
      </c>
      <c r="D4041" t="s">
        <v>8685</v>
      </c>
      <c r="E4041">
        <v>7</v>
      </c>
      <c r="G4041">
        <v>61527.25</v>
      </c>
      <c r="H4041">
        <v>77471</v>
      </c>
      <c r="I4041">
        <v>101693.25</v>
      </c>
      <c r="J4041" t="s">
        <v>1986</v>
      </c>
      <c r="K4041">
        <v>7.5</v>
      </c>
      <c r="L4041" t="s">
        <v>1983</v>
      </c>
      <c r="O4041">
        <v>1.7</v>
      </c>
      <c r="P4041">
        <v>102619</v>
      </c>
    </row>
    <row r="4042" spans="1:16" hidden="1">
      <c r="A4042" s="202" t="s">
        <v>8730</v>
      </c>
      <c r="B4042" t="s">
        <v>8731</v>
      </c>
      <c r="C4042">
        <v>48209</v>
      </c>
      <c r="D4042" t="s">
        <v>8685</v>
      </c>
      <c r="E4042">
        <v>7</v>
      </c>
      <c r="G4042">
        <v>61527.25</v>
      </c>
      <c r="H4042">
        <v>77471</v>
      </c>
      <c r="I4042">
        <v>101693.25</v>
      </c>
      <c r="J4042" t="s">
        <v>2000</v>
      </c>
      <c r="K4042">
        <v>7.5</v>
      </c>
      <c r="L4042" t="s">
        <v>1983</v>
      </c>
      <c r="O4042">
        <v>0.4</v>
      </c>
      <c r="P4042">
        <v>69954</v>
      </c>
    </row>
    <row r="4043" spans="1:16" hidden="1">
      <c r="A4043" s="202" t="s">
        <v>8732</v>
      </c>
      <c r="B4043" t="s">
        <v>8733</v>
      </c>
      <c r="C4043">
        <v>48209</v>
      </c>
      <c r="D4043" t="s">
        <v>8685</v>
      </c>
      <c r="E4043">
        <v>7</v>
      </c>
      <c r="G4043">
        <v>61527.25</v>
      </c>
      <c r="H4043">
        <v>77471</v>
      </c>
      <c r="I4043">
        <v>101693.25</v>
      </c>
      <c r="J4043" t="s">
        <v>1993</v>
      </c>
      <c r="K4043">
        <v>7.5</v>
      </c>
      <c r="L4043" t="s">
        <v>1983</v>
      </c>
      <c r="O4043">
        <v>1.4</v>
      </c>
      <c r="P4043">
        <v>60536</v>
      </c>
    </row>
    <row r="4044" spans="1:16" hidden="1">
      <c r="A4044" s="202" t="s">
        <v>8734</v>
      </c>
      <c r="B4044" t="s">
        <v>8735</v>
      </c>
      <c r="C4044">
        <v>48209</v>
      </c>
      <c r="D4044" t="s">
        <v>8685</v>
      </c>
      <c r="E4044">
        <v>7</v>
      </c>
      <c r="G4044">
        <v>61527.25</v>
      </c>
      <c r="H4044">
        <v>77471</v>
      </c>
      <c r="I4044">
        <v>101693.25</v>
      </c>
      <c r="J4044" t="s">
        <v>1986</v>
      </c>
      <c r="K4044">
        <v>7.5</v>
      </c>
      <c r="L4044" t="s">
        <v>1983</v>
      </c>
      <c r="O4044">
        <v>0.9</v>
      </c>
      <c r="P4044">
        <v>107326</v>
      </c>
    </row>
    <row r="4045" spans="1:16" hidden="1">
      <c r="A4045" s="202" t="s">
        <v>8736</v>
      </c>
      <c r="B4045" t="s">
        <v>8737</v>
      </c>
      <c r="C4045">
        <v>48209</v>
      </c>
      <c r="D4045" t="s">
        <v>8685</v>
      </c>
      <c r="E4045">
        <v>7</v>
      </c>
      <c r="G4045">
        <v>61527.25</v>
      </c>
      <c r="H4045">
        <v>77471</v>
      </c>
      <c r="I4045">
        <v>101693.25</v>
      </c>
      <c r="J4045" t="s">
        <v>1986</v>
      </c>
      <c r="K4045">
        <v>7.5</v>
      </c>
      <c r="L4045" t="s">
        <v>1983</v>
      </c>
      <c r="O4045">
        <v>1.2</v>
      </c>
      <c r="P4045">
        <v>156250</v>
      </c>
    </row>
    <row r="4046" spans="1:16" hidden="1">
      <c r="A4046" s="202" t="s">
        <v>8738</v>
      </c>
      <c r="B4046" t="s">
        <v>8739</v>
      </c>
      <c r="C4046">
        <v>48209</v>
      </c>
      <c r="D4046" t="s">
        <v>8685</v>
      </c>
      <c r="E4046">
        <v>7</v>
      </c>
      <c r="G4046">
        <v>61527.25</v>
      </c>
      <c r="H4046">
        <v>77471</v>
      </c>
      <c r="I4046">
        <v>101693.25</v>
      </c>
      <c r="J4046" t="s">
        <v>1982</v>
      </c>
      <c r="K4046">
        <v>7.5</v>
      </c>
      <c r="L4046" t="s">
        <v>1983</v>
      </c>
      <c r="O4046">
        <v>10.4</v>
      </c>
      <c r="P4046">
        <v>81776</v>
      </c>
    </row>
    <row r="4047" spans="1:16" hidden="1">
      <c r="A4047" s="202" t="s">
        <v>8740</v>
      </c>
      <c r="B4047" t="s">
        <v>8741</v>
      </c>
      <c r="C4047">
        <v>48209</v>
      </c>
      <c r="D4047" t="s">
        <v>8685</v>
      </c>
      <c r="E4047">
        <v>7</v>
      </c>
      <c r="G4047">
        <v>61527.25</v>
      </c>
      <c r="H4047">
        <v>77471</v>
      </c>
      <c r="I4047">
        <v>101693.25</v>
      </c>
      <c r="J4047" t="s">
        <v>1986</v>
      </c>
      <c r="K4047">
        <v>7.5</v>
      </c>
      <c r="L4047" t="s">
        <v>1983</v>
      </c>
      <c r="O4047">
        <v>12.8</v>
      </c>
      <c r="P4047">
        <v>104449</v>
      </c>
    </row>
    <row r="4048" spans="1:16" hidden="1">
      <c r="A4048" s="202" t="s">
        <v>8742</v>
      </c>
      <c r="B4048" t="s">
        <v>8743</v>
      </c>
      <c r="C4048">
        <v>48209</v>
      </c>
      <c r="D4048" t="s">
        <v>8685</v>
      </c>
      <c r="E4048">
        <v>7</v>
      </c>
      <c r="G4048">
        <v>61527.25</v>
      </c>
      <c r="H4048">
        <v>77471</v>
      </c>
      <c r="I4048">
        <v>101693.25</v>
      </c>
      <c r="J4048" t="s">
        <v>1982</v>
      </c>
      <c r="K4048">
        <v>7.5</v>
      </c>
      <c r="L4048" t="s">
        <v>1983</v>
      </c>
      <c r="O4048">
        <v>6.5</v>
      </c>
      <c r="P4048">
        <v>88819</v>
      </c>
    </row>
    <row r="4049" spans="1:16" hidden="1">
      <c r="A4049" s="202" t="s">
        <v>8744</v>
      </c>
      <c r="B4049" t="s">
        <v>8745</v>
      </c>
      <c r="C4049">
        <v>48209</v>
      </c>
      <c r="D4049" t="s">
        <v>8685</v>
      </c>
      <c r="E4049">
        <v>7</v>
      </c>
      <c r="G4049">
        <v>61527.25</v>
      </c>
      <c r="H4049">
        <v>77471</v>
      </c>
      <c r="I4049">
        <v>101693.25</v>
      </c>
      <c r="J4049" t="s">
        <v>2000</v>
      </c>
      <c r="K4049">
        <v>7.5</v>
      </c>
      <c r="L4049" t="s">
        <v>1983</v>
      </c>
      <c r="O4049">
        <v>7</v>
      </c>
      <c r="P4049">
        <v>61953</v>
      </c>
    </row>
    <row r="4050" spans="1:16" hidden="1">
      <c r="A4050" s="202" t="s">
        <v>8746</v>
      </c>
      <c r="B4050" t="s">
        <v>8747</v>
      </c>
      <c r="C4050">
        <v>48209</v>
      </c>
      <c r="D4050" t="s">
        <v>8685</v>
      </c>
      <c r="E4050">
        <v>7</v>
      </c>
      <c r="G4050">
        <v>61527.25</v>
      </c>
      <c r="H4050">
        <v>77471</v>
      </c>
      <c r="I4050">
        <v>101693.25</v>
      </c>
      <c r="J4050" t="s">
        <v>1982</v>
      </c>
      <c r="K4050">
        <v>7.5</v>
      </c>
      <c r="L4050" t="s">
        <v>1983</v>
      </c>
      <c r="O4050">
        <v>0</v>
      </c>
      <c r="P4050">
        <v>95632</v>
      </c>
    </row>
    <row r="4051" spans="1:16" hidden="1">
      <c r="A4051" s="202" t="s">
        <v>8748</v>
      </c>
      <c r="B4051" t="s">
        <v>8749</v>
      </c>
      <c r="C4051">
        <v>48209</v>
      </c>
      <c r="D4051" t="s">
        <v>8685</v>
      </c>
      <c r="E4051">
        <v>7</v>
      </c>
      <c r="G4051">
        <v>61527.25</v>
      </c>
      <c r="H4051">
        <v>77471</v>
      </c>
      <c r="I4051">
        <v>101693.25</v>
      </c>
      <c r="J4051" t="s">
        <v>1986</v>
      </c>
      <c r="K4051">
        <v>7.5</v>
      </c>
      <c r="L4051" t="s">
        <v>1983</v>
      </c>
      <c r="O4051">
        <v>2.9</v>
      </c>
      <c r="P4051">
        <v>135313</v>
      </c>
    </row>
    <row r="4052" spans="1:16" hidden="1">
      <c r="A4052" s="202" t="s">
        <v>8750</v>
      </c>
      <c r="B4052" t="s">
        <v>8751</v>
      </c>
      <c r="C4052">
        <v>48209</v>
      </c>
      <c r="D4052" t="s">
        <v>8685</v>
      </c>
      <c r="E4052">
        <v>7</v>
      </c>
      <c r="G4052">
        <v>61527.25</v>
      </c>
      <c r="H4052">
        <v>77471</v>
      </c>
      <c r="I4052">
        <v>101693.25</v>
      </c>
      <c r="J4052" t="s">
        <v>2000</v>
      </c>
      <c r="K4052">
        <v>7.5</v>
      </c>
      <c r="L4052" t="s">
        <v>1983</v>
      </c>
      <c r="O4052">
        <v>7.8</v>
      </c>
      <c r="P4052">
        <v>73796</v>
      </c>
    </row>
    <row r="4053" spans="1:16" hidden="1">
      <c r="A4053" s="202" t="s">
        <v>8752</v>
      </c>
      <c r="B4053" t="s">
        <v>8753</v>
      </c>
      <c r="C4053">
        <v>48209</v>
      </c>
      <c r="D4053" t="s">
        <v>8685</v>
      </c>
      <c r="E4053">
        <v>7</v>
      </c>
      <c r="G4053">
        <v>61527.25</v>
      </c>
      <c r="H4053">
        <v>77471</v>
      </c>
      <c r="I4053">
        <v>101693.25</v>
      </c>
      <c r="J4053" t="s">
        <v>1986</v>
      </c>
      <c r="K4053">
        <v>7.5</v>
      </c>
      <c r="L4053" t="s">
        <v>1983</v>
      </c>
      <c r="O4053">
        <v>2.1</v>
      </c>
      <c r="P4053">
        <v>125673</v>
      </c>
    </row>
    <row r="4054" spans="1:16" hidden="1">
      <c r="A4054" s="202" t="s">
        <v>8754</v>
      </c>
      <c r="B4054" t="s">
        <v>8755</v>
      </c>
      <c r="C4054">
        <v>48209</v>
      </c>
      <c r="D4054" t="s">
        <v>8685</v>
      </c>
      <c r="E4054">
        <v>7</v>
      </c>
      <c r="G4054">
        <v>61527.25</v>
      </c>
      <c r="H4054">
        <v>77471</v>
      </c>
      <c r="I4054">
        <v>101693.25</v>
      </c>
      <c r="J4054" t="s">
        <v>1986</v>
      </c>
      <c r="K4054">
        <v>7.5</v>
      </c>
      <c r="L4054" t="s">
        <v>1983</v>
      </c>
      <c r="O4054">
        <v>4.0999999999999996</v>
      </c>
      <c r="P4054">
        <v>108715</v>
      </c>
    </row>
    <row r="4055" spans="1:16" hidden="1">
      <c r="A4055" s="202" t="s">
        <v>8756</v>
      </c>
      <c r="B4055" t="s">
        <v>8757</v>
      </c>
      <c r="C4055">
        <v>48209</v>
      </c>
      <c r="D4055" t="s">
        <v>8685</v>
      </c>
      <c r="E4055">
        <v>7</v>
      </c>
      <c r="G4055">
        <v>61527.25</v>
      </c>
      <c r="H4055">
        <v>77471</v>
      </c>
      <c r="I4055">
        <v>101693.25</v>
      </c>
      <c r="J4055" t="s">
        <v>2000</v>
      </c>
      <c r="K4055">
        <v>7.5</v>
      </c>
      <c r="L4055" t="s">
        <v>1983</v>
      </c>
      <c r="O4055">
        <v>2.1</v>
      </c>
      <c r="P4055">
        <v>74798</v>
      </c>
    </row>
    <row r="4056" spans="1:16" hidden="1">
      <c r="A4056" s="202" t="s">
        <v>8758</v>
      </c>
      <c r="B4056" t="s">
        <v>8759</v>
      </c>
      <c r="C4056">
        <v>48209</v>
      </c>
      <c r="D4056" t="s">
        <v>8685</v>
      </c>
      <c r="E4056">
        <v>7</v>
      </c>
      <c r="G4056">
        <v>61527.25</v>
      </c>
      <c r="H4056">
        <v>77471</v>
      </c>
      <c r="I4056">
        <v>101693.25</v>
      </c>
      <c r="J4056" t="s">
        <v>1982</v>
      </c>
      <c r="K4056">
        <v>7.5</v>
      </c>
      <c r="L4056" t="s">
        <v>1983</v>
      </c>
      <c r="O4056">
        <v>13.4</v>
      </c>
      <c r="P4056">
        <v>89242</v>
      </c>
    </row>
    <row r="4057" spans="1:16" hidden="1">
      <c r="A4057" s="202" t="s">
        <v>8760</v>
      </c>
      <c r="B4057" t="s">
        <v>8761</v>
      </c>
      <c r="C4057">
        <v>48209</v>
      </c>
      <c r="D4057" t="s">
        <v>8685</v>
      </c>
      <c r="E4057">
        <v>7</v>
      </c>
      <c r="G4057">
        <v>61527.25</v>
      </c>
      <c r="H4057">
        <v>77471</v>
      </c>
      <c r="I4057">
        <v>101693.25</v>
      </c>
      <c r="J4057" t="s">
        <v>1982</v>
      </c>
      <c r="K4057">
        <v>7.5</v>
      </c>
      <c r="L4057" t="s">
        <v>1983</v>
      </c>
      <c r="O4057">
        <v>4</v>
      </c>
      <c r="P4057">
        <v>95400</v>
      </c>
    </row>
    <row r="4058" spans="1:16" hidden="1">
      <c r="A4058" s="202" t="s">
        <v>8762</v>
      </c>
      <c r="B4058" t="s">
        <v>8763</v>
      </c>
      <c r="C4058">
        <v>48209</v>
      </c>
      <c r="D4058" t="s">
        <v>8685</v>
      </c>
      <c r="E4058">
        <v>7</v>
      </c>
      <c r="G4058">
        <v>61527.25</v>
      </c>
      <c r="H4058">
        <v>77471</v>
      </c>
      <c r="I4058">
        <v>101693.25</v>
      </c>
      <c r="J4058" t="s">
        <v>2000</v>
      </c>
      <c r="K4058">
        <v>7.5</v>
      </c>
      <c r="L4058" t="s">
        <v>1983</v>
      </c>
      <c r="O4058">
        <v>8.9</v>
      </c>
      <c r="P4058">
        <v>65666</v>
      </c>
    </row>
    <row r="4059" spans="1:16" hidden="1">
      <c r="A4059" s="202" t="s">
        <v>8764</v>
      </c>
      <c r="B4059" t="s">
        <v>8765</v>
      </c>
      <c r="C4059">
        <v>48209</v>
      </c>
      <c r="D4059" t="s">
        <v>8685</v>
      </c>
      <c r="E4059">
        <v>7</v>
      </c>
      <c r="G4059">
        <v>61527.25</v>
      </c>
      <c r="H4059">
        <v>77471</v>
      </c>
      <c r="I4059">
        <v>101693.25</v>
      </c>
      <c r="J4059" t="s">
        <v>2000</v>
      </c>
      <c r="K4059">
        <v>7.5</v>
      </c>
      <c r="L4059" t="s">
        <v>1990</v>
      </c>
      <c r="O4059">
        <v>21.5</v>
      </c>
      <c r="P4059">
        <v>70000</v>
      </c>
    </row>
    <row r="4060" spans="1:16" hidden="1">
      <c r="A4060" s="202" t="s">
        <v>8766</v>
      </c>
      <c r="B4060" t="s">
        <v>8767</v>
      </c>
      <c r="C4060">
        <v>48209</v>
      </c>
      <c r="D4060" t="s">
        <v>8685</v>
      </c>
      <c r="E4060">
        <v>7</v>
      </c>
      <c r="G4060">
        <v>61527.25</v>
      </c>
      <c r="H4060">
        <v>77471</v>
      </c>
      <c r="I4060">
        <v>101693.25</v>
      </c>
      <c r="J4060" t="s">
        <v>1993</v>
      </c>
      <c r="K4060">
        <v>7.5</v>
      </c>
      <c r="L4060" t="s">
        <v>1983</v>
      </c>
      <c r="O4060">
        <v>19.7</v>
      </c>
      <c r="P4060">
        <v>44852</v>
      </c>
    </row>
    <row r="4061" spans="1:16" hidden="1">
      <c r="A4061" s="202" t="s">
        <v>8768</v>
      </c>
      <c r="B4061" t="s">
        <v>8769</v>
      </c>
      <c r="C4061">
        <v>48209</v>
      </c>
      <c r="D4061" t="s">
        <v>8685</v>
      </c>
      <c r="E4061">
        <v>7</v>
      </c>
      <c r="G4061">
        <v>61527.25</v>
      </c>
      <c r="H4061">
        <v>77471</v>
      </c>
      <c r="I4061">
        <v>101693.25</v>
      </c>
      <c r="J4061" t="s">
        <v>1982</v>
      </c>
      <c r="K4061">
        <v>7.5</v>
      </c>
      <c r="L4061" t="s">
        <v>1983</v>
      </c>
      <c r="O4061">
        <v>6.4</v>
      </c>
      <c r="P4061">
        <v>85129</v>
      </c>
    </row>
    <row r="4062" spans="1:16" hidden="1">
      <c r="A4062" s="202" t="s">
        <v>8770</v>
      </c>
      <c r="B4062" t="s">
        <v>8771</v>
      </c>
      <c r="C4062">
        <v>48209</v>
      </c>
      <c r="D4062" t="s">
        <v>8685</v>
      </c>
      <c r="E4062">
        <v>7</v>
      </c>
      <c r="G4062">
        <v>61527.25</v>
      </c>
      <c r="H4062">
        <v>77471</v>
      </c>
      <c r="I4062">
        <v>101693.25</v>
      </c>
      <c r="J4062" t="s">
        <v>1982</v>
      </c>
      <c r="K4062">
        <v>7.5</v>
      </c>
      <c r="L4062" t="s">
        <v>1983</v>
      </c>
      <c r="O4062">
        <v>9.8000000000000007</v>
      </c>
      <c r="P4062">
        <v>81250</v>
      </c>
    </row>
    <row r="4063" spans="1:16" hidden="1">
      <c r="A4063" s="202" t="s">
        <v>8772</v>
      </c>
      <c r="B4063" t="s">
        <v>8773</v>
      </c>
      <c r="C4063">
        <v>48209</v>
      </c>
      <c r="D4063" t="s">
        <v>8685</v>
      </c>
      <c r="E4063">
        <v>7</v>
      </c>
      <c r="G4063">
        <v>61527.25</v>
      </c>
      <c r="H4063">
        <v>77471</v>
      </c>
      <c r="I4063">
        <v>101693.25</v>
      </c>
      <c r="J4063" t="s">
        <v>1982</v>
      </c>
      <c r="K4063">
        <v>7.5</v>
      </c>
      <c r="L4063" t="s">
        <v>1983</v>
      </c>
      <c r="O4063">
        <v>7.1</v>
      </c>
      <c r="P4063">
        <v>83968</v>
      </c>
    </row>
    <row r="4064" spans="1:16" hidden="1">
      <c r="A4064" s="202" t="s">
        <v>8774</v>
      </c>
      <c r="B4064" t="s">
        <v>8775</v>
      </c>
      <c r="C4064">
        <v>48209</v>
      </c>
      <c r="D4064" t="s">
        <v>8685</v>
      </c>
      <c r="E4064">
        <v>7</v>
      </c>
      <c r="G4064">
        <v>61527.25</v>
      </c>
      <c r="H4064">
        <v>77471</v>
      </c>
      <c r="I4064">
        <v>101693.25</v>
      </c>
      <c r="J4064" t="s">
        <v>2000</v>
      </c>
      <c r="K4064">
        <v>7.5</v>
      </c>
      <c r="L4064" t="s">
        <v>1983</v>
      </c>
      <c r="O4064">
        <v>5.9</v>
      </c>
      <c r="P4064">
        <v>71756</v>
      </c>
    </row>
    <row r="4065" spans="1:16" hidden="1">
      <c r="A4065" s="202" t="s">
        <v>8776</v>
      </c>
      <c r="B4065" t="s">
        <v>8777</v>
      </c>
      <c r="C4065">
        <v>48211</v>
      </c>
      <c r="D4065" t="s">
        <v>8778</v>
      </c>
      <c r="E4065">
        <v>1</v>
      </c>
      <c r="G4065">
        <v>41588</v>
      </c>
      <c r="H4065">
        <v>52045</v>
      </c>
      <c r="I4065">
        <v>64113.5</v>
      </c>
      <c r="J4065" t="s">
        <v>1982</v>
      </c>
      <c r="K4065">
        <v>15.2</v>
      </c>
      <c r="L4065" t="s">
        <v>1983</v>
      </c>
      <c r="O4065">
        <v>9.1999999999999993</v>
      </c>
      <c r="P4065">
        <v>59605</v>
      </c>
    </row>
    <row r="4066" spans="1:16" hidden="1">
      <c r="A4066" s="202" t="s">
        <v>8779</v>
      </c>
      <c r="B4066" t="s">
        <v>8780</v>
      </c>
      <c r="C4066">
        <v>48213</v>
      </c>
      <c r="D4066" t="s">
        <v>8781</v>
      </c>
      <c r="E4066">
        <v>4</v>
      </c>
      <c r="G4066">
        <v>44604</v>
      </c>
      <c r="H4066">
        <v>52721</v>
      </c>
      <c r="I4066">
        <v>62108</v>
      </c>
      <c r="J4066" t="s">
        <v>2000</v>
      </c>
      <c r="K4066">
        <v>13.8</v>
      </c>
      <c r="L4066" t="s">
        <v>1983</v>
      </c>
      <c r="O4066">
        <v>8.1</v>
      </c>
      <c r="P4066">
        <v>47750</v>
      </c>
    </row>
    <row r="4067" spans="1:16" hidden="1">
      <c r="A4067" s="202" t="s">
        <v>8782</v>
      </c>
      <c r="B4067" t="s">
        <v>8783</v>
      </c>
      <c r="C4067">
        <v>48213</v>
      </c>
      <c r="D4067" t="s">
        <v>8781</v>
      </c>
      <c r="E4067">
        <v>4</v>
      </c>
      <c r="G4067">
        <v>44604</v>
      </c>
      <c r="H4067">
        <v>52721</v>
      </c>
      <c r="I4067">
        <v>62108</v>
      </c>
      <c r="J4067" t="s">
        <v>2000</v>
      </c>
      <c r="K4067">
        <v>13.8</v>
      </c>
      <c r="L4067" t="s">
        <v>1983</v>
      </c>
      <c r="O4067">
        <v>19.100000000000001</v>
      </c>
      <c r="P4067">
        <v>44604</v>
      </c>
    </row>
    <row r="4068" spans="1:16" hidden="1">
      <c r="A4068" s="202" t="s">
        <v>8784</v>
      </c>
      <c r="B4068" t="s">
        <v>8785</v>
      </c>
      <c r="C4068">
        <v>48213</v>
      </c>
      <c r="D4068" t="s">
        <v>8781</v>
      </c>
      <c r="E4068">
        <v>4</v>
      </c>
      <c r="G4068">
        <v>44604</v>
      </c>
      <c r="H4068">
        <v>52721</v>
      </c>
      <c r="I4068">
        <v>62108</v>
      </c>
      <c r="J4068" t="s">
        <v>1986</v>
      </c>
      <c r="K4068">
        <v>13.8</v>
      </c>
      <c r="L4068" t="s">
        <v>1990</v>
      </c>
      <c r="O4068">
        <v>27.8</v>
      </c>
      <c r="P4068">
        <v>68333</v>
      </c>
    </row>
    <row r="4069" spans="1:16" hidden="1">
      <c r="A4069" s="202" t="s">
        <v>8786</v>
      </c>
      <c r="B4069" t="s">
        <v>8787</v>
      </c>
      <c r="C4069">
        <v>48213</v>
      </c>
      <c r="D4069" t="s">
        <v>8781</v>
      </c>
      <c r="E4069">
        <v>4</v>
      </c>
      <c r="G4069">
        <v>44604</v>
      </c>
      <c r="H4069">
        <v>52721</v>
      </c>
      <c r="I4069">
        <v>62108</v>
      </c>
      <c r="J4069" t="s">
        <v>1986</v>
      </c>
      <c r="K4069">
        <v>13.8</v>
      </c>
      <c r="L4069" t="s">
        <v>1983</v>
      </c>
      <c r="O4069">
        <v>10.8</v>
      </c>
      <c r="P4069">
        <v>70022</v>
      </c>
    </row>
    <row r="4070" spans="1:16" hidden="1">
      <c r="A4070" s="202" t="s">
        <v>8788</v>
      </c>
      <c r="B4070" t="s">
        <v>8789</v>
      </c>
      <c r="C4070">
        <v>48213</v>
      </c>
      <c r="D4070" t="s">
        <v>8781</v>
      </c>
      <c r="E4070">
        <v>4</v>
      </c>
      <c r="G4070">
        <v>44604</v>
      </c>
      <c r="H4070">
        <v>52721</v>
      </c>
      <c r="I4070">
        <v>62108</v>
      </c>
      <c r="J4070" t="s">
        <v>2000</v>
      </c>
      <c r="K4070">
        <v>13.8</v>
      </c>
      <c r="L4070" t="s">
        <v>1983</v>
      </c>
      <c r="O4070">
        <v>6.1</v>
      </c>
      <c r="P4070">
        <v>50283</v>
      </c>
    </row>
    <row r="4071" spans="1:16" hidden="1">
      <c r="A4071" s="202" t="s">
        <v>8790</v>
      </c>
      <c r="B4071" t="s">
        <v>8791</v>
      </c>
      <c r="C4071">
        <v>48213</v>
      </c>
      <c r="D4071" t="s">
        <v>8781</v>
      </c>
      <c r="E4071">
        <v>4</v>
      </c>
      <c r="G4071">
        <v>44604</v>
      </c>
      <c r="H4071">
        <v>52721</v>
      </c>
      <c r="I4071">
        <v>62108</v>
      </c>
      <c r="J4071" t="s">
        <v>1982</v>
      </c>
      <c r="K4071">
        <v>13.8</v>
      </c>
      <c r="L4071" t="s">
        <v>1983</v>
      </c>
      <c r="O4071">
        <v>16.899999999999999</v>
      </c>
      <c r="P4071">
        <v>53456</v>
      </c>
    </row>
    <row r="4072" spans="1:16" hidden="1">
      <c r="A4072" s="202" t="s">
        <v>8792</v>
      </c>
      <c r="B4072" t="s">
        <v>8793</v>
      </c>
      <c r="C4072">
        <v>48213</v>
      </c>
      <c r="D4072" t="s">
        <v>8781</v>
      </c>
      <c r="E4072">
        <v>4</v>
      </c>
      <c r="G4072">
        <v>44604</v>
      </c>
      <c r="H4072">
        <v>52721</v>
      </c>
      <c r="I4072">
        <v>62108</v>
      </c>
      <c r="J4072" t="s">
        <v>1982</v>
      </c>
      <c r="K4072">
        <v>13.8</v>
      </c>
      <c r="L4072" t="s">
        <v>1983</v>
      </c>
      <c r="O4072">
        <v>2.8</v>
      </c>
      <c r="P4072">
        <v>60189</v>
      </c>
    </row>
    <row r="4073" spans="1:16" hidden="1">
      <c r="A4073" s="202" t="s">
        <v>8794</v>
      </c>
      <c r="B4073" t="s">
        <v>8795</v>
      </c>
      <c r="C4073">
        <v>48213</v>
      </c>
      <c r="D4073" t="s">
        <v>8781</v>
      </c>
      <c r="E4073">
        <v>4</v>
      </c>
      <c r="G4073">
        <v>44604</v>
      </c>
      <c r="H4073">
        <v>52721</v>
      </c>
      <c r="I4073">
        <v>62108</v>
      </c>
      <c r="J4073" t="s">
        <v>1982</v>
      </c>
      <c r="K4073">
        <v>13.8</v>
      </c>
      <c r="L4073" t="s">
        <v>1983</v>
      </c>
      <c r="O4073">
        <v>12.1</v>
      </c>
      <c r="P4073">
        <v>56025</v>
      </c>
    </row>
    <row r="4074" spans="1:16" hidden="1">
      <c r="A4074" s="202" t="s">
        <v>8796</v>
      </c>
      <c r="B4074" t="s">
        <v>8797</v>
      </c>
      <c r="C4074">
        <v>48213</v>
      </c>
      <c r="D4074" t="s">
        <v>8781</v>
      </c>
      <c r="E4074">
        <v>4</v>
      </c>
      <c r="G4074">
        <v>44604</v>
      </c>
      <c r="H4074">
        <v>52721</v>
      </c>
      <c r="I4074">
        <v>62108</v>
      </c>
      <c r="J4074" t="s">
        <v>1993</v>
      </c>
      <c r="K4074">
        <v>13.8</v>
      </c>
      <c r="L4074" t="s">
        <v>1990</v>
      </c>
      <c r="O4074">
        <v>20.5</v>
      </c>
      <c r="P4074">
        <v>35000</v>
      </c>
    </row>
    <row r="4075" spans="1:16" hidden="1">
      <c r="A4075" s="202" t="s">
        <v>8798</v>
      </c>
      <c r="B4075" t="s">
        <v>8799</v>
      </c>
      <c r="C4075">
        <v>48213</v>
      </c>
      <c r="D4075" t="s">
        <v>8781</v>
      </c>
      <c r="E4075">
        <v>4</v>
      </c>
      <c r="G4075">
        <v>44604</v>
      </c>
      <c r="H4075">
        <v>52721</v>
      </c>
      <c r="I4075">
        <v>62108</v>
      </c>
      <c r="J4075" t="s">
        <v>1982</v>
      </c>
      <c r="K4075">
        <v>13.8</v>
      </c>
      <c r="L4075" t="s">
        <v>1983</v>
      </c>
      <c r="O4075">
        <v>11.3</v>
      </c>
      <c r="P4075">
        <v>56231</v>
      </c>
    </row>
    <row r="4076" spans="1:16" hidden="1">
      <c r="A4076" s="202" t="s">
        <v>8800</v>
      </c>
      <c r="B4076" t="s">
        <v>8801</v>
      </c>
      <c r="C4076">
        <v>48213</v>
      </c>
      <c r="D4076" t="s">
        <v>8781</v>
      </c>
      <c r="E4076">
        <v>4</v>
      </c>
      <c r="G4076">
        <v>44604</v>
      </c>
      <c r="H4076">
        <v>52721</v>
      </c>
      <c r="I4076">
        <v>62108</v>
      </c>
      <c r="J4076" t="s">
        <v>2000</v>
      </c>
      <c r="K4076">
        <v>13.8</v>
      </c>
      <c r="L4076" t="s">
        <v>1983</v>
      </c>
      <c r="O4076">
        <v>11.8</v>
      </c>
      <c r="P4076">
        <v>48173</v>
      </c>
    </row>
    <row r="4077" spans="1:16" hidden="1">
      <c r="A4077" s="202" t="s">
        <v>8802</v>
      </c>
      <c r="B4077" t="s">
        <v>8803</v>
      </c>
      <c r="C4077">
        <v>48213</v>
      </c>
      <c r="D4077" t="s">
        <v>8781</v>
      </c>
      <c r="E4077">
        <v>4</v>
      </c>
      <c r="G4077">
        <v>44604</v>
      </c>
      <c r="H4077">
        <v>52721</v>
      </c>
      <c r="I4077">
        <v>62108</v>
      </c>
      <c r="J4077" t="s">
        <v>1982</v>
      </c>
      <c r="K4077">
        <v>13.8</v>
      </c>
      <c r="L4077" t="s">
        <v>1990</v>
      </c>
      <c r="O4077">
        <v>27.7</v>
      </c>
      <c r="P4077">
        <v>53382</v>
      </c>
    </row>
    <row r="4078" spans="1:16" hidden="1">
      <c r="A4078" s="202" t="s">
        <v>8804</v>
      </c>
      <c r="B4078" t="s">
        <v>8805</v>
      </c>
      <c r="C4078">
        <v>48213</v>
      </c>
      <c r="D4078" t="s">
        <v>8781</v>
      </c>
      <c r="E4078">
        <v>4</v>
      </c>
      <c r="G4078">
        <v>44604</v>
      </c>
      <c r="H4078">
        <v>52721</v>
      </c>
      <c r="I4078">
        <v>62108</v>
      </c>
      <c r="J4078" t="s">
        <v>2000</v>
      </c>
      <c r="K4078">
        <v>13.8</v>
      </c>
      <c r="L4078" t="s">
        <v>1983</v>
      </c>
      <c r="O4078">
        <v>16.5</v>
      </c>
      <c r="P4078">
        <v>45402</v>
      </c>
    </row>
    <row r="4079" spans="1:16" hidden="1">
      <c r="A4079" s="202" t="s">
        <v>8806</v>
      </c>
      <c r="B4079" t="s">
        <v>8807</v>
      </c>
      <c r="C4079">
        <v>48213</v>
      </c>
      <c r="D4079" t="s">
        <v>8781</v>
      </c>
      <c r="E4079">
        <v>4</v>
      </c>
      <c r="G4079">
        <v>44604</v>
      </c>
      <c r="H4079">
        <v>52721</v>
      </c>
      <c r="I4079">
        <v>62108</v>
      </c>
      <c r="J4079" t="s">
        <v>2000</v>
      </c>
      <c r="K4079">
        <v>13.8</v>
      </c>
      <c r="L4079" t="s">
        <v>1983</v>
      </c>
      <c r="O4079">
        <v>14.3</v>
      </c>
      <c r="P4079">
        <v>46917</v>
      </c>
    </row>
    <row r="4080" spans="1:16" hidden="1">
      <c r="A4080" s="202" t="s">
        <v>8808</v>
      </c>
      <c r="B4080" t="s">
        <v>8809</v>
      </c>
      <c r="C4080">
        <v>48213</v>
      </c>
      <c r="D4080" t="s">
        <v>8781</v>
      </c>
      <c r="E4080">
        <v>4</v>
      </c>
      <c r="G4080">
        <v>44604</v>
      </c>
      <c r="H4080">
        <v>52721</v>
      </c>
      <c r="I4080">
        <v>62108</v>
      </c>
      <c r="J4080" t="s">
        <v>2000</v>
      </c>
      <c r="K4080">
        <v>13.8</v>
      </c>
      <c r="L4080" t="s">
        <v>1983</v>
      </c>
      <c r="O4080">
        <v>18.2</v>
      </c>
      <c r="P4080">
        <v>48472</v>
      </c>
    </row>
    <row r="4081" spans="1:16" hidden="1">
      <c r="A4081" s="202" t="s">
        <v>8810</v>
      </c>
      <c r="B4081" t="s">
        <v>8811</v>
      </c>
      <c r="C4081">
        <v>48213</v>
      </c>
      <c r="D4081" t="s">
        <v>8781</v>
      </c>
      <c r="E4081">
        <v>4</v>
      </c>
      <c r="G4081">
        <v>44604</v>
      </c>
      <c r="H4081">
        <v>52721</v>
      </c>
      <c r="I4081">
        <v>62108</v>
      </c>
      <c r="J4081" t="s">
        <v>2000</v>
      </c>
      <c r="K4081">
        <v>13.8</v>
      </c>
      <c r="L4081" t="s">
        <v>1990</v>
      </c>
      <c r="O4081">
        <v>21.9</v>
      </c>
      <c r="P4081">
        <v>45742</v>
      </c>
    </row>
    <row r="4082" spans="1:16" hidden="1">
      <c r="A4082" s="202" t="s">
        <v>8812</v>
      </c>
      <c r="B4082" t="s">
        <v>8813</v>
      </c>
      <c r="C4082">
        <v>48213</v>
      </c>
      <c r="D4082" t="s">
        <v>8781</v>
      </c>
      <c r="E4082">
        <v>4</v>
      </c>
      <c r="G4082">
        <v>44604</v>
      </c>
      <c r="H4082">
        <v>52721</v>
      </c>
      <c r="I4082">
        <v>62108</v>
      </c>
      <c r="J4082" t="s">
        <v>1982</v>
      </c>
      <c r="K4082">
        <v>13.8</v>
      </c>
      <c r="L4082" t="s">
        <v>1983</v>
      </c>
      <c r="O4082">
        <v>9.3000000000000007</v>
      </c>
      <c r="P4082">
        <v>61289</v>
      </c>
    </row>
    <row r="4083" spans="1:16" hidden="1">
      <c r="A4083" s="202" t="s">
        <v>8814</v>
      </c>
      <c r="B4083" t="s">
        <v>8815</v>
      </c>
      <c r="C4083">
        <v>48213</v>
      </c>
      <c r="D4083" t="s">
        <v>8781</v>
      </c>
      <c r="E4083">
        <v>4</v>
      </c>
      <c r="G4083">
        <v>44604</v>
      </c>
      <c r="H4083">
        <v>52721</v>
      </c>
      <c r="I4083">
        <v>62108</v>
      </c>
      <c r="J4083" t="s">
        <v>1993</v>
      </c>
      <c r="K4083">
        <v>13.8</v>
      </c>
      <c r="L4083" t="s">
        <v>1990</v>
      </c>
      <c r="O4083">
        <v>20.3</v>
      </c>
      <c r="P4083">
        <v>42246</v>
      </c>
    </row>
    <row r="4084" spans="1:16" hidden="1">
      <c r="A4084" s="202" t="s">
        <v>8816</v>
      </c>
      <c r="B4084" t="s">
        <v>8817</v>
      </c>
      <c r="C4084">
        <v>48213</v>
      </c>
      <c r="D4084" t="s">
        <v>8781</v>
      </c>
      <c r="E4084">
        <v>4</v>
      </c>
      <c r="G4084">
        <v>44604</v>
      </c>
      <c r="H4084">
        <v>52721</v>
      </c>
      <c r="I4084">
        <v>62108</v>
      </c>
      <c r="J4084" t="s">
        <v>1993</v>
      </c>
      <c r="K4084">
        <v>13.8</v>
      </c>
      <c r="L4084" t="s">
        <v>1990</v>
      </c>
      <c r="O4084">
        <v>21.3</v>
      </c>
      <c r="P4084">
        <v>41368</v>
      </c>
    </row>
    <row r="4085" spans="1:16" hidden="1">
      <c r="A4085" s="202" t="s">
        <v>8818</v>
      </c>
      <c r="B4085" t="s">
        <v>8819</v>
      </c>
      <c r="C4085">
        <v>48213</v>
      </c>
      <c r="D4085" t="s">
        <v>8781</v>
      </c>
      <c r="E4085">
        <v>4</v>
      </c>
      <c r="G4085">
        <v>44604</v>
      </c>
      <c r="H4085">
        <v>52721</v>
      </c>
      <c r="I4085">
        <v>62108</v>
      </c>
      <c r="J4085" t="s">
        <v>1993</v>
      </c>
      <c r="K4085">
        <v>13.8</v>
      </c>
      <c r="L4085" t="s">
        <v>1990</v>
      </c>
      <c r="O4085">
        <v>32.200000000000003</v>
      </c>
      <c r="P4085">
        <v>40200</v>
      </c>
    </row>
    <row r="4086" spans="1:16" hidden="1">
      <c r="A4086" s="202" t="s">
        <v>8820</v>
      </c>
      <c r="B4086" t="s">
        <v>8821</v>
      </c>
      <c r="C4086">
        <v>48213</v>
      </c>
      <c r="D4086" t="s">
        <v>8781</v>
      </c>
      <c r="E4086">
        <v>4</v>
      </c>
      <c r="G4086">
        <v>44604</v>
      </c>
      <c r="H4086">
        <v>52721</v>
      </c>
      <c r="I4086">
        <v>62108</v>
      </c>
      <c r="J4086" t="s">
        <v>2000</v>
      </c>
      <c r="K4086">
        <v>13.8</v>
      </c>
      <c r="L4086" t="s">
        <v>1983</v>
      </c>
      <c r="O4086">
        <v>5.8</v>
      </c>
      <c r="P4086">
        <v>52413</v>
      </c>
    </row>
    <row r="4087" spans="1:16" hidden="1">
      <c r="A4087" s="202" t="s">
        <v>8822</v>
      </c>
      <c r="B4087" t="s">
        <v>8823</v>
      </c>
      <c r="C4087">
        <v>48213</v>
      </c>
      <c r="D4087" t="s">
        <v>8781</v>
      </c>
      <c r="E4087">
        <v>4</v>
      </c>
      <c r="G4087">
        <v>44604</v>
      </c>
      <c r="H4087">
        <v>52721</v>
      </c>
      <c r="I4087">
        <v>62108</v>
      </c>
      <c r="J4087" t="s">
        <v>1982</v>
      </c>
      <c r="K4087">
        <v>13.8</v>
      </c>
      <c r="L4087" t="s">
        <v>1983</v>
      </c>
      <c r="O4087">
        <v>11.4</v>
      </c>
      <c r="P4087">
        <v>58846</v>
      </c>
    </row>
    <row r="4088" spans="1:16" hidden="1">
      <c r="A4088" s="202" t="s">
        <v>8824</v>
      </c>
      <c r="B4088" t="s">
        <v>8825</v>
      </c>
      <c r="C4088">
        <v>48213</v>
      </c>
      <c r="D4088" t="s">
        <v>8781</v>
      </c>
      <c r="E4088">
        <v>4</v>
      </c>
      <c r="G4088">
        <v>44604</v>
      </c>
      <c r="H4088">
        <v>52721</v>
      </c>
      <c r="I4088">
        <v>62108</v>
      </c>
      <c r="J4088" t="s">
        <v>1993</v>
      </c>
      <c r="K4088">
        <v>13.8</v>
      </c>
      <c r="L4088" t="s">
        <v>1990</v>
      </c>
      <c r="O4088">
        <v>22.3</v>
      </c>
      <c r="P4088">
        <v>43547</v>
      </c>
    </row>
    <row r="4089" spans="1:16" hidden="1">
      <c r="A4089" s="202" t="s">
        <v>8826</v>
      </c>
      <c r="B4089" t="s">
        <v>8827</v>
      </c>
      <c r="C4089">
        <v>48213</v>
      </c>
      <c r="D4089" t="s">
        <v>8781</v>
      </c>
      <c r="E4089">
        <v>4</v>
      </c>
      <c r="G4089">
        <v>44604</v>
      </c>
      <c r="H4089">
        <v>52721</v>
      </c>
      <c r="I4089">
        <v>62108</v>
      </c>
      <c r="J4089" t="s">
        <v>1993</v>
      </c>
      <c r="K4089">
        <v>13.8</v>
      </c>
      <c r="L4089" t="s">
        <v>1990</v>
      </c>
      <c r="O4089">
        <v>54.4</v>
      </c>
      <c r="P4089">
        <v>27019</v>
      </c>
    </row>
    <row r="4090" spans="1:16" hidden="1">
      <c r="A4090" s="202" t="s">
        <v>8828</v>
      </c>
      <c r="B4090" t="s">
        <v>8829</v>
      </c>
      <c r="C4090">
        <v>48213</v>
      </c>
      <c r="D4090" t="s">
        <v>8781</v>
      </c>
      <c r="E4090">
        <v>4</v>
      </c>
      <c r="G4090">
        <v>44604</v>
      </c>
      <c r="H4090">
        <v>52721</v>
      </c>
      <c r="I4090">
        <v>62108</v>
      </c>
      <c r="J4090" t="s">
        <v>2000</v>
      </c>
      <c r="K4090">
        <v>13.8</v>
      </c>
      <c r="L4090" t="s">
        <v>1990</v>
      </c>
      <c r="O4090">
        <v>21.4</v>
      </c>
      <c r="P4090">
        <v>46105</v>
      </c>
    </row>
    <row r="4091" spans="1:16" hidden="1">
      <c r="A4091" s="202" t="s">
        <v>8830</v>
      </c>
      <c r="B4091" t="s">
        <v>8831</v>
      </c>
      <c r="C4091">
        <v>48213</v>
      </c>
      <c r="D4091" t="s">
        <v>8781</v>
      </c>
      <c r="E4091">
        <v>4</v>
      </c>
      <c r="G4091">
        <v>44604</v>
      </c>
      <c r="H4091">
        <v>52721</v>
      </c>
      <c r="I4091">
        <v>62108</v>
      </c>
      <c r="J4091" t="s">
        <v>2000</v>
      </c>
      <c r="K4091">
        <v>13.8</v>
      </c>
      <c r="L4091" t="s">
        <v>1983</v>
      </c>
      <c r="O4091">
        <v>11</v>
      </c>
      <c r="P4091">
        <v>47034</v>
      </c>
    </row>
    <row r="4092" spans="1:16" hidden="1">
      <c r="A4092" s="202" t="s">
        <v>8832</v>
      </c>
      <c r="B4092" t="s">
        <v>8833</v>
      </c>
      <c r="C4092">
        <v>48213</v>
      </c>
      <c r="D4092" t="s">
        <v>8781</v>
      </c>
      <c r="E4092">
        <v>4</v>
      </c>
      <c r="G4092">
        <v>44604</v>
      </c>
      <c r="H4092">
        <v>52721</v>
      </c>
      <c r="I4092">
        <v>62108</v>
      </c>
      <c r="J4092" t="s">
        <v>1986</v>
      </c>
      <c r="K4092">
        <v>13.8</v>
      </c>
      <c r="L4092" t="s">
        <v>1983</v>
      </c>
      <c r="O4092">
        <v>9.1999999999999993</v>
      </c>
      <c r="P4092">
        <v>72109</v>
      </c>
    </row>
    <row r="4093" spans="1:16" hidden="1">
      <c r="A4093" s="202" t="s">
        <v>8834</v>
      </c>
      <c r="B4093" t="s">
        <v>8835</v>
      </c>
      <c r="C4093">
        <v>48213</v>
      </c>
      <c r="D4093" t="s">
        <v>8781</v>
      </c>
      <c r="E4093">
        <v>4</v>
      </c>
      <c r="G4093">
        <v>44604</v>
      </c>
      <c r="H4093">
        <v>52721</v>
      </c>
      <c r="I4093">
        <v>62108</v>
      </c>
      <c r="J4093" t="s">
        <v>1986</v>
      </c>
      <c r="K4093">
        <v>13.8</v>
      </c>
      <c r="L4093" t="s">
        <v>1983</v>
      </c>
      <c r="O4093">
        <v>3.7</v>
      </c>
      <c r="P4093">
        <v>71367</v>
      </c>
    </row>
    <row r="4094" spans="1:16" hidden="1">
      <c r="A4094" s="202" t="s">
        <v>8836</v>
      </c>
      <c r="B4094" t="s">
        <v>8837</v>
      </c>
      <c r="C4094">
        <v>48215</v>
      </c>
      <c r="D4094" t="s">
        <v>8838</v>
      </c>
      <c r="E4094">
        <v>11</v>
      </c>
      <c r="G4094">
        <v>31193</v>
      </c>
      <c r="H4094">
        <v>39375</v>
      </c>
      <c r="I4094">
        <v>52612.5</v>
      </c>
      <c r="J4094" t="s">
        <v>1993</v>
      </c>
      <c r="K4094">
        <v>26.299999999999997</v>
      </c>
      <c r="L4094" t="s">
        <v>1990</v>
      </c>
      <c r="O4094">
        <v>44.8</v>
      </c>
      <c r="P4094">
        <v>24511</v>
      </c>
    </row>
    <row r="4095" spans="1:16" hidden="1">
      <c r="A4095" s="202" t="s">
        <v>8839</v>
      </c>
      <c r="B4095" t="s">
        <v>8840</v>
      </c>
      <c r="C4095">
        <v>48215</v>
      </c>
      <c r="D4095" t="s">
        <v>8838</v>
      </c>
      <c r="E4095">
        <v>11</v>
      </c>
      <c r="G4095">
        <v>31193</v>
      </c>
      <c r="H4095">
        <v>39375</v>
      </c>
      <c r="I4095">
        <v>52612.5</v>
      </c>
      <c r="J4095" t="s">
        <v>2000</v>
      </c>
      <c r="K4095">
        <v>26.299999999999997</v>
      </c>
      <c r="L4095" t="s">
        <v>1990</v>
      </c>
      <c r="O4095">
        <v>50.5</v>
      </c>
      <c r="P4095">
        <v>33396</v>
      </c>
    </row>
    <row r="4096" spans="1:16" hidden="1">
      <c r="A4096" s="202" t="s">
        <v>8841</v>
      </c>
      <c r="B4096" t="s">
        <v>8842</v>
      </c>
      <c r="C4096">
        <v>48215</v>
      </c>
      <c r="D4096" t="s">
        <v>8838</v>
      </c>
      <c r="E4096">
        <v>11</v>
      </c>
      <c r="G4096">
        <v>31193</v>
      </c>
      <c r="H4096">
        <v>39375</v>
      </c>
      <c r="I4096">
        <v>52612.5</v>
      </c>
      <c r="J4096" t="s">
        <v>1993</v>
      </c>
      <c r="K4096">
        <v>26.299999999999997</v>
      </c>
      <c r="L4096" t="s">
        <v>1990</v>
      </c>
      <c r="O4096">
        <v>54.7</v>
      </c>
      <c r="P4096">
        <v>18586</v>
      </c>
    </row>
    <row r="4097" spans="1:16" hidden="1">
      <c r="A4097" s="202" t="s">
        <v>8843</v>
      </c>
      <c r="B4097" t="s">
        <v>8844</v>
      </c>
      <c r="C4097">
        <v>48215</v>
      </c>
      <c r="D4097" t="s">
        <v>8838</v>
      </c>
      <c r="E4097">
        <v>11</v>
      </c>
      <c r="G4097">
        <v>31193</v>
      </c>
      <c r="H4097">
        <v>39375</v>
      </c>
      <c r="I4097">
        <v>52612.5</v>
      </c>
      <c r="J4097" t="s">
        <v>1982</v>
      </c>
      <c r="K4097">
        <v>26.299999999999997</v>
      </c>
      <c r="L4097" t="s">
        <v>1990</v>
      </c>
      <c r="O4097">
        <v>52.6</v>
      </c>
      <c r="P4097">
        <v>42955</v>
      </c>
    </row>
    <row r="4098" spans="1:16" hidden="1">
      <c r="A4098" s="202" t="s">
        <v>8845</v>
      </c>
      <c r="B4098" t="s">
        <v>8846</v>
      </c>
      <c r="C4098">
        <v>48215</v>
      </c>
      <c r="D4098" t="s">
        <v>8838</v>
      </c>
      <c r="E4098">
        <v>11</v>
      </c>
      <c r="G4098">
        <v>31193</v>
      </c>
      <c r="H4098">
        <v>39375</v>
      </c>
      <c r="I4098">
        <v>52612.5</v>
      </c>
      <c r="J4098" t="s">
        <v>1986</v>
      </c>
      <c r="K4098">
        <v>26.299999999999997</v>
      </c>
      <c r="L4098" t="s">
        <v>1983</v>
      </c>
      <c r="O4098">
        <v>6.3</v>
      </c>
      <c r="P4098">
        <v>64104</v>
      </c>
    </row>
    <row r="4099" spans="1:16" hidden="1">
      <c r="A4099" s="202" t="s">
        <v>8847</v>
      </c>
      <c r="B4099" t="s">
        <v>8848</v>
      </c>
      <c r="C4099">
        <v>48215</v>
      </c>
      <c r="D4099" t="s">
        <v>8838</v>
      </c>
      <c r="E4099">
        <v>11</v>
      </c>
      <c r="G4099">
        <v>31193</v>
      </c>
      <c r="H4099">
        <v>39375</v>
      </c>
      <c r="I4099">
        <v>52612.5</v>
      </c>
      <c r="J4099" t="s">
        <v>1986</v>
      </c>
      <c r="K4099">
        <v>26.299999999999997</v>
      </c>
      <c r="L4099" t="s">
        <v>1983</v>
      </c>
      <c r="O4099">
        <v>5.2</v>
      </c>
      <c r="P4099">
        <v>52891</v>
      </c>
    </row>
    <row r="4100" spans="1:16" hidden="1">
      <c r="A4100" s="202" t="s">
        <v>8849</v>
      </c>
      <c r="B4100" t="s">
        <v>8850</v>
      </c>
      <c r="C4100">
        <v>48215</v>
      </c>
      <c r="D4100" t="s">
        <v>8838</v>
      </c>
      <c r="E4100">
        <v>11</v>
      </c>
      <c r="G4100">
        <v>31193</v>
      </c>
      <c r="H4100">
        <v>39375</v>
      </c>
      <c r="I4100">
        <v>52612.5</v>
      </c>
      <c r="J4100" t="s">
        <v>2000</v>
      </c>
      <c r="K4100">
        <v>26.299999999999997</v>
      </c>
      <c r="L4100" t="s">
        <v>1990</v>
      </c>
      <c r="O4100">
        <v>30.1</v>
      </c>
      <c r="P4100">
        <v>36886</v>
      </c>
    </row>
    <row r="4101" spans="1:16" hidden="1">
      <c r="A4101" s="202" t="s">
        <v>8851</v>
      </c>
      <c r="B4101" t="s">
        <v>8852</v>
      </c>
      <c r="C4101">
        <v>48215</v>
      </c>
      <c r="D4101" t="s">
        <v>8838</v>
      </c>
      <c r="E4101">
        <v>11</v>
      </c>
      <c r="G4101">
        <v>31193</v>
      </c>
      <c r="H4101">
        <v>39375</v>
      </c>
      <c r="I4101">
        <v>52612.5</v>
      </c>
      <c r="J4101" t="s">
        <v>1993</v>
      </c>
      <c r="K4101">
        <v>26.299999999999997</v>
      </c>
      <c r="L4101" t="s">
        <v>1990</v>
      </c>
      <c r="O4101">
        <v>39.299999999999997</v>
      </c>
      <c r="P4101">
        <v>27610</v>
      </c>
    </row>
    <row r="4102" spans="1:16" hidden="1">
      <c r="A4102" s="202" t="s">
        <v>8853</v>
      </c>
      <c r="B4102" t="s">
        <v>8854</v>
      </c>
      <c r="C4102">
        <v>48215</v>
      </c>
      <c r="D4102" t="s">
        <v>8838</v>
      </c>
      <c r="E4102">
        <v>11</v>
      </c>
      <c r="G4102">
        <v>31193</v>
      </c>
      <c r="H4102">
        <v>39375</v>
      </c>
      <c r="I4102">
        <v>52612.5</v>
      </c>
      <c r="J4102" t="s">
        <v>1982</v>
      </c>
      <c r="K4102">
        <v>26.299999999999997</v>
      </c>
      <c r="L4102" t="s">
        <v>1983</v>
      </c>
      <c r="O4102">
        <v>11.9</v>
      </c>
      <c r="P4102">
        <v>42357</v>
      </c>
    </row>
    <row r="4103" spans="1:16" hidden="1">
      <c r="A4103" s="202" t="s">
        <v>8855</v>
      </c>
      <c r="B4103" t="s">
        <v>8856</v>
      </c>
      <c r="C4103">
        <v>48215</v>
      </c>
      <c r="D4103" t="s">
        <v>8838</v>
      </c>
      <c r="E4103">
        <v>11</v>
      </c>
      <c r="G4103">
        <v>31193</v>
      </c>
      <c r="H4103">
        <v>39375</v>
      </c>
      <c r="I4103">
        <v>52612.5</v>
      </c>
      <c r="J4103" t="s">
        <v>1982</v>
      </c>
      <c r="K4103">
        <v>26.299999999999997</v>
      </c>
      <c r="L4103" t="s">
        <v>1983</v>
      </c>
      <c r="O4103">
        <v>25.5</v>
      </c>
      <c r="P4103">
        <v>41065</v>
      </c>
    </row>
    <row r="4104" spans="1:16" hidden="1">
      <c r="A4104" s="202" t="s">
        <v>8857</v>
      </c>
      <c r="B4104" t="s">
        <v>8858</v>
      </c>
      <c r="C4104">
        <v>48215</v>
      </c>
      <c r="D4104" t="s">
        <v>8838</v>
      </c>
      <c r="E4104">
        <v>11</v>
      </c>
      <c r="G4104">
        <v>31193</v>
      </c>
      <c r="H4104">
        <v>39375</v>
      </c>
      <c r="I4104">
        <v>52612.5</v>
      </c>
      <c r="J4104" t="s">
        <v>1982</v>
      </c>
      <c r="K4104">
        <v>26.299999999999997</v>
      </c>
      <c r="L4104" t="s">
        <v>1983</v>
      </c>
      <c r="O4104">
        <v>21.5</v>
      </c>
      <c r="P4104">
        <v>51114</v>
      </c>
    </row>
    <row r="4105" spans="1:16" hidden="1">
      <c r="A4105" s="202" t="s">
        <v>8859</v>
      </c>
      <c r="B4105" t="s">
        <v>8860</v>
      </c>
      <c r="C4105">
        <v>48215</v>
      </c>
      <c r="D4105" t="s">
        <v>8838</v>
      </c>
      <c r="E4105">
        <v>11</v>
      </c>
      <c r="G4105">
        <v>31193</v>
      </c>
      <c r="H4105">
        <v>39375</v>
      </c>
      <c r="I4105">
        <v>52612.5</v>
      </c>
      <c r="J4105" t="s">
        <v>1982</v>
      </c>
      <c r="K4105">
        <v>26.299999999999997</v>
      </c>
      <c r="L4105" t="s">
        <v>1983</v>
      </c>
      <c r="O4105">
        <v>11.5</v>
      </c>
      <c r="P4105">
        <v>43974</v>
      </c>
    </row>
    <row r="4106" spans="1:16" hidden="1">
      <c r="A4106" s="202" t="s">
        <v>8861</v>
      </c>
      <c r="B4106" t="s">
        <v>8862</v>
      </c>
      <c r="C4106">
        <v>48215</v>
      </c>
      <c r="D4106" t="s">
        <v>8838</v>
      </c>
      <c r="E4106">
        <v>11</v>
      </c>
      <c r="G4106">
        <v>31193</v>
      </c>
      <c r="H4106">
        <v>39375</v>
      </c>
      <c r="I4106">
        <v>52612.5</v>
      </c>
      <c r="J4106" t="s">
        <v>1986</v>
      </c>
      <c r="K4106">
        <v>26.299999999999997</v>
      </c>
      <c r="L4106" t="s">
        <v>1983</v>
      </c>
      <c r="O4106">
        <v>24.5</v>
      </c>
      <c r="P4106">
        <v>55246</v>
      </c>
    </row>
    <row r="4107" spans="1:16" hidden="1">
      <c r="A4107" s="202" t="s">
        <v>8863</v>
      </c>
      <c r="B4107" t="s">
        <v>8864</v>
      </c>
      <c r="C4107">
        <v>48215</v>
      </c>
      <c r="D4107" t="s">
        <v>8838</v>
      </c>
      <c r="E4107">
        <v>11</v>
      </c>
      <c r="G4107">
        <v>31193</v>
      </c>
      <c r="H4107">
        <v>39375</v>
      </c>
      <c r="I4107">
        <v>52612.5</v>
      </c>
      <c r="J4107" t="s">
        <v>1986</v>
      </c>
      <c r="K4107">
        <v>26.299999999999997</v>
      </c>
      <c r="L4107" t="s">
        <v>1983</v>
      </c>
      <c r="O4107">
        <v>11.3</v>
      </c>
      <c r="P4107">
        <v>112542</v>
      </c>
    </row>
    <row r="4108" spans="1:16" hidden="1">
      <c r="A4108" s="202" t="s">
        <v>8865</v>
      </c>
      <c r="B4108" t="s">
        <v>8866</v>
      </c>
      <c r="C4108">
        <v>48215</v>
      </c>
      <c r="D4108" t="s">
        <v>8838</v>
      </c>
      <c r="E4108">
        <v>11</v>
      </c>
      <c r="G4108">
        <v>31193</v>
      </c>
      <c r="H4108">
        <v>39375</v>
      </c>
      <c r="I4108">
        <v>52612.5</v>
      </c>
      <c r="J4108" t="s">
        <v>1986</v>
      </c>
      <c r="K4108">
        <v>26.299999999999997</v>
      </c>
      <c r="L4108" t="s">
        <v>1983</v>
      </c>
      <c r="O4108">
        <v>12.7</v>
      </c>
      <c r="P4108">
        <v>97250</v>
      </c>
    </row>
    <row r="4109" spans="1:16" hidden="1">
      <c r="A4109" s="202" t="s">
        <v>8867</v>
      </c>
      <c r="B4109" t="s">
        <v>8868</v>
      </c>
      <c r="C4109">
        <v>48215</v>
      </c>
      <c r="D4109" t="s">
        <v>8838</v>
      </c>
      <c r="E4109">
        <v>11</v>
      </c>
      <c r="G4109">
        <v>31193</v>
      </c>
      <c r="H4109">
        <v>39375</v>
      </c>
      <c r="I4109">
        <v>52612.5</v>
      </c>
      <c r="J4109" t="s">
        <v>1982</v>
      </c>
      <c r="K4109">
        <v>26.299999999999997</v>
      </c>
      <c r="L4109" t="s">
        <v>1983</v>
      </c>
      <c r="O4109">
        <v>5.7</v>
      </c>
      <c r="P4109">
        <v>50491</v>
      </c>
    </row>
    <row r="4110" spans="1:16" hidden="1">
      <c r="A4110" s="202" t="s">
        <v>8869</v>
      </c>
      <c r="B4110" t="s">
        <v>8870</v>
      </c>
      <c r="C4110">
        <v>48215</v>
      </c>
      <c r="D4110" t="s">
        <v>8838</v>
      </c>
      <c r="E4110">
        <v>11</v>
      </c>
      <c r="G4110">
        <v>31193</v>
      </c>
      <c r="H4110">
        <v>39375</v>
      </c>
      <c r="I4110">
        <v>52612.5</v>
      </c>
      <c r="J4110" t="s">
        <v>1982</v>
      </c>
      <c r="K4110">
        <v>26.299999999999997</v>
      </c>
      <c r="L4110" t="s">
        <v>1983</v>
      </c>
      <c r="O4110">
        <v>9.5</v>
      </c>
      <c r="P4110">
        <v>48054</v>
      </c>
    </row>
    <row r="4111" spans="1:16" hidden="1">
      <c r="A4111" s="202" t="s">
        <v>8871</v>
      </c>
      <c r="B4111" t="s">
        <v>8872</v>
      </c>
      <c r="C4111">
        <v>48215</v>
      </c>
      <c r="D4111" t="s">
        <v>8838</v>
      </c>
      <c r="E4111">
        <v>11</v>
      </c>
      <c r="G4111">
        <v>31193</v>
      </c>
      <c r="H4111">
        <v>39375</v>
      </c>
      <c r="I4111">
        <v>52612.5</v>
      </c>
      <c r="J4111" t="s">
        <v>1986</v>
      </c>
      <c r="K4111">
        <v>26.299999999999997</v>
      </c>
      <c r="L4111" t="s">
        <v>1983</v>
      </c>
      <c r="O4111">
        <v>23.9</v>
      </c>
      <c r="P4111">
        <v>71556</v>
      </c>
    </row>
    <row r="4112" spans="1:16" hidden="1">
      <c r="A4112" s="202" t="s">
        <v>8873</v>
      </c>
      <c r="B4112" t="s">
        <v>8874</v>
      </c>
      <c r="C4112">
        <v>48215</v>
      </c>
      <c r="D4112" t="s">
        <v>8838</v>
      </c>
      <c r="E4112">
        <v>11</v>
      </c>
      <c r="G4112">
        <v>31193</v>
      </c>
      <c r="H4112">
        <v>39375</v>
      </c>
      <c r="I4112">
        <v>52612.5</v>
      </c>
      <c r="J4112" t="s">
        <v>1993</v>
      </c>
      <c r="K4112">
        <v>26.299999999999997</v>
      </c>
      <c r="L4112" t="s">
        <v>1990</v>
      </c>
      <c r="O4112">
        <v>32.4</v>
      </c>
      <c r="P4112">
        <v>27467</v>
      </c>
    </row>
    <row r="4113" spans="1:16" hidden="1">
      <c r="A4113" s="202" t="s">
        <v>8875</v>
      </c>
      <c r="B4113" t="s">
        <v>8876</v>
      </c>
      <c r="C4113">
        <v>48215</v>
      </c>
      <c r="D4113" t="s">
        <v>8838</v>
      </c>
      <c r="E4113">
        <v>11</v>
      </c>
      <c r="G4113">
        <v>31193</v>
      </c>
      <c r="H4113">
        <v>39375</v>
      </c>
      <c r="I4113">
        <v>52612.5</v>
      </c>
      <c r="J4113" t="s">
        <v>1986</v>
      </c>
      <c r="K4113">
        <v>26.299999999999997</v>
      </c>
      <c r="L4113" t="s">
        <v>1983</v>
      </c>
      <c r="O4113">
        <v>11.7</v>
      </c>
      <c r="P4113">
        <v>70988</v>
      </c>
    </row>
    <row r="4114" spans="1:16" hidden="1">
      <c r="A4114" s="202" t="s">
        <v>8877</v>
      </c>
      <c r="B4114" t="s">
        <v>8878</v>
      </c>
      <c r="C4114">
        <v>48215</v>
      </c>
      <c r="D4114" t="s">
        <v>8838</v>
      </c>
      <c r="E4114">
        <v>11</v>
      </c>
      <c r="G4114">
        <v>31193</v>
      </c>
      <c r="H4114">
        <v>39375</v>
      </c>
      <c r="I4114">
        <v>52612.5</v>
      </c>
      <c r="J4114" t="s">
        <v>1982</v>
      </c>
      <c r="K4114">
        <v>26.299999999999997</v>
      </c>
      <c r="L4114" t="s">
        <v>1983</v>
      </c>
      <c r="O4114">
        <v>10.5</v>
      </c>
      <c r="P4114">
        <v>51360</v>
      </c>
    </row>
    <row r="4115" spans="1:16" hidden="1">
      <c r="A4115" s="202" t="s">
        <v>8879</v>
      </c>
      <c r="B4115" t="s">
        <v>8880</v>
      </c>
      <c r="C4115">
        <v>48215</v>
      </c>
      <c r="D4115" t="s">
        <v>8838</v>
      </c>
      <c r="E4115">
        <v>11</v>
      </c>
      <c r="G4115">
        <v>31193</v>
      </c>
      <c r="H4115">
        <v>39375</v>
      </c>
      <c r="I4115">
        <v>52612.5</v>
      </c>
      <c r="J4115" t="s">
        <v>1982</v>
      </c>
      <c r="K4115">
        <v>26.299999999999997</v>
      </c>
      <c r="L4115" t="s">
        <v>1983</v>
      </c>
      <c r="O4115">
        <v>12</v>
      </c>
      <c r="P4115">
        <v>46493</v>
      </c>
    </row>
    <row r="4116" spans="1:16" hidden="1">
      <c r="A4116" s="202" t="s">
        <v>8881</v>
      </c>
      <c r="B4116" t="s">
        <v>8882</v>
      </c>
      <c r="C4116">
        <v>48215</v>
      </c>
      <c r="D4116" t="s">
        <v>8838</v>
      </c>
      <c r="E4116">
        <v>11</v>
      </c>
      <c r="G4116">
        <v>31193</v>
      </c>
      <c r="H4116">
        <v>39375</v>
      </c>
      <c r="I4116">
        <v>52612.5</v>
      </c>
      <c r="J4116" t="s">
        <v>2000</v>
      </c>
      <c r="K4116">
        <v>26.299999999999997</v>
      </c>
      <c r="L4116" t="s">
        <v>1983</v>
      </c>
      <c r="O4116">
        <v>24.5</v>
      </c>
      <c r="P4116">
        <v>37554</v>
      </c>
    </row>
    <row r="4117" spans="1:16" hidden="1">
      <c r="A4117" s="202" t="s">
        <v>8883</v>
      </c>
      <c r="B4117" t="s">
        <v>8884</v>
      </c>
      <c r="C4117">
        <v>48215</v>
      </c>
      <c r="D4117" t="s">
        <v>8838</v>
      </c>
      <c r="E4117">
        <v>11</v>
      </c>
      <c r="G4117">
        <v>31193</v>
      </c>
      <c r="H4117">
        <v>39375</v>
      </c>
      <c r="I4117">
        <v>52612.5</v>
      </c>
      <c r="J4117" t="s">
        <v>1982</v>
      </c>
      <c r="K4117">
        <v>26.299999999999997</v>
      </c>
      <c r="L4117" t="s">
        <v>1983</v>
      </c>
      <c r="O4117">
        <v>3.2</v>
      </c>
      <c r="P4117">
        <v>41823</v>
      </c>
    </row>
    <row r="4118" spans="1:16" hidden="1">
      <c r="A4118" s="202" t="s">
        <v>8885</v>
      </c>
      <c r="B4118" t="s">
        <v>8886</v>
      </c>
      <c r="C4118">
        <v>48215</v>
      </c>
      <c r="D4118" t="s">
        <v>8838</v>
      </c>
      <c r="E4118">
        <v>11</v>
      </c>
      <c r="G4118">
        <v>31193</v>
      </c>
      <c r="H4118">
        <v>39375</v>
      </c>
      <c r="I4118">
        <v>52612.5</v>
      </c>
      <c r="J4118" t="s">
        <v>1993</v>
      </c>
      <c r="K4118">
        <v>26.299999999999997</v>
      </c>
      <c r="L4118" t="s">
        <v>1990</v>
      </c>
      <c r="O4118">
        <v>54.1</v>
      </c>
      <c r="P4118">
        <v>17909</v>
      </c>
    </row>
    <row r="4119" spans="1:16" hidden="1">
      <c r="A4119" s="202" t="s">
        <v>8887</v>
      </c>
      <c r="B4119" t="s">
        <v>8888</v>
      </c>
      <c r="C4119">
        <v>48215</v>
      </c>
      <c r="D4119" t="s">
        <v>8838</v>
      </c>
      <c r="E4119">
        <v>11</v>
      </c>
      <c r="G4119">
        <v>31193</v>
      </c>
      <c r="H4119">
        <v>39375</v>
      </c>
      <c r="I4119">
        <v>52612.5</v>
      </c>
      <c r="J4119" t="s">
        <v>1982</v>
      </c>
      <c r="K4119">
        <v>26.299999999999997</v>
      </c>
      <c r="L4119" t="s">
        <v>1983</v>
      </c>
      <c r="O4119">
        <v>15.8</v>
      </c>
      <c r="P4119">
        <v>41064</v>
      </c>
    </row>
    <row r="4120" spans="1:16" hidden="1">
      <c r="A4120" s="202" t="s">
        <v>8889</v>
      </c>
      <c r="B4120" t="s">
        <v>8890</v>
      </c>
      <c r="C4120">
        <v>48215</v>
      </c>
      <c r="D4120" t="s">
        <v>8838</v>
      </c>
      <c r="E4120">
        <v>11</v>
      </c>
      <c r="G4120">
        <v>31193</v>
      </c>
      <c r="H4120">
        <v>39375</v>
      </c>
      <c r="I4120">
        <v>52612.5</v>
      </c>
      <c r="J4120" t="s">
        <v>1993</v>
      </c>
      <c r="K4120">
        <v>26.299999999999997</v>
      </c>
      <c r="L4120" t="s">
        <v>1983</v>
      </c>
      <c r="O4120">
        <v>21.5</v>
      </c>
      <c r="P4120">
        <v>20038</v>
      </c>
    </row>
    <row r="4121" spans="1:16" hidden="1">
      <c r="A4121" s="202" t="s">
        <v>8891</v>
      </c>
      <c r="B4121" t="s">
        <v>8892</v>
      </c>
      <c r="C4121">
        <v>48215</v>
      </c>
      <c r="D4121" t="s">
        <v>8838</v>
      </c>
      <c r="E4121">
        <v>11</v>
      </c>
      <c r="G4121">
        <v>31193</v>
      </c>
      <c r="H4121">
        <v>39375</v>
      </c>
      <c r="I4121">
        <v>52612.5</v>
      </c>
      <c r="J4121" t="s">
        <v>1993</v>
      </c>
      <c r="K4121">
        <v>26.299999999999997</v>
      </c>
      <c r="L4121" t="s">
        <v>1983</v>
      </c>
      <c r="O4121">
        <v>24.6</v>
      </c>
      <c r="P4121">
        <v>30238</v>
      </c>
    </row>
    <row r="4122" spans="1:16" hidden="1">
      <c r="A4122" s="202" t="s">
        <v>8893</v>
      </c>
      <c r="B4122" t="s">
        <v>8894</v>
      </c>
      <c r="C4122">
        <v>48215</v>
      </c>
      <c r="D4122" t="s">
        <v>8838</v>
      </c>
      <c r="E4122">
        <v>11</v>
      </c>
      <c r="G4122">
        <v>31193</v>
      </c>
      <c r="H4122">
        <v>39375</v>
      </c>
      <c r="I4122">
        <v>52612.5</v>
      </c>
      <c r="J4122" t="s">
        <v>2000</v>
      </c>
      <c r="K4122">
        <v>26.299999999999997</v>
      </c>
      <c r="L4122" t="s">
        <v>1990</v>
      </c>
      <c r="O4122">
        <v>47.5</v>
      </c>
      <c r="P4122">
        <v>36004</v>
      </c>
    </row>
    <row r="4123" spans="1:16" hidden="1">
      <c r="A4123" s="202" t="s">
        <v>8895</v>
      </c>
      <c r="B4123" t="s">
        <v>8896</v>
      </c>
      <c r="C4123">
        <v>48215</v>
      </c>
      <c r="D4123" t="s">
        <v>8838</v>
      </c>
      <c r="E4123">
        <v>11</v>
      </c>
      <c r="G4123">
        <v>31193</v>
      </c>
      <c r="H4123">
        <v>39375</v>
      </c>
      <c r="I4123">
        <v>52612.5</v>
      </c>
      <c r="J4123" t="s">
        <v>1986</v>
      </c>
      <c r="K4123">
        <v>26.299999999999997</v>
      </c>
      <c r="L4123" t="s">
        <v>1983</v>
      </c>
      <c r="O4123">
        <v>5.7</v>
      </c>
      <c r="P4123">
        <v>69250</v>
      </c>
    </row>
    <row r="4124" spans="1:16" hidden="1">
      <c r="A4124" s="202" t="s">
        <v>8897</v>
      </c>
      <c r="B4124" t="s">
        <v>8898</v>
      </c>
      <c r="C4124">
        <v>48215</v>
      </c>
      <c r="D4124" t="s">
        <v>8838</v>
      </c>
      <c r="E4124">
        <v>11</v>
      </c>
      <c r="G4124">
        <v>31193</v>
      </c>
      <c r="H4124">
        <v>39375</v>
      </c>
      <c r="I4124">
        <v>52612.5</v>
      </c>
      <c r="J4124" t="s">
        <v>2000</v>
      </c>
      <c r="K4124">
        <v>26.299999999999997</v>
      </c>
      <c r="L4124" t="s">
        <v>1990</v>
      </c>
      <c r="O4124">
        <v>46.7</v>
      </c>
      <c r="P4124">
        <v>38016</v>
      </c>
    </row>
    <row r="4125" spans="1:16" hidden="1">
      <c r="A4125" s="202" t="s">
        <v>8899</v>
      </c>
      <c r="B4125" t="s">
        <v>8900</v>
      </c>
      <c r="C4125">
        <v>48215</v>
      </c>
      <c r="D4125" t="s">
        <v>8838</v>
      </c>
      <c r="E4125">
        <v>11</v>
      </c>
      <c r="G4125">
        <v>31193</v>
      </c>
      <c r="H4125">
        <v>39375</v>
      </c>
      <c r="I4125">
        <v>52612.5</v>
      </c>
      <c r="J4125" t="s">
        <v>1989</v>
      </c>
      <c r="K4125">
        <v>26.299999999999997</v>
      </c>
      <c r="L4125" t="s">
        <v>1983</v>
      </c>
      <c r="O4125">
        <v>18.899999999999999</v>
      </c>
      <c r="P4125" t="s">
        <v>364</v>
      </c>
    </row>
    <row r="4126" spans="1:16" hidden="1">
      <c r="A4126" s="202" t="s">
        <v>8901</v>
      </c>
      <c r="B4126" t="s">
        <v>8902</v>
      </c>
      <c r="C4126">
        <v>48215</v>
      </c>
      <c r="D4126" t="s">
        <v>8838</v>
      </c>
      <c r="E4126">
        <v>11</v>
      </c>
      <c r="G4126">
        <v>31193</v>
      </c>
      <c r="H4126">
        <v>39375</v>
      </c>
      <c r="I4126">
        <v>52612.5</v>
      </c>
      <c r="J4126" t="s">
        <v>1993</v>
      </c>
      <c r="K4126">
        <v>26.299999999999997</v>
      </c>
      <c r="L4126" t="s">
        <v>1990</v>
      </c>
      <c r="O4126">
        <v>48.1</v>
      </c>
      <c r="P4126">
        <v>18423</v>
      </c>
    </row>
    <row r="4127" spans="1:16" hidden="1">
      <c r="A4127" s="202" t="s">
        <v>8903</v>
      </c>
      <c r="B4127" t="s">
        <v>8904</v>
      </c>
      <c r="C4127">
        <v>48215</v>
      </c>
      <c r="D4127" t="s">
        <v>8838</v>
      </c>
      <c r="E4127">
        <v>11</v>
      </c>
      <c r="G4127">
        <v>31193</v>
      </c>
      <c r="H4127">
        <v>39375</v>
      </c>
      <c r="I4127">
        <v>52612.5</v>
      </c>
      <c r="J4127" t="s">
        <v>1993</v>
      </c>
      <c r="K4127">
        <v>26.299999999999997</v>
      </c>
      <c r="L4127" t="s">
        <v>1990</v>
      </c>
      <c r="O4127">
        <v>42</v>
      </c>
      <c r="P4127">
        <v>21056</v>
      </c>
    </row>
    <row r="4128" spans="1:16" hidden="1">
      <c r="A4128" s="202" t="s">
        <v>8905</v>
      </c>
      <c r="B4128" t="s">
        <v>8906</v>
      </c>
      <c r="C4128">
        <v>48215</v>
      </c>
      <c r="D4128" t="s">
        <v>8838</v>
      </c>
      <c r="E4128">
        <v>11</v>
      </c>
      <c r="G4128">
        <v>31193</v>
      </c>
      <c r="H4128">
        <v>39375</v>
      </c>
      <c r="I4128">
        <v>52612.5</v>
      </c>
      <c r="J4128" t="s">
        <v>1986</v>
      </c>
      <c r="K4128">
        <v>26.299999999999997</v>
      </c>
      <c r="L4128" t="s">
        <v>1983</v>
      </c>
      <c r="O4128">
        <v>8.4</v>
      </c>
      <c r="P4128">
        <v>72802</v>
      </c>
    </row>
    <row r="4129" spans="1:16" hidden="1">
      <c r="A4129" s="202" t="s">
        <v>8907</v>
      </c>
      <c r="B4129" t="s">
        <v>8908</v>
      </c>
      <c r="C4129">
        <v>48215</v>
      </c>
      <c r="D4129" t="s">
        <v>8838</v>
      </c>
      <c r="E4129">
        <v>11</v>
      </c>
      <c r="G4129">
        <v>31193</v>
      </c>
      <c r="H4129">
        <v>39375</v>
      </c>
      <c r="I4129">
        <v>52612.5</v>
      </c>
      <c r="J4129" t="s">
        <v>2000</v>
      </c>
      <c r="K4129">
        <v>26.299999999999997</v>
      </c>
      <c r="L4129" t="s">
        <v>1983</v>
      </c>
      <c r="O4129">
        <v>23.1</v>
      </c>
      <c r="P4129">
        <v>38077</v>
      </c>
    </row>
    <row r="4130" spans="1:16" hidden="1">
      <c r="A4130" s="202" t="s">
        <v>8909</v>
      </c>
      <c r="B4130" t="s">
        <v>8910</v>
      </c>
      <c r="C4130">
        <v>48215</v>
      </c>
      <c r="D4130" t="s">
        <v>8838</v>
      </c>
      <c r="E4130">
        <v>11</v>
      </c>
      <c r="G4130">
        <v>31193</v>
      </c>
      <c r="H4130">
        <v>39375</v>
      </c>
      <c r="I4130">
        <v>52612.5</v>
      </c>
      <c r="J4130" t="s">
        <v>1986</v>
      </c>
      <c r="K4130">
        <v>26.299999999999997</v>
      </c>
      <c r="L4130" t="s">
        <v>1983</v>
      </c>
      <c r="O4130">
        <v>9.6999999999999993</v>
      </c>
      <c r="P4130">
        <v>54776</v>
      </c>
    </row>
    <row r="4131" spans="1:16" hidden="1">
      <c r="A4131" s="202" t="s">
        <v>8911</v>
      </c>
      <c r="B4131" t="s">
        <v>8912</v>
      </c>
      <c r="C4131">
        <v>48215</v>
      </c>
      <c r="D4131" t="s">
        <v>8838</v>
      </c>
      <c r="E4131">
        <v>11</v>
      </c>
      <c r="G4131">
        <v>31193</v>
      </c>
      <c r="H4131">
        <v>39375</v>
      </c>
      <c r="I4131">
        <v>52612.5</v>
      </c>
      <c r="J4131" t="s">
        <v>2000</v>
      </c>
      <c r="K4131">
        <v>26.299999999999997</v>
      </c>
      <c r="L4131" t="s">
        <v>1983</v>
      </c>
      <c r="O4131">
        <v>22.3</v>
      </c>
      <c r="P4131">
        <v>39280</v>
      </c>
    </row>
    <row r="4132" spans="1:16" hidden="1">
      <c r="A4132" s="202" t="s">
        <v>8913</v>
      </c>
      <c r="B4132" t="s">
        <v>8914</v>
      </c>
      <c r="C4132">
        <v>48215</v>
      </c>
      <c r="D4132" t="s">
        <v>8838</v>
      </c>
      <c r="E4132">
        <v>11</v>
      </c>
      <c r="G4132">
        <v>31193</v>
      </c>
      <c r="H4132">
        <v>39375</v>
      </c>
      <c r="I4132">
        <v>52612.5</v>
      </c>
      <c r="J4132" t="s">
        <v>1993</v>
      </c>
      <c r="K4132">
        <v>26.299999999999997</v>
      </c>
      <c r="L4132" t="s">
        <v>1990</v>
      </c>
      <c r="O4132">
        <v>45.1</v>
      </c>
      <c r="P4132">
        <v>19428</v>
      </c>
    </row>
    <row r="4133" spans="1:16" hidden="1">
      <c r="A4133" s="202" t="s">
        <v>8915</v>
      </c>
      <c r="B4133" t="s">
        <v>8916</v>
      </c>
      <c r="C4133">
        <v>48215</v>
      </c>
      <c r="D4133" t="s">
        <v>8838</v>
      </c>
      <c r="E4133">
        <v>11</v>
      </c>
      <c r="G4133">
        <v>31193</v>
      </c>
      <c r="H4133">
        <v>39375</v>
      </c>
      <c r="I4133">
        <v>52612.5</v>
      </c>
      <c r="J4133" t="s">
        <v>1993</v>
      </c>
      <c r="K4133">
        <v>26.299999999999997</v>
      </c>
      <c r="L4133" t="s">
        <v>1990</v>
      </c>
      <c r="O4133">
        <v>32.700000000000003</v>
      </c>
      <c r="P4133">
        <v>23810</v>
      </c>
    </row>
    <row r="4134" spans="1:16" hidden="1">
      <c r="A4134" s="202" t="s">
        <v>8917</v>
      </c>
      <c r="B4134" t="s">
        <v>8918</v>
      </c>
      <c r="C4134">
        <v>48215</v>
      </c>
      <c r="D4134" t="s">
        <v>8838</v>
      </c>
      <c r="E4134">
        <v>11</v>
      </c>
      <c r="G4134">
        <v>31193</v>
      </c>
      <c r="H4134">
        <v>39375</v>
      </c>
      <c r="I4134">
        <v>52612.5</v>
      </c>
      <c r="J4134" t="s">
        <v>1993</v>
      </c>
      <c r="K4134">
        <v>26.299999999999997</v>
      </c>
      <c r="L4134" t="s">
        <v>1990</v>
      </c>
      <c r="O4134">
        <v>49.8</v>
      </c>
      <c r="P4134">
        <v>25827</v>
      </c>
    </row>
    <row r="4135" spans="1:16" hidden="1">
      <c r="A4135" s="202" t="s">
        <v>8919</v>
      </c>
      <c r="B4135" t="s">
        <v>8920</v>
      </c>
      <c r="C4135">
        <v>48215</v>
      </c>
      <c r="D4135" t="s">
        <v>8838</v>
      </c>
      <c r="E4135">
        <v>11</v>
      </c>
      <c r="G4135">
        <v>31193</v>
      </c>
      <c r="H4135">
        <v>39375</v>
      </c>
      <c r="I4135">
        <v>52612.5</v>
      </c>
      <c r="J4135" t="s">
        <v>1986</v>
      </c>
      <c r="K4135">
        <v>26.299999999999997</v>
      </c>
      <c r="L4135" t="s">
        <v>1983</v>
      </c>
      <c r="O4135">
        <v>11.3</v>
      </c>
      <c r="P4135">
        <v>63203</v>
      </c>
    </row>
    <row r="4136" spans="1:16" hidden="1">
      <c r="A4136" s="202" t="s">
        <v>8921</v>
      </c>
      <c r="B4136" t="s">
        <v>8922</v>
      </c>
      <c r="C4136">
        <v>48215</v>
      </c>
      <c r="D4136" t="s">
        <v>8838</v>
      </c>
      <c r="E4136">
        <v>11</v>
      </c>
      <c r="G4136">
        <v>31193</v>
      </c>
      <c r="H4136">
        <v>39375</v>
      </c>
      <c r="I4136">
        <v>52612.5</v>
      </c>
      <c r="J4136" t="s">
        <v>1982</v>
      </c>
      <c r="K4136">
        <v>26.299999999999997</v>
      </c>
      <c r="L4136" t="s">
        <v>1983</v>
      </c>
      <c r="O4136">
        <v>10.8</v>
      </c>
      <c r="P4136">
        <v>50862</v>
      </c>
    </row>
    <row r="4137" spans="1:16" hidden="1">
      <c r="A4137" s="202" t="s">
        <v>8923</v>
      </c>
      <c r="B4137" t="s">
        <v>8924</v>
      </c>
      <c r="C4137">
        <v>48215</v>
      </c>
      <c r="D4137" t="s">
        <v>8838</v>
      </c>
      <c r="E4137">
        <v>11</v>
      </c>
      <c r="G4137">
        <v>31193</v>
      </c>
      <c r="H4137">
        <v>39375</v>
      </c>
      <c r="I4137">
        <v>52612.5</v>
      </c>
      <c r="J4137" t="s">
        <v>1986</v>
      </c>
      <c r="K4137">
        <v>26.299999999999997</v>
      </c>
      <c r="L4137" t="s">
        <v>1983</v>
      </c>
      <c r="O4137">
        <v>6</v>
      </c>
      <c r="P4137">
        <v>77019</v>
      </c>
    </row>
    <row r="4138" spans="1:16" hidden="1">
      <c r="A4138" s="202" t="s">
        <v>8925</v>
      </c>
      <c r="B4138" t="s">
        <v>8926</v>
      </c>
      <c r="C4138">
        <v>48215</v>
      </c>
      <c r="D4138" t="s">
        <v>8838</v>
      </c>
      <c r="E4138">
        <v>11</v>
      </c>
      <c r="G4138">
        <v>31193</v>
      </c>
      <c r="H4138">
        <v>39375</v>
      </c>
      <c r="I4138">
        <v>52612.5</v>
      </c>
      <c r="J4138" t="s">
        <v>1989</v>
      </c>
      <c r="K4138">
        <v>26.299999999999997</v>
      </c>
      <c r="L4138" t="s">
        <v>1990</v>
      </c>
      <c r="O4138">
        <v>47.1</v>
      </c>
      <c r="P4138" t="s">
        <v>364</v>
      </c>
    </row>
    <row r="4139" spans="1:16" hidden="1">
      <c r="A4139" s="202" t="s">
        <v>8927</v>
      </c>
      <c r="B4139" t="s">
        <v>8928</v>
      </c>
      <c r="C4139">
        <v>48215</v>
      </c>
      <c r="D4139" t="s">
        <v>8838</v>
      </c>
      <c r="E4139">
        <v>11</v>
      </c>
      <c r="G4139">
        <v>31193</v>
      </c>
      <c r="H4139">
        <v>39375</v>
      </c>
      <c r="I4139">
        <v>52612.5</v>
      </c>
      <c r="J4139" t="s">
        <v>1986</v>
      </c>
      <c r="K4139">
        <v>26.299999999999997</v>
      </c>
      <c r="L4139" t="s">
        <v>1983</v>
      </c>
      <c r="O4139">
        <v>11.7</v>
      </c>
      <c r="P4139">
        <v>56914</v>
      </c>
    </row>
    <row r="4140" spans="1:16" hidden="1">
      <c r="A4140" s="202" t="s">
        <v>8929</v>
      </c>
      <c r="B4140" t="s">
        <v>8930</v>
      </c>
      <c r="C4140">
        <v>48215</v>
      </c>
      <c r="D4140" t="s">
        <v>8838</v>
      </c>
      <c r="E4140">
        <v>11</v>
      </c>
      <c r="G4140">
        <v>31193</v>
      </c>
      <c r="H4140">
        <v>39375</v>
      </c>
      <c r="I4140">
        <v>52612.5</v>
      </c>
      <c r="J4140" t="s">
        <v>1982</v>
      </c>
      <c r="K4140">
        <v>26.299999999999997</v>
      </c>
      <c r="L4140" t="s">
        <v>1983</v>
      </c>
      <c r="O4140">
        <v>24.6</v>
      </c>
      <c r="P4140">
        <v>49063</v>
      </c>
    </row>
    <row r="4141" spans="1:16" hidden="1">
      <c r="A4141" s="202" t="s">
        <v>8931</v>
      </c>
      <c r="B4141" t="s">
        <v>8932</v>
      </c>
      <c r="C4141">
        <v>48215</v>
      </c>
      <c r="D4141" t="s">
        <v>8838</v>
      </c>
      <c r="E4141">
        <v>11</v>
      </c>
      <c r="G4141">
        <v>31193</v>
      </c>
      <c r="H4141">
        <v>39375</v>
      </c>
      <c r="I4141">
        <v>52612.5</v>
      </c>
      <c r="J4141" t="s">
        <v>1982</v>
      </c>
      <c r="K4141">
        <v>26.299999999999997</v>
      </c>
      <c r="L4141" t="s">
        <v>1990</v>
      </c>
      <c r="O4141">
        <v>36.1</v>
      </c>
      <c r="P4141">
        <v>50417</v>
      </c>
    </row>
    <row r="4142" spans="1:16" hidden="1">
      <c r="A4142" s="202" t="s">
        <v>8933</v>
      </c>
      <c r="B4142" t="s">
        <v>8934</v>
      </c>
      <c r="C4142">
        <v>48215</v>
      </c>
      <c r="D4142" t="s">
        <v>8838</v>
      </c>
      <c r="E4142">
        <v>11</v>
      </c>
      <c r="G4142">
        <v>31193</v>
      </c>
      <c r="H4142">
        <v>39375</v>
      </c>
      <c r="I4142">
        <v>52612.5</v>
      </c>
      <c r="J4142" t="s">
        <v>1986</v>
      </c>
      <c r="K4142">
        <v>26.299999999999997</v>
      </c>
      <c r="L4142" t="s">
        <v>1983</v>
      </c>
      <c r="O4142">
        <v>16.100000000000001</v>
      </c>
      <c r="P4142">
        <v>57500</v>
      </c>
    </row>
    <row r="4143" spans="1:16" hidden="1">
      <c r="A4143" s="202" t="s">
        <v>8935</v>
      </c>
      <c r="B4143" t="s">
        <v>8936</v>
      </c>
      <c r="C4143">
        <v>48215</v>
      </c>
      <c r="D4143" t="s">
        <v>8838</v>
      </c>
      <c r="E4143">
        <v>11</v>
      </c>
      <c r="G4143">
        <v>31193</v>
      </c>
      <c r="H4143">
        <v>39375</v>
      </c>
      <c r="I4143">
        <v>52612.5</v>
      </c>
      <c r="J4143" t="s">
        <v>1986</v>
      </c>
      <c r="K4143">
        <v>26.299999999999997</v>
      </c>
      <c r="L4143" t="s">
        <v>1983</v>
      </c>
      <c r="O4143">
        <v>11.9</v>
      </c>
      <c r="P4143">
        <v>70714</v>
      </c>
    </row>
    <row r="4144" spans="1:16" hidden="1">
      <c r="A4144" s="202" t="s">
        <v>8937</v>
      </c>
      <c r="B4144" t="s">
        <v>8938</v>
      </c>
      <c r="C4144">
        <v>48215</v>
      </c>
      <c r="D4144" t="s">
        <v>8838</v>
      </c>
      <c r="E4144">
        <v>11</v>
      </c>
      <c r="G4144">
        <v>31193</v>
      </c>
      <c r="H4144">
        <v>39375</v>
      </c>
      <c r="I4144">
        <v>52612.5</v>
      </c>
      <c r="J4144" t="s">
        <v>1986</v>
      </c>
      <c r="K4144">
        <v>26.299999999999997</v>
      </c>
      <c r="L4144" t="s">
        <v>1990</v>
      </c>
      <c r="O4144">
        <v>29.7</v>
      </c>
      <c r="P4144">
        <v>57561</v>
      </c>
    </row>
    <row r="4145" spans="1:16" hidden="1">
      <c r="A4145" s="202" t="s">
        <v>8939</v>
      </c>
      <c r="B4145" t="s">
        <v>8940</v>
      </c>
      <c r="C4145">
        <v>48215</v>
      </c>
      <c r="D4145" t="s">
        <v>8838</v>
      </c>
      <c r="E4145">
        <v>11</v>
      </c>
      <c r="G4145">
        <v>31193</v>
      </c>
      <c r="H4145">
        <v>39375</v>
      </c>
      <c r="I4145">
        <v>52612.5</v>
      </c>
      <c r="J4145" t="s">
        <v>1986</v>
      </c>
      <c r="K4145">
        <v>26.299999999999997</v>
      </c>
      <c r="L4145" t="s">
        <v>1983</v>
      </c>
      <c r="O4145">
        <v>5.4</v>
      </c>
      <c r="P4145">
        <v>62443</v>
      </c>
    </row>
    <row r="4146" spans="1:16" hidden="1">
      <c r="A4146" s="202" t="s">
        <v>8941</v>
      </c>
      <c r="B4146" t="s">
        <v>8942</v>
      </c>
      <c r="C4146">
        <v>48215</v>
      </c>
      <c r="D4146" t="s">
        <v>8838</v>
      </c>
      <c r="E4146">
        <v>11</v>
      </c>
      <c r="G4146">
        <v>31193</v>
      </c>
      <c r="H4146">
        <v>39375</v>
      </c>
      <c r="I4146">
        <v>52612.5</v>
      </c>
      <c r="J4146" t="s">
        <v>1986</v>
      </c>
      <c r="K4146">
        <v>26.299999999999997</v>
      </c>
      <c r="L4146" t="s">
        <v>1983</v>
      </c>
      <c r="O4146">
        <v>8.1999999999999993</v>
      </c>
      <c r="P4146">
        <v>89886</v>
      </c>
    </row>
    <row r="4147" spans="1:16" hidden="1">
      <c r="A4147" s="202" t="s">
        <v>8943</v>
      </c>
      <c r="B4147" t="s">
        <v>8944</v>
      </c>
      <c r="C4147">
        <v>48215</v>
      </c>
      <c r="D4147" t="s">
        <v>8838</v>
      </c>
      <c r="E4147">
        <v>11</v>
      </c>
      <c r="G4147">
        <v>31193</v>
      </c>
      <c r="H4147">
        <v>39375</v>
      </c>
      <c r="I4147">
        <v>52612.5</v>
      </c>
      <c r="J4147" t="s">
        <v>1982</v>
      </c>
      <c r="K4147">
        <v>26.299999999999997</v>
      </c>
      <c r="L4147" t="s">
        <v>1983</v>
      </c>
      <c r="O4147">
        <v>9.6</v>
      </c>
      <c r="P4147">
        <v>47056</v>
      </c>
    </row>
    <row r="4148" spans="1:16" hidden="1">
      <c r="A4148" s="202" t="s">
        <v>8945</v>
      </c>
      <c r="B4148" t="s">
        <v>8946</v>
      </c>
      <c r="C4148">
        <v>48215</v>
      </c>
      <c r="D4148" t="s">
        <v>8838</v>
      </c>
      <c r="E4148">
        <v>11</v>
      </c>
      <c r="G4148">
        <v>31193</v>
      </c>
      <c r="H4148">
        <v>39375</v>
      </c>
      <c r="I4148">
        <v>52612.5</v>
      </c>
      <c r="J4148" t="s">
        <v>1986</v>
      </c>
      <c r="K4148">
        <v>26.299999999999997</v>
      </c>
      <c r="L4148" t="s">
        <v>1983</v>
      </c>
      <c r="O4148">
        <v>25</v>
      </c>
      <c r="P4148">
        <v>65605</v>
      </c>
    </row>
    <row r="4149" spans="1:16" hidden="1">
      <c r="A4149" s="202" t="s">
        <v>8947</v>
      </c>
      <c r="B4149" t="s">
        <v>8948</v>
      </c>
      <c r="C4149">
        <v>48215</v>
      </c>
      <c r="D4149" t="s">
        <v>8838</v>
      </c>
      <c r="E4149">
        <v>11</v>
      </c>
      <c r="G4149">
        <v>31193</v>
      </c>
      <c r="H4149">
        <v>39375</v>
      </c>
      <c r="I4149">
        <v>52612.5</v>
      </c>
      <c r="J4149" t="s">
        <v>1982</v>
      </c>
      <c r="K4149">
        <v>26.299999999999997</v>
      </c>
      <c r="L4149" t="s">
        <v>1990</v>
      </c>
      <c r="O4149">
        <v>32.9</v>
      </c>
      <c r="P4149">
        <v>46750</v>
      </c>
    </row>
    <row r="4150" spans="1:16" hidden="1">
      <c r="A4150" s="202" t="s">
        <v>8949</v>
      </c>
      <c r="B4150" t="s">
        <v>8950</v>
      </c>
      <c r="C4150">
        <v>48215</v>
      </c>
      <c r="D4150" t="s">
        <v>8838</v>
      </c>
      <c r="E4150">
        <v>11</v>
      </c>
      <c r="G4150">
        <v>31193</v>
      </c>
      <c r="H4150">
        <v>39375</v>
      </c>
      <c r="I4150">
        <v>52612.5</v>
      </c>
      <c r="J4150" t="s">
        <v>1986</v>
      </c>
      <c r="K4150">
        <v>26.299999999999997</v>
      </c>
      <c r="L4150" t="s">
        <v>1983</v>
      </c>
      <c r="O4150">
        <v>4.5999999999999996</v>
      </c>
      <c r="P4150">
        <v>56429</v>
      </c>
    </row>
    <row r="4151" spans="1:16" hidden="1">
      <c r="A4151" s="202" t="s">
        <v>8951</v>
      </c>
      <c r="B4151" t="s">
        <v>8952</v>
      </c>
      <c r="C4151">
        <v>48215</v>
      </c>
      <c r="D4151" t="s">
        <v>8838</v>
      </c>
      <c r="E4151">
        <v>11</v>
      </c>
      <c r="G4151">
        <v>31193</v>
      </c>
      <c r="H4151">
        <v>39375</v>
      </c>
      <c r="I4151">
        <v>52612.5</v>
      </c>
      <c r="J4151" t="s">
        <v>1989</v>
      </c>
      <c r="K4151">
        <v>26.299999999999997</v>
      </c>
      <c r="L4151" t="s">
        <v>1990</v>
      </c>
      <c r="O4151">
        <v>39.9</v>
      </c>
      <c r="P4151" t="s">
        <v>364</v>
      </c>
    </row>
    <row r="4152" spans="1:16" hidden="1">
      <c r="A4152" s="202" t="s">
        <v>8953</v>
      </c>
      <c r="B4152" t="s">
        <v>8954</v>
      </c>
      <c r="C4152">
        <v>48215</v>
      </c>
      <c r="D4152" t="s">
        <v>8838</v>
      </c>
      <c r="E4152">
        <v>11</v>
      </c>
      <c r="G4152">
        <v>31193</v>
      </c>
      <c r="H4152">
        <v>39375</v>
      </c>
      <c r="I4152">
        <v>52612.5</v>
      </c>
      <c r="J4152" t="s">
        <v>1993</v>
      </c>
      <c r="K4152">
        <v>26.299999999999997</v>
      </c>
      <c r="L4152" t="s">
        <v>1990</v>
      </c>
      <c r="O4152">
        <v>37.700000000000003</v>
      </c>
      <c r="P4152">
        <v>23125</v>
      </c>
    </row>
    <row r="4153" spans="1:16" hidden="1">
      <c r="A4153" s="202" t="s">
        <v>8955</v>
      </c>
      <c r="B4153" t="s">
        <v>8956</v>
      </c>
      <c r="C4153">
        <v>48215</v>
      </c>
      <c r="D4153" t="s">
        <v>8838</v>
      </c>
      <c r="E4153">
        <v>11</v>
      </c>
      <c r="G4153">
        <v>31193</v>
      </c>
      <c r="H4153">
        <v>39375</v>
      </c>
      <c r="I4153">
        <v>52612.5</v>
      </c>
      <c r="J4153" t="s">
        <v>1986</v>
      </c>
      <c r="K4153">
        <v>26.299999999999997</v>
      </c>
      <c r="L4153" t="s">
        <v>1983</v>
      </c>
      <c r="O4153">
        <v>12.3</v>
      </c>
      <c r="P4153">
        <v>80547</v>
      </c>
    </row>
    <row r="4154" spans="1:16" hidden="1">
      <c r="A4154" s="202" t="s">
        <v>8957</v>
      </c>
      <c r="B4154" t="s">
        <v>8958</v>
      </c>
      <c r="C4154">
        <v>48215</v>
      </c>
      <c r="D4154" t="s">
        <v>8838</v>
      </c>
      <c r="E4154">
        <v>11</v>
      </c>
      <c r="G4154">
        <v>31193</v>
      </c>
      <c r="H4154">
        <v>39375</v>
      </c>
      <c r="I4154">
        <v>52612.5</v>
      </c>
      <c r="J4154" t="s">
        <v>1993</v>
      </c>
      <c r="K4154">
        <v>26.299999999999997</v>
      </c>
      <c r="L4154" t="s">
        <v>1990</v>
      </c>
      <c r="O4154">
        <v>29.6</v>
      </c>
      <c r="P4154">
        <v>24353</v>
      </c>
    </row>
    <row r="4155" spans="1:16" hidden="1">
      <c r="A4155" s="202" t="s">
        <v>8959</v>
      </c>
      <c r="B4155" t="s">
        <v>8960</v>
      </c>
      <c r="C4155">
        <v>48215</v>
      </c>
      <c r="D4155" t="s">
        <v>8838</v>
      </c>
      <c r="E4155">
        <v>11</v>
      </c>
      <c r="G4155">
        <v>31193</v>
      </c>
      <c r="H4155">
        <v>39375</v>
      </c>
      <c r="I4155">
        <v>52612.5</v>
      </c>
      <c r="J4155" t="s">
        <v>1982</v>
      </c>
      <c r="K4155">
        <v>26.299999999999997</v>
      </c>
      <c r="L4155" t="s">
        <v>1983</v>
      </c>
      <c r="O4155">
        <v>24.6</v>
      </c>
      <c r="P4155">
        <v>50500</v>
      </c>
    </row>
    <row r="4156" spans="1:16" hidden="1">
      <c r="A4156" s="202" t="s">
        <v>8961</v>
      </c>
      <c r="B4156" t="s">
        <v>8962</v>
      </c>
      <c r="C4156">
        <v>48215</v>
      </c>
      <c r="D4156" t="s">
        <v>8838</v>
      </c>
      <c r="E4156">
        <v>11</v>
      </c>
      <c r="G4156">
        <v>31193</v>
      </c>
      <c r="H4156">
        <v>39375</v>
      </c>
      <c r="I4156">
        <v>52612.5</v>
      </c>
      <c r="J4156" t="s">
        <v>1986</v>
      </c>
      <c r="K4156">
        <v>26.299999999999997</v>
      </c>
      <c r="L4156" t="s">
        <v>1983</v>
      </c>
      <c r="O4156">
        <v>18.100000000000001</v>
      </c>
      <c r="P4156">
        <v>57929</v>
      </c>
    </row>
    <row r="4157" spans="1:16" hidden="1">
      <c r="A4157" s="202" t="s">
        <v>8963</v>
      </c>
      <c r="B4157" t="s">
        <v>8964</v>
      </c>
      <c r="C4157">
        <v>48215</v>
      </c>
      <c r="D4157" t="s">
        <v>8838</v>
      </c>
      <c r="E4157">
        <v>11</v>
      </c>
      <c r="G4157">
        <v>31193</v>
      </c>
      <c r="H4157">
        <v>39375</v>
      </c>
      <c r="I4157">
        <v>52612.5</v>
      </c>
      <c r="J4157" t="s">
        <v>2000</v>
      </c>
      <c r="K4157">
        <v>26.299999999999997</v>
      </c>
      <c r="L4157" t="s">
        <v>1990</v>
      </c>
      <c r="O4157">
        <v>27.5</v>
      </c>
      <c r="P4157">
        <v>37091</v>
      </c>
    </row>
    <row r="4158" spans="1:16" hidden="1">
      <c r="A4158" s="202" t="s">
        <v>8965</v>
      </c>
      <c r="B4158" t="s">
        <v>8966</v>
      </c>
      <c r="C4158">
        <v>48215</v>
      </c>
      <c r="D4158" t="s">
        <v>8838</v>
      </c>
      <c r="E4158">
        <v>11</v>
      </c>
      <c r="G4158">
        <v>31193</v>
      </c>
      <c r="H4158">
        <v>39375</v>
      </c>
      <c r="I4158">
        <v>52612.5</v>
      </c>
      <c r="J4158" t="s">
        <v>1993</v>
      </c>
      <c r="K4158">
        <v>26.299999999999997</v>
      </c>
      <c r="L4158" t="s">
        <v>1990</v>
      </c>
      <c r="O4158">
        <v>38.5</v>
      </c>
      <c r="P4158">
        <v>24408</v>
      </c>
    </row>
    <row r="4159" spans="1:16" hidden="1">
      <c r="A4159" s="202" t="s">
        <v>8967</v>
      </c>
      <c r="B4159" t="s">
        <v>8968</v>
      </c>
      <c r="C4159">
        <v>48215</v>
      </c>
      <c r="D4159" t="s">
        <v>8838</v>
      </c>
      <c r="E4159">
        <v>11</v>
      </c>
      <c r="G4159">
        <v>31193</v>
      </c>
      <c r="H4159">
        <v>39375</v>
      </c>
      <c r="I4159">
        <v>52612.5</v>
      </c>
      <c r="J4159" t="s">
        <v>1982</v>
      </c>
      <c r="K4159">
        <v>26.299999999999997</v>
      </c>
      <c r="L4159" t="s">
        <v>1983</v>
      </c>
      <c r="O4159">
        <v>20.5</v>
      </c>
      <c r="P4159">
        <v>49783</v>
      </c>
    </row>
    <row r="4160" spans="1:16" hidden="1">
      <c r="A4160" s="202" t="s">
        <v>8969</v>
      </c>
      <c r="B4160" t="s">
        <v>8970</v>
      </c>
      <c r="C4160">
        <v>48215</v>
      </c>
      <c r="D4160" t="s">
        <v>8838</v>
      </c>
      <c r="E4160">
        <v>11</v>
      </c>
      <c r="G4160">
        <v>31193</v>
      </c>
      <c r="H4160">
        <v>39375</v>
      </c>
      <c r="I4160">
        <v>52612.5</v>
      </c>
      <c r="J4160" t="s">
        <v>2000</v>
      </c>
      <c r="K4160">
        <v>26.299999999999997</v>
      </c>
      <c r="L4160" t="s">
        <v>1990</v>
      </c>
      <c r="O4160">
        <v>46.2</v>
      </c>
      <c r="P4160">
        <v>32321</v>
      </c>
    </row>
    <row r="4161" spans="1:16" hidden="1">
      <c r="A4161" s="202" t="s">
        <v>8971</v>
      </c>
      <c r="B4161" t="s">
        <v>8972</v>
      </c>
      <c r="C4161">
        <v>48215</v>
      </c>
      <c r="D4161" t="s">
        <v>8838</v>
      </c>
      <c r="E4161">
        <v>11</v>
      </c>
      <c r="G4161">
        <v>31193</v>
      </c>
      <c r="H4161">
        <v>39375</v>
      </c>
      <c r="I4161">
        <v>52612.5</v>
      </c>
      <c r="J4161" t="s">
        <v>1982</v>
      </c>
      <c r="K4161">
        <v>26.299999999999997</v>
      </c>
      <c r="L4161" t="s">
        <v>1983</v>
      </c>
      <c r="O4161">
        <v>21.2</v>
      </c>
      <c r="P4161">
        <v>47447</v>
      </c>
    </row>
    <row r="4162" spans="1:16" hidden="1">
      <c r="A4162" s="202" t="s">
        <v>8973</v>
      </c>
      <c r="B4162" t="s">
        <v>8974</v>
      </c>
      <c r="C4162">
        <v>48215</v>
      </c>
      <c r="D4162" t="s">
        <v>8838</v>
      </c>
      <c r="E4162">
        <v>11</v>
      </c>
      <c r="G4162">
        <v>31193</v>
      </c>
      <c r="H4162">
        <v>39375</v>
      </c>
      <c r="I4162">
        <v>52612.5</v>
      </c>
      <c r="J4162" t="s">
        <v>1982</v>
      </c>
      <c r="K4162">
        <v>26.299999999999997</v>
      </c>
      <c r="L4162" t="s">
        <v>1990</v>
      </c>
      <c r="O4162">
        <v>26.5</v>
      </c>
      <c r="P4162">
        <v>39961</v>
      </c>
    </row>
    <row r="4163" spans="1:16" hidden="1">
      <c r="A4163" s="202" t="s">
        <v>8975</v>
      </c>
      <c r="B4163" t="s">
        <v>8976</v>
      </c>
      <c r="C4163">
        <v>48215</v>
      </c>
      <c r="D4163" t="s">
        <v>8838</v>
      </c>
      <c r="E4163">
        <v>11</v>
      </c>
      <c r="G4163">
        <v>31193</v>
      </c>
      <c r="H4163">
        <v>39375</v>
      </c>
      <c r="I4163">
        <v>52612.5</v>
      </c>
      <c r="J4163" t="s">
        <v>2000</v>
      </c>
      <c r="K4163">
        <v>26.299999999999997</v>
      </c>
      <c r="L4163" t="s">
        <v>1990</v>
      </c>
      <c r="O4163">
        <v>33.700000000000003</v>
      </c>
      <c r="P4163">
        <v>34441</v>
      </c>
    </row>
    <row r="4164" spans="1:16" hidden="1">
      <c r="A4164" s="202" t="s">
        <v>8977</v>
      </c>
      <c r="B4164" t="s">
        <v>8978</v>
      </c>
      <c r="C4164">
        <v>48215</v>
      </c>
      <c r="D4164" t="s">
        <v>8838</v>
      </c>
      <c r="E4164">
        <v>11</v>
      </c>
      <c r="G4164">
        <v>31193</v>
      </c>
      <c r="H4164">
        <v>39375</v>
      </c>
      <c r="I4164">
        <v>52612.5</v>
      </c>
      <c r="J4164" t="s">
        <v>2000</v>
      </c>
      <c r="K4164">
        <v>26.299999999999997</v>
      </c>
      <c r="L4164" t="s">
        <v>1983</v>
      </c>
      <c r="O4164">
        <v>17.399999999999999</v>
      </c>
      <c r="P4164">
        <v>34187</v>
      </c>
    </row>
    <row r="4165" spans="1:16" hidden="1">
      <c r="A4165" s="202" t="s">
        <v>8979</v>
      </c>
      <c r="B4165" t="s">
        <v>8980</v>
      </c>
      <c r="C4165">
        <v>48215</v>
      </c>
      <c r="D4165" t="s">
        <v>8838</v>
      </c>
      <c r="E4165">
        <v>11</v>
      </c>
      <c r="G4165">
        <v>31193</v>
      </c>
      <c r="H4165">
        <v>39375</v>
      </c>
      <c r="I4165">
        <v>52612.5</v>
      </c>
      <c r="J4165" t="s">
        <v>1993</v>
      </c>
      <c r="K4165">
        <v>26.299999999999997</v>
      </c>
      <c r="L4165" t="s">
        <v>1990</v>
      </c>
      <c r="O4165">
        <v>56.5</v>
      </c>
      <c r="P4165">
        <v>17695</v>
      </c>
    </row>
    <row r="4166" spans="1:16" hidden="1">
      <c r="A4166" s="202" t="s">
        <v>8981</v>
      </c>
      <c r="B4166" t="s">
        <v>8982</v>
      </c>
      <c r="C4166">
        <v>48215</v>
      </c>
      <c r="D4166" t="s">
        <v>8838</v>
      </c>
      <c r="E4166">
        <v>11</v>
      </c>
      <c r="G4166">
        <v>31193</v>
      </c>
      <c r="H4166">
        <v>39375</v>
      </c>
      <c r="I4166">
        <v>52612.5</v>
      </c>
      <c r="J4166" t="s">
        <v>2000</v>
      </c>
      <c r="K4166">
        <v>26.299999999999997</v>
      </c>
      <c r="L4166" t="s">
        <v>1983</v>
      </c>
      <c r="O4166">
        <v>16.899999999999999</v>
      </c>
      <c r="P4166">
        <v>37331</v>
      </c>
    </row>
    <row r="4167" spans="1:16" hidden="1">
      <c r="A4167" s="202" t="s">
        <v>8983</v>
      </c>
      <c r="B4167" t="s">
        <v>8984</v>
      </c>
      <c r="C4167">
        <v>48215</v>
      </c>
      <c r="D4167" t="s">
        <v>8838</v>
      </c>
      <c r="E4167">
        <v>11</v>
      </c>
      <c r="G4167">
        <v>31193</v>
      </c>
      <c r="H4167">
        <v>39375</v>
      </c>
      <c r="I4167">
        <v>52612.5</v>
      </c>
      <c r="J4167" t="s">
        <v>1982</v>
      </c>
      <c r="K4167">
        <v>26.299999999999997</v>
      </c>
      <c r="L4167" t="s">
        <v>1990</v>
      </c>
      <c r="O4167">
        <v>30.1</v>
      </c>
      <c r="P4167">
        <v>52206</v>
      </c>
    </row>
    <row r="4168" spans="1:16" hidden="1">
      <c r="A4168" s="202" t="s">
        <v>8985</v>
      </c>
      <c r="B4168" t="s">
        <v>8986</v>
      </c>
      <c r="C4168">
        <v>48215</v>
      </c>
      <c r="D4168" t="s">
        <v>8838</v>
      </c>
      <c r="E4168">
        <v>11</v>
      </c>
      <c r="G4168">
        <v>31193</v>
      </c>
      <c r="H4168">
        <v>39375</v>
      </c>
      <c r="I4168">
        <v>52612.5</v>
      </c>
      <c r="J4168" t="s">
        <v>2000</v>
      </c>
      <c r="K4168">
        <v>26.299999999999997</v>
      </c>
      <c r="L4168" t="s">
        <v>1990</v>
      </c>
      <c r="O4168">
        <v>36.6</v>
      </c>
      <c r="P4168">
        <v>31906</v>
      </c>
    </row>
    <row r="4169" spans="1:16" hidden="1">
      <c r="A4169" s="202" t="s">
        <v>8987</v>
      </c>
      <c r="B4169" t="s">
        <v>8988</v>
      </c>
      <c r="C4169">
        <v>48215</v>
      </c>
      <c r="D4169" t="s">
        <v>8838</v>
      </c>
      <c r="E4169">
        <v>11</v>
      </c>
      <c r="G4169">
        <v>31193</v>
      </c>
      <c r="H4169">
        <v>39375</v>
      </c>
      <c r="I4169">
        <v>52612.5</v>
      </c>
      <c r="J4169" t="s">
        <v>1982</v>
      </c>
      <c r="K4169">
        <v>26.299999999999997</v>
      </c>
      <c r="L4169" t="s">
        <v>1990</v>
      </c>
      <c r="O4169">
        <v>32.6</v>
      </c>
      <c r="P4169">
        <v>39375</v>
      </c>
    </row>
    <row r="4170" spans="1:16" hidden="1">
      <c r="A4170" s="202" t="s">
        <v>8989</v>
      </c>
      <c r="B4170" t="s">
        <v>8990</v>
      </c>
      <c r="C4170">
        <v>48215</v>
      </c>
      <c r="D4170" t="s">
        <v>8838</v>
      </c>
      <c r="E4170">
        <v>11</v>
      </c>
      <c r="G4170">
        <v>31193</v>
      </c>
      <c r="H4170">
        <v>39375</v>
      </c>
      <c r="I4170">
        <v>52612.5</v>
      </c>
      <c r="J4170" t="s">
        <v>1986</v>
      </c>
      <c r="K4170">
        <v>26.299999999999997</v>
      </c>
      <c r="L4170" t="s">
        <v>1983</v>
      </c>
      <c r="O4170">
        <v>11.5</v>
      </c>
      <c r="P4170">
        <v>82888</v>
      </c>
    </row>
    <row r="4171" spans="1:16" hidden="1">
      <c r="A4171" s="202" t="s">
        <v>8991</v>
      </c>
      <c r="B4171" t="s">
        <v>8992</v>
      </c>
      <c r="C4171">
        <v>48215</v>
      </c>
      <c r="D4171" t="s">
        <v>8838</v>
      </c>
      <c r="E4171">
        <v>11</v>
      </c>
      <c r="G4171">
        <v>31193</v>
      </c>
      <c r="H4171">
        <v>39375</v>
      </c>
      <c r="I4171">
        <v>52612.5</v>
      </c>
      <c r="J4171" t="s">
        <v>1982</v>
      </c>
      <c r="K4171">
        <v>26.299999999999997</v>
      </c>
      <c r="L4171" t="s">
        <v>1983</v>
      </c>
      <c r="O4171">
        <v>14.3</v>
      </c>
      <c r="P4171">
        <v>41714</v>
      </c>
    </row>
    <row r="4172" spans="1:16" hidden="1">
      <c r="A4172" s="202" t="s">
        <v>8993</v>
      </c>
      <c r="B4172" t="s">
        <v>8994</v>
      </c>
      <c r="C4172">
        <v>48215</v>
      </c>
      <c r="D4172" t="s">
        <v>8838</v>
      </c>
      <c r="E4172">
        <v>11</v>
      </c>
      <c r="G4172">
        <v>31193</v>
      </c>
      <c r="H4172">
        <v>39375</v>
      </c>
      <c r="I4172">
        <v>52612.5</v>
      </c>
      <c r="J4172" t="s">
        <v>1986</v>
      </c>
      <c r="K4172">
        <v>26.299999999999997</v>
      </c>
      <c r="L4172" t="s">
        <v>1983</v>
      </c>
      <c r="O4172">
        <v>23.4</v>
      </c>
      <c r="P4172">
        <v>55711</v>
      </c>
    </row>
    <row r="4173" spans="1:16" hidden="1">
      <c r="A4173" s="202" t="s">
        <v>8995</v>
      </c>
      <c r="B4173" t="s">
        <v>8996</v>
      </c>
      <c r="C4173">
        <v>48215</v>
      </c>
      <c r="D4173" t="s">
        <v>8838</v>
      </c>
      <c r="E4173">
        <v>11</v>
      </c>
      <c r="G4173">
        <v>31193</v>
      </c>
      <c r="H4173">
        <v>39375</v>
      </c>
      <c r="I4173">
        <v>52612.5</v>
      </c>
      <c r="J4173" t="s">
        <v>1982</v>
      </c>
      <c r="K4173">
        <v>26.299999999999997</v>
      </c>
      <c r="L4173" t="s">
        <v>1983</v>
      </c>
      <c r="O4173">
        <v>21.5</v>
      </c>
      <c r="P4173">
        <v>44235</v>
      </c>
    </row>
    <row r="4174" spans="1:16" hidden="1">
      <c r="A4174" s="202" t="s">
        <v>8997</v>
      </c>
      <c r="B4174" t="s">
        <v>8998</v>
      </c>
      <c r="C4174">
        <v>48215</v>
      </c>
      <c r="D4174" t="s">
        <v>8838</v>
      </c>
      <c r="E4174">
        <v>11</v>
      </c>
      <c r="G4174">
        <v>31193</v>
      </c>
      <c r="H4174">
        <v>39375</v>
      </c>
      <c r="I4174">
        <v>52612.5</v>
      </c>
      <c r="J4174" t="s">
        <v>2000</v>
      </c>
      <c r="K4174">
        <v>26.299999999999997</v>
      </c>
      <c r="L4174" t="s">
        <v>1990</v>
      </c>
      <c r="O4174">
        <v>42.8</v>
      </c>
      <c r="P4174">
        <v>34444</v>
      </c>
    </row>
    <row r="4175" spans="1:16" hidden="1">
      <c r="A4175" s="202" t="s">
        <v>8999</v>
      </c>
      <c r="B4175" t="s">
        <v>9000</v>
      </c>
      <c r="C4175">
        <v>48215</v>
      </c>
      <c r="D4175" t="s">
        <v>8838</v>
      </c>
      <c r="E4175">
        <v>11</v>
      </c>
      <c r="G4175">
        <v>31193</v>
      </c>
      <c r="H4175">
        <v>39375</v>
      </c>
      <c r="I4175">
        <v>52612.5</v>
      </c>
      <c r="J4175" t="s">
        <v>1993</v>
      </c>
      <c r="K4175">
        <v>26.299999999999997</v>
      </c>
      <c r="L4175" t="s">
        <v>1990</v>
      </c>
      <c r="O4175">
        <v>47.8</v>
      </c>
      <c r="P4175">
        <v>22111</v>
      </c>
    </row>
    <row r="4176" spans="1:16" hidden="1">
      <c r="A4176" s="202" t="s">
        <v>9001</v>
      </c>
      <c r="B4176" t="s">
        <v>9002</v>
      </c>
      <c r="C4176">
        <v>48215</v>
      </c>
      <c r="D4176" t="s">
        <v>8838</v>
      </c>
      <c r="E4176">
        <v>11</v>
      </c>
      <c r="G4176">
        <v>31193</v>
      </c>
      <c r="H4176">
        <v>39375</v>
      </c>
      <c r="I4176">
        <v>52612.5</v>
      </c>
      <c r="J4176" t="s">
        <v>1993</v>
      </c>
      <c r="K4176">
        <v>26.299999999999997</v>
      </c>
      <c r="L4176" t="s">
        <v>1990</v>
      </c>
      <c r="O4176">
        <v>40.5</v>
      </c>
      <c r="P4176">
        <v>29371</v>
      </c>
    </row>
    <row r="4177" spans="1:16" hidden="1">
      <c r="A4177" s="202" t="s">
        <v>9003</v>
      </c>
      <c r="B4177" t="s">
        <v>9004</v>
      </c>
      <c r="C4177">
        <v>48215</v>
      </c>
      <c r="D4177" t="s">
        <v>8838</v>
      </c>
      <c r="E4177">
        <v>11</v>
      </c>
      <c r="G4177">
        <v>31193</v>
      </c>
      <c r="H4177">
        <v>39375</v>
      </c>
      <c r="I4177">
        <v>52612.5</v>
      </c>
      <c r="J4177" t="s">
        <v>1982</v>
      </c>
      <c r="K4177">
        <v>26.299999999999997</v>
      </c>
      <c r="L4177" t="s">
        <v>1983</v>
      </c>
      <c r="O4177">
        <v>19.100000000000001</v>
      </c>
      <c r="P4177">
        <v>49598</v>
      </c>
    </row>
    <row r="4178" spans="1:16" hidden="1">
      <c r="A4178" s="202" t="s">
        <v>9005</v>
      </c>
      <c r="B4178" t="s">
        <v>9006</v>
      </c>
      <c r="C4178">
        <v>48215</v>
      </c>
      <c r="D4178" t="s">
        <v>8838</v>
      </c>
      <c r="E4178">
        <v>11</v>
      </c>
      <c r="G4178">
        <v>31193</v>
      </c>
      <c r="H4178">
        <v>39375</v>
      </c>
      <c r="I4178">
        <v>52612.5</v>
      </c>
      <c r="J4178" t="s">
        <v>1982</v>
      </c>
      <c r="K4178">
        <v>26.299999999999997</v>
      </c>
      <c r="L4178" t="s">
        <v>1990</v>
      </c>
      <c r="O4178">
        <v>30.5</v>
      </c>
      <c r="P4178">
        <v>40825</v>
      </c>
    </row>
    <row r="4179" spans="1:16" hidden="1">
      <c r="A4179" s="202" t="s">
        <v>9007</v>
      </c>
      <c r="B4179" t="s">
        <v>9008</v>
      </c>
      <c r="C4179">
        <v>48215</v>
      </c>
      <c r="D4179" t="s">
        <v>8838</v>
      </c>
      <c r="E4179">
        <v>11</v>
      </c>
      <c r="G4179">
        <v>31193</v>
      </c>
      <c r="H4179">
        <v>39375</v>
      </c>
      <c r="I4179">
        <v>52612.5</v>
      </c>
      <c r="J4179" t="s">
        <v>1986</v>
      </c>
      <c r="K4179">
        <v>26.299999999999997</v>
      </c>
      <c r="L4179" t="s">
        <v>1983</v>
      </c>
      <c r="O4179">
        <v>18.7</v>
      </c>
      <c r="P4179">
        <v>56250</v>
      </c>
    </row>
    <row r="4180" spans="1:16" hidden="1">
      <c r="A4180" s="202" t="s">
        <v>9009</v>
      </c>
      <c r="B4180" t="s">
        <v>9010</v>
      </c>
      <c r="C4180">
        <v>48215</v>
      </c>
      <c r="D4180" t="s">
        <v>8838</v>
      </c>
      <c r="E4180">
        <v>11</v>
      </c>
      <c r="G4180">
        <v>31193</v>
      </c>
      <c r="H4180">
        <v>39375</v>
      </c>
      <c r="I4180">
        <v>52612.5</v>
      </c>
      <c r="J4180" t="s">
        <v>1986</v>
      </c>
      <c r="K4180">
        <v>26.299999999999997</v>
      </c>
      <c r="L4180" t="s">
        <v>1983</v>
      </c>
      <c r="O4180">
        <v>7.1</v>
      </c>
      <c r="P4180">
        <v>52902</v>
      </c>
    </row>
    <row r="4181" spans="1:16" hidden="1">
      <c r="A4181" s="202" t="s">
        <v>9011</v>
      </c>
      <c r="B4181" t="s">
        <v>9012</v>
      </c>
      <c r="C4181">
        <v>48215</v>
      </c>
      <c r="D4181" t="s">
        <v>8838</v>
      </c>
      <c r="E4181">
        <v>11</v>
      </c>
      <c r="G4181">
        <v>31193</v>
      </c>
      <c r="H4181">
        <v>39375</v>
      </c>
      <c r="I4181">
        <v>52612.5</v>
      </c>
      <c r="J4181" t="s">
        <v>1982</v>
      </c>
      <c r="K4181">
        <v>26.299999999999997</v>
      </c>
      <c r="L4181" t="s">
        <v>1990</v>
      </c>
      <c r="O4181">
        <v>31.3</v>
      </c>
      <c r="P4181">
        <v>42526</v>
      </c>
    </row>
    <row r="4182" spans="1:16" hidden="1">
      <c r="A4182" s="202" t="s">
        <v>9013</v>
      </c>
      <c r="B4182" t="s">
        <v>9014</v>
      </c>
      <c r="C4182">
        <v>48215</v>
      </c>
      <c r="D4182" t="s">
        <v>8838</v>
      </c>
      <c r="E4182">
        <v>11</v>
      </c>
      <c r="G4182">
        <v>31193</v>
      </c>
      <c r="H4182">
        <v>39375</v>
      </c>
      <c r="I4182">
        <v>52612.5</v>
      </c>
      <c r="J4182" t="s">
        <v>2000</v>
      </c>
      <c r="K4182">
        <v>26.299999999999997</v>
      </c>
      <c r="L4182" t="s">
        <v>1983</v>
      </c>
      <c r="O4182">
        <v>25.8</v>
      </c>
      <c r="P4182">
        <v>34189</v>
      </c>
    </row>
    <row r="4183" spans="1:16" hidden="1">
      <c r="A4183" s="202" t="s">
        <v>9015</v>
      </c>
      <c r="B4183" t="s">
        <v>9016</v>
      </c>
      <c r="C4183">
        <v>48215</v>
      </c>
      <c r="D4183" t="s">
        <v>8838</v>
      </c>
      <c r="E4183">
        <v>11</v>
      </c>
      <c r="G4183">
        <v>31193</v>
      </c>
      <c r="H4183">
        <v>39375</v>
      </c>
      <c r="I4183">
        <v>52612.5</v>
      </c>
      <c r="J4183" t="s">
        <v>2000</v>
      </c>
      <c r="K4183">
        <v>26.299999999999997</v>
      </c>
      <c r="L4183" t="s">
        <v>1990</v>
      </c>
      <c r="O4183">
        <v>44.2</v>
      </c>
      <c r="P4183">
        <v>34911</v>
      </c>
    </row>
    <row r="4184" spans="1:16" hidden="1">
      <c r="A4184" s="202" t="s">
        <v>9017</v>
      </c>
      <c r="B4184" t="s">
        <v>9018</v>
      </c>
      <c r="C4184">
        <v>48215</v>
      </c>
      <c r="D4184" t="s">
        <v>8838</v>
      </c>
      <c r="E4184">
        <v>11</v>
      </c>
      <c r="G4184">
        <v>31193</v>
      </c>
      <c r="H4184">
        <v>39375</v>
      </c>
      <c r="I4184">
        <v>52612.5</v>
      </c>
      <c r="J4184" t="s">
        <v>2000</v>
      </c>
      <c r="K4184">
        <v>26.299999999999997</v>
      </c>
      <c r="L4184" t="s">
        <v>1990</v>
      </c>
      <c r="O4184">
        <v>32.6</v>
      </c>
      <c r="P4184">
        <v>36168</v>
      </c>
    </row>
    <row r="4185" spans="1:16" hidden="1">
      <c r="A4185" s="202" t="s">
        <v>9019</v>
      </c>
      <c r="B4185" t="s">
        <v>9020</v>
      </c>
      <c r="C4185">
        <v>48215</v>
      </c>
      <c r="D4185" t="s">
        <v>8838</v>
      </c>
      <c r="E4185">
        <v>11</v>
      </c>
      <c r="G4185">
        <v>31193</v>
      </c>
      <c r="H4185">
        <v>39375</v>
      </c>
      <c r="I4185">
        <v>52612.5</v>
      </c>
      <c r="J4185" t="s">
        <v>2000</v>
      </c>
      <c r="K4185">
        <v>26.299999999999997</v>
      </c>
      <c r="L4185" t="s">
        <v>1983</v>
      </c>
      <c r="O4185">
        <v>23.5</v>
      </c>
      <c r="P4185">
        <v>31304</v>
      </c>
    </row>
    <row r="4186" spans="1:16" hidden="1">
      <c r="A4186" s="202" t="s">
        <v>9021</v>
      </c>
      <c r="B4186" t="s">
        <v>9022</v>
      </c>
      <c r="C4186">
        <v>48215</v>
      </c>
      <c r="D4186" t="s">
        <v>8838</v>
      </c>
      <c r="E4186">
        <v>11</v>
      </c>
      <c r="G4186">
        <v>31193</v>
      </c>
      <c r="H4186">
        <v>39375</v>
      </c>
      <c r="I4186">
        <v>52612.5</v>
      </c>
      <c r="J4186" t="s">
        <v>1982</v>
      </c>
      <c r="K4186">
        <v>26.299999999999997</v>
      </c>
      <c r="L4186" t="s">
        <v>1983</v>
      </c>
      <c r="O4186">
        <v>22.4</v>
      </c>
      <c r="P4186">
        <v>51917</v>
      </c>
    </row>
    <row r="4187" spans="1:16" hidden="1">
      <c r="A4187" s="202" t="s">
        <v>9023</v>
      </c>
      <c r="B4187" t="s">
        <v>9024</v>
      </c>
      <c r="C4187">
        <v>48215</v>
      </c>
      <c r="D4187" t="s">
        <v>8838</v>
      </c>
      <c r="E4187">
        <v>11</v>
      </c>
      <c r="G4187">
        <v>31193</v>
      </c>
      <c r="H4187">
        <v>39375</v>
      </c>
      <c r="I4187">
        <v>52612.5</v>
      </c>
      <c r="J4187" t="s">
        <v>2000</v>
      </c>
      <c r="K4187">
        <v>26.299999999999997</v>
      </c>
      <c r="L4187" t="s">
        <v>1983</v>
      </c>
      <c r="O4187">
        <v>25.6</v>
      </c>
      <c r="P4187">
        <v>36053</v>
      </c>
    </row>
    <row r="4188" spans="1:16" hidden="1">
      <c r="A4188" s="202" t="s">
        <v>9025</v>
      </c>
      <c r="B4188" t="s">
        <v>9026</v>
      </c>
      <c r="C4188">
        <v>48215</v>
      </c>
      <c r="D4188" t="s">
        <v>8838</v>
      </c>
      <c r="E4188">
        <v>11</v>
      </c>
      <c r="G4188">
        <v>31193</v>
      </c>
      <c r="H4188">
        <v>39375</v>
      </c>
      <c r="I4188">
        <v>52612.5</v>
      </c>
      <c r="J4188" t="s">
        <v>1982</v>
      </c>
      <c r="K4188">
        <v>26.299999999999997</v>
      </c>
      <c r="L4188" t="s">
        <v>1990</v>
      </c>
      <c r="O4188">
        <v>29.6</v>
      </c>
      <c r="P4188">
        <v>50875</v>
      </c>
    </row>
    <row r="4189" spans="1:16" hidden="1">
      <c r="A4189" s="202" t="s">
        <v>9027</v>
      </c>
      <c r="B4189" t="s">
        <v>9028</v>
      </c>
      <c r="C4189">
        <v>48215</v>
      </c>
      <c r="D4189" t="s">
        <v>8838</v>
      </c>
      <c r="E4189">
        <v>11</v>
      </c>
      <c r="G4189">
        <v>31193</v>
      </c>
      <c r="H4189">
        <v>39375</v>
      </c>
      <c r="I4189">
        <v>52612.5</v>
      </c>
      <c r="J4189" t="s">
        <v>2000</v>
      </c>
      <c r="K4189">
        <v>26.299999999999997</v>
      </c>
      <c r="L4189" t="s">
        <v>1990</v>
      </c>
      <c r="O4189">
        <v>41.1</v>
      </c>
      <c r="P4189">
        <v>31879</v>
      </c>
    </row>
    <row r="4190" spans="1:16" hidden="1">
      <c r="A4190" s="202" t="s">
        <v>9029</v>
      </c>
      <c r="B4190" t="s">
        <v>9030</v>
      </c>
      <c r="C4190">
        <v>48215</v>
      </c>
      <c r="D4190" t="s">
        <v>8838</v>
      </c>
      <c r="E4190">
        <v>11</v>
      </c>
      <c r="G4190">
        <v>31193</v>
      </c>
      <c r="H4190">
        <v>39375</v>
      </c>
      <c r="I4190">
        <v>52612.5</v>
      </c>
      <c r="J4190" t="s">
        <v>1982</v>
      </c>
      <c r="K4190">
        <v>26.299999999999997</v>
      </c>
      <c r="L4190" t="s">
        <v>1990</v>
      </c>
      <c r="O4190">
        <v>28.6</v>
      </c>
      <c r="P4190">
        <v>42178</v>
      </c>
    </row>
    <row r="4191" spans="1:16" hidden="1">
      <c r="A4191" s="202" t="s">
        <v>9031</v>
      </c>
      <c r="B4191" t="s">
        <v>9032</v>
      </c>
      <c r="C4191">
        <v>48215</v>
      </c>
      <c r="D4191" t="s">
        <v>8838</v>
      </c>
      <c r="E4191">
        <v>11</v>
      </c>
      <c r="G4191">
        <v>31193</v>
      </c>
      <c r="H4191">
        <v>39375</v>
      </c>
      <c r="I4191">
        <v>52612.5</v>
      </c>
      <c r="J4191" t="s">
        <v>1982</v>
      </c>
      <c r="K4191">
        <v>26.299999999999997</v>
      </c>
      <c r="L4191" t="s">
        <v>1990</v>
      </c>
      <c r="O4191">
        <v>31.4</v>
      </c>
      <c r="P4191">
        <v>47548</v>
      </c>
    </row>
    <row r="4192" spans="1:16" hidden="1">
      <c r="A4192" s="202" t="s">
        <v>9033</v>
      </c>
      <c r="B4192" t="s">
        <v>9034</v>
      </c>
      <c r="C4192">
        <v>48215</v>
      </c>
      <c r="D4192" t="s">
        <v>8838</v>
      </c>
      <c r="E4192">
        <v>11</v>
      </c>
      <c r="G4192">
        <v>31193</v>
      </c>
      <c r="H4192">
        <v>39375</v>
      </c>
      <c r="I4192">
        <v>52612.5</v>
      </c>
      <c r="J4192" t="s">
        <v>1982</v>
      </c>
      <c r="K4192">
        <v>26.299999999999997</v>
      </c>
      <c r="L4192" t="s">
        <v>1983</v>
      </c>
      <c r="O4192">
        <v>13.8</v>
      </c>
      <c r="P4192">
        <v>49715</v>
      </c>
    </row>
    <row r="4193" spans="1:16" hidden="1">
      <c r="A4193" s="202" t="s">
        <v>9035</v>
      </c>
      <c r="B4193" t="s">
        <v>9036</v>
      </c>
      <c r="C4193">
        <v>48215</v>
      </c>
      <c r="D4193" t="s">
        <v>8838</v>
      </c>
      <c r="E4193">
        <v>11</v>
      </c>
      <c r="G4193">
        <v>31193</v>
      </c>
      <c r="H4193">
        <v>39375</v>
      </c>
      <c r="I4193">
        <v>52612.5</v>
      </c>
      <c r="J4193" t="s">
        <v>1986</v>
      </c>
      <c r="K4193">
        <v>26.299999999999997</v>
      </c>
      <c r="L4193" t="s">
        <v>1983</v>
      </c>
      <c r="O4193">
        <v>2.4</v>
      </c>
      <c r="P4193">
        <v>147586</v>
      </c>
    </row>
    <row r="4194" spans="1:16" hidden="1">
      <c r="A4194" s="202" t="s">
        <v>9037</v>
      </c>
      <c r="B4194" t="s">
        <v>9038</v>
      </c>
      <c r="C4194">
        <v>48215</v>
      </c>
      <c r="D4194" t="s">
        <v>8838</v>
      </c>
      <c r="E4194">
        <v>11</v>
      </c>
      <c r="G4194">
        <v>31193</v>
      </c>
      <c r="H4194">
        <v>39375</v>
      </c>
      <c r="I4194">
        <v>52612.5</v>
      </c>
      <c r="J4194" t="s">
        <v>2000</v>
      </c>
      <c r="K4194">
        <v>26.299999999999997</v>
      </c>
      <c r="L4194" t="s">
        <v>1983</v>
      </c>
      <c r="O4194">
        <v>21.9</v>
      </c>
      <c r="P4194">
        <v>36113</v>
      </c>
    </row>
    <row r="4195" spans="1:16" hidden="1">
      <c r="A4195" s="202" t="s">
        <v>9039</v>
      </c>
      <c r="B4195" t="s">
        <v>9040</v>
      </c>
      <c r="C4195">
        <v>48215</v>
      </c>
      <c r="D4195" t="s">
        <v>8838</v>
      </c>
      <c r="E4195">
        <v>11</v>
      </c>
      <c r="G4195">
        <v>31193</v>
      </c>
      <c r="H4195">
        <v>39375</v>
      </c>
      <c r="I4195">
        <v>52612.5</v>
      </c>
      <c r="J4195" t="s">
        <v>1982</v>
      </c>
      <c r="K4195">
        <v>26.299999999999997</v>
      </c>
      <c r="L4195" t="s">
        <v>1990</v>
      </c>
      <c r="O4195">
        <v>41.6</v>
      </c>
      <c r="P4195">
        <v>43036</v>
      </c>
    </row>
    <row r="4196" spans="1:16" hidden="1">
      <c r="A4196" s="202" t="s">
        <v>9041</v>
      </c>
      <c r="B4196" t="s">
        <v>9042</v>
      </c>
      <c r="C4196">
        <v>48215</v>
      </c>
      <c r="D4196" t="s">
        <v>8838</v>
      </c>
      <c r="E4196">
        <v>11</v>
      </c>
      <c r="G4196">
        <v>31193</v>
      </c>
      <c r="H4196">
        <v>39375</v>
      </c>
      <c r="I4196">
        <v>52612.5</v>
      </c>
      <c r="J4196" t="s">
        <v>2000</v>
      </c>
      <c r="K4196">
        <v>26.299999999999997</v>
      </c>
      <c r="L4196" t="s">
        <v>1990</v>
      </c>
      <c r="O4196">
        <v>36.200000000000003</v>
      </c>
      <c r="P4196">
        <v>36567</v>
      </c>
    </row>
    <row r="4197" spans="1:16" hidden="1">
      <c r="A4197" s="202" t="s">
        <v>9043</v>
      </c>
      <c r="B4197" t="s">
        <v>9044</v>
      </c>
      <c r="C4197">
        <v>48215</v>
      </c>
      <c r="D4197" t="s">
        <v>8838</v>
      </c>
      <c r="E4197">
        <v>11</v>
      </c>
      <c r="G4197">
        <v>31193</v>
      </c>
      <c r="H4197">
        <v>39375</v>
      </c>
      <c r="I4197">
        <v>52612.5</v>
      </c>
      <c r="J4197" t="s">
        <v>2000</v>
      </c>
      <c r="K4197">
        <v>26.299999999999997</v>
      </c>
      <c r="L4197" t="s">
        <v>1983</v>
      </c>
      <c r="O4197">
        <v>15.2</v>
      </c>
      <c r="P4197">
        <v>33676</v>
      </c>
    </row>
    <row r="4198" spans="1:16" hidden="1">
      <c r="A4198" s="202" t="s">
        <v>9045</v>
      </c>
      <c r="B4198" t="s">
        <v>9046</v>
      </c>
      <c r="C4198">
        <v>48215</v>
      </c>
      <c r="D4198" t="s">
        <v>8838</v>
      </c>
      <c r="E4198">
        <v>11</v>
      </c>
      <c r="G4198">
        <v>31193</v>
      </c>
      <c r="H4198">
        <v>39375</v>
      </c>
      <c r="I4198">
        <v>52612.5</v>
      </c>
      <c r="J4198" t="s">
        <v>1993</v>
      </c>
      <c r="K4198">
        <v>26.299999999999997</v>
      </c>
      <c r="L4198" t="s">
        <v>1990</v>
      </c>
      <c r="O4198">
        <v>54.5</v>
      </c>
      <c r="P4198">
        <v>18184</v>
      </c>
    </row>
    <row r="4199" spans="1:16" hidden="1">
      <c r="A4199" s="202" t="s">
        <v>9047</v>
      </c>
      <c r="B4199" t="s">
        <v>9048</v>
      </c>
      <c r="C4199">
        <v>48215</v>
      </c>
      <c r="D4199" t="s">
        <v>8838</v>
      </c>
      <c r="E4199">
        <v>11</v>
      </c>
      <c r="G4199">
        <v>31193</v>
      </c>
      <c r="H4199">
        <v>39375</v>
      </c>
      <c r="I4199">
        <v>52612.5</v>
      </c>
      <c r="J4199" t="s">
        <v>1993</v>
      </c>
      <c r="K4199">
        <v>26.299999999999997</v>
      </c>
      <c r="L4199" t="s">
        <v>1990</v>
      </c>
      <c r="O4199">
        <v>40.5</v>
      </c>
      <c r="P4199">
        <v>22672</v>
      </c>
    </row>
    <row r="4200" spans="1:16" hidden="1">
      <c r="A4200" s="202" t="s">
        <v>9049</v>
      </c>
      <c r="B4200" t="s">
        <v>9050</v>
      </c>
      <c r="C4200">
        <v>48215</v>
      </c>
      <c r="D4200" t="s">
        <v>8838</v>
      </c>
      <c r="E4200">
        <v>11</v>
      </c>
      <c r="G4200">
        <v>31193</v>
      </c>
      <c r="H4200">
        <v>39375</v>
      </c>
      <c r="I4200">
        <v>52612.5</v>
      </c>
      <c r="J4200" t="s">
        <v>1986</v>
      </c>
      <c r="K4200">
        <v>26.299999999999997</v>
      </c>
      <c r="L4200" t="s">
        <v>1983</v>
      </c>
      <c r="O4200">
        <v>6.9</v>
      </c>
      <c r="P4200">
        <v>86538</v>
      </c>
    </row>
    <row r="4201" spans="1:16" hidden="1">
      <c r="A4201" s="202" t="s">
        <v>9051</v>
      </c>
      <c r="B4201" t="s">
        <v>9052</v>
      </c>
      <c r="C4201">
        <v>48215</v>
      </c>
      <c r="D4201" t="s">
        <v>8838</v>
      </c>
      <c r="E4201">
        <v>11</v>
      </c>
      <c r="G4201">
        <v>31193</v>
      </c>
      <c r="H4201">
        <v>39375</v>
      </c>
      <c r="I4201">
        <v>52612.5</v>
      </c>
      <c r="J4201" t="s">
        <v>1982</v>
      </c>
      <c r="K4201">
        <v>26.299999999999997</v>
      </c>
      <c r="L4201" t="s">
        <v>1983</v>
      </c>
      <c r="O4201">
        <v>18</v>
      </c>
      <c r="P4201">
        <v>50601</v>
      </c>
    </row>
    <row r="4202" spans="1:16" hidden="1">
      <c r="A4202" s="202" t="s">
        <v>9053</v>
      </c>
      <c r="B4202" t="s">
        <v>9054</v>
      </c>
      <c r="C4202">
        <v>48215</v>
      </c>
      <c r="D4202" t="s">
        <v>8838</v>
      </c>
      <c r="E4202">
        <v>11</v>
      </c>
      <c r="G4202">
        <v>31193</v>
      </c>
      <c r="H4202">
        <v>39375</v>
      </c>
      <c r="I4202">
        <v>52612.5</v>
      </c>
      <c r="J4202" t="s">
        <v>2000</v>
      </c>
      <c r="K4202">
        <v>26.299999999999997</v>
      </c>
      <c r="L4202" t="s">
        <v>1990</v>
      </c>
      <c r="O4202">
        <v>32</v>
      </c>
      <c r="P4202">
        <v>31940</v>
      </c>
    </row>
    <row r="4203" spans="1:16" hidden="1">
      <c r="A4203" s="202" t="s">
        <v>9055</v>
      </c>
      <c r="B4203" t="s">
        <v>9056</v>
      </c>
      <c r="C4203">
        <v>48215</v>
      </c>
      <c r="D4203" t="s">
        <v>8838</v>
      </c>
      <c r="E4203">
        <v>11</v>
      </c>
      <c r="G4203">
        <v>31193</v>
      </c>
      <c r="H4203">
        <v>39375</v>
      </c>
      <c r="I4203">
        <v>52612.5</v>
      </c>
      <c r="J4203" t="s">
        <v>1993</v>
      </c>
      <c r="K4203">
        <v>26.299999999999997</v>
      </c>
      <c r="L4203" t="s">
        <v>1990</v>
      </c>
      <c r="O4203">
        <v>63.1</v>
      </c>
      <c r="P4203">
        <v>20364</v>
      </c>
    </row>
    <row r="4204" spans="1:16" hidden="1">
      <c r="A4204" s="202" t="s">
        <v>9057</v>
      </c>
      <c r="B4204" t="s">
        <v>9058</v>
      </c>
      <c r="C4204">
        <v>48215</v>
      </c>
      <c r="D4204" t="s">
        <v>8838</v>
      </c>
      <c r="E4204">
        <v>11</v>
      </c>
      <c r="G4204">
        <v>31193</v>
      </c>
      <c r="H4204">
        <v>39375</v>
      </c>
      <c r="I4204">
        <v>52612.5</v>
      </c>
      <c r="J4204" t="s">
        <v>1993</v>
      </c>
      <c r="K4204">
        <v>26.299999999999997</v>
      </c>
      <c r="L4204" t="s">
        <v>1990</v>
      </c>
      <c r="O4204">
        <v>48</v>
      </c>
      <c r="P4204">
        <v>28520</v>
      </c>
    </row>
    <row r="4205" spans="1:16" hidden="1">
      <c r="A4205" s="202" t="s">
        <v>9059</v>
      </c>
      <c r="B4205" t="s">
        <v>9060</v>
      </c>
      <c r="C4205">
        <v>48215</v>
      </c>
      <c r="D4205" t="s">
        <v>8838</v>
      </c>
      <c r="E4205">
        <v>11</v>
      </c>
      <c r="G4205">
        <v>31193</v>
      </c>
      <c r="H4205">
        <v>39375</v>
      </c>
      <c r="I4205">
        <v>52612.5</v>
      </c>
      <c r="J4205" t="s">
        <v>1993</v>
      </c>
      <c r="K4205">
        <v>26.299999999999997</v>
      </c>
      <c r="L4205" t="s">
        <v>1990</v>
      </c>
      <c r="O4205">
        <v>44.3</v>
      </c>
      <c r="P4205">
        <v>27946</v>
      </c>
    </row>
    <row r="4206" spans="1:16" hidden="1">
      <c r="A4206" s="202" t="s">
        <v>9061</v>
      </c>
      <c r="B4206" t="s">
        <v>9062</v>
      </c>
      <c r="C4206">
        <v>48215</v>
      </c>
      <c r="D4206" t="s">
        <v>8838</v>
      </c>
      <c r="E4206">
        <v>11</v>
      </c>
      <c r="G4206">
        <v>31193</v>
      </c>
      <c r="H4206">
        <v>39375</v>
      </c>
      <c r="I4206">
        <v>52612.5</v>
      </c>
      <c r="J4206" t="s">
        <v>2000</v>
      </c>
      <c r="K4206">
        <v>26.299999999999997</v>
      </c>
      <c r="L4206" t="s">
        <v>1990</v>
      </c>
      <c r="O4206">
        <v>39.700000000000003</v>
      </c>
      <c r="P4206">
        <v>34145</v>
      </c>
    </row>
    <row r="4207" spans="1:16" hidden="1">
      <c r="A4207" s="202" t="s">
        <v>9063</v>
      </c>
      <c r="B4207" t="s">
        <v>9064</v>
      </c>
      <c r="C4207">
        <v>48215</v>
      </c>
      <c r="D4207" t="s">
        <v>8838</v>
      </c>
      <c r="E4207">
        <v>11</v>
      </c>
      <c r="G4207">
        <v>31193</v>
      </c>
      <c r="H4207">
        <v>39375</v>
      </c>
      <c r="I4207">
        <v>52612.5</v>
      </c>
      <c r="J4207" t="s">
        <v>1982</v>
      </c>
      <c r="K4207">
        <v>26.299999999999997</v>
      </c>
      <c r="L4207" t="s">
        <v>1990</v>
      </c>
      <c r="O4207">
        <v>30</v>
      </c>
      <c r="P4207">
        <v>42803</v>
      </c>
    </row>
    <row r="4208" spans="1:16" hidden="1">
      <c r="A4208" s="202" t="s">
        <v>9065</v>
      </c>
      <c r="B4208" t="s">
        <v>9066</v>
      </c>
      <c r="C4208">
        <v>48215</v>
      </c>
      <c r="D4208" t="s">
        <v>8838</v>
      </c>
      <c r="E4208">
        <v>11</v>
      </c>
      <c r="G4208">
        <v>31193</v>
      </c>
      <c r="H4208">
        <v>39375</v>
      </c>
      <c r="I4208">
        <v>52612.5</v>
      </c>
      <c r="J4208" t="s">
        <v>2000</v>
      </c>
      <c r="K4208">
        <v>26.299999999999997</v>
      </c>
      <c r="L4208" t="s">
        <v>1983</v>
      </c>
      <c r="O4208">
        <v>22.2</v>
      </c>
      <c r="P4208">
        <v>34771</v>
      </c>
    </row>
    <row r="4209" spans="1:16" hidden="1">
      <c r="A4209" s="202" t="s">
        <v>9067</v>
      </c>
      <c r="B4209" t="s">
        <v>9068</v>
      </c>
      <c r="C4209">
        <v>48215</v>
      </c>
      <c r="D4209" t="s">
        <v>8838</v>
      </c>
      <c r="E4209">
        <v>11</v>
      </c>
      <c r="G4209">
        <v>31193</v>
      </c>
      <c r="H4209">
        <v>39375</v>
      </c>
      <c r="I4209">
        <v>52612.5</v>
      </c>
      <c r="J4209" t="s">
        <v>1982</v>
      </c>
      <c r="K4209">
        <v>26.299999999999997</v>
      </c>
      <c r="L4209" t="s">
        <v>1990</v>
      </c>
      <c r="O4209">
        <v>29.5</v>
      </c>
      <c r="P4209">
        <v>42250</v>
      </c>
    </row>
    <row r="4210" spans="1:16" hidden="1">
      <c r="A4210" s="202" t="s">
        <v>9069</v>
      </c>
      <c r="B4210" t="s">
        <v>9070</v>
      </c>
      <c r="C4210">
        <v>48215</v>
      </c>
      <c r="D4210" t="s">
        <v>8838</v>
      </c>
      <c r="E4210">
        <v>11</v>
      </c>
      <c r="G4210">
        <v>31193</v>
      </c>
      <c r="H4210">
        <v>39375</v>
      </c>
      <c r="I4210">
        <v>52612.5</v>
      </c>
      <c r="J4210" t="s">
        <v>1986</v>
      </c>
      <c r="K4210">
        <v>26.299999999999997</v>
      </c>
      <c r="L4210" t="s">
        <v>1983</v>
      </c>
      <c r="O4210">
        <v>17.8</v>
      </c>
      <c r="P4210">
        <v>53107</v>
      </c>
    </row>
    <row r="4211" spans="1:16" hidden="1">
      <c r="A4211" s="202" t="s">
        <v>9071</v>
      </c>
      <c r="B4211" t="s">
        <v>9072</v>
      </c>
      <c r="C4211">
        <v>48215</v>
      </c>
      <c r="D4211" t="s">
        <v>8838</v>
      </c>
      <c r="E4211">
        <v>11</v>
      </c>
      <c r="G4211">
        <v>31193</v>
      </c>
      <c r="H4211">
        <v>39375</v>
      </c>
      <c r="I4211">
        <v>52612.5</v>
      </c>
      <c r="J4211" t="s">
        <v>1986</v>
      </c>
      <c r="K4211">
        <v>26.299999999999997</v>
      </c>
      <c r="L4211" t="s">
        <v>1983</v>
      </c>
      <c r="O4211">
        <v>2.5</v>
      </c>
      <c r="P4211">
        <v>89211</v>
      </c>
    </row>
    <row r="4212" spans="1:16" hidden="1">
      <c r="A4212" s="202" t="s">
        <v>9073</v>
      </c>
      <c r="B4212" t="s">
        <v>9074</v>
      </c>
      <c r="C4212">
        <v>48215</v>
      </c>
      <c r="D4212" t="s">
        <v>8838</v>
      </c>
      <c r="E4212">
        <v>11</v>
      </c>
      <c r="G4212">
        <v>31193</v>
      </c>
      <c r="H4212">
        <v>39375</v>
      </c>
      <c r="I4212">
        <v>52612.5</v>
      </c>
      <c r="J4212" t="s">
        <v>2000</v>
      </c>
      <c r="K4212">
        <v>26.299999999999997</v>
      </c>
      <c r="L4212" t="s">
        <v>1983</v>
      </c>
      <c r="O4212">
        <v>23.8</v>
      </c>
      <c r="P4212">
        <v>33516</v>
      </c>
    </row>
    <row r="4213" spans="1:16" hidden="1">
      <c r="A4213" s="202" t="s">
        <v>9075</v>
      </c>
      <c r="B4213" t="s">
        <v>9076</v>
      </c>
      <c r="C4213">
        <v>48215</v>
      </c>
      <c r="D4213" t="s">
        <v>8838</v>
      </c>
      <c r="E4213">
        <v>11</v>
      </c>
      <c r="G4213">
        <v>31193</v>
      </c>
      <c r="H4213">
        <v>39375</v>
      </c>
      <c r="I4213">
        <v>52612.5</v>
      </c>
      <c r="J4213" t="s">
        <v>1986</v>
      </c>
      <c r="K4213">
        <v>26.299999999999997</v>
      </c>
      <c r="L4213" t="s">
        <v>1983</v>
      </c>
      <c r="O4213">
        <v>18</v>
      </c>
      <c r="P4213">
        <v>61000</v>
      </c>
    </row>
    <row r="4214" spans="1:16" hidden="1">
      <c r="A4214" s="202" t="s">
        <v>9077</v>
      </c>
      <c r="B4214" t="s">
        <v>9078</v>
      </c>
      <c r="C4214">
        <v>48215</v>
      </c>
      <c r="D4214" t="s">
        <v>8838</v>
      </c>
      <c r="E4214">
        <v>11</v>
      </c>
      <c r="G4214">
        <v>31193</v>
      </c>
      <c r="H4214">
        <v>39375</v>
      </c>
      <c r="I4214">
        <v>52612.5</v>
      </c>
      <c r="J4214" t="s">
        <v>1982</v>
      </c>
      <c r="K4214">
        <v>26.299999999999997</v>
      </c>
      <c r="L4214" t="s">
        <v>1990</v>
      </c>
      <c r="O4214">
        <v>26.6</v>
      </c>
      <c r="P4214">
        <v>47903</v>
      </c>
    </row>
    <row r="4215" spans="1:16" hidden="1">
      <c r="A4215" s="202" t="s">
        <v>9079</v>
      </c>
      <c r="B4215" t="s">
        <v>9080</v>
      </c>
      <c r="C4215">
        <v>48215</v>
      </c>
      <c r="D4215" t="s">
        <v>8838</v>
      </c>
      <c r="E4215">
        <v>11</v>
      </c>
      <c r="G4215">
        <v>31193</v>
      </c>
      <c r="H4215">
        <v>39375</v>
      </c>
      <c r="I4215">
        <v>52612.5</v>
      </c>
      <c r="J4215" t="s">
        <v>1993</v>
      </c>
      <c r="K4215">
        <v>26.299999999999997</v>
      </c>
      <c r="L4215" t="s">
        <v>1990</v>
      </c>
      <c r="O4215">
        <v>58.1</v>
      </c>
      <c r="P4215">
        <v>21140</v>
      </c>
    </row>
    <row r="4216" spans="1:16" hidden="1">
      <c r="A4216" s="202" t="s">
        <v>9081</v>
      </c>
      <c r="B4216" t="s">
        <v>9082</v>
      </c>
      <c r="C4216">
        <v>48215</v>
      </c>
      <c r="D4216" t="s">
        <v>8838</v>
      </c>
      <c r="E4216">
        <v>11</v>
      </c>
      <c r="G4216">
        <v>31193</v>
      </c>
      <c r="H4216">
        <v>39375</v>
      </c>
      <c r="I4216">
        <v>52612.5</v>
      </c>
      <c r="J4216" t="s">
        <v>2000</v>
      </c>
      <c r="K4216">
        <v>26.299999999999997</v>
      </c>
      <c r="L4216" t="s">
        <v>1983</v>
      </c>
      <c r="O4216">
        <v>25.1</v>
      </c>
      <c r="P4216">
        <v>39133</v>
      </c>
    </row>
    <row r="4217" spans="1:16" hidden="1">
      <c r="A4217" s="202" t="s">
        <v>9083</v>
      </c>
      <c r="B4217" t="s">
        <v>9084</v>
      </c>
      <c r="C4217">
        <v>48215</v>
      </c>
      <c r="D4217" t="s">
        <v>8838</v>
      </c>
      <c r="E4217">
        <v>11</v>
      </c>
      <c r="G4217">
        <v>31193</v>
      </c>
      <c r="H4217">
        <v>39375</v>
      </c>
      <c r="I4217">
        <v>52612.5</v>
      </c>
      <c r="J4217" t="s">
        <v>1993</v>
      </c>
      <c r="K4217">
        <v>26.299999999999997</v>
      </c>
      <c r="L4217" t="s">
        <v>1990</v>
      </c>
      <c r="O4217">
        <v>44.4</v>
      </c>
      <c r="P4217">
        <v>26342</v>
      </c>
    </row>
    <row r="4218" spans="1:16" hidden="1">
      <c r="A4218" s="202" t="s">
        <v>9085</v>
      </c>
      <c r="B4218" t="s">
        <v>9086</v>
      </c>
      <c r="C4218">
        <v>48215</v>
      </c>
      <c r="D4218" t="s">
        <v>8838</v>
      </c>
      <c r="E4218">
        <v>11</v>
      </c>
      <c r="G4218">
        <v>31193</v>
      </c>
      <c r="H4218">
        <v>39375</v>
      </c>
      <c r="I4218">
        <v>52612.5</v>
      </c>
      <c r="J4218" t="s">
        <v>1993</v>
      </c>
      <c r="K4218">
        <v>26.299999999999997</v>
      </c>
      <c r="L4218" t="s">
        <v>1990</v>
      </c>
      <c r="O4218">
        <v>28.6</v>
      </c>
      <c r="P4218">
        <v>30848</v>
      </c>
    </row>
    <row r="4219" spans="1:16" hidden="1">
      <c r="A4219" s="202" t="s">
        <v>9087</v>
      </c>
      <c r="B4219" t="s">
        <v>9088</v>
      </c>
      <c r="C4219">
        <v>48215</v>
      </c>
      <c r="D4219" t="s">
        <v>8838</v>
      </c>
      <c r="E4219">
        <v>11</v>
      </c>
      <c r="G4219">
        <v>31193</v>
      </c>
      <c r="H4219">
        <v>39375</v>
      </c>
      <c r="I4219">
        <v>52612.5</v>
      </c>
      <c r="J4219" t="s">
        <v>1982</v>
      </c>
      <c r="K4219">
        <v>26.299999999999997</v>
      </c>
      <c r="L4219" t="s">
        <v>1990</v>
      </c>
      <c r="O4219">
        <v>35.299999999999997</v>
      </c>
      <c r="P4219">
        <v>43218</v>
      </c>
    </row>
    <row r="4220" spans="1:16" hidden="1">
      <c r="A4220" s="202" t="s">
        <v>9089</v>
      </c>
      <c r="B4220" t="s">
        <v>9090</v>
      </c>
      <c r="C4220">
        <v>48215</v>
      </c>
      <c r="D4220" t="s">
        <v>8838</v>
      </c>
      <c r="E4220">
        <v>11</v>
      </c>
      <c r="G4220">
        <v>31193</v>
      </c>
      <c r="H4220">
        <v>39375</v>
      </c>
      <c r="I4220">
        <v>52612.5</v>
      </c>
      <c r="J4220" t="s">
        <v>1993</v>
      </c>
      <c r="K4220">
        <v>26.299999999999997</v>
      </c>
      <c r="L4220" t="s">
        <v>1990</v>
      </c>
      <c r="O4220">
        <v>29</v>
      </c>
      <c r="P4220">
        <v>30478</v>
      </c>
    </row>
    <row r="4221" spans="1:16" hidden="1">
      <c r="A4221" s="202" t="s">
        <v>9091</v>
      </c>
      <c r="B4221" t="s">
        <v>9092</v>
      </c>
      <c r="C4221">
        <v>48215</v>
      </c>
      <c r="D4221" t="s">
        <v>8838</v>
      </c>
      <c r="E4221">
        <v>11</v>
      </c>
      <c r="G4221">
        <v>31193</v>
      </c>
      <c r="H4221">
        <v>39375</v>
      </c>
      <c r="I4221">
        <v>52612.5</v>
      </c>
      <c r="J4221" t="s">
        <v>1993</v>
      </c>
      <c r="K4221">
        <v>26.299999999999997</v>
      </c>
      <c r="L4221" t="s">
        <v>1990</v>
      </c>
      <c r="O4221">
        <v>39.1</v>
      </c>
      <c r="P4221">
        <v>29895</v>
      </c>
    </row>
    <row r="4222" spans="1:16" hidden="1">
      <c r="A4222" s="202" t="s">
        <v>9093</v>
      </c>
      <c r="B4222" t="s">
        <v>9094</v>
      </c>
      <c r="C4222">
        <v>48215</v>
      </c>
      <c r="D4222" t="s">
        <v>8838</v>
      </c>
      <c r="E4222">
        <v>11</v>
      </c>
      <c r="G4222">
        <v>31193</v>
      </c>
      <c r="H4222">
        <v>39375</v>
      </c>
      <c r="I4222">
        <v>52612.5</v>
      </c>
      <c r="J4222" t="s">
        <v>2000</v>
      </c>
      <c r="K4222">
        <v>26.299999999999997</v>
      </c>
      <c r="L4222" t="s">
        <v>1983</v>
      </c>
      <c r="O4222">
        <v>21</v>
      </c>
      <c r="P4222">
        <v>32969</v>
      </c>
    </row>
    <row r="4223" spans="1:16" hidden="1">
      <c r="A4223" s="202" t="s">
        <v>9095</v>
      </c>
      <c r="B4223" t="s">
        <v>9096</v>
      </c>
      <c r="C4223">
        <v>48215</v>
      </c>
      <c r="D4223" t="s">
        <v>8838</v>
      </c>
      <c r="E4223">
        <v>11</v>
      </c>
      <c r="G4223">
        <v>31193</v>
      </c>
      <c r="H4223">
        <v>39375</v>
      </c>
      <c r="I4223">
        <v>52612.5</v>
      </c>
      <c r="J4223" t="s">
        <v>1986</v>
      </c>
      <c r="K4223">
        <v>26.299999999999997</v>
      </c>
      <c r="L4223" t="s">
        <v>1983</v>
      </c>
      <c r="O4223">
        <v>16.399999999999999</v>
      </c>
      <c r="P4223">
        <v>67672</v>
      </c>
    </row>
    <row r="4224" spans="1:16" hidden="1">
      <c r="A4224" s="202" t="s">
        <v>9097</v>
      </c>
      <c r="B4224" t="s">
        <v>9098</v>
      </c>
      <c r="C4224">
        <v>48215</v>
      </c>
      <c r="D4224" t="s">
        <v>8838</v>
      </c>
      <c r="E4224">
        <v>11</v>
      </c>
      <c r="G4224">
        <v>31193</v>
      </c>
      <c r="H4224">
        <v>39375</v>
      </c>
      <c r="I4224">
        <v>52612.5</v>
      </c>
      <c r="J4224" t="s">
        <v>1982</v>
      </c>
      <c r="K4224">
        <v>26.299999999999997</v>
      </c>
      <c r="L4224" t="s">
        <v>1983</v>
      </c>
      <c r="O4224">
        <v>20.7</v>
      </c>
      <c r="P4224">
        <v>46280</v>
      </c>
    </row>
    <row r="4225" spans="1:16" hidden="1">
      <c r="A4225" s="202" t="s">
        <v>9099</v>
      </c>
      <c r="B4225" t="s">
        <v>9100</v>
      </c>
      <c r="C4225">
        <v>48215</v>
      </c>
      <c r="D4225" t="s">
        <v>8838</v>
      </c>
      <c r="E4225">
        <v>11</v>
      </c>
      <c r="G4225">
        <v>31193</v>
      </c>
      <c r="H4225">
        <v>39375</v>
      </c>
      <c r="I4225">
        <v>52612.5</v>
      </c>
      <c r="J4225" t="s">
        <v>1993</v>
      </c>
      <c r="K4225">
        <v>26.299999999999997</v>
      </c>
      <c r="L4225" t="s">
        <v>1990</v>
      </c>
      <c r="O4225">
        <v>32.799999999999997</v>
      </c>
      <c r="P4225">
        <v>29009</v>
      </c>
    </row>
    <row r="4226" spans="1:16" hidden="1">
      <c r="A4226" s="202" t="s">
        <v>9101</v>
      </c>
      <c r="B4226" t="s">
        <v>9102</v>
      </c>
      <c r="C4226">
        <v>48215</v>
      </c>
      <c r="D4226" t="s">
        <v>8838</v>
      </c>
      <c r="E4226">
        <v>11</v>
      </c>
      <c r="G4226">
        <v>31193</v>
      </c>
      <c r="H4226">
        <v>39375</v>
      </c>
      <c r="I4226">
        <v>52612.5</v>
      </c>
      <c r="J4226" t="s">
        <v>2000</v>
      </c>
      <c r="K4226">
        <v>26.299999999999997</v>
      </c>
      <c r="L4226" t="s">
        <v>1990</v>
      </c>
      <c r="O4226">
        <v>31.3</v>
      </c>
      <c r="P4226">
        <v>35778</v>
      </c>
    </row>
    <row r="4227" spans="1:16" hidden="1">
      <c r="A4227" s="202" t="s">
        <v>9103</v>
      </c>
      <c r="B4227" t="s">
        <v>9104</v>
      </c>
      <c r="C4227">
        <v>48215</v>
      </c>
      <c r="D4227" t="s">
        <v>8838</v>
      </c>
      <c r="E4227">
        <v>11</v>
      </c>
      <c r="G4227">
        <v>31193</v>
      </c>
      <c r="H4227">
        <v>39375</v>
      </c>
      <c r="I4227">
        <v>52612.5</v>
      </c>
      <c r="J4227" t="s">
        <v>1993</v>
      </c>
      <c r="K4227">
        <v>26.299999999999997</v>
      </c>
      <c r="L4227" t="s">
        <v>1990</v>
      </c>
      <c r="O4227">
        <v>39.1</v>
      </c>
      <c r="P4227">
        <v>28568</v>
      </c>
    </row>
    <row r="4228" spans="1:16" hidden="1">
      <c r="A4228" s="202" t="s">
        <v>9105</v>
      </c>
      <c r="B4228" t="s">
        <v>9106</v>
      </c>
      <c r="C4228">
        <v>48215</v>
      </c>
      <c r="D4228" t="s">
        <v>8838</v>
      </c>
      <c r="E4228">
        <v>11</v>
      </c>
      <c r="G4228">
        <v>31193</v>
      </c>
      <c r="H4228">
        <v>39375</v>
      </c>
      <c r="I4228">
        <v>52612.5</v>
      </c>
      <c r="J4228" t="s">
        <v>1986</v>
      </c>
      <c r="K4228">
        <v>26.299999999999997</v>
      </c>
      <c r="L4228" t="s">
        <v>1983</v>
      </c>
      <c r="O4228">
        <v>19.7</v>
      </c>
      <c r="P4228">
        <v>60236</v>
      </c>
    </row>
    <row r="4229" spans="1:16" hidden="1">
      <c r="A4229" s="202" t="s">
        <v>9107</v>
      </c>
      <c r="B4229" t="s">
        <v>9108</v>
      </c>
      <c r="C4229">
        <v>48215</v>
      </c>
      <c r="D4229" t="s">
        <v>8838</v>
      </c>
      <c r="E4229">
        <v>11</v>
      </c>
      <c r="G4229">
        <v>31193</v>
      </c>
      <c r="H4229">
        <v>39375</v>
      </c>
      <c r="I4229">
        <v>52612.5</v>
      </c>
      <c r="J4229" t="s">
        <v>1993</v>
      </c>
      <c r="K4229">
        <v>26.299999999999997</v>
      </c>
      <c r="L4229" t="s">
        <v>1990</v>
      </c>
      <c r="O4229">
        <v>43.6</v>
      </c>
      <c r="P4229">
        <v>25174</v>
      </c>
    </row>
    <row r="4230" spans="1:16" hidden="1">
      <c r="A4230" s="202" t="s">
        <v>9109</v>
      </c>
      <c r="B4230" t="s">
        <v>9110</v>
      </c>
      <c r="C4230">
        <v>48215</v>
      </c>
      <c r="D4230" t="s">
        <v>8838</v>
      </c>
      <c r="E4230">
        <v>11</v>
      </c>
      <c r="G4230">
        <v>31193</v>
      </c>
      <c r="H4230">
        <v>39375</v>
      </c>
      <c r="I4230">
        <v>52612.5</v>
      </c>
      <c r="J4230" t="s">
        <v>1993</v>
      </c>
      <c r="K4230">
        <v>26.299999999999997</v>
      </c>
      <c r="L4230" t="s">
        <v>1990</v>
      </c>
      <c r="O4230">
        <v>42.2</v>
      </c>
      <c r="P4230">
        <v>28125</v>
      </c>
    </row>
    <row r="4231" spans="1:16" hidden="1">
      <c r="A4231" s="202" t="s">
        <v>9111</v>
      </c>
      <c r="B4231" t="s">
        <v>9112</v>
      </c>
      <c r="C4231">
        <v>48215</v>
      </c>
      <c r="D4231" t="s">
        <v>8838</v>
      </c>
      <c r="E4231">
        <v>11</v>
      </c>
      <c r="G4231">
        <v>31193</v>
      </c>
      <c r="H4231">
        <v>39375</v>
      </c>
      <c r="I4231">
        <v>52612.5</v>
      </c>
      <c r="J4231" t="s">
        <v>1982</v>
      </c>
      <c r="K4231">
        <v>26.299999999999997</v>
      </c>
      <c r="L4231" t="s">
        <v>1983</v>
      </c>
      <c r="O4231">
        <v>23.1</v>
      </c>
      <c r="P4231">
        <v>40592</v>
      </c>
    </row>
    <row r="4232" spans="1:16" hidden="1">
      <c r="A4232" s="202" t="s">
        <v>9113</v>
      </c>
      <c r="B4232" t="s">
        <v>9114</v>
      </c>
      <c r="C4232">
        <v>48215</v>
      </c>
      <c r="D4232" t="s">
        <v>8838</v>
      </c>
      <c r="E4232">
        <v>11</v>
      </c>
      <c r="G4232">
        <v>31193</v>
      </c>
      <c r="H4232">
        <v>39375</v>
      </c>
      <c r="I4232">
        <v>52612.5</v>
      </c>
      <c r="J4232" t="s">
        <v>1986</v>
      </c>
      <c r="K4232">
        <v>26.299999999999997</v>
      </c>
      <c r="L4232" t="s">
        <v>1983</v>
      </c>
      <c r="O4232">
        <v>21.2</v>
      </c>
      <c r="P4232">
        <v>55531</v>
      </c>
    </row>
    <row r="4233" spans="1:16" hidden="1">
      <c r="A4233" s="202" t="s">
        <v>9115</v>
      </c>
      <c r="B4233" t="s">
        <v>9116</v>
      </c>
      <c r="C4233">
        <v>48215</v>
      </c>
      <c r="D4233" t="s">
        <v>8838</v>
      </c>
      <c r="E4233">
        <v>11</v>
      </c>
      <c r="G4233">
        <v>31193</v>
      </c>
      <c r="H4233">
        <v>39375</v>
      </c>
      <c r="I4233">
        <v>52612.5</v>
      </c>
      <c r="J4233" t="s">
        <v>1986</v>
      </c>
      <c r="K4233">
        <v>26.299999999999997</v>
      </c>
      <c r="L4233" t="s">
        <v>1990</v>
      </c>
      <c r="O4233">
        <v>43.1</v>
      </c>
      <c r="P4233">
        <v>57872</v>
      </c>
    </row>
    <row r="4234" spans="1:16" hidden="1">
      <c r="A4234" s="202" t="s">
        <v>9117</v>
      </c>
      <c r="B4234" t="s">
        <v>9118</v>
      </c>
      <c r="C4234">
        <v>48215</v>
      </c>
      <c r="D4234" t="s">
        <v>8838</v>
      </c>
      <c r="E4234">
        <v>11</v>
      </c>
      <c r="G4234">
        <v>31193</v>
      </c>
      <c r="H4234">
        <v>39375</v>
      </c>
      <c r="I4234">
        <v>52612.5</v>
      </c>
      <c r="J4234" t="s">
        <v>1993</v>
      </c>
      <c r="K4234">
        <v>26.299999999999997</v>
      </c>
      <c r="L4234" t="s">
        <v>1990</v>
      </c>
      <c r="O4234">
        <v>37.4</v>
      </c>
      <c r="P4234">
        <v>30503</v>
      </c>
    </row>
    <row r="4235" spans="1:16" hidden="1">
      <c r="A4235" s="202" t="s">
        <v>9119</v>
      </c>
      <c r="B4235" t="s">
        <v>9120</v>
      </c>
      <c r="C4235">
        <v>48215</v>
      </c>
      <c r="D4235" t="s">
        <v>8838</v>
      </c>
      <c r="E4235">
        <v>11</v>
      </c>
      <c r="G4235">
        <v>31193</v>
      </c>
      <c r="H4235">
        <v>39375</v>
      </c>
      <c r="I4235">
        <v>52612.5</v>
      </c>
      <c r="J4235" t="s">
        <v>1986</v>
      </c>
      <c r="K4235">
        <v>26.299999999999997</v>
      </c>
      <c r="L4235" t="s">
        <v>1983</v>
      </c>
      <c r="O4235">
        <v>16.100000000000001</v>
      </c>
      <c r="P4235">
        <v>54722</v>
      </c>
    </row>
    <row r="4236" spans="1:16" hidden="1">
      <c r="A4236" s="202" t="s">
        <v>9121</v>
      </c>
      <c r="B4236" t="s">
        <v>9122</v>
      </c>
      <c r="C4236">
        <v>48215</v>
      </c>
      <c r="D4236" t="s">
        <v>8838</v>
      </c>
      <c r="E4236">
        <v>11</v>
      </c>
      <c r="G4236">
        <v>31193</v>
      </c>
      <c r="H4236">
        <v>39375</v>
      </c>
      <c r="I4236">
        <v>52612.5</v>
      </c>
      <c r="J4236" t="s">
        <v>1982</v>
      </c>
      <c r="K4236">
        <v>26.299999999999997</v>
      </c>
      <c r="L4236" t="s">
        <v>1990</v>
      </c>
      <c r="O4236">
        <v>29.8</v>
      </c>
      <c r="P4236">
        <v>46921</v>
      </c>
    </row>
    <row r="4237" spans="1:16" hidden="1">
      <c r="A4237" s="202" t="s">
        <v>9123</v>
      </c>
      <c r="B4237" t="s">
        <v>9124</v>
      </c>
      <c r="C4237">
        <v>48215</v>
      </c>
      <c r="D4237" t="s">
        <v>8838</v>
      </c>
      <c r="E4237">
        <v>11</v>
      </c>
      <c r="G4237">
        <v>31193</v>
      </c>
      <c r="H4237">
        <v>39375</v>
      </c>
      <c r="I4237">
        <v>52612.5</v>
      </c>
      <c r="J4237" t="s">
        <v>2000</v>
      </c>
      <c r="K4237">
        <v>26.299999999999997</v>
      </c>
      <c r="L4237" t="s">
        <v>1990</v>
      </c>
      <c r="O4237">
        <v>49.8</v>
      </c>
      <c r="P4237">
        <v>31887</v>
      </c>
    </row>
    <row r="4238" spans="1:16" hidden="1">
      <c r="A4238" s="202" t="s">
        <v>9125</v>
      </c>
      <c r="B4238" t="s">
        <v>9126</v>
      </c>
      <c r="C4238">
        <v>48215</v>
      </c>
      <c r="D4238" t="s">
        <v>8838</v>
      </c>
      <c r="E4238">
        <v>11</v>
      </c>
      <c r="G4238">
        <v>31193</v>
      </c>
      <c r="H4238">
        <v>39375</v>
      </c>
      <c r="I4238">
        <v>52612.5</v>
      </c>
      <c r="J4238" t="s">
        <v>1982</v>
      </c>
      <c r="K4238">
        <v>26.299999999999997</v>
      </c>
      <c r="L4238" t="s">
        <v>1990</v>
      </c>
      <c r="O4238">
        <v>41.7</v>
      </c>
      <c r="P4238">
        <v>42212</v>
      </c>
    </row>
    <row r="4239" spans="1:16" hidden="1">
      <c r="A4239" s="202" t="s">
        <v>9127</v>
      </c>
      <c r="B4239" t="s">
        <v>9128</v>
      </c>
      <c r="C4239">
        <v>48215</v>
      </c>
      <c r="D4239" t="s">
        <v>8838</v>
      </c>
      <c r="E4239">
        <v>11</v>
      </c>
      <c r="G4239">
        <v>31193</v>
      </c>
      <c r="H4239">
        <v>39375</v>
      </c>
      <c r="I4239">
        <v>52612.5</v>
      </c>
      <c r="J4239" t="s">
        <v>2000</v>
      </c>
      <c r="K4239">
        <v>26.299999999999997</v>
      </c>
      <c r="L4239" t="s">
        <v>1990</v>
      </c>
      <c r="O4239">
        <v>41.6</v>
      </c>
      <c r="P4239">
        <v>32800</v>
      </c>
    </row>
    <row r="4240" spans="1:16" hidden="1">
      <c r="A4240" s="202" t="s">
        <v>9129</v>
      </c>
      <c r="B4240" t="s">
        <v>9130</v>
      </c>
      <c r="C4240">
        <v>48215</v>
      </c>
      <c r="D4240" t="s">
        <v>8838</v>
      </c>
      <c r="E4240">
        <v>11</v>
      </c>
      <c r="G4240">
        <v>31193</v>
      </c>
      <c r="H4240">
        <v>39375</v>
      </c>
      <c r="I4240">
        <v>52612.5</v>
      </c>
      <c r="J4240" t="s">
        <v>1989</v>
      </c>
      <c r="K4240">
        <v>26.299999999999997</v>
      </c>
      <c r="L4240" t="s">
        <v>1983</v>
      </c>
      <c r="O4240">
        <v>25.5</v>
      </c>
      <c r="P4240" t="s">
        <v>364</v>
      </c>
    </row>
    <row r="4241" spans="1:16" hidden="1">
      <c r="A4241" s="202" t="s">
        <v>9131</v>
      </c>
      <c r="B4241" t="s">
        <v>9132</v>
      </c>
      <c r="C4241">
        <v>48215</v>
      </c>
      <c r="D4241" t="s">
        <v>8838</v>
      </c>
      <c r="E4241">
        <v>11</v>
      </c>
      <c r="G4241">
        <v>31193</v>
      </c>
      <c r="H4241">
        <v>39375</v>
      </c>
      <c r="I4241">
        <v>52612.5</v>
      </c>
      <c r="J4241" t="s">
        <v>2000</v>
      </c>
      <c r="K4241">
        <v>26.299999999999997</v>
      </c>
      <c r="L4241" t="s">
        <v>1990</v>
      </c>
      <c r="O4241">
        <v>42.3</v>
      </c>
      <c r="P4241">
        <v>37044</v>
      </c>
    </row>
    <row r="4242" spans="1:16" hidden="1">
      <c r="A4242" s="202" t="s">
        <v>9133</v>
      </c>
      <c r="B4242" t="s">
        <v>9134</v>
      </c>
      <c r="C4242">
        <v>48215</v>
      </c>
      <c r="D4242" t="s">
        <v>8838</v>
      </c>
      <c r="E4242">
        <v>11</v>
      </c>
      <c r="G4242">
        <v>31193</v>
      </c>
      <c r="H4242">
        <v>39375</v>
      </c>
      <c r="I4242">
        <v>52612.5</v>
      </c>
      <c r="J4242" t="s">
        <v>1982</v>
      </c>
      <c r="K4242">
        <v>26.299999999999997</v>
      </c>
      <c r="L4242" t="s">
        <v>1983</v>
      </c>
      <c r="O4242">
        <v>22</v>
      </c>
      <c r="P4242">
        <v>50156</v>
      </c>
    </row>
    <row r="4243" spans="1:16" hidden="1">
      <c r="A4243" s="202" t="s">
        <v>9135</v>
      </c>
      <c r="B4243" t="s">
        <v>9136</v>
      </c>
      <c r="C4243">
        <v>48215</v>
      </c>
      <c r="D4243" t="s">
        <v>8838</v>
      </c>
      <c r="E4243">
        <v>11</v>
      </c>
      <c r="G4243">
        <v>31193</v>
      </c>
      <c r="H4243">
        <v>39375</v>
      </c>
      <c r="I4243">
        <v>52612.5</v>
      </c>
      <c r="J4243" t="s">
        <v>2000</v>
      </c>
      <c r="K4243">
        <v>26.299999999999997</v>
      </c>
      <c r="L4243" t="s">
        <v>1990</v>
      </c>
      <c r="O4243">
        <v>36.299999999999997</v>
      </c>
      <c r="P4243">
        <v>38430</v>
      </c>
    </row>
    <row r="4244" spans="1:16" hidden="1">
      <c r="A4244" s="202" t="s">
        <v>9137</v>
      </c>
      <c r="B4244" t="s">
        <v>9138</v>
      </c>
      <c r="C4244">
        <v>48215</v>
      </c>
      <c r="D4244" t="s">
        <v>8838</v>
      </c>
      <c r="E4244">
        <v>11</v>
      </c>
      <c r="G4244">
        <v>31193</v>
      </c>
      <c r="H4244">
        <v>39375</v>
      </c>
      <c r="I4244">
        <v>52612.5</v>
      </c>
      <c r="J4244" t="s">
        <v>1982</v>
      </c>
      <c r="K4244">
        <v>26.299999999999997</v>
      </c>
      <c r="L4244" t="s">
        <v>1983</v>
      </c>
      <c r="O4244">
        <v>21.3</v>
      </c>
      <c r="P4244">
        <v>45481</v>
      </c>
    </row>
    <row r="4245" spans="1:16" hidden="1">
      <c r="A4245" s="202" t="s">
        <v>9139</v>
      </c>
      <c r="B4245" t="s">
        <v>9140</v>
      </c>
      <c r="C4245">
        <v>48215</v>
      </c>
      <c r="D4245" t="s">
        <v>8838</v>
      </c>
      <c r="E4245">
        <v>11</v>
      </c>
      <c r="G4245">
        <v>31193</v>
      </c>
      <c r="H4245">
        <v>39375</v>
      </c>
      <c r="I4245">
        <v>52612.5</v>
      </c>
      <c r="J4245" t="s">
        <v>1986</v>
      </c>
      <c r="K4245">
        <v>26.299999999999997</v>
      </c>
      <c r="L4245" t="s">
        <v>1983</v>
      </c>
      <c r="O4245">
        <v>5.2</v>
      </c>
      <c r="P4245">
        <v>78837</v>
      </c>
    </row>
    <row r="4246" spans="1:16" hidden="1">
      <c r="A4246" s="202" t="s">
        <v>9141</v>
      </c>
      <c r="B4246" t="s">
        <v>9142</v>
      </c>
      <c r="C4246">
        <v>48215</v>
      </c>
      <c r="D4246" t="s">
        <v>8838</v>
      </c>
      <c r="E4246">
        <v>11</v>
      </c>
      <c r="G4246">
        <v>31193</v>
      </c>
      <c r="H4246">
        <v>39375</v>
      </c>
      <c r="I4246">
        <v>52612.5</v>
      </c>
      <c r="J4246" t="s">
        <v>1986</v>
      </c>
      <c r="K4246">
        <v>26.299999999999997</v>
      </c>
      <c r="L4246" t="s">
        <v>1983</v>
      </c>
      <c r="O4246">
        <v>18.7</v>
      </c>
      <c r="P4246">
        <v>67768</v>
      </c>
    </row>
    <row r="4247" spans="1:16" hidden="1">
      <c r="A4247" s="202" t="s">
        <v>9143</v>
      </c>
      <c r="B4247" t="s">
        <v>9144</v>
      </c>
      <c r="C4247">
        <v>48215</v>
      </c>
      <c r="D4247" t="s">
        <v>8838</v>
      </c>
      <c r="E4247">
        <v>11</v>
      </c>
      <c r="G4247">
        <v>31193</v>
      </c>
      <c r="H4247">
        <v>39375</v>
      </c>
      <c r="I4247">
        <v>52612.5</v>
      </c>
      <c r="J4247" t="s">
        <v>1986</v>
      </c>
      <c r="K4247">
        <v>26.299999999999997</v>
      </c>
      <c r="L4247" t="s">
        <v>1983</v>
      </c>
      <c r="O4247">
        <v>16.899999999999999</v>
      </c>
      <c r="P4247">
        <v>96012</v>
      </c>
    </row>
    <row r="4248" spans="1:16" hidden="1">
      <c r="A4248" s="202" t="s">
        <v>9145</v>
      </c>
      <c r="B4248" t="s">
        <v>9146</v>
      </c>
      <c r="C4248">
        <v>48215</v>
      </c>
      <c r="D4248" t="s">
        <v>8838</v>
      </c>
      <c r="E4248">
        <v>11</v>
      </c>
      <c r="G4248">
        <v>31193</v>
      </c>
      <c r="H4248">
        <v>39375</v>
      </c>
      <c r="I4248">
        <v>52612.5</v>
      </c>
      <c r="J4248" t="s">
        <v>1986</v>
      </c>
      <c r="K4248">
        <v>26.299999999999997</v>
      </c>
      <c r="L4248" t="s">
        <v>1983</v>
      </c>
      <c r="O4248">
        <v>11.5</v>
      </c>
      <c r="P4248">
        <v>73344</v>
      </c>
    </row>
    <row r="4249" spans="1:16" hidden="1">
      <c r="A4249" s="202" t="s">
        <v>9147</v>
      </c>
      <c r="B4249" t="s">
        <v>9148</v>
      </c>
      <c r="C4249">
        <v>48215</v>
      </c>
      <c r="D4249" t="s">
        <v>8838</v>
      </c>
      <c r="E4249">
        <v>11</v>
      </c>
      <c r="G4249">
        <v>31193</v>
      </c>
      <c r="H4249">
        <v>39375</v>
      </c>
      <c r="I4249">
        <v>52612.5</v>
      </c>
      <c r="J4249" t="s">
        <v>1986</v>
      </c>
      <c r="K4249">
        <v>26.299999999999997</v>
      </c>
      <c r="L4249" t="s">
        <v>1983</v>
      </c>
      <c r="O4249">
        <v>7.3</v>
      </c>
      <c r="P4249">
        <v>118917</v>
      </c>
    </row>
    <row r="4250" spans="1:16" hidden="1">
      <c r="A4250" s="202" t="s">
        <v>9149</v>
      </c>
      <c r="B4250" t="s">
        <v>9150</v>
      </c>
      <c r="C4250">
        <v>48215</v>
      </c>
      <c r="D4250" t="s">
        <v>8838</v>
      </c>
      <c r="E4250">
        <v>11</v>
      </c>
      <c r="G4250">
        <v>31193</v>
      </c>
      <c r="H4250">
        <v>39375</v>
      </c>
      <c r="I4250">
        <v>52612.5</v>
      </c>
      <c r="J4250" t="s">
        <v>1986</v>
      </c>
      <c r="K4250">
        <v>26.299999999999997</v>
      </c>
      <c r="L4250" t="s">
        <v>1983</v>
      </c>
      <c r="O4250">
        <v>4.8</v>
      </c>
      <c r="P4250">
        <v>80208</v>
      </c>
    </row>
    <row r="4251" spans="1:16" hidden="1">
      <c r="A4251" s="202" t="s">
        <v>9151</v>
      </c>
      <c r="B4251" t="s">
        <v>9152</v>
      </c>
      <c r="C4251">
        <v>48215</v>
      </c>
      <c r="D4251" t="s">
        <v>8838</v>
      </c>
      <c r="E4251">
        <v>11</v>
      </c>
      <c r="G4251">
        <v>31193</v>
      </c>
      <c r="H4251">
        <v>39375</v>
      </c>
      <c r="I4251">
        <v>52612.5</v>
      </c>
      <c r="J4251" t="s">
        <v>1982</v>
      </c>
      <c r="K4251">
        <v>26.299999999999997</v>
      </c>
      <c r="L4251" t="s">
        <v>1990</v>
      </c>
      <c r="O4251">
        <v>28.4</v>
      </c>
      <c r="P4251">
        <v>39554</v>
      </c>
    </row>
    <row r="4252" spans="1:16" hidden="1">
      <c r="A4252" s="202" t="s">
        <v>9153</v>
      </c>
      <c r="B4252" t="s">
        <v>9154</v>
      </c>
      <c r="C4252">
        <v>48215</v>
      </c>
      <c r="D4252" t="s">
        <v>8838</v>
      </c>
      <c r="E4252">
        <v>11</v>
      </c>
      <c r="G4252">
        <v>31193</v>
      </c>
      <c r="H4252">
        <v>39375</v>
      </c>
      <c r="I4252">
        <v>52612.5</v>
      </c>
      <c r="J4252" t="s">
        <v>1982</v>
      </c>
      <c r="K4252">
        <v>26.299999999999997</v>
      </c>
      <c r="L4252" t="s">
        <v>1983</v>
      </c>
      <c r="O4252">
        <v>24.8</v>
      </c>
      <c r="P4252">
        <v>45529</v>
      </c>
    </row>
    <row r="4253" spans="1:16" hidden="1">
      <c r="A4253" s="202" t="s">
        <v>9155</v>
      </c>
      <c r="B4253" t="s">
        <v>9156</v>
      </c>
      <c r="C4253">
        <v>48215</v>
      </c>
      <c r="D4253" t="s">
        <v>8838</v>
      </c>
      <c r="E4253">
        <v>11</v>
      </c>
      <c r="G4253">
        <v>31193</v>
      </c>
      <c r="H4253">
        <v>39375</v>
      </c>
      <c r="I4253">
        <v>52612.5</v>
      </c>
      <c r="J4253" t="s">
        <v>1982</v>
      </c>
      <c r="K4253">
        <v>26.299999999999997</v>
      </c>
      <c r="L4253" t="s">
        <v>1990</v>
      </c>
      <c r="O4253">
        <v>28.5</v>
      </c>
      <c r="P4253">
        <v>41771</v>
      </c>
    </row>
    <row r="4254" spans="1:16" hidden="1">
      <c r="A4254" s="202" t="s">
        <v>9157</v>
      </c>
      <c r="B4254" t="s">
        <v>9158</v>
      </c>
      <c r="C4254">
        <v>48215</v>
      </c>
      <c r="D4254" t="s">
        <v>8838</v>
      </c>
      <c r="E4254">
        <v>11</v>
      </c>
      <c r="G4254">
        <v>31193</v>
      </c>
      <c r="H4254">
        <v>39375</v>
      </c>
      <c r="I4254">
        <v>52612.5</v>
      </c>
      <c r="J4254" t="s">
        <v>1986</v>
      </c>
      <c r="K4254">
        <v>26.299999999999997</v>
      </c>
      <c r="L4254" t="s">
        <v>1983</v>
      </c>
      <c r="O4254">
        <v>23.7</v>
      </c>
      <c r="P4254">
        <v>72646</v>
      </c>
    </row>
    <row r="4255" spans="1:16" hidden="1">
      <c r="A4255" s="202" t="s">
        <v>9159</v>
      </c>
      <c r="B4255" t="s">
        <v>9160</v>
      </c>
      <c r="C4255">
        <v>48215</v>
      </c>
      <c r="D4255" t="s">
        <v>8838</v>
      </c>
      <c r="E4255">
        <v>11</v>
      </c>
      <c r="G4255">
        <v>31193</v>
      </c>
      <c r="H4255">
        <v>39375</v>
      </c>
      <c r="I4255">
        <v>52612.5</v>
      </c>
      <c r="J4255" t="s">
        <v>1993</v>
      </c>
      <c r="K4255">
        <v>26.299999999999997</v>
      </c>
      <c r="L4255" t="s">
        <v>1990</v>
      </c>
      <c r="O4255">
        <v>34.6</v>
      </c>
      <c r="P4255">
        <v>28488</v>
      </c>
    </row>
    <row r="4256" spans="1:16" hidden="1">
      <c r="A4256" s="202" t="s">
        <v>9161</v>
      </c>
      <c r="B4256" t="s">
        <v>9162</v>
      </c>
      <c r="C4256">
        <v>48215</v>
      </c>
      <c r="D4256" t="s">
        <v>8838</v>
      </c>
      <c r="E4256">
        <v>11</v>
      </c>
      <c r="G4256">
        <v>31193</v>
      </c>
      <c r="H4256">
        <v>39375</v>
      </c>
      <c r="I4256">
        <v>52612.5</v>
      </c>
      <c r="J4256" t="s">
        <v>1986</v>
      </c>
      <c r="K4256">
        <v>26.299999999999997</v>
      </c>
      <c r="L4256" t="s">
        <v>1983</v>
      </c>
      <c r="O4256">
        <v>22.5</v>
      </c>
      <c r="P4256">
        <v>61094</v>
      </c>
    </row>
    <row r="4257" spans="1:16" hidden="1">
      <c r="A4257" s="202" t="s">
        <v>9163</v>
      </c>
      <c r="B4257" t="s">
        <v>9164</v>
      </c>
      <c r="C4257">
        <v>48215</v>
      </c>
      <c r="D4257" t="s">
        <v>8838</v>
      </c>
      <c r="E4257">
        <v>11</v>
      </c>
      <c r="G4257">
        <v>31193</v>
      </c>
      <c r="H4257">
        <v>39375</v>
      </c>
      <c r="I4257">
        <v>52612.5</v>
      </c>
      <c r="J4257" t="s">
        <v>1986</v>
      </c>
      <c r="K4257">
        <v>26.299999999999997</v>
      </c>
      <c r="L4257" t="s">
        <v>1983</v>
      </c>
      <c r="O4257">
        <v>26.2</v>
      </c>
      <c r="P4257">
        <v>75033</v>
      </c>
    </row>
    <row r="4258" spans="1:16" hidden="1">
      <c r="A4258" s="202" t="s">
        <v>9165</v>
      </c>
      <c r="B4258" t="s">
        <v>9166</v>
      </c>
      <c r="C4258">
        <v>48215</v>
      </c>
      <c r="D4258" t="s">
        <v>8838</v>
      </c>
      <c r="E4258">
        <v>11</v>
      </c>
      <c r="G4258">
        <v>31193</v>
      </c>
      <c r="H4258">
        <v>39375</v>
      </c>
      <c r="I4258">
        <v>52612.5</v>
      </c>
      <c r="J4258" t="s">
        <v>1982</v>
      </c>
      <c r="K4258">
        <v>26.299999999999997</v>
      </c>
      <c r="L4258" t="s">
        <v>1990</v>
      </c>
      <c r="O4258">
        <v>29.5</v>
      </c>
      <c r="P4258">
        <v>49135</v>
      </c>
    </row>
    <row r="4259" spans="1:16" hidden="1">
      <c r="A4259" s="202" t="s">
        <v>9167</v>
      </c>
      <c r="B4259" t="s">
        <v>9168</v>
      </c>
      <c r="C4259">
        <v>48215</v>
      </c>
      <c r="D4259" t="s">
        <v>8838</v>
      </c>
      <c r="E4259">
        <v>11</v>
      </c>
      <c r="G4259">
        <v>31193</v>
      </c>
      <c r="H4259">
        <v>39375</v>
      </c>
      <c r="I4259">
        <v>52612.5</v>
      </c>
      <c r="J4259" t="s">
        <v>1986</v>
      </c>
      <c r="K4259">
        <v>26.299999999999997</v>
      </c>
      <c r="L4259" t="s">
        <v>1983</v>
      </c>
      <c r="O4259">
        <v>12.8</v>
      </c>
      <c r="P4259">
        <v>112353</v>
      </c>
    </row>
    <row r="4260" spans="1:16" hidden="1">
      <c r="A4260" s="202" t="s">
        <v>9169</v>
      </c>
      <c r="B4260" t="s">
        <v>9170</v>
      </c>
      <c r="C4260">
        <v>48215</v>
      </c>
      <c r="D4260" t="s">
        <v>8838</v>
      </c>
      <c r="E4260">
        <v>11</v>
      </c>
      <c r="G4260">
        <v>31193</v>
      </c>
      <c r="H4260">
        <v>39375</v>
      </c>
      <c r="I4260">
        <v>52612.5</v>
      </c>
      <c r="J4260" t="s">
        <v>1986</v>
      </c>
      <c r="K4260">
        <v>26.299999999999997</v>
      </c>
      <c r="L4260" t="s">
        <v>1983</v>
      </c>
      <c r="O4260">
        <v>20.399999999999999</v>
      </c>
      <c r="P4260">
        <v>72843</v>
      </c>
    </row>
    <row r="4261" spans="1:16" hidden="1">
      <c r="A4261" s="202" t="s">
        <v>9171</v>
      </c>
      <c r="B4261" t="s">
        <v>9172</v>
      </c>
      <c r="C4261">
        <v>48215</v>
      </c>
      <c r="D4261" t="s">
        <v>8838</v>
      </c>
      <c r="E4261">
        <v>11</v>
      </c>
      <c r="G4261">
        <v>31193</v>
      </c>
      <c r="H4261">
        <v>39375</v>
      </c>
      <c r="I4261">
        <v>52612.5</v>
      </c>
      <c r="J4261" t="s">
        <v>2000</v>
      </c>
      <c r="K4261">
        <v>26.299999999999997</v>
      </c>
      <c r="L4261" t="s">
        <v>1990</v>
      </c>
      <c r="O4261">
        <v>36.9</v>
      </c>
      <c r="P4261">
        <v>35477</v>
      </c>
    </row>
    <row r="4262" spans="1:16" hidden="1">
      <c r="A4262" s="202" t="s">
        <v>9173</v>
      </c>
      <c r="B4262" t="s">
        <v>9174</v>
      </c>
      <c r="C4262">
        <v>48215</v>
      </c>
      <c r="D4262" t="s">
        <v>8838</v>
      </c>
      <c r="E4262">
        <v>11</v>
      </c>
      <c r="G4262">
        <v>31193</v>
      </c>
      <c r="H4262">
        <v>39375</v>
      </c>
      <c r="I4262">
        <v>52612.5</v>
      </c>
      <c r="J4262" t="s">
        <v>1986</v>
      </c>
      <c r="K4262">
        <v>26.299999999999997</v>
      </c>
      <c r="L4262" t="s">
        <v>1983</v>
      </c>
      <c r="O4262">
        <v>3.5</v>
      </c>
      <c r="P4262">
        <v>73617</v>
      </c>
    </row>
    <row r="4263" spans="1:16" hidden="1">
      <c r="A4263" s="202" t="s">
        <v>9175</v>
      </c>
      <c r="B4263" t="s">
        <v>9176</v>
      </c>
      <c r="C4263">
        <v>48215</v>
      </c>
      <c r="D4263" t="s">
        <v>8838</v>
      </c>
      <c r="E4263">
        <v>11</v>
      </c>
      <c r="G4263">
        <v>31193</v>
      </c>
      <c r="H4263">
        <v>39375</v>
      </c>
      <c r="I4263">
        <v>52612.5</v>
      </c>
      <c r="J4263" t="s">
        <v>2000</v>
      </c>
      <c r="K4263">
        <v>26.299999999999997</v>
      </c>
      <c r="L4263" t="s">
        <v>1983</v>
      </c>
      <c r="O4263">
        <v>25.4</v>
      </c>
      <c r="P4263">
        <v>34762</v>
      </c>
    </row>
    <row r="4264" spans="1:16" hidden="1">
      <c r="A4264" s="202" t="s">
        <v>9177</v>
      </c>
      <c r="B4264" t="s">
        <v>9178</v>
      </c>
      <c r="C4264">
        <v>48215</v>
      </c>
      <c r="D4264" t="s">
        <v>8838</v>
      </c>
      <c r="E4264">
        <v>11</v>
      </c>
      <c r="G4264">
        <v>31193</v>
      </c>
      <c r="H4264">
        <v>39375</v>
      </c>
      <c r="I4264">
        <v>52612.5</v>
      </c>
      <c r="J4264" t="s">
        <v>1993</v>
      </c>
      <c r="K4264">
        <v>26.299999999999997</v>
      </c>
      <c r="L4264" t="s">
        <v>1990</v>
      </c>
      <c r="O4264">
        <v>30.6</v>
      </c>
      <c r="P4264">
        <v>26190</v>
      </c>
    </row>
    <row r="4265" spans="1:16" hidden="1">
      <c r="A4265" s="202" t="s">
        <v>9179</v>
      </c>
      <c r="B4265" t="s">
        <v>9180</v>
      </c>
      <c r="C4265">
        <v>48215</v>
      </c>
      <c r="D4265" t="s">
        <v>8838</v>
      </c>
      <c r="E4265">
        <v>11</v>
      </c>
      <c r="G4265">
        <v>31193</v>
      </c>
      <c r="H4265">
        <v>39375</v>
      </c>
      <c r="I4265">
        <v>52612.5</v>
      </c>
      <c r="J4265" t="s">
        <v>1982</v>
      </c>
      <c r="K4265">
        <v>26.299999999999997</v>
      </c>
      <c r="L4265" t="s">
        <v>1990</v>
      </c>
      <c r="O4265">
        <v>32.6</v>
      </c>
      <c r="P4265">
        <v>43635</v>
      </c>
    </row>
    <row r="4266" spans="1:16" hidden="1">
      <c r="A4266" s="202" t="s">
        <v>9181</v>
      </c>
      <c r="B4266" t="s">
        <v>9182</v>
      </c>
      <c r="C4266">
        <v>48215</v>
      </c>
      <c r="D4266" t="s">
        <v>8838</v>
      </c>
      <c r="E4266">
        <v>11</v>
      </c>
      <c r="G4266">
        <v>31193</v>
      </c>
      <c r="H4266">
        <v>39375</v>
      </c>
      <c r="I4266">
        <v>52612.5</v>
      </c>
      <c r="J4266" t="s">
        <v>1986</v>
      </c>
      <c r="K4266">
        <v>26.299999999999997</v>
      </c>
      <c r="L4266" t="s">
        <v>1983</v>
      </c>
      <c r="O4266">
        <v>18.600000000000001</v>
      </c>
      <c r="P4266">
        <v>61429</v>
      </c>
    </row>
    <row r="4267" spans="1:16" hidden="1">
      <c r="A4267" s="202" t="s">
        <v>9183</v>
      </c>
      <c r="B4267" t="s">
        <v>9184</v>
      </c>
      <c r="C4267">
        <v>48215</v>
      </c>
      <c r="D4267" t="s">
        <v>8838</v>
      </c>
      <c r="E4267">
        <v>11</v>
      </c>
      <c r="G4267">
        <v>31193</v>
      </c>
      <c r="H4267">
        <v>39375</v>
      </c>
      <c r="I4267">
        <v>52612.5</v>
      </c>
      <c r="J4267" t="s">
        <v>2000</v>
      </c>
      <c r="K4267">
        <v>26.299999999999997</v>
      </c>
      <c r="L4267" t="s">
        <v>1990</v>
      </c>
      <c r="O4267">
        <v>27.9</v>
      </c>
      <c r="P4267">
        <v>32813</v>
      </c>
    </row>
    <row r="4268" spans="1:16" hidden="1">
      <c r="A4268" s="202" t="s">
        <v>9185</v>
      </c>
      <c r="B4268" t="s">
        <v>9186</v>
      </c>
      <c r="C4268">
        <v>48215</v>
      </c>
      <c r="D4268" t="s">
        <v>8838</v>
      </c>
      <c r="E4268">
        <v>11</v>
      </c>
      <c r="G4268">
        <v>31193</v>
      </c>
      <c r="H4268">
        <v>39375</v>
      </c>
      <c r="I4268">
        <v>52612.5</v>
      </c>
      <c r="J4268" t="s">
        <v>1993</v>
      </c>
      <c r="K4268">
        <v>26.299999999999997</v>
      </c>
      <c r="L4268" t="s">
        <v>1990</v>
      </c>
      <c r="O4268">
        <v>43.3</v>
      </c>
      <c r="P4268">
        <v>24677</v>
      </c>
    </row>
    <row r="4269" spans="1:16" hidden="1">
      <c r="A4269" s="202" t="s">
        <v>9187</v>
      </c>
      <c r="B4269" t="s">
        <v>9188</v>
      </c>
      <c r="C4269">
        <v>48215</v>
      </c>
      <c r="D4269" t="s">
        <v>8838</v>
      </c>
      <c r="E4269">
        <v>11</v>
      </c>
      <c r="G4269">
        <v>31193</v>
      </c>
      <c r="H4269">
        <v>39375</v>
      </c>
      <c r="I4269">
        <v>52612.5</v>
      </c>
      <c r="J4269" t="s">
        <v>1982</v>
      </c>
      <c r="K4269">
        <v>26.299999999999997</v>
      </c>
      <c r="L4269" t="s">
        <v>1983</v>
      </c>
      <c r="O4269">
        <v>25.4</v>
      </c>
      <c r="P4269">
        <v>39601</v>
      </c>
    </row>
    <row r="4270" spans="1:16" hidden="1">
      <c r="A4270" s="202" t="s">
        <v>9189</v>
      </c>
      <c r="B4270" t="s">
        <v>9190</v>
      </c>
      <c r="C4270">
        <v>48215</v>
      </c>
      <c r="D4270" t="s">
        <v>8838</v>
      </c>
      <c r="E4270">
        <v>11</v>
      </c>
      <c r="G4270">
        <v>31193</v>
      </c>
      <c r="H4270">
        <v>39375</v>
      </c>
      <c r="I4270">
        <v>52612.5</v>
      </c>
      <c r="J4270" t="s">
        <v>1986</v>
      </c>
      <c r="K4270">
        <v>26.299999999999997</v>
      </c>
      <c r="L4270" t="s">
        <v>1990</v>
      </c>
      <c r="O4270">
        <v>28.7</v>
      </c>
      <c r="P4270">
        <v>66731</v>
      </c>
    </row>
    <row r="4271" spans="1:16" hidden="1">
      <c r="A4271" s="202" t="s">
        <v>9191</v>
      </c>
      <c r="B4271" t="s">
        <v>9192</v>
      </c>
      <c r="C4271">
        <v>48215</v>
      </c>
      <c r="D4271" t="s">
        <v>8838</v>
      </c>
      <c r="E4271">
        <v>11</v>
      </c>
      <c r="G4271">
        <v>31193</v>
      </c>
      <c r="H4271">
        <v>39375</v>
      </c>
      <c r="I4271">
        <v>52612.5</v>
      </c>
      <c r="J4271" t="s">
        <v>1982</v>
      </c>
      <c r="K4271">
        <v>26.299999999999997</v>
      </c>
      <c r="L4271" t="s">
        <v>1983</v>
      </c>
      <c r="O4271">
        <v>15.2</v>
      </c>
      <c r="P4271">
        <v>47372</v>
      </c>
    </row>
    <row r="4272" spans="1:16" hidden="1">
      <c r="A4272" s="202" t="s">
        <v>9193</v>
      </c>
      <c r="B4272" t="s">
        <v>9194</v>
      </c>
      <c r="C4272">
        <v>48215</v>
      </c>
      <c r="D4272" t="s">
        <v>8838</v>
      </c>
      <c r="E4272">
        <v>11</v>
      </c>
      <c r="G4272">
        <v>31193</v>
      </c>
      <c r="H4272">
        <v>39375</v>
      </c>
      <c r="I4272">
        <v>52612.5</v>
      </c>
      <c r="J4272" t="s">
        <v>1986</v>
      </c>
      <c r="K4272">
        <v>26.299999999999997</v>
      </c>
      <c r="L4272" t="s">
        <v>1990</v>
      </c>
      <c r="O4272">
        <v>26.9</v>
      </c>
      <c r="P4272">
        <v>58043</v>
      </c>
    </row>
    <row r="4273" spans="1:16" hidden="1">
      <c r="A4273" s="202" t="s">
        <v>9195</v>
      </c>
      <c r="B4273" t="s">
        <v>9196</v>
      </c>
      <c r="C4273">
        <v>48215</v>
      </c>
      <c r="D4273" t="s">
        <v>8838</v>
      </c>
      <c r="E4273">
        <v>11</v>
      </c>
      <c r="G4273">
        <v>31193</v>
      </c>
      <c r="H4273">
        <v>39375</v>
      </c>
      <c r="I4273">
        <v>52612.5</v>
      </c>
      <c r="J4273" t="s">
        <v>1982</v>
      </c>
      <c r="K4273">
        <v>26.299999999999997</v>
      </c>
      <c r="L4273" t="s">
        <v>1990</v>
      </c>
      <c r="O4273">
        <v>30.3</v>
      </c>
      <c r="P4273">
        <v>40295</v>
      </c>
    </row>
    <row r="4274" spans="1:16" hidden="1">
      <c r="A4274" s="202" t="s">
        <v>9197</v>
      </c>
      <c r="B4274" t="s">
        <v>9198</v>
      </c>
      <c r="C4274">
        <v>48215</v>
      </c>
      <c r="D4274" t="s">
        <v>8838</v>
      </c>
      <c r="E4274">
        <v>11</v>
      </c>
      <c r="G4274">
        <v>31193</v>
      </c>
      <c r="H4274">
        <v>39375</v>
      </c>
      <c r="I4274">
        <v>52612.5</v>
      </c>
      <c r="J4274" t="s">
        <v>2000</v>
      </c>
      <c r="K4274">
        <v>26.299999999999997</v>
      </c>
      <c r="L4274" t="s">
        <v>1990</v>
      </c>
      <c r="O4274">
        <v>32.700000000000003</v>
      </c>
      <c r="P4274">
        <v>37754</v>
      </c>
    </row>
    <row r="4275" spans="1:16" hidden="1">
      <c r="A4275" s="202" t="s">
        <v>9199</v>
      </c>
      <c r="B4275" t="s">
        <v>9200</v>
      </c>
      <c r="C4275">
        <v>48215</v>
      </c>
      <c r="D4275" t="s">
        <v>8838</v>
      </c>
      <c r="E4275">
        <v>11</v>
      </c>
      <c r="G4275">
        <v>31193</v>
      </c>
      <c r="H4275">
        <v>39375</v>
      </c>
      <c r="I4275">
        <v>52612.5</v>
      </c>
      <c r="J4275" t="s">
        <v>1993</v>
      </c>
      <c r="K4275">
        <v>26.299999999999997</v>
      </c>
      <c r="L4275" t="s">
        <v>1990</v>
      </c>
      <c r="O4275">
        <v>53</v>
      </c>
      <c r="P4275">
        <v>28125</v>
      </c>
    </row>
    <row r="4276" spans="1:16" hidden="1">
      <c r="A4276" s="202" t="s">
        <v>9201</v>
      </c>
      <c r="B4276" t="s">
        <v>9202</v>
      </c>
      <c r="C4276">
        <v>48215</v>
      </c>
      <c r="D4276" t="s">
        <v>8838</v>
      </c>
      <c r="E4276">
        <v>11</v>
      </c>
      <c r="G4276">
        <v>31193</v>
      </c>
      <c r="H4276">
        <v>39375</v>
      </c>
      <c r="I4276">
        <v>52612.5</v>
      </c>
      <c r="J4276" t="s">
        <v>1993</v>
      </c>
      <c r="K4276">
        <v>26.299999999999997</v>
      </c>
      <c r="L4276" t="s">
        <v>1990</v>
      </c>
      <c r="O4276">
        <v>59.4</v>
      </c>
      <c r="P4276">
        <v>26680</v>
      </c>
    </row>
    <row r="4277" spans="1:16" hidden="1">
      <c r="A4277" s="202" t="s">
        <v>9203</v>
      </c>
      <c r="B4277" t="s">
        <v>9204</v>
      </c>
      <c r="C4277">
        <v>48215</v>
      </c>
      <c r="D4277" t="s">
        <v>8838</v>
      </c>
      <c r="E4277">
        <v>11</v>
      </c>
      <c r="G4277">
        <v>31193</v>
      </c>
      <c r="H4277">
        <v>39375</v>
      </c>
      <c r="I4277">
        <v>52612.5</v>
      </c>
      <c r="J4277" t="s">
        <v>1993</v>
      </c>
      <c r="K4277">
        <v>26.299999999999997</v>
      </c>
      <c r="L4277" t="s">
        <v>1990</v>
      </c>
      <c r="O4277">
        <v>52.9</v>
      </c>
      <c r="P4277">
        <v>21528</v>
      </c>
    </row>
    <row r="4278" spans="1:16" hidden="1">
      <c r="A4278" s="202" t="s">
        <v>9205</v>
      </c>
      <c r="B4278" t="s">
        <v>9206</v>
      </c>
      <c r="C4278">
        <v>48215</v>
      </c>
      <c r="D4278" t="s">
        <v>8838</v>
      </c>
      <c r="E4278">
        <v>11</v>
      </c>
      <c r="G4278">
        <v>31193</v>
      </c>
      <c r="H4278">
        <v>39375</v>
      </c>
      <c r="I4278">
        <v>52612.5</v>
      </c>
      <c r="J4278" t="s">
        <v>1993</v>
      </c>
      <c r="K4278">
        <v>26.299999999999997</v>
      </c>
      <c r="L4278" t="s">
        <v>1990</v>
      </c>
      <c r="O4278">
        <v>59.9</v>
      </c>
      <c r="P4278">
        <v>16375</v>
      </c>
    </row>
    <row r="4279" spans="1:16" hidden="1">
      <c r="A4279" s="202" t="s">
        <v>9207</v>
      </c>
      <c r="B4279" t="s">
        <v>9208</v>
      </c>
      <c r="C4279">
        <v>48215</v>
      </c>
      <c r="D4279" t="s">
        <v>8838</v>
      </c>
      <c r="E4279">
        <v>11</v>
      </c>
      <c r="G4279">
        <v>31193</v>
      </c>
      <c r="H4279">
        <v>39375</v>
      </c>
      <c r="I4279">
        <v>52612.5</v>
      </c>
      <c r="J4279" t="s">
        <v>1993</v>
      </c>
      <c r="K4279">
        <v>26.299999999999997</v>
      </c>
      <c r="L4279" t="s">
        <v>1990</v>
      </c>
      <c r="O4279">
        <v>37.1</v>
      </c>
      <c r="P4279">
        <v>26896</v>
      </c>
    </row>
    <row r="4280" spans="1:16" hidden="1">
      <c r="A4280" s="202" t="s">
        <v>9209</v>
      </c>
      <c r="B4280" t="s">
        <v>9210</v>
      </c>
      <c r="C4280">
        <v>48215</v>
      </c>
      <c r="D4280" t="s">
        <v>8838</v>
      </c>
      <c r="E4280">
        <v>11</v>
      </c>
      <c r="G4280">
        <v>31193</v>
      </c>
      <c r="H4280">
        <v>39375</v>
      </c>
      <c r="I4280">
        <v>52612.5</v>
      </c>
      <c r="J4280" t="s">
        <v>1993</v>
      </c>
      <c r="K4280">
        <v>26.299999999999997</v>
      </c>
      <c r="L4280" t="s">
        <v>1990</v>
      </c>
      <c r="O4280">
        <v>42.4</v>
      </c>
      <c r="P4280">
        <v>26799</v>
      </c>
    </row>
    <row r="4281" spans="1:16" hidden="1">
      <c r="A4281" s="202" t="s">
        <v>9211</v>
      </c>
      <c r="B4281" t="s">
        <v>9212</v>
      </c>
      <c r="C4281">
        <v>48215</v>
      </c>
      <c r="D4281" t="s">
        <v>8838</v>
      </c>
      <c r="E4281">
        <v>11</v>
      </c>
      <c r="G4281">
        <v>31193</v>
      </c>
      <c r="H4281">
        <v>39375</v>
      </c>
      <c r="I4281">
        <v>52612.5</v>
      </c>
      <c r="J4281" t="s">
        <v>1993</v>
      </c>
      <c r="K4281">
        <v>26.299999999999997</v>
      </c>
      <c r="L4281" t="s">
        <v>1990</v>
      </c>
      <c r="O4281">
        <v>46.6</v>
      </c>
      <c r="P4281">
        <v>26120</v>
      </c>
    </row>
    <row r="4282" spans="1:16" hidden="1">
      <c r="A4282" s="202" t="s">
        <v>9213</v>
      </c>
      <c r="B4282" t="s">
        <v>9214</v>
      </c>
      <c r="C4282">
        <v>48215</v>
      </c>
      <c r="D4282" t="s">
        <v>8838</v>
      </c>
      <c r="E4282">
        <v>11</v>
      </c>
      <c r="G4282">
        <v>31193</v>
      </c>
      <c r="H4282">
        <v>39375</v>
      </c>
      <c r="I4282">
        <v>52612.5</v>
      </c>
      <c r="J4282" t="s">
        <v>2000</v>
      </c>
      <c r="K4282">
        <v>26.299999999999997</v>
      </c>
      <c r="L4282" t="s">
        <v>1990</v>
      </c>
      <c r="O4282">
        <v>43.9</v>
      </c>
      <c r="P4282">
        <v>39259</v>
      </c>
    </row>
    <row r="4283" spans="1:16" hidden="1">
      <c r="A4283" s="202" t="s">
        <v>9215</v>
      </c>
      <c r="B4283" t="s">
        <v>9216</v>
      </c>
      <c r="C4283">
        <v>48215</v>
      </c>
      <c r="D4283" t="s">
        <v>8838</v>
      </c>
      <c r="E4283">
        <v>11</v>
      </c>
      <c r="G4283">
        <v>31193</v>
      </c>
      <c r="H4283">
        <v>39375</v>
      </c>
      <c r="I4283">
        <v>52612.5</v>
      </c>
      <c r="J4283" t="s">
        <v>1982</v>
      </c>
      <c r="K4283">
        <v>26.299999999999997</v>
      </c>
      <c r="L4283" t="s">
        <v>1983</v>
      </c>
      <c r="O4283">
        <v>20.9</v>
      </c>
      <c r="P4283">
        <v>40471</v>
      </c>
    </row>
    <row r="4284" spans="1:16" hidden="1">
      <c r="A4284" s="202" t="s">
        <v>9217</v>
      </c>
      <c r="B4284" t="s">
        <v>9218</v>
      </c>
      <c r="C4284">
        <v>48215</v>
      </c>
      <c r="D4284" t="s">
        <v>8838</v>
      </c>
      <c r="E4284">
        <v>11</v>
      </c>
      <c r="G4284">
        <v>31193</v>
      </c>
      <c r="H4284">
        <v>39375</v>
      </c>
      <c r="I4284">
        <v>52612.5</v>
      </c>
      <c r="J4284" t="s">
        <v>2000</v>
      </c>
      <c r="K4284">
        <v>26.299999999999997</v>
      </c>
      <c r="L4284" t="s">
        <v>1983</v>
      </c>
      <c r="O4284">
        <v>13.6</v>
      </c>
      <c r="P4284">
        <v>36332</v>
      </c>
    </row>
    <row r="4285" spans="1:16" hidden="1">
      <c r="A4285" s="202" t="s">
        <v>9219</v>
      </c>
      <c r="B4285" t="s">
        <v>9220</v>
      </c>
      <c r="C4285">
        <v>48215</v>
      </c>
      <c r="D4285" t="s">
        <v>8838</v>
      </c>
      <c r="E4285">
        <v>11</v>
      </c>
      <c r="G4285">
        <v>31193</v>
      </c>
      <c r="H4285">
        <v>39375</v>
      </c>
      <c r="I4285">
        <v>52612.5</v>
      </c>
      <c r="J4285" t="s">
        <v>1982</v>
      </c>
      <c r="K4285">
        <v>26.299999999999997</v>
      </c>
      <c r="L4285" t="s">
        <v>1990</v>
      </c>
      <c r="O4285">
        <v>38.1</v>
      </c>
      <c r="P4285">
        <v>47188</v>
      </c>
    </row>
    <row r="4286" spans="1:16" hidden="1">
      <c r="A4286" s="202" t="s">
        <v>9221</v>
      </c>
      <c r="B4286" t="s">
        <v>9222</v>
      </c>
      <c r="C4286">
        <v>48215</v>
      </c>
      <c r="D4286" t="s">
        <v>8838</v>
      </c>
      <c r="E4286">
        <v>11</v>
      </c>
      <c r="G4286">
        <v>31193</v>
      </c>
      <c r="H4286">
        <v>39375</v>
      </c>
      <c r="I4286">
        <v>52612.5</v>
      </c>
      <c r="J4286" t="s">
        <v>1989</v>
      </c>
      <c r="K4286">
        <v>26.299999999999997</v>
      </c>
      <c r="L4286" t="s">
        <v>1983</v>
      </c>
      <c r="O4286">
        <v>0</v>
      </c>
      <c r="P4286" t="s">
        <v>364</v>
      </c>
    </row>
    <row r="4287" spans="1:16" hidden="1">
      <c r="A4287" s="202" t="s">
        <v>9223</v>
      </c>
      <c r="B4287" t="s">
        <v>9224</v>
      </c>
      <c r="C4287">
        <v>48215</v>
      </c>
      <c r="D4287" t="s">
        <v>8838</v>
      </c>
      <c r="E4287">
        <v>11</v>
      </c>
      <c r="G4287">
        <v>31193</v>
      </c>
      <c r="H4287">
        <v>39375</v>
      </c>
      <c r="I4287">
        <v>52612.5</v>
      </c>
      <c r="J4287" t="s">
        <v>2000</v>
      </c>
      <c r="K4287">
        <v>26.299999999999997</v>
      </c>
      <c r="L4287" t="s">
        <v>1990</v>
      </c>
      <c r="O4287">
        <v>26.6</v>
      </c>
      <c r="P4287">
        <v>33301</v>
      </c>
    </row>
    <row r="4288" spans="1:16" hidden="1">
      <c r="A4288" s="202" t="s">
        <v>9225</v>
      </c>
      <c r="B4288" t="s">
        <v>9226</v>
      </c>
      <c r="C4288">
        <v>48215</v>
      </c>
      <c r="D4288" t="s">
        <v>8838</v>
      </c>
      <c r="E4288">
        <v>11</v>
      </c>
      <c r="G4288">
        <v>31193</v>
      </c>
      <c r="H4288">
        <v>39375</v>
      </c>
      <c r="I4288">
        <v>52612.5</v>
      </c>
      <c r="J4288" t="s">
        <v>1982</v>
      </c>
      <c r="K4288">
        <v>26.299999999999997</v>
      </c>
      <c r="L4288" t="s">
        <v>1983</v>
      </c>
      <c r="O4288">
        <v>18.8</v>
      </c>
      <c r="P4288">
        <v>39837</v>
      </c>
    </row>
    <row r="4289" spans="1:16" hidden="1">
      <c r="A4289" s="202" t="s">
        <v>9227</v>
      </c>
      <c r="B4289" t="s">
        <v>9228</v>
      </c>
      <c r="C4289">
        <v>48215</v>
      </c>
      <c r="D4289" t="s">
        <v>8838</v>
      </c>
      <c r="E4289">
        <v>11</v>
      </c>
      <c r="G4289">
        <v>31193</v>
      </c>
      <c r="H4289">
        <v>39375</v>
      </c>
      <c r="I4289">
        <v>52612.5</v>
      </c>
      <c r="J4289" t="s">
        <v>1993</v>
      </c>
      <c r="K4289">
        <v>26.299999999999997</v>
      </c>
      <c r="L4289" t="s">
        <v>1990</v>
      </c>
      <c r="O4289">
        <v>37.299999999999997</v>
      </c>
      <c r="P4289">
        <v>24261</v>
      </c>
    </row>
    <row r="4290" spans="1:16" hidden="1">
      <c r="A4290" s="202" t="s">
        <v>9229</v>
      </c>
      <c r="B4290" t="s">
        <v>9230</v>
      </c>
      <c r="C4290">
        <v>48215</v>
      </c>
      <c r="D4290" t="s">
        <v>8838</v>
      </c>
      <c r="E4290">
        <v>11</v>
      </c>
      <c r="G4290">
        <v>31193</v>
      </c>
      <c r="H4290">
        <v>39375</v>
      </c>
      <c r="I4290">
        <v>52612.5</v>
      </c>
      <c r="J4290" t="s">
        <v>1982</v>
      </c>
      <c r="K4290">
        <v>26.299999999999997</v>
      </c>
      <c r="L4290" t="s">
        <v>1983</v>
      </c>
      <c r="O4290">
        <v>25.8</v>
      </c>
      <c r="P4290">
        <v>48681</v>
      </c>
    </row>
    <row r="4291" spans="1:16" hidden="1">
      <c r="A4291" s="202" t="s">
        <v>9231</v>
      </c>
      <c r="B4291" t="s">
        <v>9232</v>
      </c>
      <c r="C4291">
        <v>48215</v>
      </c>
      <c r="D4291" t="s">
        <v>8838</v>
      </c>
      <c r="E4291">
        <v>11</v>
      </c>
      <c r="G4291">
        <v>31193</v>
      </c>
      <c r="H4291">
        <v>39375</v>
      </c>
      <c r="I4291">
        <v>52612.5</v>
      </c>
      <c r="J4291" t="s">
        <v>1982</v>
      </c>
      <c r="K4291">
        <v>26.299999999999997</v>
      </c>
      <c r="L4291" t="s">
        <v>1990</v>
      </c>
      <c r="O4291">
        <v>30.5</v>
      </c>
      <c r="P4291">
        <v>43596</v>
      </c>
    </row>
    <row r="4292" spans="1:16" hidden="1">
      <c r="A4292" s="202" t="s">
        <v>9233</v>
      </c>
      <c r="B4292" t="s">
        <v>9234</v>
      </c>
      <c r="C4292">
        <v>48215</v>
      </c>
      <c r="D4292" t="s">
        <v>8838</v>
      </c>
      <c r="E4292">
        <v>11</v>
      </c>
      <c r="G4292">
        <v>31193</v>
      </c>
      <c r="H4292">
        <v>39375</v>
      </c>
      <c r="I4292">
        <v>52612.5</v>
      </c>
      <c r="J4292" t="s">
        <v>2000</v>
      </c>
      <c r="K4292">
        <v>26.299999999999997</v>
      </c>
      <c r="L4292" t="s">
        <v>1983</v>
      </c>
      <c r="O4292">
        <v>18.2</v>
      </c>
      <c r="P4292">
        <v>37931</v>
      </c>
    </row>
    <row r="4293" spans="1:16" hidden="1">
      <c r="A4293" s="202" t="s">
        <v>9235</v>
      </c>
      <c r="B4293" t="s">
        <v>9236</v>
      </c>
      <c r="C4293">
        <v>48215</v>
      </c>
      <c r="D4293" t="s">
        <v>8838</v>
      </c>
      <c r="E4293">
        <v>11</v>
      </c>
      <c r="G4293">
        <v>31193</v>
      </c>
      <c r="H4293">
        <v>39375</v>
      </c>
      <c r="I4293">
        <v>52612.5</v>
      </c>
      <c r="J4293" t="s">
        <v>1982</v>
      </c>
      <c r="K4293">
        <v>26.299999999999997</v>
      </c>
      <c r="L4293" t="s">
        <v>1990</v>
      </c>
      <c r="O4293">
        <v>36.5</v>
      </c>
      <c r="P4293">
        <v>42219</v>
      </c>
    </row>
    <row r="4294" spans="1:16" hidden="1">
      <c r="A4294" s="202" t="s">
        <v>9237</v>
      </c>
      <c r="B4294" t="s">
        <v>9238</v>
      </c>
      <c r="C4294">
        <v>48215</v>
      </c>
      <c r="D4294" t="s">
        <v>8838</v>
      </c>
      <c r="E4294">
        <v>11</v>
      </c>
      <c r="G4294">
        <v>31193</v>
      </c>
      <c r="H4294">
        <v>39375</v>
      </c>
      <c r="I4294">
        <v>52612.5</v>
      </c>
      <c r="J4294" t="s">
        <v>1993</v>
      </c>
      <c r="K4294">
        <v>26.299999999999997</v>
      </c>
      <c r="L4294" t="s">
        <v>1990</v>
      </c>
      <c r="O4294">
        <v>71</v>
      </c>
      <c r="P4294">
        <v>22615</v>
      </c>
    </row>
    <row r="4295" spans="1:16" hidden="1">
      <c r="A4295" s="202" t="s">
        <v>9239</v>
      </c>
      <c r="B4295" t="s">
        <v>9240</v>
      </c>
      <c r="C4295">
        <v>48215</v>
      </c>
      <c r="D4295" t="s">
        <v>8838</v>
      </c>
      <c r="E4295">
        <v>11</v>
      </c>
      <c r="G4295">
        <v>31193</v>
      </c>
      <c r="H4295">
        <v>39375</v>
      </c>
      <c r="I4295">
        <v>52612.5</v>
      </c>
      <c r="J4295" t="s">
        <v>1989</v>
      </c>
      <c r="K4295">
        <v>26.299999999999997</v>
      </c>
      <c r="L4295" t="s">
        <v>1990</v>
      </c>
      <c r="O4295">
        <v>55.9</v>
      </c>
      <c r="P4295" t="s">
        <v>364</v>
      </c>
    </row>
    <row r="4296" spans="1:16" hidden="1">
      <c r="A4296" s="202" t="s">
        <v>9241</v>
      </c>
      <c r="B4296" t="s">
        <v>9242</v>
      </c>
      <c r="C4296">
        <v>48215</v>
      </c>
      <c r="D4296" t="s">
        <v>8838</v>
      </c>
      <c r="E4296">
        <v>11</v>
      </c>
      <c r="G4296">
        <v>31193</v>
      </c>
      <c r="H4296">
        <v>39375</v>
      </c>
      <c r="I4296">
        <v>52612.5</v>
      </c>
      <c r="J4296" t="s">
        <v>1982</v>
      </c>
      <c r="K4296">
        <v>26.299999999999997</v>
      </c>
      <c r="L4296" t="s">
        <v>1983</v>
      </c>
      <c r="O4296">
        <v>19.2</v>
      </c>
      <c r="P4296">
        <v>46875</v>
      </c>
    </row>
    <row r="4297" spans="1:16" hidden="1">
      <c r="A4297" s="202" t="s">
        <v>9243</v>
      </c>
      <c r="B4297" t="s">
        <v>9244</v>
      </c>
      <c r="C4297">
        <v>48215</v>
      </c>
      <c r="D4297" t="s">
        <v>8838</v>
      </c>
      <c r="E4297">
        <v>11</v>
      </c>
      <c r="G4297">
        <v>31193</v>
      </c>
      <c r="H4297">
        <v>39375</v>
      </c>
      <c r="I4297">
        <v>52612.5</v>
      </c>
      <c r="J4297" t="s">
        <v>1989</v>
      </c>
      <c r="K4297">
        <v>26.299999999999997</v>
      </c>
      <c r="L4297" t="s">
        <v>1990</v>
      </c>
      <c r="O4297">
        <v>42.7</v>
      </c>
      <c r="P4297" t="s">
        <v>364</v>
      </c>
    </row>
    <row r="4298" spans="1:16" hidden="1">
      <c r="A4298" s="202" t="s">
        <v>9245</v>
      </c>
      <c r="B4298" t="s">
        <v>9246</v>
      </c>
      <c r="C4298">
        <v>48215</v>
      </c>
      <c r="D4298" t="s">
        <v>8838</v>
      </c>
      <c r="E4298">
        <v>11</v>
      </c>
      <c r="G4298">
        <v>31193</v>
      </c>
      <c r="H4298">
        <v>39375</v>
      </c>
      <c r="I4298">
        <v>52612.5</v>
      </c>
      <c r="J4298" t="s">
        <v>1982</v>
      </c>
      <c r="K4298">
        <v>26.299999999999997</v>
      </c>
      <c r="L4298" t="s">
        <v>1983</v>
      </c>
      <c r="O4298">
        <v>22.1</v>
      </c>
      <c r="P4298">
        <v>40214</v>
      </c>
    </row>
    <row r="4299" spans="1:16" hidden="1">
      <c r="A4299" s="202" t="s">
        <v>9247</v>
      </c>
      <c r="B4299" t="s">
        <v>9248</v>
      </c>
      <c r="C4299">
        <v>48215</v>
      </c>
      <c r="D4299" t="s">
        <v>8838</v>
      </c>
      <c r="E4299">
        <v>11</v>
      </c>
      <c r="G4299">
        <v>31193</v>
      </c>
      <c r="H4299">
        <v>39375</v>
      </c>
      <c r="I4299">
        <v>52612.5</v>
      </c>
      <c r="J4299" t="s">
        <v>2000</v>
      </c>
      <c r="K4299">
        <v>26.299999999999997</v>
      </c>
      <c r="L4299" t="s">
        <v>1990</v>
      </c>
      <c r="O4299">
        <v>37.6</v>
      </c>
      <c r="P4299">
        <v>35844</v>
      </c>
    </row>
    <row r="4300" spans="1:16" hidden="1">
      <c r="A4300" s="202" t="s">
        <v>9249</v>
      </c>
      <c r="B4300" t="s">
        <v>9250</v>
      </c>
      <c r="C4300">
        <v>48215</v>
      </c>
      <c r="D4300" t="s">
        <v>8838</v>
      </c>
      <c r="E4300">
        <v>11</v>
      </c>
      <c r="G4300">
        <v>31193</v>
      </c>
      <c r="H4300">
        <v>39375</v>
      </c>
      <c r="I4300">
        <v>52612.5</v>
      </c>
      <c r="J4300" t="s">
        <v>1986</v>
      </c>
      <c r="K4300">
        <v>26.299999999999997</v>
      </c>
      <c r="L4300" t="s">
        <v>1983</v>
      </c>
      <c r="O4300">
        <v>25.3</v>
      </c>
      <c r="P4300">
        <v>65865</v>
      </c>
    </row>
    <row r="4301" spans="1:16" hidden="1">
      <c r="A4301" s="202" t="s">
        <v>9251</v>
      </c>
      <c r="B4301" t="s">
        <v>9252</v>
      </c>
      <c r="C4301">
        <v>48215</v>
      </c>
      <c r="D4301" t="s">
        <v>8838</v>
      </c>
      <c r="E4301">
        <v>11</v>
      </c>
      <c r="G4301">
        <v>31193</v>
      </c>
      <c r="H4301">
        <v>39375</v>
      </c>
      <c r="I4301">
        <v>52612.5</v>
      </c>
      <c r="J4301" t="s">
        <v>1986</v>
      </c>
      <c r="K4301">
        <v>26.299999999999997</v>
      </c>
      <c r="L4301" t="s">
        <v>1990</v>
      </c>
      <c r="O4301">
        <v>27.5</v>
      </c>
      <c r="P4301">
        <v>59939</v>
      </c>
    </row>
    <row r="4302" spans="1:16" hidden="1">
      <c r="A4302" s="202" t="s">
        <v>9253</v>
      </c>
      <c r="B4302" t="s">
        <v>9254</v>
      </c>
      <c r="C4302">
        <v>48215</v>
      </c>
      <c r="D4302" t="s">
        <v>8838</v>
      </c>
      <c r="E4302">
        <v>11</v>
      </c>
      <c r="G4302">
        <v>31193</v>
      </c>
      <c r="H4302">
        <v>39375</v>
      </c>
      <c r="I4302">
        <v>52612.5</v>
      </c>
      <c r="J4302" t="s">
        <v>1993</v>
      </c>
      <c r="K4302">
        <v>26.299999999999997</v>
      </c>
      <c r="L4302" t="s">
        <v>1990</v>
      </c>
      <c r="O4302">
        <v>33.700000000000003</v>
      </c>
      <c r="P4302">
        <v>24505</v>
      </c>
    </row>
    <row r="4303" spans="1:16" hidden="1">
      <c r="A4303" s="202" t="s">
        <v>9255</v>
      </c>
      <c r="B4303" t="s">
        <v>9256</v>
      </c>
      <c r="C4303">
        <v>48215</v>
      </c>
      <c r="D4303" t="s">
        <v>8838</v>
      </c>
      <c r="E4303">
        <v>11</v>
      </c>
      <c r="G4303">
        <v>31193</v>
      </c>
      <c r="H4303">
        <v>39375</v>
      </c>
      <c r="I4303">
        <v>52612.5</v>
      </c>
      <c r="J4303" t="s">
        <v>2000</v>
      </c>
      <c r="K4303">
        <v>26.299999999999997</v>
      </c>
      <c r="L4303" t="s">
        <v>1983</v>
      </c>
      <c r="O4303">
        <v>24.6</v>
      </c>
      <c r="P4303">
        <v>31196</v>
      </c>
    </row>
    <row r="4304" spans="1:16" hidden="1">
      <c r="A4304" s="202" t="s">
        <v>9257</v>
      </c>
      <c r="B4304" t="s">
        <v>9258</v>
      </c>
      <c r="C4304">
        <v>48215</v>
      </c>
      <c r="D4304" t="s">
        <v>8838</v>
      </c>
      <c r="E4304">
        <v>11</v>
      </c>
      <c r="G4304">
        <v>31193</v>
      </c>
      <c r="H4304">
        <v>39375</v>
      </c>
      <c r="I4304">
        <v>52612.5</v>
      </c>
      <c r="J4304" t="s">
        <v>2000</v>
      </c>
      <c r="K4304">
        <v>26.299999999999997</v>
      </c>
      <c r="L4304" t="s">
        <v>1990</v>
      </c>
      <c r="O4304">
        <v>35.799999999999997</v>
      </c>
      <c r="P4304">
        <v>37181</v>
      </c>
    </row>
    <row r="4305" spans="1:16" hidden="1">
      <c r="A4305" s="202" t="s">
        <v>9259</v>
      </c>
      <c r="B4305" t="s">
        <v>9260</v>
      </c>
      <c r="C4305">
        <v>48215</v>
      </c>
      <c r="D4305" t="s">
        <v>8838</v>
      </c>
      <c r="E4305">
        <v>11</v>
      </c>
      <c r="G4305">
        <v>31193</v>
      </c>
      <c r="H4305">
        <v>39375</v>
      </c>
      <c r="I4305">
        <v>52612.5</v>
      </c>
      <c r="J4305" t="s">
        <v>1989</v>
      </c>
      <c r="K4305">
        <v>26.299999999999997</v>
      </c>
      <c r="L4305" t="s">
        <v>2086</v>
      </c>
      <c r="O4305" t="s">
        <v>364</v>
      </c>
      <c r="P4305" t="s">
        <v>364</v>
      </c>
    </row>
    <row r="4306" spans="1:16" hidden="1">
      <c r="A4306" s="202" t="s">
        <v>9261</v>
      </c>
      <c r="B4306" t="s">
        <v>9262</v>
      </c>
      <c r="C4306">
        <v>48217</v>
      </c>
      <c r="D4306" t="s">
        <v>9263</v>
      </c>
      <c r="E4306">
        <v>8</v>
      </c>
      <c r="G4306">
        <v>40833</v>
      </c>
      <c r="H4306">
        <v>51462</v>
      </c>
      <c r="I4306">
        <v>68287</v>
      </c>
      <c r="J4306" t="s">
        <v>1982</v>
      </c>
      <c r="K4306">
        <v>13.850000000000001</v>
      </c>
      <c r="L4306" t="s">
        <v>1983</v>
      </c>
      <c r="O4306">
        <v>8.8000000000000007</v>
      </c>
      <c r="P4306">
        <v>61712</v>
      </c>
    </row>
    <row r="4307" spans="1:16" hidden="1">
      <c r="A4307" s="202" t="s">
        <v>9264</v>
      </c>
      <c r="B4307" t="s">
        <v>9265</v>
      </c>
      <c r="C4307">
        <v>48217</v>
      </c>
      <c r="D4307" t="s">
        <v>9263</v>
      </c>
      <c r="E4307">
        <v>8</v>
      </c>
      <c r="G4307">
        <v>40833</v>
      </c>
      <c r="H4307">
        <v>51462</v>
      </c>
      <c r="I4307">
        <v>68287</v>
      </c>
      <c r="J4307" t="s">
        <v>1986</v>
      </c>
      <c r="K4307">
        <v>13.850000000000001</v>
      </c>
      <c r="L4307" t="s">
        <v>1983</v>
      </c>
      <c r="O4307">
        <v>9</v>
      </c>
      <c r="P4307">
        <v>69958</v>
      </c>
    </row>
    <row r="4308" spans="1:16" hidden="1">
      <c r="A4308" s="202" t="s">
        <v>9266</v>
      </c>
      <c r="B4308" t="s">
        <v>9267</v>
      </c>
      <c r="C4308">
        <v>48217</v>
      </c>
      <c r="D4308" t="s">
        <v>9263</v>
      </c>
      <c r="E4308">
        <v>8</v>
      </c>
      <c r="G4308">
        <v>40833</v>
      </c>
      <c r="H4308">
        <v>51462</v>
      </c>
      <c r="I4308">
        <v>68287</v>
      </c>
      <c r="J4308" t="s">
        <v>1993</v>
      </c>
      <c r="K4308">
        <v>13.850000000000001</v>
      </c>
      <c r="L4308" t="s">
        <v>1983</v>
      </c>
      <c r="O4308">
        <v>17.899999999999999</v>
      </c>
      <c r="P4308">
        <v>36250</v>
      </c>
    </row>
    <row r="4309" spans="1:16" hidden="1">
      <c r="A4309" s="202" t="s">
        <v>9268</v>
      </c>
      <c r="B4309" t="s">
        <v>9269</v>
      </c>
      <c r="C4309">
        <v>48217</v>
      </c>
      <c r="D4309" t="s">
        <v>9263</v>
      </c>
      <c r="E4309">
        <v>8</v>
      </c>
      <c r="G4309">
        <v>40833</v>
      </c>
      <c r="H4309">
        <v>51462</v>
      </c>
      <c r="I4309">
        <v>68287</v>
      </c>
      <c r="J4309" t="s">
        <v>1982</v>
      </c>
      <c r="K4309">
        <v>13.850000000000001</v>
      </c>
      <c r="L4309" t="s">
        <v>1983</v>
      </c>
      <c r="O4309">
        <v>4.8</v>
      </c>
      <c r="P4309">
        <v>65817</v>
      </c>
    </row>
    <row r="4310" spans="1:16" hidden="1">
      <c r="A4310" s="202" t="s">
        <v>9270</v>
      </c>
      <c r="B4310" t="s">
        <v>9271</v>
      </c>
      <c r="C4310">
        <v>48217</v>
      </c>
      <c r="D4310" t="s">
        <v>9263</v>
      </c>
      <c r="E4310">
        <v>8</v>
      </c>
      <c r="G4310">
        <v>40833</v>
      </c>
      <c r="H4310">
        <v>51462</v>
      </c>
      <c r="I4310">
        <v>68287</v>
      </c>
      <c r="J4310" t="s">
        <v>1982</v>
      </c>
      <c r="K4310">
        <v>13.850000000000001</v>
      </c>
      <c r="L4310" t="s">
        <v>1983</v>
      </c>
      <c r="O4310">
        <v>9.3000000000000007</v>
      </c>
      <c r="P4310">
        <v>64216</v>
      </c>
    </row>
    <row r="4311" spans="1:16" hidden="1">
      <c r="A4311" s="202" t="s">
        <v>9272</v>
      </c>
      <c r="B4311" t="s">
        <v>9273</v>
      </c>
      <c r="C4311">
        <v>48217</v>
      </c>
      <c r="D4311" t="s">
        <v>9263</v>
      </c>
      <c r="E4311">
        <v>8</v>
      </c>
      <c r="G4311">
        <v>40833</v>
      </c>
      <c r="H4311">
        <v>51462</v>
      </c>
      <c r="I4311">
        <v>68287</v>
      </c>
      <c r="J4311" t="s">
        <v>1993</v>
      </c>
      <c r="K4311">
        <v>13.850000000000001</v>
      </c>
      <c r="L4311" t="s">
        <v>1990</v>
      </c>
      <c r="O4311">
        <v>28.4</v>
      </c>
      <c r="P4311">
        <v>32429</v>
      </c>
    </row>
    <row r="4312" spans="1:16" hidden="1">
      <c r="A4312" s="202" t="s">
        <v>9274</v>
      </c>
      <c r="B4312" t="s">
        <v>9275</v>
      </c>
      <c r="C4312">
        <v>48217</v>
      </c>
      <c r="D4312" t="s">
        <v>9263</v>
      </c>
      <c r="E4312">
        <v>8</v>
      </c>
      <c r="G4312">
        <v>40833</v>
      </c>
      <c r="H4312">
        <v>51462</v>
      </c>
      <c r="I4312">
        <v>68287</v>
      </c>
      <c r="J4312" t="s">
        <v>1982</v>
      </c>
      <c r="K4312">
        <v>13.850000000000001</v>
      </c>
      <c r="L4312" t="s">
        <v>1983</v>
      </c>
      <c r="O4312">
        <v>3.1</v>
      </c>
      <c r="P4312">
        <v>67279</v>
      </c>
    </row>
    <row r="4313" spans="1:16" hidden="1">
      <c r="A4313" s="202" t="s">
        <v>9276</v>
      </c>
      <c r="B4313" t="s">
        <v>9277</v>
      </c>
      <c r="C4313">
        <v>48217</v>
      </c>
      <c r="D4313" t="s">
        <v>9263</v>
      </c>
      <c r="E4313">
        <v>8</v>
      </c>
      <c r="G4313">
        <v>40833</v>
      </c>
      <c r="H4313">
        <v>51462</v>
      </c>
      <c r="I4313">
        <v>68287</v>
      </c>
      <c r="J4313" t="s">
        <v>1982</v>
      </c>
      <c r="K4313">
        <v>13.850000000000001</v>
      </c>
      <c r="L4313" t="s">
        <v>1983</v>
      </c>
      <c r="O4313">
        <v>4.7</v>
      </c>
      <c r="P4313">
        <v>64875</v>
      </c>
    </row>
    <row r="4314" spans="1:16" hidden="1">
      <c r="A4314" s="202" t="s">
        <v>9278</v>
      </c>
      <c r="B4314" t="s">
        <v>9279</v>
      </c>
      <c r="C4314">
        <v>48217</v>
      </c>
      <c r="D4314" t="s">
        <v>9263</v>
      </c>
      <c r="E4314">
        <v>8</v>
      </c>
      <c r="G4314">
        <v>40833</v>
      </c>
      <c r="H4314">
        <v>51462</v>
      </c>
      <c r="I4314">
        <v>68287</v>
      </c>
      <c r="J4314" t="s">
        <v>1993</v>
      </c>
      <c r="K4314">
        <v>13.850000000000001</v>
      </c>
      <c r="L4314" t="s">
        <v>1990</v>
      </c>
      <c r="O4314">
        <v>20.8</v>
      </c>
      <c r="P4314">
        <v>36300</v>
      </c>
    </row>
    <row r="4315" spans="1:16" hidden="1">
      <c r="A4315" s="202" t="s">
        <v>9280</v>
      </c>
      <c r="B4315" t="s">
        <v>9281</v>
      </c>
      <c r="C4315">
        <v>48217</v>
      </c>
      <c r="D4315" t="s">
        <v>9263</v>
      </c>
      <c r="E4315">
        <v>8</v>
      </c>
      <c r="G4315">
        <v>40833</v>
      </c>
      <c r="H4315">
        <v>51462</v>
      </c>
      <c r="I4315">
        <v>68287</v>
      </c>
      <c r="J4315" t="s">
        <v>2000</v>
      </c>
      <c r="K4315">
        <v>13.850000000000001</v>
      </c>
      <c r="L4315" t="s">
        <v>1983</v>
      </c>
      <c r="O4315">
        <v>16.100000000000001</v>
      </c>
      <c r="P4315">
        <v>48598</v>
      </c>
    </row>
    <row r="4316" spans="1:16" hidden="1">
      <c r="A4316" s="202" t="s">
        <v>9282</v>
      </c>
      <c r="B4316" t="s">
        <v>9283</v>
      </c>
      <c r="C4316">
        <v>48217</v>
      </c>
      <c r="D4316" t="s">
        <v>9263</v>
      </c>
      <c r="E4316">
        <v>8</v>
      </c>
      <c r="G4316">
        <v>40833</v>
      </c>
      <c r="H4316">
        <v>51462</v>
      </c>
      <c r="I4316">
        <v>68287</v>
      </c>
      <c r="J4316" t="s">
        <v>1982</v>
      </c>
      <c r="K4316">
        <v>13.850000000000001</v>
      </c>
      <c r="L4316" t="s">
        <v>1983</v>
      </c>
      <c r="O4316">
        <v>7.3</v>
      </c>
      <c r="P4316">
        <v>54928</v>
      </c>
    </row>
    <row r="4317" spans="1:16" hidden="1">
      <c r="A4317" s="202" t="s">
        <v>9284</v>
      </c>
      <c r="B4317" t="s">
        <v>9285</v>
      </c>
      <c r="C4317">
        <v>48217</v>
      </c>
      <c r="D4317" t="s">
        <v>9263</v>
      </c>
      <c r="E4317">
        <v>8</v>
      </c>
      <c r="G4317">
        <v>40833</v>
      </c>
      <c r="H4317">
        <v>51462</v>
      </c>
      <c r="I4317">
        <v>68287</v>
      </c>
      <c r="J4317" t="s">
        <v>2000</v>
      </c>
      <c r="K4317">
        <v>13.850000000000001</v>
      </c>
      <c r="L4317" t="s">
        <v>1990</v>
      </c>
      <c r="O4317">
        <v>28.8</v>
      </c>
      <c r="P4317">
        <v>41370</v>
      </c>
    </row>
    <row r="4318" spans="1:16" hidden="1">
      <c r="A4318" s="202" t="s">
        <v>9286</v>
      </c>
      <c r="B4318" t="s">
        <v>9287</v>
      </c>
      <c r="C4318">
        <v>48219</v>
      </c>
      <c r="D4318" t="s">
        <v>9288</v>
      </c>
      <c r="E4318">
        <v>1</v>
      </c>
      <c r="G4318">
        <v>41588</v>
      </c>
      <c r="H4318">
        <v>52045</v>
      </c>
      <c r="I4318">
        <v>64113.5</v>
      </c>
      <c r="J4318" t="s">
        <v>1993</v>
      </c>
      <c r="K4318">
        <v>15.2</v>
      </c>
      <c r="L4318" t="s">
        <v>1983</v>
      </c>
      <c r="O4318">
        <v>13.3</v>
      </c>
      <c r="P4318">
        <v>41477</v>
      </c>
    </row>
    <row r="4319" spans="1:16" hidden="1">
      <c r="A4319" s="202" t="s">
        <v>9289</v>
      </c>
      <c r="B4319" t="s">
        <v>9290</v>
      </c>
      <c r="C4319">
        <v>48219</v>
      </c>
      <c r="D4319" t="s">
        <v>9288</v>
      </c>
      <c r="E4319">
        <v>1</v>
      </c>
      <c r="G4319">
        <v>41588</v>
      </c>
      <c r="H4319">
        <v>52045</v>
      </c>
      <c r="I4319">
        <v>64113.5</v>
      </c>
      <c r="J4319" t="s">
        <v>1982</v>
      </c>
      <c r="K4319">
        <v>15.2</v>
      </c>
      <c r="L4319" t="s">
        <v>1983</v>
      </c>
      <c r="O4319">
        <v>10.1</v>
      </c>
      <c r="P4319">
        <v>60536</v>
      </c>
    </row>
    <row r="4320" spans="1:16" hidden="1">
      <c r="A4320" s="202" t="s">
        <v>9291</v>
      </c>
      <c r="B4320" t="s">
        <v>9292</v>
      </c>
      <c r="C4320">
        <v>48219</v>
      </c>
      <c r="D4320" t="s">
        <v>9288</v>
      </c>
      <c r="E4320">
        <v>1</v>
      </c>
      <c r="G4320">
        <v>41588</v>
      </c>
      <c r="H4320">
        <v>52045</v>
      </c>
      <c r="I4320">
        <v>64113.5</v>
      </c>
      <c r="J4320" t="s">
        <v>2000</v>
      </c>
      <c r="K4320">
        <v>15.2</v>
      </c>
      <c r="L4320" t="s">
        <v>1990</v>
      </c>
      <c r="O4320">
        <v>23.2</v>
      </c>
      <c r="P4320">
        <v>51610</v>
      </c>
    </row>
    <row r="4321" spans="1:16" hidden="1">
      <c r="A4321" s="202" t="s">
        <v>9293</v>
      </c>
      <c r="B4321" t="s">
        <v>9294</v>
      </c>
      <c r="C4321">
        <v>48219</v>
      </c>
      <c r="D4321" t="s">
        <v>9288</v>
      </c>
      <c r="E4321">
        <v>1</v>
      </c>
      <c r="G4321">
        <v>41588</v>
      </c>
      <c r="H4321">
        <v>52045</v>
      </c>
      <c r="I4321">
        <v>64113.5</v>
      </c>
      <c r="J4321" t="s">
        <v>1993</v>
      </c>
      <c r="K4321">
        <v>15.2</v>
      </c>
      <c r="L4321" t="s">
        <v>1990</v>
      </c>
      <c r="O4321">
        <v>21.4</v>
      </c>
      <c r="P4321">
        <v>35511</v>
      </c>
    </row>
    <row r="4322" spans="1:16" hidden="1">
      <c r="A4322" s="202" t="s">
        <v>9295</v>
      </c>
      <c r="B4322" t="s">
        <v>9296</v>
      </c>
      <c r="C4322">
        <v>48219</v>
      </c>
      <c r="D4322" t="s">
        <v>9288</v>
      </c>
      <c r="E4322">
        <v>1</v>
      </c>
      <c r="G4322">
        <v>41588</v>
      </c>
      <c r="H4322">
        <v>52045</v>
      </c>
      <c r="I4322">
        <v>64113.5</v>
      </c>
      <c r="J4322" t="s">
        <v>1982</v>
      </c>
      <c r="K4322">
        <v>15.2</v>
      </c>
      <c r="L4322" t="s">
        <v>1983</v>
      </c>
      <c r="O4322">
        <v>10.8</v>
      </c>
      <c r="P4322">
        <v>58438</v>
      </c>
    </row>
    <row r="4323" spans="1:16" hidden="1">
      <c r="A4323" s="202" t="s">
        <v>9297</v>
      </c>
      <c r="B4323" t="s">
        <v>9298</v>
      </c>
      <c r="C4323">
        <v>48219</v>
      </c>
      <c r="D4323" t="s">
        <v>9288</v>
      </c>
      <c r="E4323">
        <v>1</v>
      </c>
      <c r="G4323">
        <v>41588</v>
      </c>
      <c r="H4323">
        <v>52045</v>
      </c>
      <c r="I4323">
        <v>64113.5</v>
      </c>
      <c r="J4323" t="s">
        <v>1986</v>
      </c>
      <c r="K4323">
        <v>15.2</v>
      </c>
      <c r="L4323" t="s">
        <v>1983</v>
      </c>
      <c r="O4323">
        <v>11.7</v>
      </c>
      <c r="P4323">
        <v>72045</v>
      </c>
    </row>
    <row r="4324" spans="1:16" hidden="1">
      <c r="A4324" s="202" t="s">
        <v>9299</v>
      </c>
      <c r="B4324" t="s">
        <v>9300</v>
      </c>
      <c r="C4324">
        <v>48219</v>
      </c>
      <c r="D4324" t="s">
        <v>9288</v>
      </c>
      <c r="E4324">
        <v>1</v>
      </c>
      <c r="G4324">
        <v>41588</v>
      </c>
      <c r="H4324">
        <v>52045</v>
      </c>
      <c r="I4324">
        <v>64113.5</v>
      </c>
      <c r="J4324" t="s">
        <v>1982</v>
      </c>
      <c r="K4324">
        <v>15.2</v>
      </c>
      <c r="L4324" t="s">
        <v>1983</v>
      </c>
      <c r="O4324">
        <v>10.199999999999999</v>
      </c>
      <c r="P4324">
        <v>53542</v>
      </c>
    </row>
    <row r="4325" spans="1:16" hidden="1">
      <c r="A4325" s="202" t="s">
        <v>9301</v>
      </c>
      <c r="B4325" t="s">
        <v>9302</v>
      </c>
      <c r="C4325">
        <v>48221</v>
      </c>
      <c r="D4325" t="s">
        <v>9303</v>
      </c>
      <c r="E4325">
        <v>3</v>
      </c>
      <c r="G4325">
        <v>52390</v>
      </c>
      <c r="H4325">
        <v>71012</v>
      </c>
      <c r="I4325">
        <v>98967</v>
      </c>
      <c r="J4325" t="s">
        <v>1993</v>
      </c>
      <c r="K4325">
        <v>8.6</v>
      </c>
      <c r="L4325" t="s">
        <v>1983</v>
      </c>
      <c r="O4325">
        <v>12</v>
      </c>
      <c r="P4325">
        <v>47701</v>
      </c>
    </row>
    <row r="4326" spans="1:16" hidden="1">
      <c r="A4326" s="202" t="s">
        <v>9304</v>
      </c>
      <c r="B4326" t="s">
        <v>9305</v>
      </c>
      <c r="C4326">
        <v>48221</v>
      </c>
      <c r="D4326" t="s">
        <v>9303</v>
      </c>
      <c r="E4326">
        <v>3</v>
      </c>
      <c r="G4326">
        <v>52390</v>
      </c>
      <c r="H4326">
        <v>71012</v>
      </c>
      <c r="I4326">
        <v>98967</v>
      </c>
      <c r="J4326" t="s">
        <v>1993</v>
      </c>
      <c r="K4326">
        <v>8.6</v>
      </c>
      <c r="L4326" t="s">
        <v>1983</v>
      </c>
      <c r="O4326">
        <v>19.100000000000001</v>
      </c>
      <c r="P4326">
        <v>51131</v>
      </c>
    </row>
    <row r="4327" spans="1:16" hidden="1">
      <c r="A4327" s="202" t="s">
        <v>9306</v>
      </c>
      <c r="B4327" t="s">
        <v>9307</v>
      </c>
      <c r="C4327">
        <v>48221</v>
      </c>
      <c r="D4327" t="s">
        <v>9303</v>
      </c>
      <c r="E4327">
        <v>3</v>
      </c>
      <c r="G4327">
        <v>52390</v>
      </c>
      <c r="H4327">
        <v>71012</v>
      </c>
      <c r="I4327">
        <v>98967</v>
      </c>
      <c r="J4327" t="s">
        <v>2000</v>
      </c>
      <c r="K4327">
        <v>8.6</v>
      </c>
      <c r="L4327" t="s">
        <v>1983</v>
      </c>
      <c r="O4327">
        <v>12.5</v>
      </c>
      <c r="P4327">
        <v>66250</v>
      </c>
    </row>
    <row r="4328" spans="1:16" hidden="1">
      <c r="A4328" s="202" t="s">
        <v>9308</v>
      </c>
      <c r="B4328" t="s">
        <v>9309</v>
      </c>
      <c r="C4328">
        <v>48221</v>
      </c>
      <c r="D4328" t="s">
        <v>9303</v>
      </c>
      <c r="E4328">
        <v>3</v>
      </c>
      <c r="G4328">
        <v>52390</v>
      </c>
      <c r="H4328">
        <v>71012</v>
      </c>
      <c r="I4328">
        <v>98967</v>
      </c>
      <c r="J4328" t="s">
        <v>1982</v>
      </c>
      <c r="K4328">
        <v>8.6</v>
      </c>
      <c r="L4328" t="s">
        <v>1983</v>
      </c>
      <c r="O4328">
        <v>3</v>
      </c>
      <c r="P4328">
        <v>96944</v>
      </c>
    </row>
    <row r="4329" spans="1:16" hidden="1">
      <c r="A4329" s="202" t="s">
        <v>9310</v>
      </c>
      <c r="B4329" t="s">
        <v>9311</v>
      </c>
      <c r="C4329">
        <v>48221</v>
      </c>
      <c r="D4329" t="s">
        <v>9303</v>
      </c>
      <c r="E4329">
        <v>3</v>
      </c>
      <c r="G4329">
        <v>52390</v>
      </c>
      <c r="H4329">
        <v>71012</v>
      </c>
      <c r="I4329">
        <v>98967</v>
      </c>
      <c r="J4329" t="s">
        <v>2000</v>
      </c>
      <c r="K4329">
        <v>8.6</v>
      </c>
      <c r="L4329" t="s">
        <v>1983</v>
      </c>
      <c r="O4329">
        <v>13.5</v>
      </c>
      <c r="P4329">
        <v>60871</v>
      </c>
    </row>
    <row r="4330" spans="1:16" hidden="1">
      <c r="A4330" s="202" t="s">
        <v>9312</v>
      </c>
      <c r="B4330" t="s">
        <v>9313</v>
      </c>
      <c r="C4330">
        <v>48221</v>
      </c>
      <c r="D4330" t="s">
        <v>9303</v>
      </c>
      <c r="E4330">
        <v>3</v>
      </c>
      <c r="G4330">
        <v>52390</v>
      </c>
      <c r="H4330">
        <v>71012</v>
      </c>
      <c r="I4330">
        <v>98967</v>
      </c>
      <c r="J4330" t="s">
        <v>2000</v>
      </c>
      <c r="K4330">
        <v>8.6</v>
      </c>
      <c r="L4330" t="s">
        <v>1983</v>
      </c>
      <c r="O4330">
        <v>12.6</v>
      </c>
      <c r="P4330">
        <v>63333</v>
      </c>
    </row>
    <row r="4331" spans="1:16" hidden="1">
      <c r="A4331" s="202" t="s">
        <v>9314</v>
      </c>
      <c r="B4331" t="s">
        <v>9315</v>
      </c>
      <c r="C4331">
        <v>48221</v>
      </c>
      <c r="D4331" t="s">
        <v>9303</v>
      </c>
      <c r="E4331">
        <v>3</v>
      </c>
      <c r="G4331">
        <v>52390</v>
      </c>
      <c r="H4331">
        <v>71012</v>
      </c>
      <c r="I4331">
        <v>98967</v>
      </c>
      <c r="J4331" t="s">
        <v>1982</v>
      </c>
      <c r="K4331">
        <v>8.6</v>
      </c>
      <c r="L4331" t="s">
        <v>1983</v>
      </c>
      <c r="O4331">
        <v>0</v>
      </c>
      <c r="P4331">
        <v>98389</v>
      </c>
    </row>
    <row r="4332" spans="1:16" hidden="1">
      <c r="A4332" s="202" t="s">
        <v>9316</v>
      </c>
      <c r="B4332" t="s">
        <v>9317</v>
      </c>
      <c r="C4332">
        <v>48221</v>
      </c>
      <c r="D4332" t="s">
        <v>9303</v>
      </c>
      <c r="E4332">
        <v>3</v>
      </c>
      <c r="G4332">
        <v>52390</v>
      </c>
      <c r="H4332">
        <v>71012</v>
      </c>
      <c r="I4332">
        <v>98967</v>
      </c>
      <c r="J4332" t="s">
        <v>1982</v>
      </c>
      <c r="K4332">
        <v>8.6</v>
      </c>
      <c r="L4332" t="s">
        <v>1983</v>
      </c>
      <c r="O4332">
        <v>6.4</v>
      </c>
      <c r="P4332">
        <v>81875</v>
      </c>
    </row>
    <row r="4333" spans="1:16" hidden="1">
      <c r="A4333" s="202" t="s">
        <v>9318</v>
      </c>
      <c r="B4333" t="s">
        <v>9319</v>
      </c>
      <c r="C4333">
        <v>48221</v>
      </c>
      <c r="D4333" t="s">
        <v>9303</v>
      </c>
      <c r="E4333">
        <v>3</v>
      </c>
      <c r="G4333">
        <v>52390</v>
      </c>
      <c r="H4333">
        <v>71012</v>
      </c>
      <c r="I4333">
        <v>98967</v>
      </c>
      <c r="J4333" t="s">
        <v>1993</v>
      </c>
      <c r="K4333">
        <v>8.6</v>
      </c>
      <c r="L4333" t="s">
        <v>1983</v>
      </c>
      <c r="O4333">
        <v>16.3</v>
      </c>
      <c r="P4333">
        <v>29487</v>
      </c>
    </row>
    <row r="4334" spans="1:16" hidden="1">
      <c r="A4334" s="202" t="s">
        <v>9320</v>
      </c>
      <c r="B4334" t="s">
        <v>9321</v>
      </c>
      <c r="C4334">
        <v>48221</v>
      </c>
      <c r="D4334" t="s">
        <v>9303</v>
      </c>
      <c r="E4334">
        <v>3</v>
      </c>
      <c r="G4334">
        <v>52390</v>
      </c>
      <c r="H4334">
        <v>71012</v>
      </c>
      <c r="I4334">
        <v>98967</v>
      </c>
      <c r="J4334" t="s">
        <v>2000</v>
      </c>
      <c r="K4334">
        <v>8.6</v>
      </c>
      <c r="L4334" t="s">
        <v>1983</v>
      </c>
      <c r="O4334">
        <v>10.4</v>
      </c>
      <c r="P4334">
        <v>65086</v>
      </c>
    </row>
    <row r="4335" spans="1:16" hidden="1">
      <c r="A4335" s="202" t="s">
        <v>9322</v>
      </c>
      <c r="B4335" t="s">
        <v>9323</v>
      </c>
      <c r="C4335">
        <v>48221</v>
      </c>
      <c r="D4335" t="s">
        <v>9303</v>
      </c>
      <c r="E4335">
        <v>3</v>
      </c>
      <c r="G4335">
        <v>52390</v>
      </c>
      <c r="H4335">
        <v>71012</v>
      </c>
      <c r="I4335">
        <v>98967</v>
      </c>
      <c r="J4335" t="s">
        <v>1982</v>
      </c>
      <c r="K4335">
        <v>8.6</v>
      </c>
      <c r="L4335" t="s">
        <v>1983</v>
      </c>
      <c r="O4335">
        <v>6.7</v>
      </c>
      <c r="P4335">
        <v>74583</v>
      </c>
    </row>
    <row r="4336" spans="1:16" hidden="1">
      <c r="A4336" s="202" t="s">
        <v>9324</v>
      </c>
      <c r="B4336" t="s">
        <v>9325</v>
      </c>
      <c r="C4336">
        <v>48221</v>
      </c>
      <c r="D4336" t="s">
        <v>9303</v>
      </c>
      <c r="E4336">
        <v>3</v>
      </c>
      <c r="G4336">
        <v>52390</v>
      </c>
      <c r="H4336">
        <v>71012</v>
      </c>
      <c r="I4336">
        <v>98967</v>
      </c>
      <c r="J4336" t="s">
        <v>1986</v>
      </c>
      <c r="K4336">
        <v>8.6</v>
      </c>
      <c r="L4336" t="s">
        <v>1983</v>
      </c>
      <c r="O4336">
        <v>3.5</v>
      </c>
      <c r="P4336">
        <v>115707</v>
      </c>
    </row>
    <row r="4337" spans="1:16" hidden="1">
      <c r="A4337" s="202" t="s">
        <v>9326</v>
      </c>
      <c r="B4337" t="s">
        <v>9327</v>
      </c>
      <c r="C4337">
        <v>48221</v>
      </c>
      <c r="D4337" t="s">
        <v>9303</v>
      </c>
      <c r="E4337">
        <v>3</v>
      </c>
      <c r="G4337">
        <v>52390</v>
      </c>
      <c r="H4337">
        <v>71012</v>
      </c>
      <c r="I4337">
        <v>98967</v>
      </c>
      <c r="J4337" t="s">
        <v>2000</v>
      </c>
      <c r="K4337">
        <v>8.6</v>
      </c>
      <c r="L4337" t="s">
        <v>1983</v>
      </c>
      <c r="O4337">
        <v>6.9</v>
      </c>
      <c r="P4337">
        <v>66290</v>
      </c>
    </row>
    <row r="4338" spans="1:16" hidden="1">
      <c r="A4338" s="202" t="s">
        <v>9328</v>
      </c>
      <c r="B4338" t="s">
        <v>9329</v>
      </c>
      <c r="C4338">
        <v>48221</v>
      </c>
      <c r="D4338" t="s">
        <v>9303</v>
      </c>
      <c r="E4338">
        <v>3</v>
      </c>
      <c r="G4338">
        <v>52390</v>
      </c>
      <c r="H4338">
        <v>71012</v>
      </c>
      <c r="I4338">
        <v>98967</v>
      </c>
      <c r="J4338" t="s">
        <v>2000</v>
      </c>
      <c r="K4338">
        <v>8.6</v>
      </c>
      <c r="L4338" t="s">
        <v>1983</v>
      </c>
      <c r="O4338">
        <v>8.6999999999999993</v>
      </c>
      <c r="P4338">
        <v>65585</v>
      </c>
    </row>
    <row r="4339" spans="1:16" hidden="1">
      <c r="A4339" s="202" t="s">
        <v>9330</v>
      </c>
      <c r="B4339" t="s">
        <v>9331</v>
      </c>
      <c r="C4339">
        <v>48223</v>
      </c>
      <c r="D4339" t="s">
        <v>9332</v>
      </c>
      <c r="E4339">
        <v>4</v>
      </c>
      <c r="G4339">
        <v>44604</v>
      </c>
      <c r="H4339">
        <v>52721</v>
      </c>
      <c r="I4339">
        <v>62108</v>
      </c>
      <c r="J4339" t="s">
        <v>1982</v>
      </c>
      <c r="K4339">
        <v>13.8</v>
      </c>
      <c r="L4339" t="s">
        <v>1983</v>
      </c>
      <c r="O4339">
        <v>13.2</v>
      </c>
      <c r="P4339">
        <v>53906</v>
      </c>
    </row>
    <row r="4340" spans="1:16" hidden="1">
      <c r="A4340" s="202" t="s">
        <v>9333</v>
      </c>
      <c r="B4340" t="s">
        <v>9334</v>
      </c>
      <c r="C4340">
        <v>48223</v>
      </c>
      <c r="D4340" t="s">
        <v>9332</v>
      </c>
      <c r="E4340">
        <v>4</v>
      </c>
      <c r="G4340">
        <v>44604</v>
      </c>
      <c r="H4340">
        <v>52721</v>
      </c>
      <c r="I4340">
        <v>62108</v>
      </c>
      <c r="J4340" t="s">
        <v>1986</v>
      </c>
      <c r="K4340">
        <v>13.8</v>
      </c>
      <c r="L4340" t="s">
        <v>1983</v>
      </c>
      <c r="O4340">
        <v>8.6999999999999993</v>
      </c>
      <c r="P4340">
        <v>62576</v>
      </c>
    </row>
    <row r="4341" spans="1:16" hidden="1">
      <c r="A4341" s="202" t="s">
        <v>9335</v>
      </c>
      <c r="B4341" t="s">
        <v>9336</v>
      </c>
      <c r="C4341">
        <v>48223</v>
      </c>
      <c r="D4341" t="s">
        <v>9332</v>
      </c>
      <c r="E4341">
        <v>4</v>
      </c>
      <c r="G4341">
        <v>44604</v>
      </c>
      <c r="H4341">
        <v>52721</v>
      </c>
      <c r="I4341">
        <v>62108</v>
      </c>
      <c r="J4341" t="s">
        <v>1986</v>
      </c>
      <c r="K4341">
        <v>13.8</v>
      </c>
      <c r="L4341" t="s">
        <v>1983</v>
      </c>
      <c r="O4341">
        <v>1.9</v>
      </c>
      <c r="P4341">
        <v>71031</v>
      </c>
    </row>
    <row r="4342" spans="1:16" hidden="1">
      <c r="A4342" s="202" t="s">
        <v>9337</v>
      </c>
      <c r="B4342" t="s">
        <v>9338</v>
      </c>
      <c r="C4342">
        <v>48223</v>
      </c>
      <c r="D4342" t="s">
        <v>9332</v>
      </c>
      <c r="E4342">
        <v>4</v>
      </c>
      <c r="G4342">
        <v>44604</v>
      </c>
      <c r="H4342">
        <v>52721</v>
      </c>
      <c r="I4342">
        <v>62108</v>
      </c>
      <c r="J4342" t="s">
        <v>1986</v>
      </c>
      <c r="K4342">
        <v>13.8</v>
      </c>
      <c r="L4342" t="s">
        <v>1983</v>
      </c>
      <c r="O4342">
        <v>7.8</v>
      </c>
      <c r="P4342">
        <v>69677</v>
      </c>
    </row>
    <row r="4343" spans="1:16" hidden="1">
      <c r="A4343" s="202" t="s">
        <v>9339</v>
      </c>
      <c r="B4343" t="s">
        <v>9340</v>
      </c>
      <c r="C4343">
        <v>48223</v>
      </c>
      <c r="D4343" t="s">
        <v>9332</v>
      </c>
      <c r="E4343">
        <v>4</v>
      </c>
      <c r="G4343">
        <v>44604</v>
      </c>
      <c r="H4343">
        <v>52721</v>
      </c>
      <c r="I4343">
        <v>62108</v>
      </c>
      <c r="J4343" t="s">
        <v>1982</v>
      </c>
      <c r="K4343">
        <v>13.8</v>
      </c>
      <c r="L4343" t="s">
        <v>1983</v>
      </c>
      <c r="O4343">
        <v>10.8</v>
      </c>
      <c r="P4343">
        <v>55368</v>
      </c>
    </row>
    <row r="4344" spans="1:16" hidden="1">
      <c r="A4344" s="202" t="s">
        <v>9341</v>
      </c>
      <c r="B4344" t="s">
        <v>9342</v>
      </c>
      <c r="C4344">
        <v>48223</v>
      </c>
      <c r="D4344" t="s">
        <v>9332</v>
      </c>
      <c r="E4344">
        <v>4</v>
      </c>
      <c r="G4344">
        <v>44604</v>
      </c>
      <c r="H4344">
        <v>52721</v>
      </c>
      <c r="I4344">
        <v>62108</v>
      </c>
      <c r="J4344" t="s">
        <v>2000</v>
      </c>
      <c r="K4344">
        <v>13.8</v>
      </c>
      <c r="L4344" t="s">
        <v>1983</v>
      </c>
      <c r="O4344">
        <v>7.4</v>
      </c>
      <c r="P4344">
        <v>49261</v>
      </c>
    </row>
    <row r="4345" spans="1:16" hidden="1">
      <c r="A4345" s="202" t="s">
        <v>9343</v>
      </c>
      <c r="B4345" t="s">
        <v>9344</v>
      </c>
      <c r="C4345">
        <v>48223</v>
      </c>
      <c r="D4345" t="s">
        <v>9332</v>
      </c>
      <c r="E4345">
        <v>4</v>
      </c>
      <c r="G4345">
        <v>44604</v>
      </c>
      <c r="H4345">
        <v>52721</v>
      </c>
      <c r="I4345">
        <v>62108</v>
      </c>
      <c r="J4345" t="s">
        <v>2000</v>
      </c>
      <c r="K4345">
        <v>13.8</v>
      </c>
      <c r="L4345" t="s">
        <v>1983</v>
      </c>
      <c r="O4345">
        <v>16.7</v>
      </c>
      <c r="P4345">
        <v>49928</v>
      </c>
    </row>
    <row r="4346" spans="1:16" hidden="1">
      <c r="A4346" s="202" t="s">
        <v>9345</v>
      </c>
      <c r="B4346" t="s">
        <v>9346</v>
      </c>
      <c r="C4346">
        <v>48223</v>
      </c>
      <c r="D4346" t="s">
        <v>9332</v>
      </c>
      <c r="E4346">
        <v>4</v>
      </c>
      <c r="G4346">
        <v>44604</v>
      </c>
      <c r="H4346">
        <v>52721</v>
      </c>
      <c r="I4346">
        <v>62108</v>
      </c>
      <c r="J4346" t="s">
        <v>1993</v>
      </c>
      <c r="K4346">
        <v>13.8</v>
      </c>
      <c r="L4346" t="s">
        <v>1990</v>
      </c>
      <c r="O4346">
        <v>20.2</v>
      </c>
      <c r="P4346">
        <v>42780</v>
      </c>
    </row>
    <row r="4347" spans="1:16" hidden="1">
      <c r="A4347" s="202" t="s">
        <v>9347</v>
      </c>
      <c r="B4347" t="s">
        <v>9348</v>
      </c>
      <c r="C4347">
        <v>48223</v>
      </c>
      <c r="D4347" t="s">
        <v>9332</v>
      </c>
      <c r="E4347">
        <v>4</v>
      </c>
      <c r="G4347">
        <v>44604</v>
      </c>
      <c r="H4347">
        <v>52721</v>
      </c>
      <c r="I4347">
        <v>62108</v>
      </c>
      <c r="J4347" t="s">
        <v>2000</v>
      </c>
      <c r="K4347">
        <v>13.8</v>
      </c>
      <c r="L4347" t="s">
        <v>1983</v>
      </c>
      <c r="O4347">
        <v>19.3</v>
      </c>
      <c r="P4347">
        <v>46769</v>
      </c>
    </row>
    <row r="4348" spans="1:16" hidden="1">
      <c r="A4348" s="202" t="s">
        <v>9349</v>
      </c>
      <c r="B4348" t="s">
        <v>9350</v>
      </c>
      <c r="C4348">
        <v>48223</v>
      </c>
      <c r="D4348" t="s">
        <v>9332</v>
      </c>
      <c r="E4348">
        <v>4</v>
      </c>
      <c r="G4348">
        <v>44604</v>
      </c>
      <c r="H4348">
        <v>52721</v>
      </c>
      <c r="I4348">
        <v>62108</v>
      </c>
      <c r="J4348" t="s">
        <v>1982</v>
      </c>
      <c r="K4348">
        <v>13.8</v>
      </c>
      <c r="L4348" t="s">
        <v>1983</v>
      </c>
      <c r="O4348">
        <v>8.1</v>
      </c>
      <c r="P4348">
        <v>58897</v>
      </c>
    </row>
    <row r="4349" spans="1:16" hidden="1">
      <c r="A4349" s="202" t="s">
        <v>9351</v>
      </c>
      <c r="B4349" t="s">
        <v>9352</v>
      </c>
      <c r="C4349">
        <v>48225</v>
      </c>
      <c r="D4349" t="s">
        <v>9353</v>
      </c>
      <c r="E4349">
        <v>5</v>
      </c>
      <c r="G4349">
        <v>38212.25</v>
      </c>
      <c r="H4349">
        <v>48611</v>
      </c>
      <c r="I4349">
        <v>60949.25</v>
      </c>
      <c r="J4349" t="s">
        <v>1993</v>
      </c>
      <c r="K4349">
        <v>16.7</v>
      </c>
      <c r="L4349" t="s">
        <v>1983</v>
      </c>
      <c r="O4349">
        <v>14</v>
      </c>
      <c r="P4349">
        <v>34244</v>
      </c>
    </row>
    <row r="4350" spans="1:16" hidden="1">
      <c r="A4350" s="202" t="s">
        <v>9354</v>
      </c>
      <c r="B4350" t="s">
        <v>9355</v>
      </c>
      <c r="C4350">
        <v>48225</v>
      </c>
      <c r="D4350" t="s">
        <v>9353</v>
      </c>
      <c r="E4350">
        <v>5</v>
      </c>
      <c r="G4350">
        <v>38212.25</v>
      </c>
      <c r="H4350">
        <v>48611</v>
      </c>
      <c r="I4350">
        <v>60949.25</v>
      </c>
      <c r="J4350" t="s">
        <v>2000</v>
      </c>
      <c r="K4350">
        <v>16.7</v>
      </c>
      <c r="L4350" t="s">
        <v>1983</v>
      </c>
      <c r="O4350">
        <v>10.9</v>
      </c>
      <c r="P4350">
        <v>45543</v>
      </c>
    </row>
    <row r="4351" spans="1:16" hidden="1">
      <c r="A4351" s="202" t="s">
        <v>9356</v>
      </c>
      <c r="B4351" t="s">
        <v>9357</v>
      </c>
      <c r="C4351">
        <v>48225</v>
      </c>
      <c r="D4351" t="s">
        <v>9353</v>
      </c>
      <c r="E4351">
        <v>5</v>
      </c>
      <c r="G4351">
        <v>38212.25</v>
      </c>
      <c r="H4351">
        <v>48611</v>
      </c>
      <c r="I4351">
        <v>60949.25</v>
      </c>
      <c r="J4351" t="s">
        <v>2000</v>
      </c>
      <c r="K4351">
        <v>16.7</v>
      </c>
      <c r="L4351" t="s">
        <v>1983</v>
      </c>
      <c r="O4351">
        <v>12.7</v>
      </c>
      <c r="P4351">
        <v>43158</v>
      </c>
    </row>
    <row r="4352" spans="1:16" hidden="1">
      <c r="A4352" s="202" t="s">
        <v>9358</v>
      </c>
      <c r="B4352" t="s">
        <v>9359</v>
      </c>
      <c r="C4352">
        <v>48225</v>
      </c>
      <c r="D4352" t="s">
        <v>9353</v>
      </c>
      <c r="E4352">
        <v>5</v>
      </c>
      <c r="G4352">
        <v>38212.25</v>
      </c>
      <c r="H4352">
        <v>48611</v>
      </c>
      <c r="I4352">
        <v>60949.25</v>
      </c>
      <c r="J4352" t="s">
        <v>1993</v>
      </c>
      <c r="K4352">
        <v>16.7</v>
      </c>
      <c r="L4352" t="s">
        <v>1990</v>
      </c>
      <c r="O4352">
        <v>35</v>
      </c>
      <c r="P4352">
        <v>27422</v>
      </c>
    </row>
    <row r="4353" spans="1:16" hidden="1">
      <c r="A4353" s="202" t="s">
        <v>9360</v>
      </c>
      <c r="B4353" t="s">
        <v>9361</v>
      </c>
      <c r="C4353">
        <v>48225</v>
      </c>
      <c r="D4353" t="s">
        <v>9353</v>
      </c>
      <c r="E4353">
        <v>5</v>
      </c>
      <c r="G4353">
        <v>38212.25</v>
      </c>
      <c r="H4353">
        <v>48611</v>
      </c>
      <c r="I4353">
        <v>60949.25</v>
      </c>
      <c r="J4353" t="s">
        <v>1993</v>
      </c>
      <c r="K4353">
        <v>16.7</v>
      </c>
      <c r="L4353" t="s">
        <v>1990</v>
      </c>
      <c r="O4353">
        <v>34.1</v>
      </c>
      <c r="P4353">
        <v>27168</v>
      </c>
    </row>
    <row r="4354" spans="1:16" hidden="1">
      <c r="A4354" s="202" t="s">
        <v>9362</v>
      </c>
      <c r="B4354" t="s">
        <v>9363</v>
      </c>
      <c r="C4354">
        <v>48225</v>
      </c>
      <c r="D4354" t="s">
        <v>9353</v>
      </c>
      <c r="E4354">
        <v>5</v>
      </c>
      <c r="G4354">
        <v>38212.25</v>
      </c>
      <c r="H4354">
        <v>48611</v>
      </c>
      <c r="I4354">
        <v>60949.25</v>
      </c>
      <c r="J4354" t="s">
        <v>2000</v>
      </c>
      <c r="K4354">
        <v>16.7</v>
      </c>
      <c r="L4354" t="s">
        <v>1983</v>
      </c>
      <c r="O4354">
        <v>14.6</v>
      </c>
      <c r="P4354">
        <v>44281</v>
      </c>
    </row>
    <row r="4355" spans="1:16" hidden="1">
      <c r="A4355" s="202" t="s">
        <v>9364</v>
      </c>
      <c r="B4355" t="s">
        <v>9365</v>
      </c>
      <c r="C4355">
        <v>48225</v>
      </c>
      <c r="D4355" t="s">
        <v>9353</v>
      </c>
      <c r="E4355">
        <v>5</v>
      </c>
      <c r="G4355">
        <v>38212.25</v>
      </c>
      <c r="H4355">
        <v>48611</v>
      </c>
      <c r="I4355">
        <v>60949.25</v>
      </c>
      <c r="J4355" t="s">
        <v>1993</v>
      </c>
      <c r="K4355">
        <v>16.7</v>
      </c>
      <c r="L4355" t="s">
        <v>1983</v>
      </c>
      <c r="O4355">
        <v>16.899999999999999</v>
      </c>
      <c r="P4355">
        <v>31643</v>
      </c>
    </row>
    <row r="4356" spans="1:16" hidden="1">
      <c r="A4356" s="202" t="s">
        <v>9366</v>
      </c>
      <c r="B4356" t="s">
        <v>9367</v>
      </c>
      <c r="C4356">
        <v>48225</v>
      </c>
      <c r="D4356" t="s">
        <v>9353</v>
      </c>
      <c r="E4356">
        <v>5</v>
      </c>
      <c r="G4356">
        <v>38212.25</v>
      </c>
      <c r="H4356">
        <v>48611</v>
      </c>
      <c r="I4356">
        <v>60949.25</v>
      </c>
      <c r="J4356" t="s">
        <v>1982</v>
      </c>
      <c r="K4356">
        <v>16.7</v>
      </c>
      <c r="L4356" t="s">
        <v>1983</v>
      </c>
      <c r="O4356">
        <v>11.3</v>
      </c>
      <c r="P4356">
        <v>53716</v>
      </c>
    </row>
    <row r="4357" spans="1:16" hidden="1">
      <c r="A4357" s="202" t="s">
        <v>9368</v>
      </c>
      <c r="B4357" t="s">
        <v>9369</v>
      </c>
      <c r="C4357">
        <v>48227</v>
      </c>
      <c r="D4357" t="s">
        <v>9370</v>
      </c>
      <c r="E4357">
        <v>12</v>
      </c>
      <c r="G4357">
        <v>49684.75</v>
      </c>
      <c r="H4357">
        <v>62722</v>
      </c>
      <c r="I4357">
        <v>78270.75</v>
      </c>
      <c r="J4357" t="s">
        <v>1982</v>
      </c>
      <c r="K4357">
        <v>12.1</v>
      </c>
      <c r="L4357" t="s">
        <v>1983</v>
      </c>
      <c r="O4357">
        <v>12.3</v>
      </c>
      <c r="P4357">
        <v>77500</v>
      </c>
    </row>
    <row r="4358" spans="1:16" hidden="1">
      <c r="A4358" s="202" t="s">
        <v>9371</v>
      </c>
      <c r="B4358" t="s">
        <v>9372</v>
      </c>
      <c r="C4358">
        <v>48227</v>
      </c>
      <c r="D4358" t="s">
        <v>9370</v>
      </c>
      <c r="E4358">
        <v>12</v>
      </c>
      <c r="G4358">
        <v>49684.75</v>
      </c>
      <c r="H4358">
        <v>62722</v>
      </c>
      <c r="I4358">
        <v>78270.75</v>
      </c>
      <c r="J4358" t="s">
        <v>2000</v>
      </c>
      <c r="K4358">
        <v>12.1</v>
      </c>
      <c r="L4358" t="s">
        <v>1983</v>
      </c>
      <c r="O4358">
        <v>6.5</v>
      </c>
      <c r="P4358">
        <v>55950</v>
      </c>
    </row>
    <row r="4359" spans="1:16" hidden="1">
      <c r="A4359" s="202" t="s">
        <v>9373</v>
      </c>
      <c r="B4359" t="s">
        <v>9374</v>
      </c>
      <c r="C4359">
        <v>48227</v>
      </c>
      <c r="D4359" t="s">
        <v>9370</v>
      </c>
      <c r="E4359">
        <v>12</v>
      </c>
      <c r="G4359">
        <v>49684.75</v>
      </c>
      <c r="H4359">
        <v>62722</v>
      </c>
      <c r="I4359">
        <v>78270.75</v>
      </c>
      <c r="J4359" t="s">
        <v>1993</v>
      </c>
      <c r="K4359">
        <v>12.1</v>
      </c>
      <c r="L4359" t="s">
        <v>1990</v>
      </c>
      <c r="O4359">
        <v>41.5</v>
      </c>
      <c r="P4359">
        <v>28654</v>
      </c>
    </row>
    <row r="4360" spans="1:16" hidden="1">
      <c r="A4360" s="202" t="s">
        <v>9375</v>
      </c>
      <c r="B4360" t="s">
        <v>9376</v>
      </c>
      <c r="C4360">
        <v>48227</v>
      </c>
      <c r="D4360" t="s">
        <v>9370</v>
      </c>
      <c r="E4360">
        <v>12</v>
      </c>
      <c r="G4360">
        <v>49684.75</v>
      </c>
      <c r="H4360">
        <v>62722</v>
      </c>
      <c r="I4360">
        <v>78270.75</v>
      </c>
      <c r="J4360" t="s">
        <v>1993</v>
      </c>
      <c r="K4360">
        <v>12.1</v>
      </c>
      <c r="L4360" t="s">
        <v>1990</v>
      </c>
      <c r="O4360">
        <v>25.8</v>
      </c>
      <c r="P4360">
        <v>39213</v>
      </c>
    </row>
    <row r="4361" spans="1:16" hidden="1">
      <c r="A4361" s="202" t="s">
        <v>9377</v>
      </c>
      <c r="B4361" t="s">
        <v>9378</v>
      </c>
      <c r="C4361">
        <v>48227</v>
      </c>
      <c r="D4361" t="s">
        <v>9370</v>
      </c>
      <c r="E4361">
        <v>12</v>
      </c>
      <c r="G4361">
        <v>49684.75</v>
      </c>
      <c r="H4361">
        <v>62722</v>
      </c>
      <c r="I4361">
        <v>78270.75</v>
      </c>
      <c r="J4361" t="s">
        <v>2000</v>
      </c>
      <c r="K4361">
        <v>12.1</v>
      </c>
      <c r="L4361" t="s">
        <v>1990</v>
      </c>
      <c r="O4361">
        <v>20.5</v>
      </c>
      <c r="P4361">
        <v>53932</v>
      </c>
    </row>
    <row r="4362" spans="1:16" hidden="1">
      <c r="A4362" s="202" t="s">
        <v>9379</v>
      </c>
      <c r="B4362" t="s">
        <v>9380</v>
      </c>
      <c r="C4362">
        <v>48227</v>
      </c>
      <c r="D4362" t="s">
        <v>9370</v>
      </c>
      <c r="E4362">
        <v>12</v>
      </c>
      <c r="G4362">
        <v>49684.75</v>
      </c>
      <c r="H4362">
        <v>62722</v>
      </c>
      <c r="I4362">
        <v>78270.75</v>
      </c>
      <c r="J4362" t="s">
        <v>1982</v>
      </c>
      <c r="K4362">
        <v>12.1</v>
      </c>
      <c r="L4362" t="s">
        <v>1983</v>
      </c>
      <c r="O4362">
        <v>8</v>
      </c>
      <c r="P4362">
        <v>69297</v>
      </c>
    </row>
    <row r="4363" spans="1:16" hidden="1">
      <c r="A4363" s="202" t="s">
        <v>9381</v>
      </c>
      <c r="B4363" t="s">
        <v>9382</v>
      </c>
      <c r="C4363">
        <v>48227</v>
      </c>
      <c r="D4363" t="s">
        <v>9370</v>
      </c>
      <c r="E4363">
        <v>12</v>
      </c>
      <c r="G4363">
        <v>49684.75</v>
      </c>
      <c r="H4363">
        <v>62722</v>
      </c>
      <c r="I4363">
        <v>78270.75</v>
      </c>
      <c r="J4363" t="s">
        <v>2000</v>
      </c>
      <c r="K4363">
        <v>12.1</v>
      </c>
      <c r="L4363" t="s">
        <v>1983</v>
      </c>
      <c r="O4363">
        <v>19.899999999999999</v>
      </c>
      <c r="P4363">
        <v>56541</v>
      </c>
    </row>
    <row r="4364" spans="1:16" hidden="1">
      <c r="A4364" s="202" t="s">
        <v>9383</v>
      </c>
      <c r="B4364" t="s">
        <v>9384</v>
      </c>
      <c r="C4364">
        <v>48227</v>
      </c>
      <c r="D4364" t="s">
        <v>9370</v>
      </c>
      <c r="E4364">
        <v>12</v>
      </c>
      <c r="G4364">
        <v>49684.75</v>
      </c>
      <c r="H4364">
        <v>62722</v>
      </c>
      <c r="I4364">
        <v>78270.75</v>
      </c>
      <c r="J4364" t="s">
        <v>1982</v>
      </c>
      <c r="K4364">
        <v>12.1</v>
      </c>
      <c r="L4364" t="s">
        <v>1983</v>
      </c>
      <c r="O4364">
        <v>14.3</v>
      </c>
      <c r="P4364">
        <v>66024</v>
      </c>
    </row>
    <row r="4365" spans="1:16" hidden="1">
      <c r="A4365" s="202" t="s">
        <v>9385</v>
      </c>
      <c r="B4365" t="s">
        <v>9386</v>
      </c>
      <c r="C4365">
        <v>48227</v>
      </c>
      <c r="D4365" t="s">
        <v>9370</v>
      </c>
      <c r="E4365">
        <v>12</v>
      </c>
      <c r="G4365">
        <v>49684.75</v>
      </c>
      <c r="H4365">
        <v>62722</v>
      </c>
      <c r="I4365">
        <v>78270.75</v>
      </c>
      <c r="J4365" t="s">
        <v>2000</v>
      </c>
      <c r="K4365">
        <v>12.1</v>
      </c>
      <c r="L4365" t="s">
        <v>1983</v>
      </c>
      <c r="O4365">
        <v>16</v>
      </c>
      <c r="P4365">
        <v>56048</v>
      </c>
    </row>
    <row r="4366" spans="1:16" hidden="1">
      <c r="A4366" s="202" t="s">
        <v>9387</v>
      </c>
      <c r="B4366" t="s">
        <v>9388</v>
      </c>
      <c r="C4366">
        <v>48227</v>
      </c>
      <c r="D4366" t="s">
        <v>9370</v>
      </c>
      <c r="E4366">
        <v>12</v>
      </c>
      <c r="G4366">
        <v>49684.75</v>
      </c>
      <c r="H4366">
        <v>62722</v>
      </c>
      <c r="I4366">
        <v>78270.75</v>
      </c>
      <c r="J4366" t="s">
        <v>1986</v>
      </c>
      <c r="K4366">
        <v>12.1</v>
      </c>
      <c r="L4366" t="s">
        <v>1983</v>
      </c>
      <c r="O4366">
        <v>7.8</v>
      </c>
      <c r="P4366">
        <v>79500</v>
      </c>
    </row>
    <row r="4367" spans="1:16" hidden="1">
      <c r="A4367" s="202" t="s">
        <v>9389</v>
      </c>
      <c r="B4367" t="s">
        <v>9390</v>
      </c>
      <c r="C4367">
        <v>48229</v>
      </c>
      <c r="D4367" t="s">
        <v>9391</v>
      </c>
      <c r="E4367">
        <v>13</v>
      </c>
      <c r="G4367">
        <v>32163.75</v>
      </c>
      <c r="H4367">
        <v>45048</v>
      </c>
      <c r="I4367">
        <v>59886.25</v>
      </c>
      <c r="J4367" t="s">
        <v>1993</v>
      </c>
      <c r="K4367">
        <v>19</v>
      </c>
      <c r="L4367" t="s">
        <v>1990</v>
      </c>
      <c r="O4367">
        <v>23.1</v>
      </c>
      <c r="P4367">
        <v>31505</v>
      </c>
    </row>
    <row r="4368" spans="1:16" hidden="1">
      <c r="A4368" s="202" t="s">
        <v>9392</v>
      </c>
      <c r="B4368" t="s">
        <v>9393</v>
      </c>
      <c r="C4368">
        <v>48231</v>
      </c>
      <c r="D4368" t="s">
        <v>9394</v>
      </c>
      <c r="E4368">
        <v>3</v>
      </c>
      <c r="G4368">
        <v>52390</v>
      </c>
      <c r="H4368">
        <v>71012</v>
      </c>
      <c r="I4368">
        <v>98967</v>
      </c>
      <c r="J4368" t="s">
        <v>2000</v>
      </c>
      <c r="K4368">
        <v>8.6</v>
      </c>
      <c r="L4368" t="s">
        <v>1990</v>
      </c>
      <c r="O4368">
        <v>21.8</v>
      </c>
      <c r="P4368">
        <v>60203</v>
      </c>
    </row>
    <row r="4369" spans="1:16" hidden="1">
      <c r="A4369" s="202" t="s">
        <v>9395</v>
      </c>
      <c r="B4369" t="s">
        <v>9396</v>
      </c>
      <c r="C4369">
        <v>48231</v>
      </c>
      <c r="D4369" t="s">
        <v>9394</v>
      </c>
      <c r="E4369">
        <v>3</v>
      </c>
      <c r="G4369">
        <v>52390</v>
      </c>
      <c r="H4369">
        <v>71012</v>
      </c>
      <c r="I4369">
        <v>98967</v>
      </c>
      <c r="J4369" t="s">
        <v>2000</v>
      </c>
      <c r="K4369">
        <v>8.6</v>
      </c>
      <c r="L4369" t="s">
        <v>1983</v>
      </c>
      <c r="O4369">
        <v>10.8</v>
      </c>
      <c r="P4369">
        <v>61782</v>
      </c>
    </row>
    <row r="4370" spans="1:16" hidden="1">
      <c r="A4370" s="202" t="s">
        <v>9397</v>
      </c>
      <c r="B4370" t="s">
        <v>9398</v>
      </c>
      <c r="C4370">
        <v>48231</v>
      </c>
      <c r="D4370" t="s">
        <v>9394</v>
      </c>
      <c r="E4370">
        <v>3</v>
      </c>
      <c r="G4370">
        <v>52390</v>
      </c>
      <c r="H4370">
        <v>71012</v>
      </c>
      <c r="I4370">
        <v>98967</v>
      </c>
      <c r="J4370" t="s">
        <v>2000</v>
      </c>
      <c r="K4370">
        <v>8.6</v>
      </c>
      <c r="L4370" t="s">
        <v>1983</v>
      </c>
      <c r="O4370">
        <v>14.8</v>
      </c>
      <c r="P4370">
        <v>64980</v>
      </c>
    </row>
    <row r="4371" spans="1:16" hidden="1">
      <c r="A4371" s="202" t="s">
        <v>9399</v>
      </c>
      <c r="B4371" t="s">
        <v>9400</v>
      </c>
      <c r="C4371">
        <v>48231</v>
      </c>
      <c r="D4371" t="s">
        <v>9394</v>
      </c>
      <c r="E4371">
        <v>3</v>
      </c>
      <c r="G4371">
        <v>52390</v>
      </c>
      <c r="H4371">
        <v>71012</v>
      </c>
      <c r="I4371">
        <v>98967</v>
      </c>
      <c r="J4371" t="s">
        <v>2000</v>
      </c>
      <c r="K4371">
        <v>8.6</v>
      </c>
      <c r="L4371" t="s">
        <v>1983</v>
      </c>
      <c r="O4371">
        <v>9</v>
      </c>
      <c r="P4371">
        <v>62575</v>
      </c>
    </row>
    <row r="4372" spans="1:16" hidden="1">
      <c r="A4372" s="202" t="s">
        <v>9401</v>
      </c>
      <c r="B4372" t="s">
        <v>9402</v>
      </c>
      <c r="C4372">
        <v>48231</v>
      </c>
      <c r="D4372" t="s">
        <v>9394</v>
      </c>
      <c r="E4372">
        <v>3</v>
      </c>
      <c r="G4372">
        <v>52390</v>
      </c>
      <c r="H4372">
        <v>71012</v>
      </c>
      <c r="I4372">
        <v>98967</v>
      </c>
      <c r="J4372" t="s">
        <v>1993</v>
      </c>
      <c r="K4372">
        <v>8.6</v>
      </c>
      <c r="L4372" t="s">
        <v>1990</v>
      </c>
      <c r="O4372">
        <v>23.9</v>
      </c>
      <c r="P4372">
        <v>46960</v>
      </c>
    </row>
    <row r="4373" spans="1:16" hidden="1">
      <c r="A4373" s="202" t="s">
        <v>9403</v>
      </c>
      <c r="B4373" t="s">
        <v>9404</v>
      </c>
      <c r="C4373">
        <v>48231</v>
      </c>
      <c r="D4373" t="s">
        <v>9394</v>
      </c>
      <c r="E4373">
        <v>3</v>
      </c>
      <c r="G4373">
        <v>52390</v>
      </c>
      <c r="H4373">
        <v>71012</v>
      </c>
      <c r="I4373">
        <v>98967</v>
      </c>
      <c r="J4373" t="s">
        <v>1993</v>
      </c>
      <c r="K4373">
        <v>8.6</v>
      </c>
      <c r="L4373" t="s">
        <v>1990</v>
      </c>
      <c r="O4373">
        <v>35.700000000000003</v>
      </c>
      <c r="P4373">
        <v>32006</v>
      </c>
    </row>
    <row r="4374" spans="1:16" hidden="1">
      <c r="A4374" s="202" t="s">
        <v>9405</v>
      </c>
      <c r="B4374" t="s">
        <v>9406</v>
      </c>
      <c r="C4374">
        <v>48231</v>
      </c>
      <c r="D4374" t="s">
        <v>9394</v>
      </c>
      <c r="E4374">
        <v>3</v>
      </c>
      <c r="G4374">
        <v>52390</v>
      </c>
      <c r="H4374">
        <v>71012</v>
      </c>
      <c r="I4374">
        <v>98967</v>
      </c>
      <c r="J4374" t="s">
        <v>2000</v>
      </c>
      <c r="K4374">
        <v>8.6</v>
      </c>
      <c r="L4374" t="s">
        <v>1983</v>
      </c>
      <c r="O4374">
        <v>12.5</v>
      </c>
      <c r="P4374">
        <v>60735</v>
      </c>
    </row>
    <row r="4375" spans="1:16" hidden="1">
      <c r="A4375" s="202" t="s">
        <v>9407</v>
      </c>
      <c r="B4375" t="s">
        <v>9408</v>
      </c>
      <c r="C4375">
        <v>48231</v>
      </c>
      <c r="D4375" t="s">
        <v>9394</v>
      </c>
      <c r="E4375">
        <v>3</v>
      </c>
      <c r="G4375">
        <v>52390</v>
      </c>
      <c r="H4375">
        <v>71012</v>
      </c>
      <c r="I4375">
        <v>98967</v>
      </c>
      <c r="J4375" t="s">
        <v>1993</v>
      </c>
      <c r="K4375">
        <v>8.6</v>
      </c>
      <c r="L4375" t="s">
        <v>1990</v>
      </c>
      <c r="O4375">
        <v>41</v>
      </c>
      <c r="P4375">
        <v>31034</v>
      </c>
    </row>
    <row r="4376" spans="1:16" hidden="1">
      <c r="A4376" s="202" t="s">
        <v>9409</v>
      </c>
      <c r="B4376" t="s">
        <v>9410</v>
      </c>
      <c r="C4376">
        <v>48231</v>
      </c>
      <c r="D4376" t="s">
        <v>9394</v>
      </c>
      <c r="E4376">
        <v>3</v>
      </c>
      <c r="G4376">
        <v>52390</v>
      </c>
      <c r="H4376">
        <v>71012</v>
      </c>
      <c r="I4376">
        <v>98967</v>
      </c>
      <c r="J4376" t="s">
        <v>1993</v>
      </c>
      <c r="K4376">
        <v>8.6</v>
      </c>
      <c r="L4376" t="s">
        <v>1990</v>
      </c>
      <c r="O4376">
        <v>25.6</v>
      </c>
      <c r="P4376">
        <v>30524</v>
      </c>
    </row>
    <row r="4377" spans="1:16" hidden="1">
      <c r="A4377" s="202" t="s">
        <v>9411</v>
      </c>
      <c r="B4377" t="s">
        <v>9412</v>
      </c>
      <c r="C4377">
        <v>48231</v>
      </c>
      <c r="D4377" t="s">
        <v>9394</v>
      </c>
      <c r="E4377">
        <v>3</v>
      </c>
      <c r="G4377">
        <v>52390</v>
      </c>
      <c r="H4377">
        <v>71012</v>
      </c>
      <c r="I4377">
        <v>98967</v>
      </c>
      <c r="J4377" t="s">
        <v>1993</v>
      </c>
      <c r="K4377">
        <v>8.6</v>
      </c>
      <c r="L4377" t="s">
        <v>1983</v>
      </c>
      <c r="O4377">
        <v>16.2</v>
      </c>
      <c r="P4377">
        <v>50142</v>
      </c>
    </row>
    <row r="4378" spans="1:16" hidden="1">
      <c r="A4378" s="202" t="s">
        <v>9413</v>
      </c>
      <c r="B4378" t="s">
        <v>9414</v>
      </c>
      <c r="C4378">
        <v>48231</v>
      </c>
      <c r="D4378" t="s">
        <v>9394</v>
      </c>
      <c r="E4378">
        <v>3</v>
      </c>
      <c r="G4378">
        <v>52390</v>
      </c>
      <c r="H4378">
        <v>71012</v>
      </c>
      <c r="I4378">
        <v>98967</v>
      </c>
      <c r="J4378" t="s">
        <v>1982</v>
      </c>
      <c r="K4378">
        <v>8.6</v>
      </c>
      <c r="L4378" t="s">
        <v>1983</v>
      </c>
      <c r="O4378">
        <v>8.4</v>
      </c>
      <c r="P4378">
        <v>76719</v>
      </c>
    </row>
    <row r="4379" spans="1:16" hidden="1">
      <c r="A4379" s="202" t="s">
        <v>9415</v>
      </c>
      <c r="B4379" t="s">
        <v>9416</v>
      </c>
      <c r="C4379">
        <v>48231</v>
      </c>
      <c r="D4379" t="s">
        <v>9394</v>
      </c>
      <c r="E4379">
        <v>3</v>
      </c>
      <c r="G4379">
        <v>52390</v>
      </c>
      <c r="H4379">
        <v>71012</v>
      </c>
      <c r="I4379">
        <v>98967</v>
      </c>
      <c r="J4379" t="s">
        <v>1982</v>
      </c>
      <c r="K4379">
        <v>8.6</v>
      </c>
      <c r="L4379" t="s">
        <v>1983</v>
      </c>
      <c r="O4379">
        <v>3.7</v>
      </c>
      <c r="P4379">
        <v>78983</v>
      </c>
    </row>
    <row r="4380" spans="1:16" hidden="1">
      <c r="A4380" s="202" t="s">
        <v>9417</v>
      </c>
      <c r="B4380" t="s">
        <v>9418</v>
      </c>
      <c r="C4380">
        <v>48231</v>
      </c>
      <c r="D4380" t="s">
        <v>9394</v>
      </c>
      <c r="E4380">
        <v>3</v>
      </c>
      <c r="G4380">
        <v>52390</v>
      </c>
      <c r="H4380">
        <v>71012</v>
      </c>
      <c r="I4380">
        <v>98967</v>
      </c>
      <c r="J4380" t="s">
        <v>2000</v>
      </c>
      <c r="K4380">
        <v>8.6</v>
      </c>
      <c r="L4380" t="s">
        <v>1983</v>
      </c>
      <c r="O4380">
        <v>7.8</v>
      </c>
      <c r="P4380">
        <v>66087</v>
      </c>
    </row>
    <row r="4381" spans="1:16" hidden="1">
      <c r="A4381" s="202" t="s">
        <v>9419</v>
      </c>
      <c r="B4381" t="s">
        <v>9420</v>
      </c>
      <c r="C4381">
        <v>48231</v>
      </c>
      <c r="D4381" t="s">
        <v>9394</v>
      </c>
      <c r="E4381">
        <v>3</v>
      </c>
      <c r="G4381">
        <v>52390</v>
      </c>
      <c r="H4381">
        <v>71012</v>
      </c>
      <c r="I4381">
        <v>98967</v>
      </c>
      <c r="J4381" t="s">
        <v>1993</v>
      </c>
      <c r="K4381">
        <v>8.6</v>
      </c>
      <c r="L4381" t="s">
        <v>1983</v>
      </c>
      <c r="O4381">
        <v>9.4</v>
      </c>
      <c r="P4381">
        <v>49142</v>
      </c>
    </row>
    <row r="4382" spans="1:16" hidden="1">
      <c r="A4382" s="202" t="s">
        <v>9421</v>
      </c>
      <c r="B4382" t="s">
        <v>9422</v>
      </c>
      <c r="C4382">
        <v>48231</v>
      </c>
      <c r="D4382" t="s">
        <v>9394</v>
      </c>
      <c r="E4382">
        <v>3</v>
      </c>
      <c r="G4382">
        <v>52390</v>
      </c>
      <c r="H4382">
        <v>71012</v>
      </c>
      <c r="I4382">
        <v>98967</v>
      </c>
      <c r="J4382" t="s">
        <v>1982</v>
      </c>
      <c r="K4382">
        <v>8.6</v>
      </c>
      <c r="L4382" t="s">
        <v>1983</v>
      </c>
      <c r="O4382">
        <v>9.1</v>
      </c>
      <c r="P4382">
        <v>75574</v>
      </c>
    </row>
    <row r="4383" spans="1:16" hidden="1">
      <c r="A4383" s="202" t="s">
        <v>9423</v>
      </c>
      <c r="B4383" t="s">
        <v>9424</v>
      </c>
      <c r="C4383">
        <v>48231</v>
      </c>
      <c r="D4383" t="s">
        <v>9394</v>
      </c>
      <c r="E4383">
        <v>3</v>
      </c>
      <c r="G4383">
        <v>52390</v>
      </c>
      <c r="H4383">
        <v>71012</v>
      </c>
      <c r="I4383">
        <v>98967</v>
      </c>
      <c r="J4383" t="s">
        <v>1982</v>
      </c>
      <c r="K4383">
        <v>8.6</v>
      </c>
      <c r="L4383" t="s">
        <v>1983</v>
      </c>
      <c r="O4383">
        <v>6.2</v>
      </c>
      <c r="P4383">
        <v>88281</v>
      </c>
    </row>
    <row r="4384" spans="1:16" hidden="1">
      <c r="A4384" s="202" t="s">
        <v>9425</v>
      </c>
      <c r="B4384" t="s">
        <v>9426</v>
      </c>
      <c r="C4384">
        <v>48231</v>
      </c>
      <c r="D4384" t="s">
        <v>9394</v>
      </c>
      <c r="E4384">
        <v>3</v>
      </c>
      <c r="G4384">
        <v>52390</v>
      </c>
      <c r="H4384">
        <v>71012</v>
      </c>
      <c r="I4384">
        <v>98967</v>
      </c>
      <c r="J4384" t="s">
        <v>1986</v>
      </c>
      <c r="K4384">
        <v>8.6</v>
      </c>
      <c r="L4384" t="s">
        <v>1983</v>
      </c>
      <c r="O4384">
        <v>7.5</v>
      </c>
      <c r="P4384">
        <v>108690</v>
      </c>
    </row>
    <row r="4385" spans="1:16" hidden="1">
      <c r="A4385" s="202" t="s">
        <v>9427</v>
      </c>
      <c r="B4385" t="s">
        <v>9428</v>
      </c>
      <c r="C4385">
        <v>48231</v>
      </c>
      <c r="D4385" t="s">
        <v>9394</v>
      </c>
      <c r="E4385">
        <v>3</v>
      </c>
      <c r="G4385">
        <v>52390</v>
      </c>
      <c r="H4385">
        <v>71012</v>
      </c>
      <c r="I4385">
        <v>98967</v>
      </c>
      <c r="J4385" t="s">
        <v>1982</v>
      </c>
      <c r="K4385">
        <v>8.6</v>
      </c>
      <c r="L4385" t="s">
        <v>1983</v>
      </c>
      <c r="O4385">
        <v>9.6999999999999993</v>
      </c>
      <c r="P4385">
        <v>92875</v>
      </c>
    </row>
    <row r="4386" spans="1:16" hidden="1">
      <c r="A4386" s="202" t="s">
        <v>9429</v>
      </c>
      <c r="B4386" t="s">
        <v>9430</v>
      </c>
      <c r="C4386">
        <v>48231</v>
      </c>
      <c r="D4386" t="s">
        <v>9394</v>
      </c>
      <c r="E4386">
        <v>3</v>
      </c>
      <c r="G4386">
        <v>52390</v>
      </c>
      <c r="H4386">
        <v>71012</v>
      </c>
      <c r="I4386">
        <v>98967</v>
      </c>
      <c r="J4386" t="s">
        <v>2000</v>
      </c>
      <c r="K4386">
        <v>8.6</v>
      </c>
      <c r="L4386" t="s">
        <v>1983</v>
      </c>
      <c r="O4386">
        <v>15.9</v>
      </c>
      <c r="P4386">
        <v>55938</v>
      </c>
    </row>
    <row r="4387" spans="1:16" hidden="1">
      <c r="A4387" s="202" t="s">
        <v>9431</v>
      </c>
      <c r="B4387" t="s">
        <v>9432</v>
      </c>
      <c r="C4387">
        <v>48231</v>
      </c>
      <c r="D4387" t="s">
        <v>9394</v>
      </c>
      <c r="E4387">
        <v>3</v>
      </c>
      <c r="G4387">
        <v>52390</v>
      </c>
      <c r="H4387">
        <v>71012</v>
      </c>
      <c r="I4387">
        <v>98967</v>
      </c>
      <c r="J4387" t="s">
        <v>1993</v>
      </c>
      <c r="K4387">
        <v>8.6</v>
      </c>
      <c r="L4387" t="s">
        <v>1983</v>
      </c>
      <c r="O4387">
        <v>13.8</v>
      </c>
      <c r="P4387">
        <v>42500</v>
      </c>
    </row>
    <row r="4388" spans="1:16" hidden="1">
      <c r="A4388" s="202" t="s">
        <v>9433</v>
      </c>
      <c r="B4388" t="s">
        <v>9434</v>
      </c>
      <c r="C4388">
        <v>48231</v>
      </c>
      <c r="D4388" t="s">
        <v>9394</v>
      </c>
      <c r="E4388">
        <v>3</v>
      </c>
      <c r="G4388">
        <v>52390</v>
      </c>
      <c r="H4388">
        <v>71012</v>
      </c>
      <c r="I4388">
        <v>98967</v>
      </c>
      <c r="J4388" t="s">
        <v>1993</v>
      </c>
      <c r="K4388">
        <v>8.6</v>
      </c>
      <c r="L4388" t="s">
        <v>1983</v>
      </c>
      <c r="O4388">
        <v>9.5</v>
      </c>
      <c r="P4388">
        <v>44654</v>
      </c>
    </row>
    <row r="4389" spans="1:16" hidden="1">
      <c r="A4389" s="202" t="s">
        <v>9435</v>
      </c>
      <c r="B4389" t="s">
        <v>9436</v>
      </c>
      <c r="C4389">
        <v>48233</v>
      </c>
      <c r="D4389" t="s">
        <v>9437</v>
      </c>
      <c r="E4389">
        <v>1</v>
      </c>
      <c r="G4389">
        <v>41588</v>
      </c>
      <c r="H4389">
        <v>52045</v>
      </c>
      <c r="I4389">
        <v>64113.5</v>
      </c>
      <c r="J4389" t="s">
        <v>2000</v>
      </c>
      <c r="K4389">
        <v>15.2</v>
      </c>
      <c r="L4389" t="s">
        <v>1990</v>
      </c>
      <c r="O4389">
        <v>21</v>
      </c>
      <c r="P4389">
        <v>49205</v>
      </c>
    </row>
    <row r="4390" spans="1:16" hidden="1">
      <c r="A4390" s="202" t="s">
        <v>9438</v>
      </c>
      <c r="B4390" t="s">
        <v>9439</v>
      </c>
      <c r="C4390">
        <v>48233</v>
      </c>
      <c r="D4390" t="s">
        <v>9437</v>
      </c>
      <c r="E4390">
        <v>1</v>
      </c>
      <c r="G4390">
        <v>41588</v>
      </c>
      <c r="H4390">
        <v>52045</v>
      </c>
      <c r="I4390">
        <v>64113.5</v>
      </c>
      <c r="J4390" t="s">
        <v>1982</v>
      </c>
      <c r="K4390">
        <v>15.2</v>
      </c>
      <c r="L4390" t="s">
        <v>1983</v>
      </c>
      <c r="O4390">
        <v>9.4</v>
      </c>
      <c r="P4390">
        <v>58203</v>
      </c>
    </row>
    <row r="4391" spans="1:16" hidden="1">
      <c r="A4391" s="202" t="s">
        <v>9440</v>
      </c>
      <c r="B4391" t="s">
        <v>9441</v>
      </c>
      <c r="C4391">
        <v>48233</v>
      </c>
      <c r="D4391" t="s">
        <v>9437</v>
      </c>
      <c r="E4391">
        <v>1</v>
      </c>
      <c r="G4391">
        <v>41588</v>
      </c>
      <c r="H4391">
        <v>52045</v>
      </c>
      <c r="I4391">
        <v>64113.5</v>
      </c>
      <c r="J4391" t="s">
        <v>1982</v>
      </c>
      <c r="K4391">
        <v>15.2</v>
      </c>
      <c r="L4391" t="s">
        <v>1983</v>
      </c>
      <c r="O4391">
        <v>12.6</v>
      </c>
      <c r="P4391">
        <v>63203</v>
      </c>
    </row>
    <row r="4392" spans="1:16" hidden="1">
      <c r="A4392" s="202" t="s">
        <v>9442</v>
      </c>
      <c r="B4392" t="s">
        <v>9443</v>
      </c>
      <c r="C4392">
        <v>48233</v>
      </c>
      <c r="D4392" t="s">
        <v>9437</v>
      </c>
      <c r="E4392">
        <v>1</v>
      </c>
      <c r="G4392">
        <v>41588</v>
      </c>
      <c r="H4392">
        <v>52045</v>
      </c>
      <c r="I4392">
        <v>64113.5</v>
      </c>
      <c r="J4392" t="s">
        <v>2000</v>
      </c>
      <c r="K4392">
        <v>15.2</v>
      </c>
      <c r="L4392" t="s">
        <v>1983</v>
      </c>
      <c r="O4392">
        <v>18.3</v>
      </c>
      <c r="P4392">
        <v>51167</v>
      </c>
    </row>
    <row r="4393" spans="1:16" hidden="1">
      <c r="A4393" s="202" t="s">
        <v>9444</v>
      </c>
      <c r="B4393" t="s">
        <v>9445</v>
      </c>
      <c r="C4393">
        <v>48233</v>
      </c>
      <c r="D4393" t="s">
        <v>9437</v>
      </c>
      <c r="E4393">
        <v>1</v>
      </c>
      <c r="G4393">
        <v>41588</v>
      </c>
      <c r="H4393">
        <v>52045</v>
      </c>
      <c r="I4393">
        <v>64113.5</v>
      </c>
      <c r="J4393" t="s">
        <v>1993</v>
      </c>
      <c r="K4393">
        <v>15.2</v>
      </c>
      <c r="L4393" t="s">
        <v>1990</v>
      </c>
      <c r="O4393">
        <v>31.5</v>
      </c>
      <c r="P4393">
        <v>24819</v>
      </c>
    </row>
    <row r="4394" spans="1:16" hidden="1">
      <c r="A4394" s="202" t="s">
        <v>9446</v>
      </c>
      <c r="B4394" t="s">
        <v>9447</v>
      </c>
      <c r="C4394">
        <v>48233</v>
      </c>
      <c r="D4394" t="s">
        <v>9437</v>
      </c>
      <c r="E4394">
        <v>1</v>
      </c>
      <c r="G4394">
        <v>41588</v>
      </c>
      <c r="H4394">
        <v>52045</v>
      </c>
      <c r="I4394">
        <v>64113.5</v>
      </c>
      <c r="J4394" t="s">
        <v>2000</v>
      </c>
      <c r="K4394">
        <v>15.2</v>
      </c>
      <c r="L4394" t="s">
        <v>1983</v>
      </c>
      <c r="O4394">
        <v>7.4</v>
      </c>
      <c r="P4394">
        <v>46103</v>
      </c>
    </row>
    <row r="4395" spans="1:16" hidden="1">
      <c r="A4395" s="202" t="s">
        <v>9448</v>
      </c>
      <c r="B4395" t="s">
        <v>9449</v>
      </c>
      <c r="C4395">
        <v>48233</v>
      </c>
      <c r="D4395" t="s">
        <v>9437</v>
      </c>
      <c r="E4395">
        <v>1</v>
      </c>
      <c r="G4395">
        <v>41588</v>
      </c>
      <c r="H4395">
        <v>52045</v>
      </c>
      <c r="I4395">
        <v>64113.5</v>
      </c>
      <c r="J4395" t="s">
        <v>1982</v>
      </c>
      <c r="K4395">
        <v>15.2</v>
      </c>
      <c r="L4395" t="s">
        <v>1983</v>
      </c>
      <c r="O4395">
        <v>9.6</v>
      </c>
      <c r="P4395">
        <v>60848</v>
      </c>
    </row>
    <row r="4396" spans="1:16" hidden="1">
      <c r="A4396" s="202" t="s">
        <v>9450</v>
      </c>
      <c r="B4396" t="s">
        <v>9451</v>
      </c>
      <c r="C4396">
        <v>48233</v>
      </c>
      <c r="D4396" t="s">
        <v>9437</v>
      </c>
      <c r="E4396">
        <v>1</v>
      </c>
      <c r="G4396">
        <v>41588</v>
      </c>
      <c r="H4396">
        <v>52045</v>
      </c>
      <c r="I4396">
        <v>64113.5</v>
      </c>
      <c r="J4396" t="s">
        <v>1986</v>
      </c>
      <c r="K4396">
        <v>15.2</v>
      </c>
      <c r="L4396" t="s">
        <v>1983</v>
      </c>
      <c r="O4396">
        <v>4.4000000000000004</v>
      </c>
      <c r="P4396">
        <v>95650</v>
      </c>
    </row>
    <row r="4397" spans="1:16" hidden="1">
      <c r="A4397" s="202" t="s">
        <v>9452</v>
      </c>
      <c r="B4397" t="s">
        <v>9453</v>
      </c>
      <c r="C4397">
        <v>48235</v>
      </c>
      <c r="D4397" t="s">
        <v>9454</v>
      </c>
      <c r="E4397">
        <v>12</v>
      </c>
      <c r="G4397">
        <v>49684.75</v>
      </c>
      <c r="H4397">
        <v>62722</v>
      </c>
      <c r="I4397">
        <v>78270.75</v>
      </c>
      <c r="J4397" t="s">
        <v>2000</v>
      </c>
      <c r="K4397">
        <v>12.1</v>
      </c>
      <c r="L4397" t="s">
        <v>1983</v>
      </c>
      <c r="O4397">
        <v>12.6</v>
      </c>
      <c r="P4397">
        <v>53778</v>
      </c>
    </row>
    <row r="4398" spans="1:16" hidden="1">
      <c r="A4398" s="202" t="s">
        <v>9455</v>
      </c>
      <c r="B4398" t="s">
        <v>9456</v>
      </c>
      <c r="C4398">
        <v>48237</v>
      </c>
      <c r="D4398" t="s">
        <v>9457</v>
      </c>
      <c r="E4398">
        <v>2</v>
      </c>
      <c r="G4398">
        <v>40250</v>
      </c>
      <c r="H4398">
        <v>50455</v>
      </c>
      <c r="I4398">
        <v>60278</v>
      </c>
      <c r="J4398" t="s">
        <v>1986</v>
      </c>
      <c r="K4398">
        <v>14.4</v>
      </c>
      <c r="L4398" t="s">
        <v>1983</v>
      </c>
      <c r="O4398">
        <v>5.5</v>
      </c>
      <c r="P4398">
        <v>72188</v>
      </c>
    </row>
    <row r="4399" spans="1:16" hidden="1">
      <c r="A4399" s="202" t="s">
        <v>9458</v>
      </c>
      <c r="B4399" t="s">
        <v>9459</v>
      </c>
      <c r="C4399">
        <v>48237</v>
      </c>
      <c r="D4399" t="s">
        <v>9457</v>
      </c>
      <c r="E4399">
        <v>2</v>
      </c>
      <c r="G4399">
        <v>40250</v>
      </c>
      <c r="H4399">
        <v>50455</v>
      </c>
      <c r="I4399">
        <v>60278</v>
      </c>
      <c r="J4399" t="s">
        <v>1993</v>
      </c>
      <c r="K4399">
        <v>14.4</v>
      </c>
      <c r="L4399" t="s">
        <v>1990</v>
      </c>
      <c r="O4399">
        <v>26.4</v>
      </c>
      <c r="P4399">
        <v>31086</v>
      </c>
    </row>
    <row r="4400" spans="1:16" hidden="1">
      <c r="A4400" s="202" t="s">
        <v>9460</v>
      </c>
      <c r="B4400" t="s">
        <v>9461</v>
      </c>
      <c r="C4400">
        <v>48237</v>
      </c>
      <c r="D4400" t="s">
        <v>9457</v>
      </c>
      <c r="E4400">
        <v>2</v>
      </c>
      <c r="G4400">
        <v>40250</v>
      </c>
      <c r="H4400">
        <v>50455</v>
      </c>
      <c r="I4400">
        <v>60278</v>
      </c>
      <c r="J4400" t="s">
        <v>1982</v>
      </c>
      <c r="K4400">
        <v>14.4</v>
      </c>
      <c r="L4400" t="s">
        <v>1983</v>
      </c>
      <c r="O4400">
        <v>8.8000000000000007</v>
      </c>
      <c r="P4400">
        <v>57742</v>
      </c>
    </row>
    <row r="4401" spans="1:16" hidden="1">
      <c r="A4401" s="202" t="s">
        <v>9462</v>
      </c>
      <c r="B4401" t="s">
        <v>9463</v>
      </c>
      <c r="C4401">
        <v>48239</v>
      </c>
      <c r="D4401" t="s">
        <v>9464</v>
      </c>
      <c r="E4401">
        <v>10</v>
      </c>
      <c r="G4401">
        <v>40181.25</v>
      </c>
      <c r="H4401">
        <v>52026</v>
      </c>
      <c r="I4401">
        <v>67335</v>
      </c>
      <c r="J4401" t="s">
        <v>1982</v>
      </c>
      <c r="K4401">
        <v>14.3</v>
      </c>
      <c r="L4401" t="s">
        <v>1983</v>
      </c>
      <c r="O4401">
        <v>11.3</v>
      </c>
      <c r="P4401">
        <v>61208</v>
      </c>
    </row>
    <row r="4402" spans="1:16" hidden="1">
      <c r="A4402" s="202" t="s">
        <v>9465</v>
      </c>
      <c r="B4402" t="s">
        <v>9466</v>
      </c>
      <c r="C4402">
        <v>48239</v>
      </c>
      <c r="D4402" t="s">
        <v>9464</v>
      </c>
      <c r="E4402">
        <v>10</v>
      </c>
      <c r="G4402">
        <v>40181.25</v>
      </c>
      <c r="H4402">
        <v>52026</v>
      </c>
      <c r="I4402">
        <v>67335</v>
      </c>
      <c r="J4402" t="s">
        <v>2000</v>
      </c>
      <c r="K4402">
        <v>14.3</v>
      </c>
      <c r="L4402" t="s">
        <v>1983</v>
      </c>
      <c r="O4402">
        <v>19</v>
      </c>
      <c r="P4402">
        <v>47813</v>
      </c>
    </row>
    <row r="4403" spans="1:16" hidden="1">
      <c r="A4403" s="202" t="s">
        <v>9467</v>
      </c>
      <c r="B4403" t="s">
        <v>9468</v>
      </c>
      <c r="C4403">
        <v>48239</v>
      </c>
      <c r="D4403" t="s">
        <v>9464</v>
      </c>
      <c r="E4403">
        <v>10</v>
      </c>
      <c r="G4403">
        <v>40181.25</v>
      </c>
      <c r="H4403">
        <v>52026</v>
      </c>
      <c r="I4403">
        <v>67335</v>
      </c>
      <c r="J4403" t="s">
        <v>1986</v>
      </c>
      <c r="K4403">
        <v>14.3</v>
      </c>
      <c r="L4403" t="s">
        <v>1983</v>
      </c>
      <c r="O4403">
        <v>12.5</v>
      </c>
      <c r="P4403">
        <v>72457</v>
      </c>
    </row>
    <row r="4404" spans="1:16" hidden="1">
      <c r="A4404" s="202" t="s">
        <v>9469</v>
      </c>
      <c r="B4404" t="s">
        <v>9470</v>
      </c>
      <c r="C4404">
        <v>48241</v>
      </c>
      <c r="D4404" t="s">
        <v>9471</v>
      </c>
      <c r="E4404">
        <v>5</v>
      </c>
      <c r="G4404">
        <v>38212.25</v>
      </c>
      <c r="H4404">
        <v>48611</v>
      </c>
      <c r="I4404">
        <v>60949.25</v>
      </c>
      <c r="J4404" t="s">
        <v>1986</v>
      </c>
      <c r="K4404">
        <v>16.7</v>
      </c>
      <c r="L4404" t="s">
        <v>1983</v>
      </c>
      <c r="O4404">
        <v>17.2</v>
      </c>
      <c r="P4404">
        <v>64107</v>
      </c>
    </row>
    <row r="4405" spans="1:16" hidden="1">
      <c r="A4405" s="202" t="s">
        <v>9472</v>
      </c>
      <c r="B4405" t="s">
        <v>9473</v>
      </c>
      <c r="C4405">
        <v>48241</v>
      </c>
      <c r="D4405" t="s">
        <v>9471</v>
      </c>
      <c r="E4405">
        <v>5</v>
      </c>
      <c r="G4405">
        <v>38212.25</v>
      </c>
      <c r="H4405">
        <v>48611</v>
      </c>
      <c r="I4405">
        <v>60949.25</v>
      </c>
      <c r="J4405" t="s">
        <v>1986</v>
      </c>
      <c r="K4405">
        <v>16.7</v>
      </c>
      <c r="L4405" t="s">
        <v>1983</v>
      </c>
      <c r="O4405">
        <v>11.7</v>
      </c>
      <c r="P4405">
        <v>71652</v>
      </c>
    </row>
    <row r="4406" spans="1:16" hidden="1">
      <c r="A4406" s="202" t="s">
        <v>9474</v>
      </c>
      <c r="B4406" t="s">
        <v>9475</v>
      </c>
      <c r="C4406">
        <v>48241</v>
      </c>
      <c r="D4406" t="s">
        <v>9471</v>
      </c>
      <c r="E4406">
        <v>5</v>
      </c>
      <c r="G4406">
        <v>38212.25</v>
      </c>
      <c r="H4406">
        <v>48611</v>
      </c>
      <c r="I4406">
        <v>60949.25</v>
      </c>
      <c r="J4406" t="s">
        <v>1993</v>
      </c>
      <c r="K4406">
        <v>16.7</v>
      </c>
      <c r="L4406" t="s">
        <v>1990</v>
      </c>
      <c r="O4406">
        <v>32.700000000000003</v>
      </c>
      <c r="P4406">
        <v>31532</v>
      </c>
    </row>
    <row r="4407" spans="1:16" hidden="1">
      <c r="A4407" s="202" t="s">
        <v>9476</v>
      </c>
      <c r="B4407" t="s">
        <v>9477</v>
      </c>
      <c r="C4407">
        <v>48241</v>
      </c>
      <c r="D4407" t="s">
        <v>9471</v>
      </c>
      <c r="E4407">
        <v>5</v>
      </c>
      <c r="G4407">
        <v>38212.25</v>
      </c>
      <c r="H4407">
        <v>48611</v>
      </c>
      <c r="I4407">
        <v>60949.25</v>
      </c>
      <c r="J4407" t="s">
        <v>1993</v>
      </c>
      <c r="K4407">
        <v>16.7</v>
      </c>
      <c r="L4407" t="s">
        <v>1990</v>
      </c>
      <c r="O4407">
        <v>32.9</v>
      </c>
      <c r="P4407">
        <v>26772</v>
      </c>
    </row>
    <row r="4408" spans="1:16" hidden="1">
      <c r="A4408" s="202" t="s">
        <v>9478</v>
      </c>
      <c r="B4408" t="s">
        <v>9479</v>
      </c>
      <c r="C4408">
        <v>48241</v>
      </c>
      <c r="D4408" t="s">
        <v>9471</v>
      </c>
      <c r="E4408">
        <v>5</v>
      </c>
      <c r="G4408">
        <v>38212.25</v>
      </c>
      <c r="H4408">
        <v>48611</v>
      </c>
      <c r="I4408">
        <v>60949.25</v>
      </c>
      <c r="J4408" t="s">
        <v>2000</v>
      </c>
      <c r="K4408">
        <v>16.7</v>
      </c>
      <c r="L4408" t="s">
        <v>1983</v>
      </c>
      <c r="O4408">
        <v>16.899999999999999</v>
      </c>
      <c r="P4408">
        <v>38520</v>
      </c>
    </row>
    <row r="4409" spans="1:16" hidden="1">
      <c r="A4409" s="202" t="s">
        <v>9480</v>
      </c>
      <c r="B4409" t="s">
        <v>9481</v>
      </c>
      <c r="C4409">
        <v>48241</v>
      </c>
      <c r="D4409" t="s">
        <v>9471</v>
      </c>
      <c r="E4409">
        <v>5</v>
      </c>
      <c r="G4409">
        <v>38212.25</v>
      </c>
      <c r="H4409">
        <v>48611</v>
      </c>
      <c r="I4409">
        <v>60949.25</v>
      </c>
      <c r="J4409" t="s">
        <v>1982</v>
      </c>
      <c r="K4409">
        <v>16.7</v>
      </c>
      <c r="L4409" t="s">
        <v>1990</v>
      </c>
      <c r="O4409">
        <v>33.4</v>
      </c>
      <c r="P4409">
        <v>48963</v>
      </c>
    </row>
    <row r="4410" spans="1:16" hidden="1">
      <c r="A4410" s="202" t="s">
        <v>9482</v>
      </c>
      <c r="B4410" t="s">
        <v>9483</v>
      </c>
      <c r="C4410">
        <v>48241</v>
      </c>
      <c r="D4410" t="s">
        <v>9471</v>
      </c>
      <c r="E4410">
        <v>5</v>
      </c>
      <c r="G4410">
        <v>38212.25</v>
      </c>
      <c r="H4410">
        <v>48611</v>
      </c>
      <c r="I4410">
        <v>60949.25</v>
      </c>
      <c r="J4410" t="s">
        <v>1993</v>
      </c>
      <c r="K4410">
        <v>16.7</v>
      </c>
      <c r="L4410" t="s">
        <v>1990</v>
      </c>
      <c r="O4410">
        <v>29</v>
      </c>
      <c r="P4410">
        <v>24327</v>
      </c>
    </row>
    <row r="4411" spans="1:16" hidden="1">
      <c r="A4411" s="202" t="s">
        <v>9484</v>
      </c>
      <c r="B4411" t="s">
        <v>9485</v>
      </c>
      <c r="C4411">
        <v>48241</v>
      </c>
      <c r="D4411" t="s">
        <v>9471</v>
      </c>
      <c r="E4411">
        <v>5</v>
      </c>
      <c r="G4411">
        <v>38212.25</v>
      </c>
      <c r="H4411">
        <v>48611</v>
      </c>
      <c r="I4411">
        <v>60949.25</v>
      </c>
      <c r="J4411" t="s">
        <v>1986</v>
      </c>
      <c r="K4411">
        <v>16.7</v>
      </c>
      <c r="L4411" t="s">
        <v>1983</v>
      </c>
      <c r="O4411">
        <v>3.6</v>
      </c>
      <c r="P4411">
        <v>85536</v>
      </c>
    </row>
    <row r="4412" spans="1:16" hidden="1">
      <c r="A4412" s="202" t="s">
        <v>9486</v>
      </c>
      <c r="B4412" t="s">
        <v>9487</v>
      </c>
      <c r="C4412">
        <v>48241</v>
      </c>
      <c r="D4412" t="s">
        <v>9471</v>
      </c>
      <c r="E4412">
        <v>5</v>
      </c>
      <c r="G4412">
        <v>38212.25</v>
      </c>
      <c r="H4412">
        <v>48611</v>
      </c>
      <c r="I4412">
        <v>60949.25</v>
      </c>
      <c r="J4412" t="s">
        <v>2000</v>
      </c>
      <c r="K4412">
        <v>16.7</v>
      </c>
      <c r="L4412" t="s">
        <v>1983</v>
      </c>
      <c r="O4412">
        <v>7.1</v>
      </c>
      <c r="P4412">
        <v>48466</v>
      </c>
    </row>
    <row r="4413" spans="1:16" hidden="1">
      <c r="A4413" s="202" t="s">
        <v>9488</v>
      </c>
      <c r="B4413" t="s">
        <v>9489</v>
      </c>
      <c r="C4413">
        <v>48241</v>
      </c>
      <c r="D4413" t="s">
        <v>9471</v>
      </c>
      <c r="E4413">
        <v>5</v>
      </c>
      <c r="G4413">
        <v>38212.25</v>
      </c>
      <c r="H4413">
        <v>48611</v>
      </c>
      <c r="I4413">
        <v>60949.25</v>
      </c>
      <c r="J4413" t="s">
        <v>1993</v>
      </c>
      <c r="K4413">
        <v>16.7</v>
      </c>
      <c r="L4413" t="s">
        <v>1983</v>
      </c>
      <c r="O4413">
        <v>19.2</v>
      </c>
      <c r="P4413">
        <v>37869</v>
      </c>
    </row>
    <row r="4414" spans="1:16" hidden="1">
      <c r="A4414" s="202" t="s">
        <v>9490</v>
      </c>
      <c r="B4414" t="s">
        <v>9491</v>
      </c>
      <c r="C4414">
        <v>48243</v>
      </c>
      <c r="D4414" t="s">
        <v>9492</v>
      </c>
      <c r="E4414">
        <v>13</v>
      </c>
      <c r="G4414">
        <v>32163.75</v>
      </c>
      <c r="H4414">
        <v>45048</v>
      </c>
      <c r="I4414">
        <v>59886.25</v>
      </c>
      <c r="J4414" t="s">
        <v>1989</v>
      </c>
      <c r="K4414">
        <v>19</v>
      </c>
      <c r="L4414" t="s">
        <v>1983</v>
      </c>
      <c r="O4414">
        <v>19</v>
      </c>
      <c r="P4414" t="s">
        <v>364</v>
      </c>
    </row>
    <row r="4415" spans="1:16" hidden="1">
      <c r="A4415" s="202" t="s">
        <v>9493</v>
      </c>
      <c r="B4415" t="s">
        <v>9494</v>
      </c>
      <c r="C4415">
        <v>48245</v>
      </c>
      <c r="D4415" t="s">
        <v>9495</v>
      </c>
      <c r="E4415">
        <v>5</v>
      </c>
      <c r="G4415">
        <v>38212.25</v>
      </c>
      <c r="H4415">
        <v>48611</v>
      </c>
      <c r="I4415">
        <v>60949.25</v>
      </c>
      <c r="J4415" t="s">
        <v>1982</v>
      </c>
      <c r="K4415">
        <v>16.7</v>
      </c>
      <c r="L4415" t="s">
        <v>1983</v>
      </c>
      <c r="O4415">
        <v>8.4</v>
      </c>
      <c r="P4415">
        <v>55168</v>
      </c>
    </row>
    <row r="4416" spans="1:16" hidden="1">
      <c r="A4416" s="202" t="s">
        <v>9496</v>
      </c>
      <c r="B4416" t="s">
        <v>9497</v>
      </c>
      <c r="C4416">
        <v>48245</v>
      </c>
      <c r="D4416" t="s">
        <v>9495</v>
      </c>
      <c r="E4416">
        <v>5</v>
      </c>
      <c r="G4416">
        <v>38212.25</v>
      </c>
      <c r="H4416">
        <v>48611</v>
      </c>
      <c r="I4416">
        <v>60949.25</v>
      </c>
      <c r="J4416" t="s">
        <v>2000</v>
      </c>
      <c r="K4416">
        <v>16.7</v>
      </c>
      <c r="L4416" t="s">
        <v>1983</v>
      </c>
      <c r="O4416">
        <v>11</v>
      </c>
      <c r="P4416">
        <v>40298</v>
      </c>
    </row>
    <row r="4417" spans="1:16" hidden="1">
      <c r="A4417" s="202" t="s">
        <v>9498</v>
      </c>
      <c r="B4417" t="s">
        <v>9499</v>
      </c>
      <c r="C4417">
        <v>48245</v>
      </c>
      <c r="D4417" t="s">
        <v>9495</v>
      </c>
      <c r="E4417">
        <v>5</v>
      </c>
      <c r="G4417">
        <v>38212.25</v>
      </c>
      <c r="H4417">
        <v>48611</v>
      </c>
      <c r="I4417">
        <v>60949.25</v>
      </c>
      <c r="J4417" t="s">
        <v>1993</v>
      </c>
      <c r="K4417">
        <v>16.7</v>
      </c>
      <c r="L4417" t="s">
        <v>1990</v>
      </c>
      <c r="O4417">
        <v>51.5</v>
      </c>
      <c r="P4417">
        <v>21448</v>
      </c>
    </row>
    <row r="4418" spans="1:16" hidden="1">
      <c r="A4418" s="202" t="s">
        <v>9500</v>
      </c>
      <c r="B4418" t="s">
        <v>9501</v>
      </c>
      <c r="C4418">
        <v>48245</v>
      </c>
      <c r="D4418" t="s">
        <v>9495</v>
      </c>
      <c r="E4418">
        <v>5</v>
      </c>
      <c r="G4418">
        <v>38212.25</v>
      </c>
      <c r="H4418">
        <v>48611</v>
      </c>
      <c r="I4418">
        <v>60949.25</v>
      </c>
      <c r="J4418" t="s">
        <v>1982</v>
      </c>
      <c r="K4418">
        <v>16.7</v>
      </c>
      <c r="L4418" t="s">
        <v>1983</v>
      </c>
      <c r="O4418">
        <v>10.3</v>
      </c>
      <c r="P4418">
        <v>59956</v>
      </c>
    </row>
    <row r="4419" spans="1:16" hidden="1">
      <c r="A4419" s="202" t="s">
        <v>9502</v>
      </c>
      <c r="B4419" t="s">
        <v>9503</v>
      </c>
      <c r="C4419">
        <v>48245</v>
      </c>
      <c r="D4419" t="s">
        <v>9495</v>
      </c>
      <c r="E4419">
        <v>5</v>
      </c>
      <c r="G4419">
        <v>38212.25</v>
      </c>
      <c r="H4419">
        <v>48611</v>
      </c>
      <c r="I4419">
        <v>60949.25</v>
      </c>
      <c r="J4419" t="s">
        <v>1982</v>
      </c>
      <c r="K4419">
        <v>16.7</v>
      </c>
      <c r="L4419" t="s">
        <v>1983</v>
      </c>
      <c r="O4419">
        <v>14.4</v>
      </c>
      <c r="P4419">
        <v>54583</v>
      </c>
    </row>
    <row r="4420" spans="1:16" hidden="1">
      <c r="A4420" s="202" t="s">
        <v>9504</v>
      </c>
      <c r="B4420" t="s">
        <v>9505</v>
      </c>
      <c r="C4420">
        <v>48245</v>
      </c>
      <c r="D4420" t="s">
        <v>9495</v>
      </c>
      <c r="E4420">
        <v>5</v>
      </c>
      <c r="G4420">
        <v>38212.25</v>
      </c>
      <c r="H4420">
        <v>48611</v>
      </c>
      <c r="I4420">
        <v>60949.25</v>
      </c>
      <c r="J4420" t="s">
        <v>1982</v>
      </c>
      <c r="K4420">
        <v>16.7</v>
      </c>
      <c r="L4420" t="s">
        <v>1983</v>
      </c>
      <c r="O4420">
        <v>1.8</v>
      </c>
      <c r="P4420">
        <v>59323</v>
      </c>
    </row>
    <row r="4421" spans="1:16" hidden="1">
      <c r="A4421" s="202" t="s">
        <v>9506</v>
      </c>
      <c r="B4421" t="s">
        <v>9507</v>
      </c>
      <c r="C4421">
        <v>48245</v>
      </c>
      <c r="D4421" t="s">
        <v>9495</v>
      </c>
      <c r="E4421">
        <v>5</v>
      </c>
      <c r="G4421">
        <v>38212.25</v>
      </c>
      <c r="H4421">
        <v>48611</v>
      </c>
      <c r="I4421">
        <v>60949.25</v>
      </c>
      <c r="J4421" t="s">
        <v>1986</v>
      </c>
      <c r="K4421">
        <v>16.7</v>
      </c>
      <c r="L4421" t="s">
        <v>1983</v>
      </c>
      <c r="O4421">
        <v>9</v>
      </c>
      <c r="P4421">
        <v>61789</v>
      </c>
    </row>
    <row r="4422" spans="1:16" hidden="1">
      <c r="A4422" s="202" t="s">
        <v>9508</v>
      </c>
      <c r="B4422" t="s">
        <v>9509</v>
      </c>
      <c r="C4422">
        <v>48245</v>
      </c>
      <c r="D4422" t="s">
        <v>9495</v>
      </c>
      <c r="E4422">
        <v>5</v>
      </c>
      <c r="G4422">
        <v>38212.25</v>
      </c>
      <c r="H4422">
        <v>48611</v>
      </c>
      <c r="I4422">
        <v>60949.25</v>
      </c>
      <c r="J4422" t="s">
        <v>1986</v>
      </c>
      <c r="K4422">
        <v>16.7</v>
      </c>
      <c r="L4422" t="s">
        <v>1983</v>
      </c>
      <c r="O4422">
        <v>13.5</v>
      </c>
      <c r="P4422">
        <v>70551</v>
      </c>
    </row>
    <row r="4423" spans="1:16" hidden="1">
      <c r="A4423" s="202" t="s">
        <v>9510</v>
      </c>
      <c r="B4423" t="s">
        <v>9511</v>
      </c>
      <c r="C4423">
        <v>48245</v>
      </c>
      <c r="D4423" t="s">
        <v>9495</v>
      </c>
      <c r="E4423">
        <v>5</v>
      </c>
      <c r="G4423">
        <v>38212.25</v>
      </c>
      <c r="H4423">
        <v>48611</v>
      </c>
      <c r="I4423">
        <v>60949.25</v>
      </c>
      <c r="J4423" t="s">
        <v>1986</v>
      </c>
      <c r="K4423">
        <v>16.7</v>
      </c>
      <c r="L4423" t="s">
        <v>1983</v>
      </c>
      <c r="O4423">
        <v>1.8</v>
      </c>
      <c r="P4423">
        <v>62356</v>
      </c>
    </row>
    <row r="4424" spans="1:16" hidden="1">
      <c r="A4424" s="202" t="s">
        <v>9512</v>
      </c>
      <c r="B4424" t="s">
        <v>9513</v>
      </c>
      <c r="C4424">
        <v>48245</v>
      </c>
      <c r="D4424" t="s">
        <v>9495</v>
      </c>
      <c r="E4424">
        <v>5</v>
      </c>
      <c r="G4424">
        <v>38212.25</v>
      </c>
      <c r="H4424">
        <v>48611</v>
      </c>
      <c r="I4424">
        <v>60949.25</v>
      </c>
      <c r="J4424" t="s">
        <v>1986</v>
      </c>
      <c r="K4424">
        <v>16.7</v>
      </c>
      <c r="L4424" t="s">
        <v>1983</v>
      </c>
      <c r="O4424">
        <v>0.7</v>
      </c>
      <c r="P4424">
        <v>123523</v>
      </c>
    </row>
    <row r="4425" spans="1:16" hidden="1">
      <c r="A4425" s="202" t="s">
        <v>9514</v>
      </c>
      <c r="B4425" t="s">
        <v>9515</v>
      </c>
      <c r="C4425">
        <v>48245</v>
      </c>
      <c r="D4425" t="s">
        <v>9495</v>
      </c>
      <c r="E4425">
        <v>5</v>
      </c>
      <c r="G4425">
        <v>38212.25</v>
      </c>
      <c r="H4425">
        <v>48611</v>
      </c>
      <c r="I4425">
        <v>60949.25</v>
      </c>
      <c r="J4425" t="s">
        <v>1986</v>
      </c>
      <c r="K4425">
        <v>16.7</v>
      </c>
      <c r="L4425" t="s">
        <v>1983</v>
      </c>
      <c r="O4425">
        <v>6.5</v>
      </c>
      <c r="P4425">
        <v>80417</v>
      </c>
    </row>
    <row r="4426" spans="1:16" hidden="1">
      <c r="A4426" s="202" t="s">
        <v>9516</v>
      </c>
      <c r="B4426" t="s">
        <v>9517</v>
      </c>
      <c r="C4426">
        <v>48245</v>
      </c>
      <c r="D4426" t="s">
        <v>9495</v>
      </c>
      <c r="E4426">
        <v>5</v>
      </c>
      <c r="G4426">
        <v>38212.25</v>
      </c>
      <c r="H4426">
        <v>48611</v>
      </c>
      <c r="I4426">
        <v>60949.25</v>
      </c>
      <c r="J4426" t="s">
        <v>1993</v>
      </c>
      <c r="K4426">
        <v>16.7</v>
      </c>
      <c r="L4426" t="s">
        <v>1990</v>
      </c>
      <c r="O4426">
        <v>23.2</v>
      </c>
      <c r="P4426">
        <v>35965</v>
      </c>
    </row>
    <row r="4427" spans="1:16" hidden="1">
      <c r="A4427" s="202" t="s">
        <v>9518</v>
      </c>
      <c r="B4427" t="s">
        <v>9519</v>
      </c>
      <c r="C4427">
        <v>48245</v>
      </c>
      <c r="D4427" t="s">
        <v>9495</v>
      </c>
      <c r="E4427">
        <v>5</v>
      </c>
      <c r="G4427">
        <v>38212.25</v>
      </c>
      <c r="H4427">
        <v>48611</v>
      </c>
      <c r="I4427">
        <v>60949.25</v>
      </c>
      <c r="J4427" t="s">
        <v>1986</v>
      </c>
      <c r="K4427">
        <v>16.7</v>
      </c>
      <c r="L4427" t="s">
        <v>1983</v>
      </c>
      <c r="O4427">
        <v>2.2000000000000002</v>
      </c>
      <c r="P4427">
        <v>131250</v>
      </c>
    </row>
    <row r="4428" spans="1:16" hidden="1">
      <c r="A4428" s="202" t="s">
        <v>9520</v>
      </c>
      <c r="B4428" t="s">
        <v>9521</v>
      </c>
      <c r="C4428">
        <v>48245</v>
      </c>
      <c r="D4428" t="s">
        <v>9495</v>
      </c>
      <c r="E4428">
        <v>5</v>
      </c>
      <c r="G4428">
        <v>38212.25</v>
      </c>
      <c r="H4428">
        <v>48611</v>
      </c>
      <c r="I4428">
        <v>60949.25</v>
      </c>
      <c r="J4428" t="s">
        <v>1986</v>
      </c>
      <c r="K4428">
        <v>16.7</v>
      </c>
      <c r="L4428" t="s">
        <v>1983</v>
      </c>
      <c r="O4428">
        <v>13.3</v>
      </c>
      <c r="P4428">
        <v>61427</v>
      </c>
    </row>
    <row r="4429" spans="1:16" hidden="1">
      <c r="A4429" s="202" t="s">
        <v>9522</v>
      </c>
      <c r="B4429" t="s">
        <v>9523</v>
      </c>
      <c r="C4429">
        <v>48245</v>
      </c>
      <c r="D4429" t="s">
        <v>9495</v>
      </c>
      <c r="E4429">
        <v>5</v>
      </c>
      <c r="G4429">
        <v>38212.25</v>
      </c>
      <c r="H4429">
        <v>48611</v>
      </c>
      <c r="I4429">
        <v>60949.25</v>
      </c>
      <c r="J4429" t="s">
        <v>1993</v>
      </c>
      <c r="K4429">
        <v>16.7</v>
      </c>
      <c r="L4429" t="s">
        <v>1990</v>
      </c>
      <c r="O4429">
        <v>40.299999999999997</v>
      </c>
      <c r="P4429">
        <v>29844</v>
      </c>
    </row>
    <row r="4430" spans="1:16" hidden="1">
      <c r="A4430" s="202" t="s">
        <v>9524</v>
      </c>
      <c r="B4430" t="s">
        <v>9525</v>
      </c>
      <c r="C4430">
        <v>48245</v>
      </c>
      <c r="D4430" t="s">
        <v>9495</v>
      </c>
      <c r="E4430">
        <v>5</v>
      </c>
      <c r="G4430">
        <v>38212.25</v>
      </c>
      <c r="H4430">
        <v>48611</v>
      </c>
      <c r="I4430">
        <v>60949.25</v>
      </c>
      <c r="J4430" t="s">
        <v>1993</v>
      </c>
      <c r="K4430">
        <v>16.7</v>
      </c>
      <c r="L4430" t="s">
        <v>1990</v>
      </c>
      <c r="O4430">
        <v>24.6</v>
      </c>
      <c r="P4430">
        <v>30674</v>
      </c>
    </row>
    <row r="4431" spans="1:16" hidden="1">
      <c r="A4431" s="202" t="s">
        <v>9526</v>
      </c>
      <c r="B4431" t="s">
        <v>9527</v>
      </c>
      <c r="C4431">
        <v>48245</v>
      </c>
      <c r="D4431" t="s">
        <v>9495</v>
      </c>
      <c r="E4431">
        <v>5</v>
      </c>
      <c r="G4431">
        <v>38212.25</v>
      </c>
      <c r="H4431">
        <v>48611</v>
      </c>
      <c r="I4431">
        <v>60949.25</v>
      </c>
      <c r="J4431" t="s">
        <v>1993</v>
      </c>
      <c r="K4431">
        <v>16.7</v>
      </c>
      <c r="L4431" t="s">
        <v>1990</v>
      </c>
      <c r="O4431">
        <v>37.9</v>
      </c>
      <c r="P4431">
        <v>20525</v>
      </c>
    </row>
    <row r="4432" spans="1:16" hidden="1">
      <c r="A4432" s="202" t="s">
        <v>9528</v>
      </c>
      <c r="B4432" t="s">
        <v>9529</v>
      </c>
      <c r="C4432">
        <v>48245</v>
      </c>
      <c r="D4432" t="s">
        <v>9495</v>
      </c>
      <c r="E4432">
        <v>5</v>
      </c>
      <c r="G4432">
        <v>38212.25</v>
      </c>
      <c r="H4432">
        <v>48611</v>
      </c>
      <c r="I4432">
        <v>60949.25</v>
      </c>
      <c r="J4432" t="s">
        <v>1993</v>
      </c>
      <c r="K4432">
        <v>16.7</v>
      </c>
      <c r="L4432" t="s">
        <v>1990</v>
      </c>
      <c r="O4432">
        <v>49.5</v>
      </c>
      <c r="P4432">
        <v>21408</v>
      </c>
    </row>
    <row r="4433" spans="1:16" hidden="1">
      <c r="A4433" s="202" t="s">
        <v>9530</v>
      </c>
      <c r="B4433" t="s">
        <v>9531</v>
      </c>
      <c r="C4433">
        <v>48245</v>
      </c>
      <c r="D4433" t="s">
        <v>9495</v>
      </c>
      <c r="E4433">
        <v>5</v>
      </c>
      <c r="G4433">
        <v>38212.25</v>
      </c>
      <c r="H4433">
        <v>48611</v>
      </c>
      <c r="I4433">
        <v>60949.25</v>
      </c>
      <c r="J4433" t="s">
        <v>1982</v>
      </c>
      <c r="K4433">
        <v>16.7</v>
      </c>
      <c r="L4433" t="s">
        <v>1983</v>
      </c>
      <c r="O4433">
        <v>11.9</v>
      </c>
      <c r="P4433">
        <v>48750</v>
      </c>
    </row>
    <row r="4434" spans="1:16" hidden="1">
      <c r="A4434" s="202" t="s">
        <v>9532</v>
      </c>
      <c r="B4434" t="s">
        <v>9533</v>
      </c>
      <c r="C4434">
        <v>48245</v>
      </c>
      <c r="D4434" t="s">
        <v>9495</v>
      </c>
      <c r="E4434">
        <v>5</v>
      </c>
      <c r="G4434">
        <v>38212.25</v>
      </c>
      <c r="H4434">
        <v>48611</v>
      </c>
      <c r="I4434">
        <v>60949.25</v>
      </c>
      <c r="J4434" t="s">
        <v>2000</v>
      </c>
      <c r="K4434">
        <v>16.7</v>
      </c>
      <c r="L4434" t="s">
        <v>1990</v>
      </c>
      <c r="O4434">
        <v>21.2</v>
      </c>
      <c r="P4434">
        <v>46181</v>
      </c>
    </row>
    <row r="4435" spans="1:16" hidden="1">
      <c r="A4435" s="202" t="s">
        <v>9534</v>
      </c>
      <c r="B4435" t="s">
        <v>9535</v>
      </c>
      <c r="C4435">
        <v>48245</v>
      </c>
      <c r="D4435" t="s">
        <v>9495</v>
      </c>
      <c r="E4435">
        <v>5</v>
      </c>
      <c r="G4435">
        <v>38212.25</v>
      </c>
      <c r="H4435">
        <v>48611</v>
      </c>
      <c r="I4435">
        <v>60949.25</v>
      </c>
      <c r="J4435" t="s">
        <v>1993</v>
      </c>
      <c r="K4435">
        <v>16.7</v>
      </c>
      <c r="L4435" t="s">
        <v>1983</v>
      </c>
      <c r="O4435">
        <v>17.600000000000001</v>
      </c>
      <c r="P4435">
        <v>37295</v>
      </c>
    </row>
    <row r="4436" spans="1:16" hidden="1">
      <c r="A4436" s="202" t="s">
        <v>9536</v>
      </c>
      <c r="B4436" t="s">
        <v>9537</v>
      </c>
      <c r="C4436">
        <v>48245</v>
      </c>
      <c r="D4436" t="s">
        <v>9495</v>
      </c>
      <c r="E4436">
        <v>5</v>
      </c>
      <c r="G4436">
        <v>38212.25</v>
      </c>
      <c r="H4436">
        <v>48611</v>
      </c>
      <c r="I4436">
        <v>60949.25</v>
      </c>
      <c r="J4436" t="s">
        <v>1982</v>
      </c>
      <c r="K4436">
        <v>16.7</v>
      </c>
      <c r="L4436" t="s">
        <v>1990</v>
      </c>
      <c r="O4436">
        <v>23.8</v>
      </c>
      <c r="P4436">
        <v>54736</v>
      </c>
    </row>
    <row r="4437" spans="1:16" hidden="1">
      <c r="A4437" s="202" t="s">
        <v>9538</v>
      </c>
      <c r="B4437" t="s">
        <v>9539</v>
      </c>
      <c r="C4437">
        <v>48245</v>
      </c>
      <c r="D4437" t="s">
        <v>9495</v>
      </c>
      <c r="E4437">
        <v>5</v>
      </c>
      <c r="G4437">
        <v>38212.25</v>
      </c>
      <c r="H4437">
        <v>48611</v>
      </c>
      <c r="I4437">
        <v>60949.25</v>
      </c>
      <c r="J4437" t="s">
        <v>1986</v>
      </c>
      <c r="K4437">
        <v>16.7</v>
      </c>
      <c r="L4437" t="s">
        <v>1983</v>
      </c>
      <c r="O4437">
        <v>11.7</v>
      </c>
      <c r="P4437">
        <v>81528</v>
      </c>
    </row>
    <row r="4438" spans="1:16" hidden="1">
      <c r="A4438" s="202" t="s">
        <v>9540</v>
      </c>
      <c r="B4438" t="s">
        <v>9541</v>
      </c>
      <c r="C4438">
        <v>48245</v>
      </c>
      <c r="D4438" t="s">
        <v>9495</v>
      </c>
      <c r="E4438">
        <v>5</v>
      </c>
      <c r="G4438">
        <v>38212.25</v>
      </c>
      <c r="H4438">
        <v>48611</v>
      </c>
      <c r="I4438">
        <v>60949.25</v>
      </c>
      <c r="J4438" t="s">
        <v>2000</v>
      </c>
      <c r="K4438">
        <v>16.7</v>
      </c>
      <c r="L4438" t="s">
        <v>1990</v>
      </c>
      <c r="O4438">
        <v>24.7</v>
      </c>
      <c r="P4438">
        <v>42417</v>
      </c>
    </row>
    <row r="4439" spans="1:16" hidden="1">
      <c r="A4439" s="202" t="s">
        <v>9542</v>
      </c>
      <c r="B4439" t="s">
        <v>9543</v>
      </c>
      <c r="C4439">
        <v>48245</v>
      </c>
      <c r="D4439" t="s">
        <v>9495</v>
      </c>
      <c r="E4439">
        <v>5</v>
      </c>
      <c r="G4439">
        <v>38212.25</v>
      </c>
      <c r="H4439">
        <v>48611</v>
      </c>
      <c r="I4439">
        <v>60949.25</v>
      </c>
      <c r="J4439" t="s">
        <v>2000</v>
      </c>
      <c r="K4439">
        <v>16.7</v>
      </c>
      <c r="L4439" t="s">
        <v>1983</v>
      </c>
      <c r="O4439">
        <v>18</v>
      </c>
      <c r="P4439">
        <v>40881</v>
      </c>
    </row>
    <row r="4440" spans="1:16" hidden="1">
      <c r="A4440" s="202" t="s">
        <v>9544</v>
      </c>
      <c r="B4440" t="s">
        <v>9545</v>
      </c>
      <c r="C4440">
        <v>48245</v>
      </c>
      <c r="D4440" t="s">
        <v>9495</v>
      </c>
      <c r="E4440">
        <v>5</v>
      </c>
      <c r="G4440">
        <v>38212.25</v>
      </c>
      <c r="H4440">
        <v>48611</v>
      </c>
      <c r="I4440">
        <v>60949.25</v>
      </c>
      <c r="J4440" t="s">
        <v>2000</v>
      </c>
      <c r="K4440">
        <v>16.7</v>
      </c>
      <c r="L4440" t="s">
        <v>1990</v>
      </c>
      <c r="O4440">
        <v>26.3</v>
      </c>
      <c r="P4440">
        <v>40227</v>
      </c>
    </row>
    <row r="4441" spans="1:16" hidden="1">
      <c r="A4441" s="202" t="s">
        <v>9546</v>
      </c>
      <c r="B4441" t="s">
        <v>9547</v>
      </c>
      <c r="C4441">
        <v>48245</v>
      </c>
      <c r="D4441" t="s">
        <v>9495</v>
      </c>
      <c r="E4441">
        <v>5</v>
      </c>
      <c r="G4441">
        <v>38212.25</v>
      </c>
      <c r="H4441">
        <v>48611</v>
      </c>
      <c r="I4441">
        <v>60949.25</v>
      </c>
      <c r="J4441" t="s">
        <v>1993</v>
      </c>
      <c r="K4441">
        <v>16.7</v>
      </c>
      <c r="L4441" t="s">
        <v>1990</v>
      </c>
      <c r="O4441">
        <v>32.799999999999997</v>
      </c>
      <c r="P4441">
        <v>29784</v>
      </c>
    </row>
    <row r="4442" spans="1:16" hidden="1">
      <c r="A4442" s="202" t="s">
        <v>9548</v>
      </c>
      <c r="B4442" t="s">
        <v>9549</v>
      </c>
      <c r="C4442">
        <v>48245</v>
      </c>
      <c r="D4442" t="s">
        <v>9495</v>
      </c>
      <c r="E4442">
        <v>5</v>
      </c>
      <c r="G4442">
        <v>38212.25</v>
      </c>
      <c r="H4442">
        <v>48611</v>
      </c>
      <c r="I4442">
        <v>60949.25</v>
      </c>
      <c r="J4442" t="s">
        <v>1993</v>
      </c>
      <c r="K4442">
        <v>16.7</v>
      </c>
      <c r="L4442" t="s">
        <v>1990</v>
      </c>
      <c r="O4442">
        <v>31.5</v>
      </c>
      <c r="P4442">
        <v>27216</v>
      </c>
    </row>
    <row r="4443" spans="1:16" hidden="1">
      <c r="A4443" s="202" t="s">
        <v>9550</v>
      </c>
      <c r="B4443" t="s">
        <v>9551</v>
      </c>
      <c r="C4443">
        <v>48245</v>
      </c>
      <c r="D4443" t="s">
        <v>9495</v>
      </c>
      <c r="E4443">
        <v>5</v>
      </c>
      <c r="G4443">
        <v>38212.25</v>
      </c>
      <c r="H4443">
        <v>48611</v>
      </c>
      <c r="I4443">
        <v>60949.25</v>
      </c>
      <c r="J4443" t="s">
        <v>1993</v>
      </c>
      <c r="K4443">
        <v>16.7</v>
      </c>
      <c r="L4443" t="s">
        <v>1990</v>
      </c>
      <c r="O4443">
        <v>23.1</v>
      </c>
      <c r="P4443">
        <v>36721</v>
      </c>
    </row>
    <row r="4444" spans="1:16" hidden="1">
      <c r="A4444" s="202" t="s">
        <v>9552</v>
      </c>
      <c r="B4444" t="s">
        <v>9553</v>
      </c>
      <c r="C4444">
        <v>48245</v>
      </c>
      <c r="D4444" t="s">
        <v>9495</v>
      </c>
      <c r="E4444">
        <v>5</v>
      </c>
      <c r="G4444">
        <v>38212.25</v>
      </c>
      <c r="H4444">
        <v>48611</v>
      </c>
      <c r="I4444">
        <v>60949.25</v>
      </c>
      <c r="J4444" t="s">
        <v>1993</v>
      </c>
      <c r="K4444">
        <v>16.7</v>
      </c>
      <c r="L4444" t="s">
        <v>1990</v>
      </c>
      <c r="O4444">
        <v>21</v>
      </c>
      <c r="P4444">
        <v>33644</v>
      </c>
    </row>
    <row r="4445" spans="1:16" hidden="1">
      <c r="A4445" s="202" t="s">
        <v>9554</v>
      </c>
      <c r="B4445" t="s">
        <v>9555</v>
      </c>
      <c r="C4445">
        <v>48245</v>
      </c>
      <c r="D4445" t="s">
        <v>9495</v>
      </c>
      <c r="E4445">
        <v>5</v>
      </c>
      <c r="G4445">
        <v>38212.25</v>
      </c>
      <c r="H4445">
        <v>48611</v>
      </c>
      <c r="I4445">
        <v>60949.25</v>
      </c>
      <c r="J4445" t="s">
        <v>1993</v>
      </c>
      <c r="K4445">
        <v>16.7</v>
      </c>
      <c r="L4445" t="s">
        <v>1990</v>
      </c>
      <c r="O4445">
        <v>30.5</v>
      </c>
      <c r="P4445">
        <v>37431</v>
      </c>
    </row>
    <row r="4446" spans="1:16" hidden="1">
      <c r="A4446" s="202" t="s">
        <v>9556</v>
      </c>
      <c r="B4446" t="s">
        <v>9557</v>
      </c>
      <c r="C4446">
        <v>48245</v>
      </c>
      <c r="D4446" t="s">
        <v>9495</v>
      </c>
      <c r="E4446">
        <v>5</v>
      </c>
      <c r="G4446">
        <v>38212.25</v>
      </c>
      <c r="H4446">
        <v>48611</v>
      </c>
      <c r="I4446">
        <v>60949.25</v>
      </c>
      <c r="J4446" t="s">
        <v>1993</v>
      </c>
      <c r="K4446">
        <v>16.7</v>
      </c>
      <c r="L4446" t="s">
        <v>1990</v>
      </c>
      <c r="O4446">
        <v>30.8</v>
      </c>
      <c r="P4446">
        <v>33866</v>
      </c>
    </row>
    <row r="4447" spans="1:16" hidden="1">
      <c r="A4447" s="202" t="s">
        <v>9558</v>
      </c>
      <c r="B4447" t="s">
        <v>9559</v>
      </c>
      <c r="C4447">
        <v>48245</v>
      </c>
      <c r="D4447" t="s">
        <v>9495</v>
      </c>
      <c r="E4447">
        <v>5</v>
      </c>
      <c r="G4447">
        <v>38212.25</v>
      </c>
      <c r="H4447">
        <v>48611</v>
      </c>
      <c r="I4447">
        <v>60949.25</v>
      </c>
      <c r="J4447" t="s">
        <v>1993</v>
      </c>
      <c r="K4447">
        <v>16.7</v>
      </c>
      <c r="L4447" t="s">
        <v>1990</v>
      </c>
      <c r="O4447">
        <v>21.5</v>
      </c>
      <c r="P4447">
        <v>36310</v>
      </c>
    </row>
    <row r="4448" spans="1:16" hidden="1">
      <c r="A4448" s="202" t="s">
        <v>9560</v>
      </c>
      <c r="B4448" t="s">
        <v>9561</v>
      </c>
      <c r="C4448">
        <v>48245</v>
      </c>
      <c r="D4448" t="s">
        <v>9495</v>
      </c>
      <c r="E4448">
        <v>5</v>
      </c>
      <c r="G4448">
        <v>38212.25</v>
      </c>
      <c r="H4448">
        <v>48611</v>
      </c>
      <c r="I4448">
        <v>60949.25</v>
      </c>
      <c r="J4448" t="s">
        <v>1993</v>
      </c>
      <c r="K4448">
        <v>16.7</v>
      </c>
      <c r="L4448" t="s">
        <v>1990</v>
      </c>
      <c r="O4448">
        <v>25.3</v>
      </c>
      <c r="P4448">
        <v>36635</v>
      </c>
    </row>
    <row r="4449" spans="1:16" hidden="1">
      <c r="A4449" s="202" t="s">
        <v>9562</v>
      </c>
      <c r="B4449" t="s">
        <v>9563</v>
      </c>
      <c r="C4449">
        <v>48245</v>
      </c>
      <c r="D4449" t="s">
        <v>9495</v>
      </c>
      <c r="E4449">
        <v>5</v>
      </c>
      <c r="G4449">
        <v>38212.25</v>
      </c>
      <c r="H4449">
        <v>48611</v>
      </c>
      <c r="I4449">
        <v>60949.25</v>
      </c>
      <c r="J4449" t="s">
        <v>2000</v>
      </c>
      <c r="K4449">
        <v>16.7</v>
      </c>
      <c r="L4449" t="s">
        <v>1983</v>
      </c>
      <c r="O4449">
        <v>19.3</v>
      </c>
      <c r="P4449">
        <v>44074</v>
      </c>
    </row>
    <row r="4450" spans="1:16" hidden="1">
      <c r="A4450" s="202" t="s">
        <v>9564</v>
      </c>
      <c r="B4450" t="s">
        <v>9565</v>
      </c>
      <c r="C4450">
        <v>48245</v>
      </c>
      <c r="D4450" t="s">
        <v>9495</v>
      </c>
      <c r="E4450">
        <v>5</v>
      </c>
      <c r="G4450">
        <v>38212.25</v>
      </c>
      <c r="H4450">
        <v>48611</v>
      </c>
      <c r="I4450">
        <v>60949.25</v>
      </c>
      <c r="J4450" t="s">
        <v>1982</v>
      </c>
      <c r="K4450">
        <v>16.7</v>
      </c>
      <c r="L4450" t="s">
        <v>1983</v>
      </c>
      <c r="O4450">
        <v>18.100000000000001</v>
      </c>
      <c r="P4450">
        <v>51962</v>
      </c>
    </row>
    <row r="4451" spans="1:16" hidden="1">
      <c r="A4451" s="202" t="s">
        <v>9566</v>
      </c>
      <c r="B4451" t="s">
        <v>9567</v>
      </c>
      <c r="C4451">
        <v>48245</v>
      </c>
      <c r="D4451" t="s">
        <v>9495</v>
      </c>
      <c r="E4451">
        <v>5</v>
      </c>
      <c r="G4451">
        <v>38212.25</v>
      </c>
      <c r="H4451">
        <v>48611</v>
      </c>
      <c r="I4451">
        <v>60949.25</v>
      </c>
      <c r="J4451" t="s">
        <v>1993</v>
      </c>
      <c r="K4451">
        <v>16.7</v>
      </c>
      <c r="L4451" t="s">
        <v>1990</v>
      </c>
      <c r="O4451">
        <v>47.5</v>
      </c>
      <c r="P4451">
        <v>14507</v>
      </c>
    </row>
    <row r="4452" spans="1:16" hidden="1">
      <c r="A4452" s="202" t="s">
        <v>9568</v>
      </c>
      <c r="B4452" t="s">
        <v>9569</v>
      </c>
      <c r="C4452">
        <v>48245</v>
      </c>
      <c r="D4452" t="s">
        <v>9495</v>
      </c>
      <c r="E4452">
        <v>5</v>
      </c>
      <c r="G4452">
        <v>38212.25</v>
      </c>
      <c r="H4452">
        <v>48611</v>
      </c>
      <c r="I4452">
        <v>60949.25</v>
      </c>
      <c r="J4452" t="s">
        <v>1993</v>
      </c>
      <c r="K4452">
        <v>16.7</v>
      </c>
      <c r="L4452" t="s">
        <v>1990</v>
      </c>
      <c r="O4452">
        <v>41.5</v>
      </c>
      <c r="P4452">
        <v>22750</v>
      </c>
    </row>
    <row r="4453" spans="1:16" hidden="1">
      <c r="A4453" s="202" t="s">
        <v>9570</v>
      </c>
      <c r="B4453" t="s">
        <v>9571</v>
      </c>
      <c r="C4453">
        <v>48245</v>
      </c>
      <c r="D4453" t="s">
        <v>9495</v>
      </c>
      <c r="E4453">
        <v>5</v>
      </c>
      <c r="G4453">
        <v>38212.25</v>
      </c>
      <c r="H4453">
        <v>48611</v>
      </c>
      <c r="I4453">
        <v>60949.25</v>
      </c>
      <c r="J4453" t="s">
        <v>2000</v>
      </c>
      <c r="K4453">
        <v>16.7</v>
      </c>
      <c r="L4453" t="s">
        <v>1990</v>
      </c>
      <c r="O4453">
        <v>28.2</v>
      </c>
      <c r="P4453">
        <v>40991</v>
      </c>
    </row>
    <row r="4454" spans="1:16" hidden="1">
      <c r="A4454" s="202" t="s">
        <v>9572</v>
      </c>
      <c r="B4454" t="s">
        <v>9573</v>
      </c>
      <c r="C4454">
        <v>48245</v>
      </c>
      <c r="D4454" t="s">
        <v>9495</v>
      </c>
      <c r="E4454">
        <v>5</v>
      </c>
      <c r="G4454">
        <v>38212.25</v>
      </c>
      <c r="H4454">
        <v>48611</v>
      </c>
      <c r="I4454">
        <v>60949.25</v>
      </c>
      <c r="J4454" t="s">
        <v>1993</v>
      </c>
      <c r="K4454">
        <v>16.7</v>
      </c>
      <c r="L4454" t="s">
        <v>1990</v>
      </c>
      <c r="O4454">
        <v>45.5</v>
      </c>
      <c r="P4454">
        <v>25594</v>
      </c>
    </row>
    <row r="4455" spans="1:16" hidden="1">
      <c r="A4455" s="202" t="s">
        <v>9574</v>
      </c>
      <c r="B4455" t="s">
        <v>9575</v>
      </c>
      <c r="C4455">
        <v>48245</v>
      </c>
      <c r="D4455" t="s">
        <v>9495</v>
      </c>
      <c r="E4455">
        <v>5</v>
      </c>
      <c r="G4455">
        <v>38212.25</v>
      </c>
      <c r="H4455">
        <v>48611</v>
      </c>
      <c r="I4455">
        <v>60949.25</v>
      </c>
      <c r="J4455" t="s">
        <v>2000</v>
      </c>
      <c r="K4455">
        <v>16.7</v>
      </c>
      <c r="L4455" t="s">
        <v>1990</v>
      </c>
      <c r="O4455">
        <v>29.3</v>
      </c>
      <c r="P4455">
        <v>45795</v>
      </c>
    </row>
    <row r="4456" spans="1:16" hidden="1">
      <c r="A4456" s="202" t="s">
        <v>9576</v>
      </c>
      <c r="B4456" t="s">
        <v>9577</v>
      </c>
      <c r="C4456">
        <v>48245</v>
      </c>
      <c r="D4456" t="s">
        <v>9495</v>
      </c>
      <c r="E4456">
        <v>5</v>
      </c>
      <c r="G4456">
        <v>38212.25</v>
      </c>
      <c r="H4456">
        <v>48611</v>
      </c>
      <c r="I4456">
        <v>60949.25</v>
      </c>
      <c r="J4456" t="s">
        <v>1993</v>
      </c>
      <c r="K4456">
        <v>16.7</v>
      </c>
      <c r="L4456" t="s">
        <v>1990</v>
      </c>
      <c r="O4456">
        <v>39.200000000000003</v>
      </c>
      <c r="P4456">
        <v>22397</v>
      </c>
    </row>
    <row r="4457" spans="1:16" hidden="1">
      <c r="A4457" s="202" t="s">
        <v>9578</v>
      </c>
      <c r="B4457" t="s">
        <v>9579</v>
      </c>
      <c r="C4457">
        <v>48245</v>
      </c>
      <c r="D4457" t="s">
        <v>9495</v>
      </c>
      <c r="E4457">
        <v>5</v>
      </c>
      <c r="G4457">
        <v>38212.25</v>
      </c>
      <c r="H4457">
        <v>48611</v>
      </c>
      <c r="I4457">
        <v>60949.25</v>
      </c>
      <c r="J4457" t="s">
        <v>2000</v>
      </c>
      <c r="K4457">
        <v>16.7</v>
      </c>
      <c r="L4457" t="s">
        <v>1990</v>
      </c>
      <c r="O4457">
        <v>22.3</v>
      </c>
      <c r="P4457">
        <v>42946</v>
      </c>
    </row>
    <row r="4458" spans="1:16" hidden="1">
      <c r="A4458" s="202" t="s">
        <v>9580</v>
      </c>
      <c r="B4458" t="s">
        <v>9581</v>
      </c>
      <c r="C4458">
        <v>48245</v>
      </c>
      <c r="D4458" t="s">
        <v>9495</v>
      </c>
      <c r="E4458">
        <v>5</v>
      </c>
      <c r="G4458">
        <v>38212.25</v>
      </c>
      <c r="H4458">
        <v>48611</v>
      </c>
      <c r="I4458">
        <v>60949.25</v>
      </c>
      <c r="J4458" t="s">
        <v>1982</v>
      </c>
      <c r="K4458">
        <v>16.7</v>
      </c>
      <c r="L4458" t="s">
        <v>1990</v>
      </c>
      <c r="O4458">
        <v>26.3</v>
      </c>
      <c r="P4458">
        <v>50280</v>
      </c>
    </row>
    <row r="4459" spans="1:16" hidden="1">
      <c r="A4459" s="202" t="s">
        <v>9582</v>
      </c>
      <c r="B4459" t="s">
        <v>9583</v>
      </c>
      <c r="C4459">
        <v>48245</v>
      </c>
      <c r="D4459" t="s">
        <v>9495</v>
      </c>
      <c r="E4459">
        <v>5</v>
      </c>
      <c r="G4459">
        <v>38212.25</v>
      </c>
      <c r="H4459">
        <v>48611</v>
      </c>
      <c r="I4459">
        <v>60949.25</v>
      </c>
      <c r="J4459" t="s">
        <v>2000</v>
      </c>
      <c r="K4459">
        <v>16.7</v>
      </c>
      <c r="L4459" t="s">
        <v>1983</v>
      </c>
      <c r="O4459">
        <v>12.9</v>
      </c>
      <c r="P4459">
        <v>44225</v>
      </c>
    </row>
    <row r="4460" spans="1:16" hidden="1">
      <c r="A4460" s="202" t="s">
        <v>9584</v>
      </c>
      <c r="B4460" t="s">
        <v>9585</v>
      </c>
      <c r="C4460">
        <v>48245</v>
      </c>
      <c r="D4460" t="s">
        <v>9495</v>
      </c>
      <c r="E4460">
        <v>5</v>
      </c>
      <c r="G4460">
        <v>38212.25</v>
      </c>
      <c r="H4460">
        <v>48611</v>
      </c>
      <c r="I4460">
        <v>60949.25</v>
      </c>
      <c r="J4460" t="s">
        <v>1993</v>
      </c>
      <c r="K4460">
        <v>16.7</v>
      </c>
      <c r="L4460" t="s">
        <v>1990</v>
      </c>
      <c r="O4460">
        <v>23.4</v>
      </c>
      <c r="P4460">
        <v>36132</v>
      </c>
    </row>
    <row r="4461" spans="1:16" hidden="1">
      <c r="A4461" s="202" t="s">
        <v>9586</v>
      </c>
      <c r="B4461" t="s">
        <v>9587</v>
      </c>
      <c r="C4461">
        <v>48245</v>
      </c>
      <c r="D4461" t="s">
        <v>9495</v>
      </c>
      <c r="E4461">
        <v>5</v>
      </c>
      <c r="G4461">
        <v>38212.25</v>
      </c>
      <c r="H4461">
        <v>48611</v>
      </c>
      <c r="I4461">
        <v>60949.25</v>
      </c>
      <c r="J4461" t="s">
        <v>1989</v>
      </c>
      <c r="K4461">
        <v>16.7</v>
      </c>
      <c r="L4461" t="s">
        <v>1990</v>
      </c>
      <c r="O4461">
        <v>41.6</v>
      </c>
      <c r="P4461" t="s">
        <v>364</v>
      </c>
    </row>
    <row r="4462" spans="1:16" hidden="1">
      <c r="A4462" s="202" t="s">
        <v>9588</v>
      </c>
      <c r="B4462" t="s">
        <v>9589</v>
      </c>
      <c r="C4462">
        <v>48245</v>
      </c>
      <c r="D4462" t="s">
        <v>9495</v>
      </c>
      <c r="E4462">
        <v>5</v>
      </c>
      <c r="G4462">
        <v>38212.25</v>
      </c>
      <c r="H4462">
        <v>48611</v>
      </c>
      <c r="I4462">
        <v>60949.25</v>
      </c>
      <c r="J4462" t="s">
        <v>1993</v>
      </c>
      <c r="K4462">
        <v>16.7</v>
      </c>
      <c r="L4462" t="s">
        <v>1990</v>
      </c>
      <c r="O4462">
        <v>40.299999999999997</v>
      </c>
      <c r="P4462">
        <v>34231</v>
      </c>
    </row>
    <row r="4463" spans="1:16" hidden="1">
      <c r="A4463" s="202" t="s">
        <v>9590</v>
      </c>
      <c r="B4463" t="s">
        <v>9591</v>
      </c>
      <c r="C4463">
        <v>48245</v>
      </c>
      <c r="D4463" t="s">
        <v>9495</v>
      </c>
      <c r="E4463">
        <v>5</v>
      </c>
      <c r="G4463">
        <v>38212.25</v>
      </c>
      <c r="H4463">
        <v>48611</v>
      </c>
      <c r="I4463">
        <v>60949.25</v>
      </c>
      <c r="J4463" t="s">
        <v>2000</v>
      </c>
      <c r="K4463">
        <v>16.7</v>
      </c>
      <c r="L4463" t="s">
        <v>1983</v>
      </c>
      <c r="O4463">
        <v>18.7</v>
      </c>
      <c r="P4463">
        <v>47692</v>
      </c>
    </row>
    <row r="4464" spans="1:16" hidden="1">
      <c r="A4464" s="202" t="s">
        <v>9592</v>
      </c>
      <c r="B4464" t="s">
        <v>9593</v>
      </c>
      <c r="C4464">
        <v>48245</v>
      </c>
      <c r="D4464" t="s">
        <v>9495</v>
      </c>
      <c r="E4464">
        <v>5</v>
      </c>
      <c r="G4464">
        <v>38212.25</v>
      </c>
      <c r="H4464">
        <v>48611</v>
      </c>
      <c r="I4464">
        <v>60949.25</v>
      </c>
      <c r="J4464" t="s">
        <v>1993</v>
      </c>
      <c r="K4464">
        <v>16.7</v>
      </c>
      <c r="L4464" t="s">
        <v>1990</v>
      </c>
      <c r="O4464">
        <v>31.7</v>
      </c>
      <c r="P4464">
        <v>36968</v>
      </c>
    </row>
    <row r="4465" spans="1:16" hidden="1">
      <c r="A4465" s="202" t="s">
        <v>9594</v>
      </c>
      <c r="B4465" t="s">
        <v>9595</v>
      </c>
      <c r="C4465">
        <v>48245</v>
      </c>
      <c r="D4465" t="s">
        <v>9495</v>
      </c>
      <c r="E4465">
        <v>5</v>
      </c>
      <c r="G4465">
        <v>38212.25</v>
      </c>
      <c r="H4465">
        <v>48611</v>
      </c>
      <c r="I4465">
        <v>60949.25</v>
      </c>
      <c r="J4465" t="s">
        <v>1982</v>
      </c>
      <c r="K4465">
        <v>16.7</v>
      </c>
      <c r="L4465" t="s">
        <v>1983</v>
      </c>
      <c r="O4465">
        <v>12.6</v>
      </c>
      <c r="P4465">
        <v>51654</v>
      </c>
    </row>
    <row r="4466" spans="1:16" hidden="1">
      <c r="A4466" s="202" t="s">
        <v>9596</v>
      </c>
      <c r="B4466" t="s">
        <v>9597</v>
      </c>
      <c r="C4466">
        <v>48245</v>
      </c>
      <c r="D4466" t="s">
        <v>9495</v>
      </c>
      <c r="E4466">
        <v>5</v>
      </c>
      <c r="G4466">
        <v>38212.25</v>
      </c>
      <c r="H4466">
        <v>48611</v>
      </c>
      <c r="I4466">
        <v>60949.25</v>
      </c>
      <c r="J4466" t="s">
        <v>1982</v>
      </c>
      <c r="K4466">
        <v>16.7</v>
      </c>
      <c r="L4466" t="s">
        <v>1983</v>
      </c>
      <c r="O4466">
        <v>16.399999999999999</v>
      </c>
      <c r="P4466">
        <v>53922</v>
      </c>
    </row>
    <row r="4467" spans="1:16" hidden="1">
      <c r="A4467" s="202" t="s">
        <v>9598</v>
      </c>
      <c r="B4467" t="s">
        <v>9599</v>
      </c>
      <c r="C4467">
        <v>48245</v>
      </c>
      <c r="D4467" t="s">
        <v>9495</v>
      </c>
      <c r="E4467">
        <v>5</v>
      </c>
      <c r="G4467">
        <v>38212.25</v>
      </c>
      <c r="H4467">
        <v>48611</v>
      </c>
      <c r="I4467">
        <v>60949.25</v>
      </c>
      <c r="J4467" t="s">
        <v>1982</v>
      </c>
      <c r="K4467">
        <v>16.7</v>
      </c>
      <c r="L4467" t="s">
        <v>1983</v>
      </c>
      <c r="O4467">
        <v>6.8</v>
      </c>
      <c r="P4467">
        <v>56917</v>
      </c>
    </row>
    <row r="4468" spans="1:16" hidden="1">
      <c r="A4468" s="202" t="s">
        <v>9600</v>
      </c>
      <c r="B4468" t="s">
        <v>9601</v>
      </c>
      <c r="C4468">
        <v>48245</v>
      </c>
      <c r="D4468" t="s">
        <v>9495</v>
      </c>
      <c r="E4468">
        <v>5</v>
      </c>
      <c r="G4468">
        <v>38212.25</v>
      </c>
      <c r="H4468">
        <v>48611</v>
      </c>
      <c r="I4468">
        <v>60949.25</v>
      </c>
      <c r="J4468" t="s">
        <v>1982</v>
      </c>
      <c r="K4468">
        <v>16.7</v>
      </c>
      <c r="L4468" t="s">
        <v>1990</v>
      </c>
      <c r="O4468">
        <v>28.1</v>
      </c>
      <c r="P4468">
        <v>50665</v>
      </c>
    </row>
    <row r="4469" spans="1:16" hidden="1">
      <c r="A4469" s="202" t="s">
        <v>9602</v>
      </c>
      <c r="B4469" t="s">
        <v>9603</v>
      </c>
      <c r="C4469">
        <v>48245</v>
      </c>
      <c r="D4469" t="s">
        <v>9495</v>
      </c>
      <c r="E4469">
        <v>5</v>
      </c>
      <c r="G4469">
        <v>38212.25</v>
      </c>
      <c r="H4469">
        <v>48611</v>
      </c>
      <c r="I4469">
        <v>60949.25</v>
      </c>
      <c r="J4469" t="s">
        <v>1982</v>
      </c>
      <c r="K4469">
        <v>16.7</v>
      </c>
      <c r="L4469" t="s">
        <v>1983</v>
      </c>
      <c r="O4469">
        <v>10.4</v>
      </c>
      <c r="P4469">
        <v>55365</v>
      </c>
    </row>
    <row r="4470" spans="1:16" hidden="1">
      <c r="A4470" s="202" t="s">
        <v>9604</v>
      </c>
      <c r="B4470" t="s">
        <v>9605</v>
      </c>
      <c r="C4470">
        <v>48245</v>
      </c>
      <c r="D4470" t="s">
        <v>9495</v>
      </c>
      <c r="E4470">
        <v>5</v>
      </c>
      <c r="G4470">
        <v>38212.25</v>
      </c>
      <c r="H4470">
        <v>48611</v>
      </c>
      <c r="I4470">
        <v>60949.25</v>
      </c>
      <c r="J4470" t="s">
        <v>1986</v>
      </c>
      <c r="K4470">
        <v>16.7</v>
      </c>
      <c r="L4470" t="s">
        <v>1983</v>
      </c>
      <c r="O4470">
        <v>4.4000000000000004</v>
      </c>
      <c r="P4470">
        <v>75820</v>
      </c>
    </row>
    <row r="4471" spans="1:16" hidden="1">
      <c r="A4471" s="202" t="s">
        <v>9606</v>
      </c>
      <c r="B4471" t="s">
        <v>9607</v>
      </c>
      <c r="C4471">
        <v>48245</v>
      </c>
      <c r="D4471" t="s">
        <v>9495</v>
      </c>
      <c r="E4471">
        <v>5</v>
      </c>
      <c r="G4471">
        <v>38212.25</v>
      </c>
      <c r="H4471">
        <v>48611</v>
      </c>
      <c r="I4471">
        <v>60949.25</v>
      </c>
      <c r="J4471" t="s">
        <v>1986</v>
      </c>
      <c r="K4471">
        <v>16.7</v>
      </c>
      <c r="L4471" t="s">
        <v>1983</v>
      </c>
      <c r="O4471">
        <v>13</v>
      </c>
      <c r="P4471">
        <v>67106</v>
      </c>
    </row>
    <row r="4472" spans="1:16" hidden="1">
      <c r="A4472" s="202" t="s">
        <v>9608</v>
      </c>
      <c r="B4472" t="s">
        <v>9609</v>
      </c>
      <c r="C4472">
        <v>48245</v>
      </c>
      <c r="D4472" t="s">
        <v>9495</v>
      </c>
      <c r="E4472">
        <v>5</v>
      </c>
      <c r="G4472">
        <v>38212.25</v>
      </c>
      <c r="H4472">
        <v>48611</v>
      </c>
      <c r="I4472">
        <v>60949.25</v>
      </c>
      <c r="J4472" t="s">
        <v>1986</v>
      </c>
      <c r="K4472">
        <v>16.7</v>
      </c>
      <c r="L4472" t="s">
        <v>1983</v>
      </c>
      <c r="O4472">
        <v>4.0999999999999996</v>
      </c>
      <c r="P4472">
        <v>70096</v>
      </c>
    </row>
    <row r="4473" spans="1:16" hidden="1">
      <c r="A4473" s="202" t="s">
        <v>9610</v>
      </c>
      <c r="B4473" t="s">
        <v>9611</v>
      </c>
      <c r="C4473">
        <v>48245</v>
      </c>
      <c r="D4473" t="s">
        <v>9495</v>
      </c>
      <c r="E4473">
        <v>5</v>
      </c>
      <c r="G4473">
        <v>38212.25</v>
      </c>
      <c r="H4473">
        <v>48611</v>
      </c>
      <c r="I4473">
        <v>60949.25</v>
      </c>
      <c r="J4473" t="s">
        <v>1986</v>
      </c>
      <c r="K4473">
        <v>16.7</v>
      </c>
      <c r="L4473" t="s">
        <v>1983</v>
      </c>
      <c r="O4473">
        <v>9.4</v>
      </c>
      <c r="P4473">
        <v>101705</v>
      </c>
    </row>
    <row r="4474" spans="1:16" hidden="1">
      <c r="A4474" s="202" t="s">
        <v>9612</v>
      </c>
      <c r="B4474" t="s">
        <v>9613</v>
      </c>
      <c r="C4474">
        <v>48245</v>
      </c>
      <c r="D4474" t="s">
        <v>9495</v>
      </c>
      <c r="E4474">
        <v>5</v>
      </c>
      <c r="G4474">
        <v>38212.25</v>
      </c>
      <c r="H4474">
        <v>48611</v>
      </c>
      <c r="I4474">
        <v>60949.25</v>
      </c>
      <c r="J4474" t="s">
        <v>1986</v>
      </c>
      <c r="K4474">
        <v>16.7</v>
      </c>
      <c r="L4474" t="s">
        <v>1983</v>
      </c>
      <c r="O4474">
        <v>6.5</v>
      </c>
      <c r="P4474">
        <v>75417</v>
      </c>
    </row>
    <row r="4475" spans="1:16" hidden="1">
      <c r="A4475" s="202" t="s">
        <v>9614</v>
      </c>
      <c r="B4475" t="s">
        <v>9615</v>
      </c>
      <c r="C4475">
        <v>48245</v>
      </c>
      <c r="D4475" t="s">
        <v>9495</v>
      </c>
      <c r="E4475">
        <v>5</v>
      </c>
      <c r="G4475">
        <v>38212.25</v>
      </c>
      <c r="H4475">
        <v>48611</v>
      </c>
      <c r="I4475">
        <v>60949.25</v>
      </c>
      <c r="J4475" t="s">
        <v>1986</v>
      </c>
      <c r="K4475">
        <v>16.7</v>
      </c>
      <c r="L4475" t="s">
        <v>1983</v>
      </c>
      <c r="O4475">
        <v>6.9</v>
      </c>
      <c r="P4475">
        <v>88333</v>
      </c>
    </row>
    <row r="4476" spans="1:16" hidden="1">
      <c r="A4476" s="202" t="s">
        <v>9616</v>
      </c>
      <c r="B4476" t="s">
        <v>9617</v>
      </c>
      <c r="C4476">
        <v>48245</v>
      </c>
      <c r="D4476" t="s">
        <v>9495</v>
      </c>
      <c r="E4476">
        <v>5</v>
      </c>
      <c r="G4476">
        <v>38212.25</v>
      </c>
      <c r="H4476">
        <v>48611</v>
      </c>
      <c r="I4476">
        <v>60949.25</v>
      </c>
      <c r="J4476" t="s">
        <v>1986</v>
      </c>
      <c r="K4476">
        <v>16.7</v>
      </c>
      <c r="L4476" t="s">
        <v>1983</v>
      </c>
      <c r="O4476">
        <v>7.9</v>
      </c>
      <c r="P4476">
        <v>81096</v>
      </c>
    </row>
    <row r="4477" spans="1:16" hidden="1">
      <c r="A4477" s="202" t="s">
        <v>9618</v>
      </c>
      <c r="B4477" t="s">
        <v>9619</v>
      </c>
      <c r="C4477">
        <v>48245</v>
      </c>
      <c r="D4477" t="s">
        <v>9495</v>
      </c>
      <c r="E4477">
        <v>5</v>
      </c>
      <c r="G4477">
        <v>38212.25</v>
      </c>
      <c r="H4477">
        <v>48611</v>
      </c>
      <c r="I4477">
        <v>60949.25</v>
      </c>
      <c r="J4477" t="s">
        <v>1982</v>
      </c>
      <c r="K4477">
        <v>16.7</v>
      </c>
      <c r="L4477" t="s">
        <v>1983</v>
      </c>
      <c r="O4477">
        <v>10.5</v>
      </c>
      <c r="P4477">
        <v>56731</v>
      </c>
    </row>
    <row r="4478" spans="1:16" hidden="1">
      <c r="A4478" s="202" t="s">
        <v>9620</v>
      </c>
      <c r="B4478" t="s">
        <v>9621</v>
      </c>
      <c r="C4478">
        <v>48245</v>
      </c>
      <c r="D4478" t="s">
        <v>9495</v>
      </c>
      <c r="E4478">
        <v>5</v>
      </c>
      <c r="G4478">
        <v>38212.25</v>
      </c>
      <c r="H4478">
        <v>48611</v>
      </c>
      <c r="I4478">
        <v>60949.25</v>
      </c>
      <c r="J4478" t="s">
        <v>1986</v>
      </c>
      <c r="K4478">
        <v>16.7</v>
      </c>
      <c r="L4478" t="s">
        <v>1983</v>
      </c>
      <c r="O4478">
        <v>8.4</v>
      </c>
      <c r="P4478">
        <v>80634</v>
      </c>
    </row>
    <row r="4479" spans="1:16" hidden="1">
      <c r="A4479" s="202" t="s">
        <v>9622</v>
      </c>
      <c r="B4479" t="s">
        <v>9623</v>
      </c>
      <c r="C4479">
        <v>48245</v>
      </c>
      <c r="D4479" t="s">
        <v>9495</v>
      </c>
      <c r="E4479">
        <v>5</v>
      </c>
      <c r="G4479">
        <v>38212.25</v>
      </c>
      <c r="H4479">
        <v>48611</v>
      </c>
      <c r="I4479">
        <v>60949.25</v>
      </c>
      <c r="J4479" t="s">
        <v>1986</v>
      </c>
      <c r="K4479">
        <v>16.7</v>
      </c>
      <c r="L4479" t="s">
        <v>1983</v>
      </c>
      <c r="O4479">
        <v>5.2</v>
      </c>
      <c r="P4479">
        <v>71875</v>
      </c>
    </row>
    <row r="4480" spans="1:16" hidden="1">
      <c r="A4480" s="202" t="s">
        <v>9624</v>
      </c>
      <c r="B4480" t="s">
        <v>9625</v>
      </c>
      <c r="C4480">
        <v>48245</v>
      </c>
      <c r="D4480" t="s">
        <v>9495</v>
      </c>
      <c r="E4480">
        <v>5</v>
      </c>
      <c r="G4480">
        <v>38212.25</v>
      </c>
      <c r="H4480">
        <v>48611</v>
      </c>
      <c r="I4480">
        <v>60949.25</v>
      </c>
      <c r="J4480" t="s">
        <v>1986</v>
      </c>
      <c r="K4480">
        <v>16.7</v>
      </c>
      <c r="L4480" t="s">
        <v>1983</v>
      </c>
      <c r="O4480">
        <v>6.3</v>
      </c>
      <c r="P4480">
        <v>102736</v>
      </c>
    </row>
    <row r="4481" spans="1:16" hidden="1">
      <c r="A4481" s="202" t="s">
        <v>9626</v>
      </c>
      <c r="B4481" t="s">
        <v>9627</v>
      </c>
      <c r="C4481">
        <v>48245</v>
      </c>
      <c r="D4481" t="s">
        <v>9495</v>
      </c>
      <c r="E4481">
        <v>5</v>
      </c>
      <c r="G4481">
        <v>38212.25</v>
      </c>
      <c r="H4481">
        <v>48611</v>
      </c>
      <c r="I4481">
        <v>60949.25</v>
      </c>
      <c r="J4481" t="s">
        <v>1982</v>
      </c>
      <c r="K4481">
        <v>16.7</v>
      </c>
      <c r="L4481" t="s">
        <v>1983</v>
      </c>
      <c r="O4481">
        <v>10.3</v>
      </c>
      <c r="P4481">
        <v>53816</v>
      </c>
    </row>
    <row r="4482" spans="1:16" hidden="1">
      <c r="A4482" s="202" t="s">
        <v>9628</v>
      </c>
      <c r="B4482" t="s">
        <v>9629</v>
      </c>
      <c r="C4482">
        <v>48245</v>
      </c>
      <c r="D4482" t="s">
        <v>9495</v>
      </c>
      <c r="E4482">
        <v>5</v>
      </c>
      <c r="G4482">
        <v>38212.25</v>
      </c>
      <c r="H4482">
        <v>48611</v>
      </c>
      <c r="I4482">
        <v>60949.25</v>
      </c>
      <c r="J4482" t="s">
        <v>1986</v>
      </c>
      <c r="K4482">
        <v>16.7</v>
      </c>
      <c r="L4482" t="s">
        <v>1983</v>
      </c>
      <c r="O4482">
        <v>4.5999999999999996</v>
      </c>
      <c r="P4482">
        <v>61528</v>
      </c>
    </row>
    <row r="4483" spans="1:16" hidden="1">
      <c r="A4483" s="202" t="s">
        <v>9630</v>
      </c>
      <c r="B4483" t="s">
        <v>9631</v>
      </c>
      <c r="C4483">
        <v>48245</v>
      </c>
      <c r="D4483" t="s">
        <v>9495</v>
      </c>
      <c r="E4483">
        <v>5</v>
      </c>
      <c r="G4483">
        <v>38212.25</v>
      </c>
      <c r="H4483">
        <v>48611</v>
      </c>
      <c r="I4483">
        <v>60949.25</v>
      </c>
      <c r="J4483" t="s">
        <v>1986</v>
      </c>
      <c r="K4483">
        <v>16.7</v>
      </c>
      <c r="L4483" t="s">
        <v>1983</v>
      </c>
      <c r="O4483">
        <v>15</v>
      </c>
      <c r="P4483">
        <v>102896</v>
      </c>
    </row>
    <row r="4484" spans="1:16" hidden="1">
      <c r="A4484" s="202" t="s">
        <v>9632</v>
      </c>
      <c r="B4484" t="s">
        <v>9633</v>
      </c>
      <c r="C4484">
        <v>48245</v>
      </c>
      <c r="D4484" t="s">
        <v>9495</v>
      </c>
      <c r="E4484">
        <v>5</v>
      </c>
      <c r="G4484">
        <v>38212.25</v>
      </c>
      <c r="H4484">
        <v>48611</v>
      </c>
      <c r="I4484">
        <v>60949.25</v>
      </c>
      <c r="J4484" t="s">
        <v>1986</v>
      </c>
      <c r="K4484">
        <v>16.7</v>
      </c>
      <c r="L4484" t="s">
        <v>1983</v>
      </c>
      <c r="O4484">
        <v>1.9</v>
      </c>
      <c r="P4484">
        <v>76349</v>
      </c>
    </row>
    <row r="4485" spans="1:16" hidden="1">
      <c r="A4485" s="202" t="s">
        <v>9634</v>
      </c>
      <c r="B4485" t="s">
        <v>9635</v>
      </c>
      <c r="C4485">
        <v>48245</v>
      </c>
      <c r="D4485" t="s">
        <v>9495</v>
      </c>
      <c r="E4485">
        <v>5</v>
      </c>
      <c r="G4485">
        <v>38212.25</v>
      </c>
      <c r="H4485">
        <v>48611</v>
      </c>
      <c r="I4485">
        <v>60949.25</v>
      </c>
      <c r="J4485" t="s">
        <v>1986</v>
      </c>
      <c r="K4485">
        <v>16.7</v>
      </c>
      <c r="L4485" t="s">
        <v>1983</v>
      </c>
      <c r="O4485">
        <v>6</v>
      </c>
      <c r="P4485">
        <v>85859</v>
      </c>
    </row>
    <row r="4486" spans="1:16" hidden="1">
      <c r="A4486" s="202" t="s">
        <v>9636</v>
      </c>
      <c r="B4486" t="s">
        <v>9637</v>
      </c>
      <c r="C4486">
        <v>48245</v>
      </c>
      <c r="D4486" t="s">
        <v>9495</v>
      </c>
      <c r="E4486">
        <v>5</v>
      </c>
      <c r="G4486">
        <v>38212.25</v>
      </c>
      <c r="H4486">
        <v>48611</v>
      </c>
      <c r="I4486">
        <v>60949.25</v>
      </c>
      <c r="J4486" t="s">
        <v>1993</v>
      </c>
      <c r="K4486">
        <v>16.7</v>
      </c>
      <c r="L4486" t="s">
        <v>1990</v>
      </c>
      <c r="O4486">
        <v>40.9</v>
      </c>
      <c r="P4486">
        <v>26926</v>
      </c>
    </row>
    <row r="4487" spans="1:16" hidden="1">
      <c r="A4487" s="202" t="s">
        <v>9638</v>
      </c>
      <c r="B4487" t="s">
        <v>9639</v>
      </c>
      <c r="C4487">
        <v>48245</v>
      </c>
      <c r="D4487" t="s">
        <v>9495</v>
      </c>
      <c r="E4487">
        <v>5</v>
      </c>
      <c r="G4487">
        <v>38212.25</v>
      </c>
      <c r="H4487">
        <v>48611</v>
      </c>
      <c r="I4487">
        <v>60949.25</v>
      </c>
      <c r="J4487" t="s">
        <v>1993</v>
      </c>
      <c r="K4487">
        <v>16.7</v>
      </c>
      <c r="L4487" t="s">
        <v>1990</v>
      </c>
      <c r="O4487">
        <v>27.1</v>
      </c>
      <c r="P4487">
        <v>26875</v>
      </c>
    </row>
    <row r="4488" spans="1:16" hidden="1">
      <c r="A4488" s="202" t="s">
        <v>9640</v>
      </c>
      <c r="B4488" t="s">
        <v>9641</v>
      </c>
      <c r="C4488">
        <v>48245</v>
      </c>
      <c r="D4488" t="s">
        <v>9495</v>
      </c>
      <c r="E4488">
        <v>5</v>
      </c>
      <c r="G4488">
        <v>38212.25</v>
      </c>
      <c r="H4488">
        <v>48611</v>
      </c>
      <c r="I4488">
        <v>60949.25</v>
      </c>
      <c r="J4488" t="s">
        <v>1989</v>
      </c>
      <c r="K4488">
        <v>16.7</v>
      </c>
      <c r="L4488" t="s">
        <v>2086</v>
      </c>
      <c r="O4488" t="s">
        <v>364</v>
      </c>
      <c r="P4488" t="s">
        <v>364</v>
      </c>
    </row>
    <row r="4489" spans="1:16" hidden="1">
      <c r="A4489" s="202" t="s">
        <v>9642</v>
      </c>
      <c r="B4489" t="s">
        <v>9643</v>
      </c>
      <c r="C4489">
        <v>48245</v>
      </c>
      <c r="D4489" t="s">
        <v>9495</v>
      </c>
      <c r="E4489">
        <v>5</v>
      </c>
      <c r="G4489">
        <v>38212.25</v>
      </c>
      <c r="H4489">
        <v>48611</v>
      </c>
      <c r="I4489">
        <v>60949.25</v>
      </c>
      <c r="J4489" t="s">
        <v>1989</v>
      </c>
      <c r="K4489">
        <v>16.7</v>
      </c>
      <c r="L4489" t="s">
        <v>2086</v>
      </c>
      <c r="O4489" t="s">
        <v>364</v>
      </c>
      <c r="P4489" t="s">
        <v>364</v>
      </c>
    </row>
    <row r="4490" spans="1:16" hidden="1">
      <c r="A4490" s="202" t="s">
        <v>9644</v>
      </c>
      <c r="B4490" t="s">
        <v>9645</v>
      </c>
      <c r="C4490">
        <v>48245</v>
      </c>
      <c r="D4490" t="s">
        <v>9495</v>
      </c>
      <c r="E4490">
        <v>5</v>
      </c>
      <c r="G4490">
        <v>38212.25</v>
      </c>
      <c r="H4490">
        <v>48611</v>
      </c>
      <c r="I4490">
        <v>60949.25</v>
      </c>
      <c r="J4490" t="s">
        <v>1989</v>
      </c>
      <c r="K4490">
        <v>16.7</v>
      </c>
      <c r="L4490" t="s">
        <v>2086</v>
      </c>
      <c r="O4490" t="s">
        <v>364</v>
      </c>
      <c r="P4490" t="s">
        <v>364</v>
      </c>
    </row>
    <row r="4491" spans="1:16" hidden="1">
      <c r="A4491" s="202" t="s">
        <v>9646</v>
      </c>
      <c r="B4491" t="s">
        <v>9647</v>
      </c>
      <c r="C4491">
        <v>48245</v>
      </c>
      <c r="D4491" t="s">
        <v>9495</v>
      </c>
      <c r="E4491">
        <v>5</v>
      </c>
      <c r="G4491">
        <v>38212.25</v>
      </c>
      <c r="H4491">
        <v>48611</v>
      </c>
      <c r="I4491">
        <v>60949.25</v>
      </c>
      <c r="J4491" t="s">
        <v>1989</v>
      </c>
      <c r="K4491">
        <v>16.7</v>
      </c>
      <c r="L4491" t="s">
        <v>2086</v>
      </c>
      <c r="O4491" t="s">
        <v>364</v>
      </c>
      <c r="P4491" t="s">
        <v>364</v>
      </c>
    </row>
    <row r="4492" spans="1:16" hidden="1">
      <c r="A4492" s="202" t="s">
        <v>9648</v>
      </c>
      <c r="B4492" t="s">
        <v>9649</v>
      </c>
      <c r="C4492">
        <v>48247</v>
      </c>
      <c r="D4492" t="s">
        <v>9650</v>
      </c>
      <c r="E4492">
        <v>11</v>
      </c>
      <c r="G4492">
        <v>31193</v>
      </c>
      <c r="H4492">
        <v>39375</v>
      </c>
      <c r="I4492">
        <v>52612.5</v>
      </c>
      <c r="J4492" t="s">
        <v>2000</v>
      </c>
      <c r="K4492">
        <v>26.299999999999997</v>
      </c>
      <c r="L4492" t="s">
        <v>1990</v>
      </c>
      <c r="O4492">
        <v>33.200000000000003</v>
      </c>
      <c r="P4492">
        <v>36500</v>
      </c>
    </row>
    <row r="4493" spans="1:16" hidden="1">
      <c r="A4493" s="202" t="s">
        <v>9651</v>
      </c>
      <c r="B4493" t="s">
        <v>9652</v>
      </c>
      <c r="C4493">
        <v>48247</v>
      </c>
      <c r="D4493" t="s">
        <v>9650</v>
      </c>
      <c r="E4493">
        <v>11</v>
      </c>
      <c r="G4493">
        <v>31193</v>
      </c>
      <c r="H4493">
        <v>39375</v>
      </c>
      <c r="I4493">
        <v>52612.5</v>
      </c>
      <c r="J4493" t="s">
        <v>2000</v>
      </c>
      <c r="K4493">
        <v>26.299999999999997</v>
      </c>
      <c r="L4493" t="s">
        <v>1990</v>
      </c>
      <c r="O4493">
        <v>29.3</v>
      </c>
      <c r="P4493">
        <v>35203</v>
      </c>
    </row>
    <row r="4494" spans="1:16" hidden="1">
      <c r="A4494" s="202" t="s">
        <v>9653</v>
      </c>
      <c r="B4494" t="s">
        <v>9654</v>
      </c>
      <c r="C4494">
        <v>48249</v>
      </c>
      <c r="D4494" t="s">
        <v>9655</v>
      </c>
      <c r="E4494">
        <v>10</v>
      </c>
      <c r="G4494">
        <v>40181.25</v>
      </c>
      <c r="H4494">
        <v>52026</v>
      </c>
      <c r="I4494">
        <v>67335</v>
      </c>
      <c r="J4494" t="s">
        <v>1982</v>
      </c>
      <c r="K4494">
        <v>14.3</v>
      </c>
      <c r="L4494" t="s">
        <v>1990</v>
      </c>
      <c r="O4494">
        <v>26.1</v>
      </c>
      <c r="P4494">
        <v>60724</v>
      </c>
    </row>
    <row r="4495" spans="1:16" hidden="1">
      <c r="A4495" s="202" t="s">
        <v>9656</v>
      </c>
      <c r="B4495" t="s">
        <v>9657</v>
      </c>
      <c r="C4495">
        <v>48249</v>
      </c>
      <c r="D4495" t="s">
        <v>9655</v>
      </c>
      <c r="E4495">
        <v>10</v>
      </c>
      <c r="G4495">
        <v>40181.25</v>
      </c>
      <c r="H4495">
        <v>52026</v>
      </c>
      <c r="I4495">
        <v>67335</v>
      </c>
      <c r="J4495" t="s">
        <v>1982</v>
      </c>
      <c r="K4495">
        <v>14.3</v>
      </c>
      <c r="L4495" t="s">
        <v>1983</v>
      </c>
      <c r="O4495">
        <v>12.9</v>
      </c>
      <c r="P4495">
        <v>59275</v>
      </c>
    </row>
    <row r="4496" spans="1:16" hidden="1">
      <c r="A4496" s="202" t="s">
        <v>9658</v>
      </c>
      <c r="B4496" t="s">
        <v>9659</v>
      </c>
      <c r="C4496">
        <v>48249</v>
      </c>
      <c r="D4496" t="s">
        <v>9655</v>
      </c>
      <c r="E4496">
        <v>10</v>
      </c>
      <c r="G4496">
        <v>40181.25</v>
      </c>
      <c r="H4496">
        <v>52026</v>
      </c>
      <c r="I4496">
        <v>67335</v>
      </c>
      <c r="J4496" t="s">
        <v>1993</v>
      </c>
      <c r="K4496">
        <v>14.3</v>
      </c>
      <c r="L4496" t="s">
        <v>1983</v>
      </c>
      <c r="O4496">
        <v>19.7</v>
      </c>
      <c r="P4496">
        <v>35764</v>
      </c>
    </row>
    <row r="4497" spans="1:16" hidden="1">
      <c r="A4497" s="202" t="s">
        <v>9660</v>
      </c>
      <c r="B4497" t="s">
        <v>9661</v>
      </c>
      <c r="C4497">
        <v>48249</v>
      </c>
      <c r="D4497" t="s">
        <v>9655</v>
      </c>
      <c r="E4497">
        <v>10</v>
      </c>
      <c r="G4497">
        <v>40181.25</v>
      </c>
      <c r="H4497">
        <v>52026</v>
      </c>
      <c r="I4497">
        <v>67335</v>
      </c>
      <c r="J4497" t="s">
        <v>1986</v>
      </c>
      <c r="K4497">
        <v>14.3</v>
      </c>
      <c r="L4497" t="s">
        <v>1983</v>
      </c>
      <c r="O4497">
        <v>17.8</v>
      </c>
      <c r="P4497">
        <v>70324</v>
      </c>
    </row>
    <row r="4498" spans="1:16" hidden="1">
      <c r="A4498" s="202" t="s">
        <v>9662</v>
      </c>
      <c r="B4498" t="s">
        <v>9663</v>
      </c>
      <c r="C4498">
        <v>48249</v>
      </c>
      <c r="D4498" t="s">
        <v>9655</v>
      </c>
      <c r="E4498">
        <v>10</v>
      </c>
      <c r="G4498">
        <v>40181.25</v>
      </c>
      <c r="H4498">
        <v>52026</v>
      </c>
      <c r="I4498">
        <v>67335</v>
      </c>
      <c r="J4498" t="s">
        <v>1993</v>
      </c>
      <c r="K4498">
        <v>14.3</v>
      </c>
      <c r="L4498" t="s">
        <v>1990</v>
      </c>
      <c r="O4498">
        <v>38</v>
      </c>
      <c r="P4498">
        <v>37063</v>
      </c>
    </row>
    <row r="4499" spans="1:16" hidden="1">
      <c r="A4499" s="202" t="s">
        <v>9664</v>
      </c>
      <c r="B4499" t="s">
        <v>9665</v>
      </c>
      <c r="C4499">
        <v>48249</v>
      </c>
      <c r="D4499" t="s">
        <v>9655</v>
      </c>
      <c r="E4499">
        <v>10</v>
      </c>
      <c r="G4499">
        <v>40181.25</v>
      </c>
      <c r="H4499">
        <v>52026</v>
      </c>
      <c r="I4499">
        <v>67335</v>
      </c>
      <c r="J4499" t="s">
        <v>2000</v>
      </c>
      <c r="K4499">
        <v>14.3</v>
      </c>
      <c r="L4499" t="s">
        <v>1983</v>
      </c>
      <c r="O4499">
        <v>9.5</v>
      </c>
      <c r="P4499">
        <v>44714</v>
      </c>
    </row>
    <row r="4500" spans="1:16" hidden="1">
      <c r="A4500" s="202" t="s">
        <v>9666</v>
      </c>
      <c r="B4500" t="s">
        <v>9667</v>
      </c>
      <c r="C4500">
        <v>48249</v>
      </c>
      <c r="D4500" t="s">
        <v>9655</v>
      </c>
      <c r="E4500">
        <v>10</v>
      </c>
      <c r="G4500">
        <v>40181.25</v>
      </c>
      <c r="H4500">
        <v>52026</v>
      </c>
      <c r="I4500">
        <v>67335</v>
      </c>
      <c r="J4500" t="s">
        <v>1986</v>
      </c>
      <c r="K4500">
        <v>14.3</v>
      </c>
      <c r="L4500" t="s">
        <v>1983</v>
      </c>
      <c r="O4500">
        <v>8.6999999999999993</v>
      </c>
      <c r="P4500">
        <v>88450</v>
      </c>
    </row>
    <row r="4501" spans="1:16" hidden="1">
      <c r="A4501" s="202" t="s">
        <v>9668</v>
      </c>
      <c r="B4501" t="s">
        <v>9669</v>
      </c>
      <c r="C4501">
        <v>48249</v>
      </c>
      <c r="D4501" t="s">
        <v>9655</v>
      </c>
      <c r="E4501">
        <v>10</v>
      </c>
      <c r="G4501">
        <v>40181.25</v>
      </c>
      <c r="H4501">
        <v>52026</v>
      </c>
      <c r="I4501">
        <v>67335</v>
      </c>
      <c r="J4501" t="s">
        <v>2000</v>
      </c>
      <c r="K4501">
        <v>14.3</v>
      </c>
      <c r="L4501" t="s">
        <v>1983</v>
      </c>
      <c r="O4501">
        <v>16.3</v>
      </c>
      <c r="P4501">
        <v>44706</v>
      </c>
    </row>
    <row r="4502" spans="1:16" hidden="1">
      <c r="A4502" s="202" t="s">
        <v>9670</v>
      </c>
      <c r="B4502" t="s">
        <v>9671</v>
      </c>
      <c r="C4502">
        <v>48249</v>
      </c>
      <c r="D4502" t="s">
        <v>9655</v>
      </c>
      <c r="E4502">
        <v>10</v>
      </c>
      <c r="G4502">
        <v>40181.25</v>
      </c>
      <c r="H4502">
        <v>52026</v>
      </c>
      <c r="I4502">
        <v>67335</v>
      </c>
      <c r="J4502" t="s">
        <v>1993</v>
      </c>
      <c r="K4502">
        <v>14.3</v>
      </c>
      <c r="L4502" t="s">
        <v>1990</v>
      </c>
      <c r="O4502">
        <v>28.9</v>
      </c>
      <c r="P4502">
        <v>37045</v>
      </c>
    </row>
    <row r="4503" spans="1:16" hidden="1">
      <c r="A4503" s="202" t="s">
        <v>9672</v>
      </c>
      <c r="B4503" t="s">
        <v>9673</v>
      </c>
      <c r="C4503">
        <v>48249</v>
      </c>
      <c r="D4503" t="s">
        <v>9655</v>
      </c>
      <c r="E4503">
        <v>10</v>
      </c>
      <c r="G4503">
        <v>40181.25</v>
      </c>
      <c r="H4503">
        <v>52026</v>
      </c>
      <c r="I4503">
        <v>67335</v>
      </c>
      <c r="J4503" t="s">
        <v>1993</v>
      </c>
      <c r="K4503">
        <v>14.3</v>
      </c>
      <c r="L4503" t="s">
        <v>1990</v>
      </c>
      <c r="O4503">
        <v>33.299999999999997</v>
      </c>
      <c r="P4503">
        <v>29125</v>
      </c>
    </row>
    <row r="4504" spans="1:16" hidden="1">
      <c r="A4504" s="202" t="s">
        <v>9674</v>
      </c>
      <c r="B4504" t="s">
        <v>9675</v>
      </c>
      <c r="C4504">
        <v>48249</v>
      </c>
      <c r="D4504" t="s">
        <v>9655</v>
      </c>
      <c r="E4504">
        <v>10</v>
      </c>
      <c r="G4504">
        <v>40181.25</v>
      </c>
      <c r="H4504">
        <v>52026</v>
      </c>
      <c r="I4504">
        <v>67335</v>
      </c>
      <c r="J4504" t="s">
        <v>1993</v>
      </c>
      <c r="K4504">
        <v>14.3</v>
      </c>
      <c r="L4504" t="s">
        <v>1983</v>
      </c>
      <c r="O4504">
        <v>15.1</v>
      </c>
      <c r="P4504">
        <v>39701</v>
      </c>
    </row>
    <row r="4505" spans="1:16" hidden="1">
      <c r="A4505" s="202" t="s">
        <v>9676</v>
      </c>
      <c r="B4505" t="s">
        <v>9677</v>
      </c>
      <c r="C4505">
        <v>48251</v>
      </c>
      <c r="D4505" t="s">
        <v>9678</v>
      </c>
      <c r="E4505">
        <v>3</v>
      </c>
      <c r="G4505">
        <v>52390</v>
      </c>
      <c r="H4505">
        <v>71012</v>
      </c>
      <c r="I4505">
        <v>98967</v>
      </c>
      <c r="J4505" t="s">
        <v>1982</v>
      </c>
      <c r="K4505">
        <v>8.6</v>
      </c>
      <c r="L4505" t="s">
        <v>1983</v>
      </c>
      <c r="O4505">
        <v>8.6</v>
      </c>
      <c r="P4505">
        <v>75628</v>
      </c>
    </row>
    <row r="4506" spans="1:16" hidden="1">
      <c r="A4506" s="202" t="s">
        <v>9679</v>
      </c>
      <c r="B4506" t="s">
        <v>9680</v>
      </c>
      <c r="C4506">
        <v>48251</v>
      </c>
      <c r="D4506" t="s">
        <v>9678</v>
      </c>
      <c r="E4506">
        <v>3</v>
      </c>
      <c r="G4506">
        <v>52390</v>
      </c>
      <c r="H4506">
        <v>71012</v>
      </c>
      <c r="I4506">
        <v>98967</v>
      </c>
      <c r="J4506" t="s">
        <v>2000</v>
      </c>
      <c r="K4506">
        <v>8.6</v>
      </c>
      <c r="L4506" t="s">
        <v>1983</v>
      </c>
      <c r="O4506">
        <v>8.6</v>
      </c>
      <c r="P4506">
        <v>60568</v>
      </c>
    </row>
    <row r="4507" spans="1:16" hidden="1">
      <c r="A4507" s="202" t="s">
        <v>9681</v>
      </c>
      <c r="B4507" t="s">
        <v>9682</v>
      </c>
      <c r="C4507">
        <v>48251</v>
      </c>
      <c r="D4507" t="s">
        <v>9678</v>
      </c>
      <c r="E4507">
        <v>3</v>
      </c>
      <c r="G4507">
        <v>52390</v>
      </c>
      <c r="H4507">
        <v>71012</v>
      </c>
      <c r="I4507">
        <v>98967</v>
      </c>
      <c r="J4507" t="s">
        <v>2000</v>
      </c>
      <c r="K4507">
        <v>8.6</v>
      </c>
      <c r="L4507" t="s">
        <v>1983</v>
      </c>
      <c r="O4507">
        <v>5.3</v>
      </c>
      <c r="P4507">
        <v>64818</v>
      </c>
    </row>
    <row r="4508" spans="1:16" hidden="1">
      <c r="A4508" s="202" t="s">
        <v>9683</v>
      </c>
      <c r="B4508" t="s">
        <v>9684</v>
      </c>
      <c r="C4508">
        <v>48251</v>
      </c>
      <c r="D4508" t="s">
        <v>9678</v>
      </c>
      <c r="E4508">
        <v>3</v>
      </c>
      <c r="G4508">
        <v>52390</v>
      </c>
      <c r="H4508">
        <v>71012</v>
      </c>
      <c r="I4508">
        <v>98967</v>
      </c>
      <c r="J4508" t="s">
        <v>1982</v>
      </c>
      <c r="K4508">
        <v>8.6</v>
      </c>
      <c r="L4508" t="s">
        <v>1983</v>
      </c>
      <c r="O4508">
        <v>5</v>
      </c>
      <c r="P4508">
        <v>80978</v>
      </c>
    </row>
    <row r="4509" spans="1:16" hidden="1">
      <c r="A4509" s="202" t="s">
        <v>9685</v>
      </c>
      <c r="B4509" t="s">
        <v>9686</v>
      </c>
      <c r="C4509">
        <v>48251</v>
      </c>
      <c r="D4509" t="s">
        <v>9678</v>
      </c>
      <c r="E4509">
        <v>3</v>
      </c>
      <c r="G4509">
        <v>52390</v>
      </c>
      <c r="H4509">
        <v>71012</v>
      </c>
      <c r="I4509">
        <v>98967</v>
      </c>
      <c r="J4509" t="s">
        <v>2000</v>
      </c>
      <c r="K4509">
        <v>8.6</v>
      </c>
      <c r="L4509" t="s">
        <v>1983</v>
      </c>
      <c r="O4509">
        <v>13</v>
      </c>
      <c r="P4509">
        <v>59838</v>
      </c>
    </row>
    <row r="4510" spans="1:16" hidden="1">
      <c r="A4510" s="202" t="s">
        <v>9687</v>
      </c>
      <c r="B4510" t="s">
        <v>9688</v>
      </c>
      <c r="C4510">
        <v>48251</v>
      </c>
      <c r="D4510" t="s">
        <v>9678</v>
      </c>
      <c r="E4510">
        <v>3</v>
      </c>
      <c r="G4510">
        <v>52390</v>
      </c>
      <c r="H4510">
        <v>71012</v>
      </c>
      <c r="I4510">
        <v>98967</v>
      </c>
      <c r="J4510" t="s">
        <v>1993</v>
      </c>
      <c r="K4510">
        <v>8.6</v>
      </c>
      <c r="L4510" t="s">
        <v>1990</v>
      </c>
      <c r="O4510">
        <v>25.2</v>
      </c>
      <c r="P4510">
        <v>52236</v>
      </c>
    </row>
    <row r="4511" spans="1:16" hidden="1">
      <c r="A4511" s="202" t="s">
        <v>9689</v>
      </c>
      <c r="B4511" t="s">
        <v>9690</v>
      </c>
      <c r="C4511">
        <v>48251</v>
      </c>
      <c r="D4511" t="s">
        <v>9678</v>
      </c>
      <c r="E4511">
        <v>3</v>
      </c>
      <c r="G4511">
        <v>52390</v>
      </c>
      <c r="H4511">
        <v>71012</v>
      </c>
      <c r="I4511">
        <v>98967</v>
      </c>
      <c r="J4511" t="s">
        <v>2000</v>
      </c>
      <c r="K4511">
        <v>8.6</v>
      </c>
      <c r="L4511" t="s">
        <v>1983</v>
      </c>
      <c r="O4511">
        <v>10.8</v>
      </c>
      <c r="P4511">
        <v>57885</v>
      </c>
    </row>
    <row r="4512" spans="1:16" hidden="1">
      <c r="A4512" s="202" t="s">
        <v>9691</v>
      </c>
      <c r="B4512" t="s">
        <v>9692</v>
      </c>
      <c r="C4512">
        <v>48251</v>
      </c>
      <c r="D4512" t="s">
        <v>9678</v>
      </c>
      <c r="E4512">
        <v>3</v>
      </c>
      <c r="G4512">
        <v>52390</v>
      </c>
      <c r="H4512">
        <v>71012</v>
      </c>
      <c r="I4512">
        <v>98967</v>
      </c>
      <c r="J4512" t="s">
        <v>1986</v>
      </c>
      <c r="K4512">
        <v>8.6</v>
      </c>
      <c r="L4512" t="s">
        <v>1983</v>
      </c>
      <c r="O4512">
        <v>6</v>
      </c>
      <c r="P4512">
        <v>103977</v>
      </c>
    </row>
    <row r="4513" spans="1:16" hidden="1">
      <c r="A4513" s="202" t="s">
        <v>9693</v>
      </c>
      <c r="B4513" t="s">
        <v>9694</v>
      </c>
      <c r="C4513">
        <v>48251</v>
      </c>
      <c r="D4513" t="s">
        <v>9678</v>
      </c>
      <c r="E4513">
        <v>3</v>
      </c>
      <c r="G4513">
        <v>52390</v>
      </c>
      <c r="H4513">
        <v>71012</v>
      </c>
      <c r="I4513">
        <v>98967</v>
      </c>
      <c r="J4513" t="s">
        <v>1982</v>
      </c>
      <c r="K4513">
        <v>8.6</v>
      </c>
      <c r="L4513" t="s">
        <v>1983</v>
      </c>
      <c r="O4513">
        <v>15.6</v>
      </c>
      <c r="P4513">
        <v>80639</v>
      </c>
    </row>
    <row r="4514" spans="1:16" hidden="1">
      <c r="A4514" s="202" t="s">
        <v>9695</v>
      </c>
      <c r="B4514" t="s">
        <v>9696</v>
      </c>
      <c r="C4514">
        <v>48251</v>
      </c>
      <c r="D4514" t="s">
        <v>9678</v>
      </c>
      <c r="E4514">
        <v>3</v>
      </c>
      <c r="G4514">
        <v>52390</v>
      </c>
      <c r="H4514">
        <v>71012</v>
      </c>
      <c r="I4514">
        <v>98967</v>
      </c>
      <c r="J4514" t="s">
        <v>2000</v>
      </c>
      <c r="K4514">
        <v>8.6</v>
      </c>
      <c r="L4514" t="s">
        <v>1983</v>
      </c>
      <c r="O4514">
        <v>2.6</v>
      </c>
      <c r="P4514">
        <v>66298</v>
      </c>
    </row>
    <row r="4515" spans="1:16" hidden="1">
      <c r="A4515" s="202" t="s">
        <v>9697</v>
      </c>
      <c r="B4515" t="s">
        <v>9698</v>
      </c>
      <c r="C4515">
        <v>48251</v>
      </c>
      <c r="D4515" t="s">
        <v>9678</v>
      </c>
      <c r="E4515">
        <v>3</v>
      </c>
      <c r="G4515">
        <v>52390</v>
      </c>
      <c r="H4515">
        <v>71012</v>
      </c>
      <c r="I4515">
        <v>98967</v>
      </c>
      <c r="J4515" t="s">
        <v>2000</v>
      </c>
      <c r="K4515">
        <v>8.6</v>
      </c>
      <c r="L4515" t="s">
        <v>1983</v>
      </c>
      <c r="O4515">
        <v>4.9000000000000004</v>
      </c>
      <c r="P4515">
        <v>63300</v>
      </c>
    </row>
    <row r="4516" spans="1:16" hidden="1">
      <c r="A4516" s="202" t="s">
        <v>9699</v>
      </c>
      <c r="B4516" t="s">
        <v>9700</v>
      </c>
      <c r="C4516">
        <v>48251</v>
      </c>
      <c r="D4516" t="s">
        <v>9678</v>
      </c>
      <c r="E4516">
        <v>3</v>
      </c>
      <c r="G4516">
        <v>52390</v>
      </c>
      <c r="H4516">
        <v>71012</v>
      </c>
      <c r="I4516">
        <v>98967</v>
      </c>
      <c r="J4516" t="s">
        <v>1982</v>
      </c>
      <c r="K4516">
        <v>8.6</v>
      </c>
      <c r="L4516" t="s">
        <v>1983</v>
      </c>
      <c r="O4516">
        <v>5</v>
      </c>
      <c r="P4516">
        <v>82660</v>
      </c>
    </row>
    <row r="4517" spans="1:16" hidden="1">
      <c r="A4517" s="202" t="s">
        <v>9701</v>
      </c>
      <c r="B4517" t="s">
        <v>9702</v>
      </c>
      <c r="C4517">
        <v>48251</v>
      </c>
      <c r="D4517" t="s">
        <v>9678</v>
      </c>
      <c r="E4517">
        <v>3</v>
      </c>
      <c r="G4517">
        <v>52390</v>
      </c>
      <c r="H4517">
        <v>71012</v>
      </c>
      <c r="I4517">
        <v>98967</v>
      </c>
      <c r="J4517" t="s">
        <v>1982</v>
      </c>
      <c r="K4517">
        <v>8.6</v>
      </c>
      <c r="L4517" t="s">
        <v>1983</v>
      </c>
      <c r="O4517">
        <v>10</v>
      </c>
      <c r="P4517">
        <v>94106</v>
      </c>
    </row>
    <row r="4518" spans="1:16" hidden="1">
      <c r="A4518" s="202" t="s">
        <v>9703</v>
      </c>
      <c r="B4518" t="s">
        <v>9704</v>
      </c>
      <c r="C4518">
        <v>48251</v>
      </c>
      <c r="D4518" t="s">
        <v>9678</v>
      </c>
      <c r="E4518">
        <v>3</v>
      </c>
      <c r="G4518">
        <v>52390</v>
      </c>
      <c r="H4518">
        <v>71012</v>
      </c>
      <c r="I4518">
        <v>98967</v>
      </c>
      <c r="J4518" t="s">
        <v>2000</v>
      </c>
      <c r="K4518">
        <v>8.6</v>
      </c>
      <c r="L4518" t="s">
        <v>1983</v>
      </c>
      <c r="O4518">
        <v>1.6</v>
      </c>
      <c r="P4518">
        <v>70396</v>
      </c>
    </row>
    <row r="4519" spans="1:16" hidden="1">
      <c r="A4519" s="202" t="s">
        <v>9705</v>
      </c>
      <c r="B4519" t="s">
        <v>9706</v>
      </c>
      <c r="C4519">
        <v>48251</v>
      </c>
      <c r="D4519" t="s">
        <v>9678</v>
      </c>
      <c r="E4519">
        <v>3</v>
      </c>
      <c r="G4519">
        <v>52390</v>
      </c>
      <c r="H4519">
        <v>71012</v>
      </c>
      <c r="I4519">
        <v>98967</v>
      </c>
      <c r="J4519" t="s">
        <v>2000</v>
      </c>
      <c r="K4519">
        <v>8.6</v>
      </c>
      <c r="L4519" t="s">
        <v>1983</v>
      </c>
      <c r="O4519">
        <v>3</v>
      </c>
      <c r="P4519">
        <v>65341</v>
      </c>
    </row>
    <row r="4520" spans="1:16" hidden="1">
      <c r="A4520" s="202" t="s">
        <v>9707</v>
      </c>
      <c r="B4520" t="s">
        <v>9708</v>
      </c>
      <c r="C4520">
        <v>48251</v>
      </c>
      <c r="D4520" t="s">
        <v>9678</v>
      </c>
      <c r="E4520">
        <v>3</v>
      </c>
      <c r="G4520">
        <v>52390</v>
      </c>
      <c r="H4520">
        <v>71012</v>
      </c>
      <c r="I4520">
        <v>98967</v>
      </c>
      <c r="J4520" t="s">
        <v>1993</v>
      </c>
      <c r="K4520">
        <v>8.6</v>
      </c>
      <c r="L4520" t="s">
        <v>1990</v>
      </c>
      <c r="O4520">
        <v>21.8</v>
      </c>
      <c r="P4520">
        <v>46069</v>
      </c>
    </row>
    <row r="4521" spans="1:16" hidden="1">
      <c r="A4521" s="202" t="s">
        <v>9709</v>
      </c>
      <c r="B4521" t="s">
        <v>9710</v>
      </c>
      <c r="C4521">
        <v>48251</v>
      </c>
      <c r="D4521" t="s">
        <v>9678</v>
      </c>
      <c r="E4521">
        <v>3</v>
      </c>
      <c r="G4521">
        <v>52390</v>
      </c>
      <c r="H4521">
        <v>71012</v>
      </c>
      <c r="I4521">
        <v>98967</v>
      </c>
      <c r="J4521" t="s">
        <v>1993</v>
      </c>
      <c r="K4521">
        <v>8.6</v>
      </c>
      <c r="L4521" t="s">
        <v>1983</v>
      </c>
      <c r="O4521">
        <v>9.6999999999999993</v>
      </c>
      <c r="P4521">
        <v>43993</v>
      </c>
    </row>
    <row r="4522" spans="1:16" hidden="1">
      <c r="A4522" s="202" t="s">
        <v>9711</v>
      </c>
      <c r="B4522" t="s">
        <v>9712</v>
      </c>
      <c r="C4522">
        <v>48251</v>
      </c>
      <c r="D4522" t="s">
        <v>9678</v>
      </c>
      <c r="E4522">
        <v>3</v>
      </c>
      <c r="G4522">
        <v>52390</v>
      </c>
      <c r="H4522">
        <v>71012</v>
      </c>
      <c r="I4522">
        <v>98967</v>
      </c>
      <c r="J4522" t="s">
        <v>2000</v>
      </c>
      <c r="K4522">
        <v>8.6</v>
      </c>
      <c r="L4522" t="s">
        <v>1983</v>
      </c>
      <c r="O4522">
        <v>9.3000000000000007</v>
      </c>
      <c r="P4522">
        <v>61378</v>
      </c>
    </row>
    <row r="4523" spans="1:16" hidden="1">
      <c r="A4523" s="202" t="s">
        <v>9713</v>
      </c>
      <c r="B4523" t="s">
        <v>9714</v>
      </c>
      <c r="C4523">
        <v>48251</v>
      </c>
      <c r="D4523" t="s">
        <v>9678</v>
      </c>
      <c r="E4523">
        <v>3</v>
      </c>
      <c r="G4523">
        <v>52390</v>
      </c>
      <c r="H4523">
        <v>71012</v>
      </c>
      <c r="I4523">
        <v>98967</v>
      </c>
      <c r="J4523" t="s">
        <v>1982</v>
      </c>
      <c r="K4523">
        <v>8.6</v>
      </c>
      <c r="L4523" t="s">
        <v>1983</v>
      </c>
      <c r="O4523">
        <v>9.9</v>
      </c>
      <c r="P4523">
        <v>90118</v>
      </c>
    </row>
    <row r="4524" spans="1:16" hidden="1">
      <c r="A4524" s="202" t="s">
        <v>9715</v>
      </c>
      <c r="B4524" t="s">
        <v>9716</v>
      </c>
      <c r="C4524">
        <v>48251</v>
      </c>
      <c r="D4524" t="s">
        <v>9678</v>
      </c>
      <c r="E4524">
        <v>3</v>
      </c>
      <c r="G4524">
        <v>52390</v>
      </c>
      <c r="H4524">
        <v>71012</v>
      </c>
      <c r="I4524">
        <v>98967</v>
      </c>
      <c r="J4524" t="s">
        <v>1982</v>
      </c>
      <c r="K4524">
        <v>8.6</v>
      </c>
      <c r="L4524" t="s">
        <v>1983</v>
      </c>
      <c r="O4524">
        <v>2.8</v>
      </c>
      <c r="P4524">
        <v>95231</v>
      </c>
    </row>
    <row r="4525" spans="1:16" hidden="1">
      <c r="A4525" s="202" t="s">
        <v>9717</v>
      </c>
      <c r="B4525" t="s">
        <v>9718</v>
      </c>
      <c r="C4525">
        <v>48251</v>
      </c>
      <c r="D4525" t="s">
        <v>9678</v>
      </c>
      <c r="E4525">
        <v>3</v>
      </c>
      <c r="G4525">
        <v>52390</v>
      </c>
      <c r="H4525">
        <v>71012</v>
      </c>
      <c r="I4525">
        <v>98967</v>
      </c>
      <c r="J4525" t="s">
        <v>2000</v>
      </c>
      <c r="K4525">
        <v>8.6</v>
      </c>
      <c r="L4525" t="s">
        <v>1990</v>
      </c>
      <c r="O4525">
        <v>20.8</v>
      </c>
      <c r="P4525">
        <v>57880</v>
      </c>
    </row>
    <row r="4526" spans="1:16" hidden="1">
      <c r="A4526" s="202" t="s">
        <v>9719</v>
      </c>
      <c r="B4526" t="s">
        <v>9720</v>
      </c>
      <c r="C4526">
        <v>48251</v>
      </c>
      <c r="D4526" t="s">
        <v>9678</v>
      </c>
      <c r="E4526">
        <v>3</v>
      </c>
      <c r="G4526">
        <v>52390</v>
      </c>
      <c r="H4526">
        <v>71012</v>
      </c>
      <c r="I4526">
        <v>98967</v>
      </c>
      <c r="J4526" t="s">
        <v>1982</v>
      </c>
      <c r="K4526">
        <v>8.6</v>
      </c>
      <c r="L4526" t="s">
        <v>1983</v>
      </c>
      <c r="O4526">
        <v>6.9</v>
      </c>
      <c r="P4526">
        <v>76111</v>
      </c>
    </row>
    <row r="4527" spans="1:16" hidden="1">
      <c r="A4527" s="202" t="s">
        <v>9721</v>
      </c>
      <c r="B4527" t="s">
        <v>9722</v>
      </c>
      <c r="C4527">
        <v>48251</v>
      </c>
      <c r="D4527" t="s">
        <v>9678</v>
      </c>
      <c r="E4527">
        <v>3</v>
      </c>
      <c r="G4527">
        <v>52390</v>
      </c>
      <c r="H4527">
        <v>71012</v>
      </c>
      <c r="I4527">
        <v>98967</v>
      </c>
      <c r="J4527" t="s">
        <v>2000</v>
      </c>
      <c r="K4527">
        <v>8.6</v>
      </c>
      <c r="L4527" t="s">
        <v>1983</v>
      </c>
      <c r="O4527">
        <v>18.5</v>
      </c>
      <c r="P4527">
        <v>65032</v>
      </c>
    </row>
    <row r="4528" spans="1:16" hidden="1">
      <c r="A4528" s="202" t="s">
        <v>9723</v>
      </c>
      <c r="B4528" t="s">
        <v>9724</v>
      </c>
      <c r="C4528">
        <v>48251</v>
      </c>
      <c r="D4528" t="s">
        <v>9678</v>
      </c>
      <c r="E4528">
        <v>3</v>
      </c>
      <c r="G4528">
        <v>52390</v>
      </c>
      <c r="H4528">
        <v>71012</v>
      </c>
      <c r="I4528">
        <v>98967</v>
      </c>
      <c r="J4528" t="s">
        <v>2000</v>
      </c>
      <c r="K4528">
        <v>8.6</v>
      </c>
      <c r="L4528" t="s">
        <v>1983</v>
      </c>
      <c r="O4528">
        <v>17.399999999999999</v>
      </c>
      <c r="P4528">
        <v>67500</v>
      </c>
    </row>
    <row r="4529" spans="1:16" hidden="1">
      <c r="A4529" s="202" t="s">
        <v>9725</v>
      </c>
      <c r="B4529" t="s">
        <v>9726</v>
      </c>
      <c r="C4529">
        <v>48251</v>
      </c>
      <c r="D4529" t="s">
        <v>9678</v>
      </c>
      <c r="E4529">
        <v>3</v>
      </c>
      <c r="G4529">
        <v>52390</v>
      </c>
      <c r="H4529">
        <v>71012</v>
      </c>
      <c r="I4529">
        <v>98967</v>
      </c>
      <c r="J4529" t="s">
        <v>2000</v>
      </c>
      <c r="K4529">
        <v>8.6</v>
      </c>
      <c r="L4529" t="s">
        <v>1983</v>
      </c>
      <c r="O4529">
        <v>19.100000000000001</v>
      </c>
      <c r="P4529">
        <v>64110</v>
      </c>
    </row>
    <row r="4530" spans="1:16" hidden="1">
      <c r="A4530" s="202" t="s">
        <v>9727</v>
      </c>
      <c r="B4530" t="s">
        <v>9728</v>
      </c>
      <c r="C4530">
        <v>48251</v>
      </c>
      <c r="D4530" t="s">
        <v>9678</v>
      </c>
      <c r="E4530">
        <v>3</v>
      </c>
      <c r="G4530">
        <v>52390</v>
      </c>
      <c r="H4530">
        <v>71012</v>
      </c>
      <c r="I4530">
        <v>98967</v>
      </c>
      <c r="J4530" t="s">
        <v>2000</v>
      </c>
      <c r="K4530">
        <v>8.6</v>
      </c>
      <c r="L4530" t="s">
        <v>1983</v>
      </c>
      <c r="O4530">
        <v>7.7</v>
      </c>
      <c r="P4530">
        <v>65739</v>
      </c>
    </row>
    <row r="4531" spans="1:16" hidden="1">
      <c r="A4531" s="202" t="s">
        <v>9729</v>
      </c>
      <c r="B4531" t="s">
        <v>9730</v>
      </c>
      <c r="C4531">
        <v>48251</v>
      </c>
      <c r="D4531" t="s">
        <v>9678</v>
      </c>
      <c r="E4531">
        <v>3</v>
      </c>
      <c r="G4531">
        <v>52390</v>
      </c>
      <c r="H4531">
        <v>71012</v>
      </c>
      <c r="I4531">
        <v>98967</v>
      </c>
      <c r="J4531" t="s">
        <v>2000</v>
      </c>
      <c r="K4531">
        <v>8.6</v>
      </c>
      <c r="L4531" t="s">
        <v>1983</v>
      </c>
      <c r="O4531">
        <v>4.7</v>
      </c>
      <c r="P4531">
        <v>56660</v>
      </c>
    </row>
    <row r="4532" spans="1:16" hidden="1">
      <c r="A4532" s="202" t="s">
        <v>9731</v>
      </c>
      <c r="B4532" t="s">
        <v>9732</v>
      </c>
      <c r="C4532">
        <v>48251</v>
      </c>
      <c r="D4532" t="s">
        <v>9678</v>
      </c>
      <c r="E4532">
        <v>3</v>
      </c>
      <c r="G4532">
        <v>52390</v>
      </c>
      <c r="H4532">
        <v>71012</v>
      </c>
      <c r="I4532">
        <v>98967</v>
      </c>
      <c r="J4532" t="s">
        <v>1982</v>
      </c>
      <c r="K4532">
        <v>8.6</v>
      </c>
      <c r="L4532" t="s">
        <v>1983</v>
      </c>
      <c r="O4532">
        <v>1.3</v>
      </c>
      <c r="P4532">
        <v>97167</v>
      </c>
    </row>
    <row r="4533" spans="1:16" hidden="1">
      <c r="A4533" s="202" t="s">
        <v>9733</v>
      </c>
      <c r="B4533" t="s">
        <v>9734</v>
      </c>
      <c r="C4533">
        <v>48251</v>
      </c>
      <c r="D4533" t="s">
        <v>9678</v>
      </c>
      <c r="E4533">
        <v>3</v>
      </c>
      <c r="G4533">
        <v>52390</v>
      </c>
      <c r="H4533">
        <v>71012</v>
      </c>
      <c r="I4533">
        <v>98967</v>
      </c>
      <c r="J4533" t="s">
        <v>2000</v>
      </c>
      <c r="K4533">
        <v>8.6</v>
      </c>
      <c r="L4533" t="s">
        <v>1983</v>
      </c>
      <c r="O4533">
        <v>3.7</v>
      </c>
      <c r="P4533">
        <v>65063</v>
      </c>
    </row>
    <row r="4534" spans="1:16" hidden="1">
      <c r="A4534" s="202" t="s">
        <v>9735</v>
      </c>
      <c r="B4534" t="s">
        <v>9736</v>
      </c>
      <c r="C4534">
        <v>48251</v>
      </c>
      <c r="D4534" t="s">
        <v>9678</v>
      </c>
      <c r="E4534">
        <v>3</v>
      </c>
      <c r="G4534">
        <v>52390</v>
      </c>
      <c r="H4534">
        <v>71012</v>
      </c>
      <c r="I4534">
        <v>98967</v>
      </c>
      <c r="J4534" t="s">
        <v>1982</v>
      </c>
      <c r="K4534">
        <v>8.6</v>
      </c>
      <c r="L4534" t="s">
        <v>1983</v>
      </c>
      <c r="O4534">
        <v>4.3</v>
      </c>
      <c r="P4534">
        <v>74875</v>
      </c>
    </row>
    <row r="4535" spans="1:16" hidden="1">
      <c r="A4535" s="202" t="s">
        <v>9737</v>
      </c>
      <c r="B4535" t="s">
        <v>9738</v>
      </c>
      <c r="C4535">
        <v>48251</v>
      </c>
      <c r="D4535" t="s">
        <v>9678</v>
      </c>
      <c r="E4535">
        <v>3</v>
      </c>
      <c r="G4535">
        <v>52390</v>
      </c>
      <c r="H4535">
        <v>71012</v>
      </c>
      <c r="I4535">
        <v>98967</v>
      </c>
      <c r="J4535" t="s">
        <v>2000</v>
      </c>
      <c r="K4535">
        <v>8.6</v>
      </c>
      <c r="L4535" t="s">
        <v>1983</v>
      </c>
      <c r="O4535">
        <v>8.8000000000000007</v>
      </c>
      <c r="P4535">
        <v>65553</v>
      </c>
    </row>
    <row r="4536" spans="1:16" hidden="1">
      <c r="A4536" s="202" t="s">
        <v>9739</v>
      </c>
      <c r="B4536" t="s">
        <v>9740</v>
      </c>
      <c r="C4536">
        <v>48251</v>
      </c>
      <c r="D4536" t="s">
        <v>9678</v>
      </c>
      <c r="E4536">
        <v>3</v>
      </c>
      <c r="G4536">
        <v>52390</v>
      </c>
      <c r="H4536">
        <v>71012</v>
      </c>
      <c r="I4536">
        <v>98967</v>
      </c>
      <c r="J4536" t="s">
        <v>1982</v>
      </c>
      <c r="K4536">
        <v>8.6</v>
      </c>
      <c r="L4536" t="s">
        <v>1983</v>
      </c>
      <c r="O4536">
        <v>3.9</v>
      </c>
      <c r="P4536">
        <v>93214</v>
      </c>
    </row>
    <row r="4537" spans="1:16" hidden="1">
      <c r="A4537" s="202" t="s">
        <v>9741</v>
      </c>
      <c r="B4537" t="s">
        <v>9742</v>
      </c>
      <c r="C4537">
        <v>48251</v>
      </c>
      <c r="D4537" t="s">
        <v>9678</v>
      </c>
      <c r="E4537">
        <v>3</v>
      </c>
      <c r="G4537">
        <v>52390</v>
      </c>
      <c r="H4537">
        <v>71012</v>
      </c>
      <c r="I4537">
        <v>98967</v>
      </c>
      <c r="J4537" t="s">
        <v>1993</v>
      </c>
      <c r="K4537">
        <v>8.6</v>
      </c>
      <c r="L4537" t="s">
        <v>1990</v>
      </c>
      <c r="O4537">
        <v>20.399999999999999</v>
      </c>
      <c r="P4537">
        <v>48125</v>
      </c>
    </row>
    <row r="4538" spans="1:16" hidden="1">
      <c r="A4538" s="202" t="s">
        <v>9743</v>
      </c>
      <c r="B4538" t="s">
        <v>9744</v>
      </c>
      <c r="C4538">
        <v>48251</v>
      </c>
      <c r="D4538" t="s">
        <v>9678</v>
      </c>
      <c r="E4538">
        <v>3</v>
      </c>
      <c r="G4538">
        <v>52390</v>
      </c>
      <c r="H4538">
        <v>71012</v>
      </c>
      <c r="I4538">
        <v>98967</v>
      </c>
      <c r="J4538" t="s">
        <v>2000</v>
      </c>
      <c r="K4538">
        <v>8.6</v>
      </c>
      <c r="L4538" t="s">
        <v>1983</v>
      </c>
      <c r="O4538">
        <v>8.8000000000000007</v>
      </c>
      <c r="P4538">
        <v>64531</v>
      </c>
    </row>
    <row r="4539" spans="1:16" hidden="1">
      <c r="A4539" s="202" t="s">
        <v>9745</v>
      </c>
      <c r="B4539" t="s">
        <v>9746</v>
      </c>
      <c r="C4539">
        <v>48251</v>
      </c>
      <c r="D4539" t="s">
        <v>9678</v>
      </c>
      <c r="E4539">
        <v>3</v>
      </c>
      <c r="G4539">
        <v>52390</v>
      </c>
      <c r="H4539">
        <v>71012</v>
      </c>
      <c r="I4539">
        <v>98967</v>
      </c>
      <c r="J4539" t="s">
        <v>2000</v>
      </c>
      <c r="K4539">
        <v>8.6</v>
      </c>
      <c r="L4539" t="s">
        <v>1983</v>
      </c>
      <c r="O4539">
        <v>13.2</v>
      </c>
      <c r="P4539">
        <v>52679</v>
      </c>
    </row>
    <row r="4540" spans="1:16" hidden="1">
      <c r="A4540" s="202" t="s">
        <v>9747</v>
      </c>
      <c r="B4540" t="s">
        <v>9748</v>
      </c>
      <c r="C4540">
        <v>48251</v>
      </c>
      <c r="D4540" t="s">
        <v>9678</v>
      </c>
      <c r="E4540">
        <v>3</v>
      </c>
      <c r="G4540">
        <v>52390</v>
      </c>
      <c r="H4540">
        <v>71012</v>
      </c>
      <c r="I4540">
        <v>98967</v>
      </c>
      <c r="J4540" t="s">
        <v>1993</v>
      </c>
      <c r="K4540">
        <v>8.6</v>
      </c>
      <c r="L4540" t="s">
        <v>1990</v>
      </c>
      <c r="O4540">
        <v>20.8</v>
      </c>
      <c r="P4540">
        <v>31208</v>
      </c>
    </row>
    <row r="4541" spans="1:16" hidden="1">
      <c r="A4541" s="202" t="s">
        <v>9749</v>
      </c>
      <c r="B4541" t="s">
        <v>9750</v>
      </c>
      <c r="C4541">
        <v>48251</v>
      </c>
      <c r="D4541" t="s">
        <v>9678</v>
      </c>
      <c r="E4541">
        <v>3</v>
      </c>
      <c r="G4541">
        <v>52390</v>
      </c>
      <c r="H4541">
        <v>71012</v>
      </c>
      <c r="I4541">
        <v>98967</v>
      </c>
      <c r="J4541" t="s">
        <v>1993</v>
      </c>
      <c r="K4541">
        <v>8.6</v>
      </c>
      <c r="L4541" t="s">
        <v>1983</v>
      </c>
      <c r="O4541">
        <v>14.1</v>
      </c>
      <c r="P4541">
        <v>37270</v>
      </c>
    </row>
    <row r="4542" spans="1:16" hidden="1">
      <c r="A4542" s="202" t="s">
        <v>9751</v>
      </c>
      <c r="B4542" t="s">
        <v>9752</v>
      </c>
      <c r="C4542">
        <v>48251</v>
      </c>
      <c r="D4542" t="s">
        <v>9678</v>
      </c>
      <c r="E4542">
        <v>3</v>
      </c>
      <c r="G4542">
        <v>52390</v>
      </c>
      <c r="H4542">
        <v>71012</v>
      </c>
      <c r="I4542">
        <v>98967</v>
      </c>
      <c r="J4542" t="s">
        <v>1982</v>
      </c>
      <c r="K4542">
        <v>8.6</v>
      </c>
      <c r="L4542" t="s">
        <v>1983</v>
      </c>
      <c r="O4542">
        <v>5.5</v>
      </c>
      <c r="P4542">
        <v>76649</v>
      </c>
    </row>
    <row r="4543" spans="1:16" hidden="1">
      <c r="A4543" s="202" t="s">
        <v>9753</v>
      </c>
      <c r="B4543" t="s">
        <v>9754</v>
      </c>
      <c r="C4543">
        <v>48251</v>
      </c>
      <c r="D4543" t="s">
        <v>9678</v>
      </c>
      <c r="E4543">
        <v>3</v>
      </c>
      <c r="G4543">
        <v>52390</v>
      </c>
      <c r="H4543">
        <v>71012</v>
      </c>
      <c r="I4543">
        <v>98967</v>
      </c>
      <c r="J4543" t="s">
        <v>1993</v>
      </c>
      <c r="K4543">
        <v>8.6</v>
      </c>
      <c r="L4543" t="s">
        <v>1983</v>
      </c>
      <c r="O4543">
        <v>12.9</v>
      </c>
      <c r="P4543">
        <v>52019</v>
      </c>
    </row>
    <row r="4544" spans="1:16" hidden="1">
      <c r="A4544" s="202" t="s">
        <v>9755</v>
      </c>
      <c r="B4544" t="s">
        <v>9756</v>
      </c>
      <c r="C4544">
        <v>48253</v>
      </c>
      <c r="D4544" t="s">
        <v>9757</v>
      </c>
      <c r="E4544">
        <v>2</v>
      </c>
      <c r="G4544">
        <v>40250</v>
      </c>
      <c r="H4544">
        <v>50455</v>
      </c>
      <c r="I4544">
        <v>60278</v>
      </c>
      <c r="J4544" t="s">
        <v>2000</v>
      </c>
      <c r="K4544">
        <v>14.4</v>
      </c>
      <c r="L4544" t="s">
        <v>1983</v>
      </c>
      <c r="O4544">
        <v>6.9</v>
      </c>
      <c r="P4544">
        <v>47489</v>
      </c>
    </row>
    <row r="4545" spans="1:16" hidden="1">
      <c r="A4545" s="202" t="s">
        <v>9758</v>
      </c>
      <c r="B4545" t="s">
        <v>9759</v>
      </c>
      <c r="C4545">
        <v>48253</v>
      </c>
      <c r="D4545" t="s">
        <v>9757</v>
      </c>
      <c r="E4545">
        <v>2</v>
      </c>
      <c r="G4545">
        <v>40250</v>
      </c>
      <c r="H4545">
        <v>50455</v>
      </c>
      <c r="I4545">
        <v>60278</v>
      </c>
      <c r="J4545" t="s">
        <v>1989</v>
      </c>
      <c r="K4545">
        <v>14.4</v>
      </c>
      <c r="L4545" t="s">
        <v>2086</v>
      </c>
      <c r="O4545" t="s">
        <v>364</v>
      </c>
      <c r="P4545" t="s">
        <v>364</v>
      </c>
    </row>
    <row r="4546" spans="1:16" hidden="1">
      <c r="A4546" s="202" t="s">
        <v>9760</v>
      </c>
      <c r="B4546" t="s">
        <v>9761</v>
      </c>
      <c r="C4546">
        <v>48253</v>
      </c>
      <c r="D4546" t="s">
        <v>9757</v>
      </c>
      <c r="E4546">
        <v>2</v>
      </c>
      <c r="G4546">
        <v>40250</v>
      </c>
      <c r="H4546">
        <v>50455</v>
      </c>
      <c r="I4546">
        <v>60278</v>
      </c>
      <c r="J4546" t="s">
        <v>2000</v>
      </c>
      <c r="K4546">
        <v>14.4</v>
      </c>
      <c r="L4546" t="s">
        <v>1983</v>
      </c>
      <c r="O4546">
        <v>10.8</v>
      </c>
      <c r="P4546">
        <v>42604</v>
      </c>
    </row>
    <row r="4547" spans="1:16" hidden="1">
      <c r="A4547" s="202" t="s">
        <v>9762</v>
      </c>
      <c r="B4547" t="s">
        <v>9763</v>
      </c>
      <c r="C4547">
        <v>48253</v>
      </c>
      <c r="D4547" t="s">
        <v>9757</v>
      </c>
      <c r="E4547">
        <v>2</v>
      </c>
      <c r="G4547">
        <v>40250</v>
      </c>
      <c r="H4547">
        <v>50455</v>
      </c>
      <c r="I4547">
        <v>60278</v>
      </c>
      <c r="J4547" t="s">
        <v>2000</v>
      </c>
      <c r="K4547">
        <v>14.4</v>
      </c>
      <c r="L4547" t="s">
        <v>1983</v>
      </c>
      <c r="O4547">
        <v>14.8</v>
      </c>
      <c r="P4547">
        <v>46042</v>
      </c>
    </row>
    <row r="4548" spans="1:16" hidden="1">
      <c r="A4548" s="202" t="s">
        <v>9764</v>
      </c>
      <c r="B4548" t="s">
        <v>9765</v>
      </c>
      <c r="C4548">
        <v>48253</v>
      </c>
      <c r="D4548" t="s">
        <v>9757</v>
      </c>
      <c r="E4548">
        <v>2</v>
      </c>
      <c r="G4548">
        <v>40250</v>
      </c>
      <c r="H4548">
        <v>50455</v>
      </c>
      <c r="I4548">
        <v>60278</v>
      </c>
      <c r="J4548" t="s">
        <v>2000</v>
      </c>
      <c r="K4548">
        <v>14.4</v>
      </c>
      <c r="L4548" t="s">
        <v>1983</v>
      </c>
      <c r="O4548">
        <v>15.8</v>
      </c>
      <c r="P4548">
        <v>48261</v>
      </c>
    </row>
    <row r="4549" spans="1:16" hidden="1">
      <c r="A4549" s="202" t="s">
        <v>9766</v>
      </c>
      <c r="B4549" t="s">
        <v>9767</v>
      </c>
      <c r="C4549">
        <v>48253</v>
      </c>
      <c r="D4549" t="s">
        <v>9757</v>
      </c>
      <c r="E4549">
        <v>2</v>
      </c>
      <c r="G4549">
        <v>40250</v>
      </c>
      <c r="H4549">
        <v>50455</v>
      </c>
      <c r="I4549">
        <v>60278</v>
      </c>
      <c r="J4549" t="s">
        <v>1986</v>
      </c>
      <c r="K4549">
        <v>14.4</v>
      </c>
      <c r="L4549" t="s">
        <v>1983</v>
      </c>
      <c r="O4549">
        <v>8.4</v>
      </c>
      <c r="P4549">
        <v>62396</v>
      </c>
    </row>
    <row r="4550" spans="1:16" hidden="1">
      <c r="A4550" s="202" t="s">
        <v>9768</v>
      </c>
      <c r="B4550" t="s">
        <v>9769</v>
      </c>
      <c r="C4550">
        <v>48255</v>
      </c>
      <c r="D4550" t="s">
        <v>9770</v>
      </c>
      <c r="E4550">
        <v>9</v>
      </c>
      <c r="G4550">
        <v>44457.5</v>
      </c>
      <c r="H4550">
        <v>59933.5</v>
      </c>
      <c r="I4550">
        <v>81080.5</v>
      </c>
      <c r="J4550" t="s">
        <v>1982</v>
      </c>
      <c r="K4550">
        <v>12.2</v>
      </c>
      <c r="L4550" t="s">
        <v>1983</v>
      </c>
      <c r="O4550">
        <v>7.2</v>
      </c>
      <c r="P4550">
        <v>72163</v>
      </c>
    </row>
    <row r="4551" spans="1:16" hidden="1">
      <c r="A4551" s="202" t="s">
        <v>9771</v>
      </c>
      <c r="B4551" t="s">
        <v>9772</v>
      </c>
      <c r="C4551">
        <v>48255</v>
      </c>
      <c r="D4551" t="s">
        <v>9770</v>
      </c>
      <c r="E4551">
        <v>9</v>
      </c>
      <c r="G4551">
        <v>44457.5</v>
      </c>
      <c r="H4551">
        <v>59933.5</v>
      </c>
      <c r="I4551">
        <v>81080.5</v>
      </c>
      <c r="J4551" t="s">
        <v>2000</v>
      </c>
      <c r="K4551">
        <v>12.2</v>
      </c>
      <c r="L4551" t="s">
        <v>1983</v>
      </c>
      <c r="O4551">
        <v>17.7</v>
      </c>
      <c r="P4551">
        <v>53068</v>
      </c>
    </row>
    <row r="4552" spans="1:16" hidden="1">
      <c r="A4552" s="202" t="s">
        <v>9773</v>
      </c>
      <c r="B4552" t="s">
        <v>9774</v>
      </c>
      <c r="C4552">
        <v>48255</v>
      </c>
      <c r="D4552" t="s">
        <v>9770</v>
      </c>
      <c r="E4552">
        <v>9</v>
      </c>
      <c r="G4552">
        <v>44457.5</v>
      </c>
      <c r="H4552">
        <v>59933.5</v>
      </c>
      <c r="I4552">
        <v>81080.5</v>
      </c>
      <c r="J4552" t="s">
        <v>1982</v>
      </c>
      <c r="K4552">
        <v>12.2</v>
      </c>
      <c r="L4552" t="s">
        <v>1983</v>
      </c>
      <c r="O4552">
        <v>8.9</v>
      </c>
      <c r="P4552">
        <v>68359</v>
      </c>
    </row>
    <row r="4553" spans="1:16" hidden="1">
      <c r="A4553" s="202" t="s">
        <v>9775</v>
      </c>
      <c r="B4553" t="s">
        <v>9776</v>
      </c>
      <c r="C4553">
        <v>48255</v>
      </c>
      <c r="D4553" t="s">
        <v>9770</v>
      </c>
      <c r="E4553">
        <v>9</v>
      </c>
      <c r="G4553">
        <v>44457.5</v>
      </c>
      <c r="H4553">
        <v>59933.5</v>
      </c>
      <c r="I4553">
        <v>81080.5</v>
      </c>
      <c r="J4553" t="s">
        <v>1993</v>
      </c>
      <c r="K4553">
        <v>12.2</v>
      </c>
      <c r="L4553" t="s">
        <v>1990</v>
      </c>
      <c r="O4553">
        <v>23.3</v>
      </c>
      <c r="P4553">
        <v>40745</v>
      </c>
    </row>
    <row r="4554" spans="1:16" hidden="1">
      <c r="A4554" s="202" t="s">
        <v>9777</v>
      </c>
      <c r="B4554" t="s">
        <v>9778</v>
      </c>
      <c r="C4554">
        <v>48255</v>
      </c>
      <c r="D4554" t="s">
        <v>9770</v>
      </c>
      <c r="E4554">
        <v>9</v>
      </c>
      <c r="G4554">
        <v>44457.5</v>
      </c>
      <c r="H4554">
        <v>59933.5</v>
      </c>
      <c r="I4554">
        <v>81080.5</v>
      </c>
      <c r="J4554" t="s">
        <v>1993</v>
      </c>
      <c r="K4554">
        <v>12.2</v>
      </c>
      <c r="L4554" t="s">
        <v>1990</v>
      </c>
      <c r="O4554">
        <v>23</v>
      </c>
      <c r="P4554">
        <v>40774</v>
      </c>
    </row>
    <row r="4555" spans="1:16" hidden="1">
      <c r="A4555" s="202" t="s">
        <v>9779</v>
      </c>
      <c r="B4555" t="s">
        <v>9780</v>
      </c>
      <c r="C4555">
        <v>48257</v>
      </c>
      <c r="D4555" t="s">
        <v>9781</v>
      </c>
      <c r="E4555">
        <v>3</v>
      </c>
      <c r="G4555">
        <v>52390</v>
      </c>
      <c r="H4555">
        <v>71012</v>
      </c>
      <c r="I4555">
        <v>98967</v>
      </c>
      <c r="J4555" t="s">
        <v>1982</v>
      </c>
      <c r="K4555">
        <v>8.6</v>
      </c>
      <c r="L4555" t="s">
        <v>1983</v>
      </c>
      <c r="O4555">
        <v>12.8</v>
      </c>
      <c r="P4555" s="203">
        <v>73006</v>
      </c>
    </row>
    <row r="4556" spans="1:16" hidden="1">
      <c r="A4556" s="202" t="s">
        <v>9782</v>
      </c>
      <c r="B4556" t="s">
        <v>9783</v>
      </c>
      <c r="C4556">
        <v>48257</v>
      </c>
      <c r="D4556" t="s">
        <v>9781</v>
      </c>
      <c r="E4556">
        <v>3</v>
      </c>
      <c r="G4556">
        <v>52390</v>
      </c>
      <c r="H4556">
        <v>71012</v>
      </c>
      <c r="I4556">
        <v>98967</v>
      </c>
      <c r="J4556" t="s">
        <v>1982</v>
      </c>
      <c r="K4556">
        <v>8.6</v>
      </c>
      <c r="L4556" t="s">
        <v>1983</v>
      </c>
      <c r="O4556">
        <v>10.1</v>
      </c>
      <c r="P4556">
        <v>75272</v>
      </c>
    </row>
    <row r="4557" spans="1:16" hidden="1">
      <c r="A4557" s="202" t="s">
        <v>9784</v>
      </c>
      <c r="B4557" t="s">
        <v>9785</v>
      </c>
      <c r="C4557">
        <v>48257</v>
      </c>
      <c r="D4557" t="s">
        <v>9781</v>
      </c>
      <c r="E4557">
        <v>3</v>
      </c>
      <c r="G4557">
        <v>52390</v>
      </c>
      <c r="H4557">
        <v>71012</v>
      </c>
      <c r="I4557">
        <v>98967</v>
      </c>
      <c r="J4557" t="s">
        <v>2000</v>
      </c>
      <c r="K4557">
        <v>8.6</v>
      </c>
      <c r="L4557" t="s">
        <v>1983</v>
      </c>
      <c r="O4557">
        <v>7.1</v>
      </c>
      <c r="P4557">
        <v>66956</v>
      </c>
    </row>
    <row r="4558" spans="1:16" hidden="1">
      <c r="A4558" s="202" t="s">
        <v>9786</v>
      </c>
      <c r="B4558" t="s">
        <v>9787</v>
      </c>
      <c r="C4558">
        <v>48257</v>
      </c>
      <c r="D4558" t="s">
        <v>9781</v>
      </c>
      <c r="E4558">
        <v>3</v>
      </c>
      <c r="G4558">
        <v>52390</v>
      </c>
      <c r="H4558">
        <v>71012</v>
      </c>
      <c r="I4558">
        <v>98967</v>
      </c>
      <c r="J4558" t="s">
        <v>1986</v>
      </c>
      <c r="K4558">
        <v>8.6</v>
      </c>
      <c r="L4558" t="s">
        <v>1983</v>
      </c>
      <c r="O4558">
        <v>4.9000000000000004</v>
      </c>
      <c r="P4558">
        <v>106811</v>
      </c>
    </row>
    <row r="4559" spans="1:16" hidden="1">
      <c r="A4559" s="202" t="s">
        <v>9788</v>
      </c>
      <c r="B4559" t="s">
        <v>9789</v>
      </c>
      <c r="C4559">
        <v>48257</v>
      </c>
      <c r="D4559" t="s">
        <v>9781</v>
      </c>
      <c r="E4559">
        <v>3</v>
      </c>
      <c r="G4559">
        <v>52390</v>
      </c>
      <c r="H4559">
        <v>71012</v>
      </c>
      <c r="I4559">
        <v>98967</v>
      </c>
      <c r="J4559" t="s">
        <v>1986</v>
      </c>
      <c r="K4559">
        <v>8.6</v>
      </c>
      <c r="L4559" t="s">
        <v>1983</v>
      </c>
      <c r="O4559">
        <v>1.9</v>
      </c>
      <c r="P4559">
        <v>100682</v>
      </c>
    </row>
    <row r="4560" spans="1:16" hidden="1">
      <c r="A4560" s="202" t="s">
        <v>9790</v>
      </c>
      <c r="B4560" t="s">
        <v>9791</v>
      </c>
      <c r="C4560">
        <v>48257</v>
      </c>
      <c r="D4560" t="s">
        <v>9781</v>
      </c>
      <c r="E4560">
        <v>3</v>
      </c>
      <c r="G4560">
        <v>52390</v>
      </c>
      <c r="H4560">
        <v>71012</v>
      </c>
      <c r="I4560">
        <v>98967</v>
      </c>
      <c r="J4560" t="s">
        <v>2000</v>
      </c>
      <c r="K4560">
        <v>8.6</v>
      </c>
      <c r="L4560" t="s">
        <v>1983</v>
      </c>
      <c r="O4560">
        <v>13</v>
      </c>
      <c r="P4560">
        <v>59917</v>
      </c>
    </row>
    <row r="4561" spans="1:16" hidden="1">
      <c r="A4561" s="202" t="s">
        <v>9792</v>
      </c>
      <c r="B4561" t="s">
        <v>9793</v>
      </c>
      <c r="C4561">
        <v>48257</v>
      </c>
      <c r="D4561" t="s">
        <v>9781</v>
      </c>
      <c r="E4561">
        <v>3</v>
      </c>
      <c r="G4561">
        <v>52390</v>
      </c>
      <c r="H4561">
        <v>71012</v>
      </c>
      <c r="I4561">
        <v>98967</v>
      </c>
      <c r="J4561" t="s">
        <v>1986</v>
      </c>
      <c r="K4561">
        <v>8.6</v>
      </c>
      <c r="L4561" t="s">
        <v>1983</v>
      </c>
      <c r="O4561">
        <v>1.9</v>
      </c>
      <c r="P4561">
        <v>131406</v>
      </c>
    </row>
    <row r="4562" spans="1:16" hidden="1">
      <c r="A4562" s="202" t="s">
        <v>9794</v>
      </c>
      <c r="B4562" t="s">
        <v>9795</v>
      </c>
      <c r="C4562">
        <v>48257</v>
      </c>
      <c r="D4562" t="s">
        <v>9781</v>
      </c>
      <c r="E4562">
        <v>3</v>
      </c>
      <c r="G4562">
        <v>52390</v>
      </c>
      <c r="H4562">
        <v>71012</v>
      </c>
      <c r="I4562">
        <v>98967</v>
      </c>
      <c r="J4562" t="s">
        <v>1986</v>
      </c>
      <c r="K4562">
        <v>8.6</v>
      </c>
      <c r="L4562" t="s">
        <v>1983</v>
      </c>
      <c r="O4562">
        <v>3.2</v>
      </c>
      <c r="P4562">
        <v>119302</v>
      </c>
    </row>
    <row r="4563" spans="1:16" hidden="1">
      <c r="A4563" s="202" t="s">
        <v>9796</v>
      </c>
      <c r="B4563" t="s">
        <v>9797</v>
      </c>
      <c r="C4563">
        <v>48257</v>
      </c>
      <c r="D4563" t="s">
        <v>9781</v>
      </c>
      <c r="E4563">
        <v>3</v>
      </c>
      <c r="G4563">
        <v>52390</v>
      </c>
      <c r="H4563">
        <v>71012</v>
      </c>
      <c r="I4563">
        <v>98967</v>
      </c>
      <c r="J4563" t="s">
        <v>2000</v>
      </c>
      <c r="K4563">
        <v>8.6</v>
      </c>
      <c r="L4563" t="s">
        <v>1983</v>
      </c>
      <c r="O4563">
        <v>1.5</v>
      </c>
      <c r="P4563">
        <v>61982</v>
      </c>
    </row>
    <row r="4564" spans="1:16" hidden="1">
      <c r="A4564" s="202" t="s">
        <v>9798</v>
      </c>
      <c r="B4564" t="s">
        <v>9799</v>
      </c>
      <c r="C4564">
        <v>48257</v>
      </c>
      <c r="D4564" t="s">
        <v>9781</v>
      </c>
      <c r="E4564">
        <v>3</v>
      </c>
      <c r="G4564">
        <v>52390</v>
      </c>
      <c r="H4564">
        <v>71012</v>
      </c>
      <c r="I4564">
        <v>98967</v>
      </c>
      <c r="J4564" t="s">
        <v>1986</v>
      </c>
      <c r="K4564">
        <v>8.6</v>
      </c>
      <c r="L4564" t="s">
        <v>1983</v>
      </c>
      <c r="O4564">
        <v>6.4</v>
      </c>
      <c r="P4564">
        <v>127292</v>
      </c>
    </row>
    <row r="4565" spans="1:16" hidden="1">
      <c r="A4565" s="202" t="s">
        <v>9800</v>
      </c>
      <c r="B4565" t="s">
        <v>9801</v>
      </c>
      <c r="C4565">
        <v>48257</v>
      </c>
      <c r="D4565" t="s">
        <v>9781</v>
      </c>
      <c r="E4565">
        <v>3</v>
      </c>
      <c r="G4565">
        <v>52390</v>
      </c>
      <c r="H4565">
        <v>71012</v>
      </c>
      <c r="I4565">
        <v>98967</v>
      </c>
      <c r="J4565" t="s">
        <v>2000</v>
      </c>
      <c r="K4565">
        <v>8.6</v>
      </c>
      <c r="L4565" t="s">
        <v>1983</v>
      </c>
      <c r="O4565">
        <v>14.8</v>
      </c>
      <c r="P4565">
        <v>53432</v>
      </c>
    </row>
    <row r="4566" spans="1:16" hidden="1">
      <c r="A4566" s="202" t="s">
        <v>9802</v>
      </c>
      <c r="B4566" t="s">
        <v>9803</v>
      </c>
      <c r="C4566">
        <v>48257</v>
      </c>
      <c r="D4566" t="s">
        <v>9781</v>
      </c>
      <c r="E4566">
        <v>3</v>
      </c>
      <c r="G4566">
        <v>52390</v>
      </c>
      <c r="H4566">
        <v>71012</v>
      </c>
      <c r="I4566">
        <v>98967</v>
      </c>
      <c r="J4566" t="s">
        <v>1993</v>
      </c>
      <c r="K4566">
        <v>8.6</v>
      </c>
      <c r="L4566" t="s">
        <v>1990</v>
      </c>
      <c r="O4566">
        <v>25.2</v>
      </c>
      <c r="P4566">
        <v>42410</v>
      </c>
    </row>
    <row r="4567" spans="1:16" hidden="1">
      <c r="A4567" s="202" t="s">
        <v>9804</v>
      </c>
      <c r="B4567" t="s">
        <v>9805</v>
      </c>
      <c r="C4567">
        <v>48257</v>
      </c>
      <c r="D4567" t="s">
        <v>9781</v>
      </c>
      <c r="E4567">
        <v>3</v>
      </c>
      <c r="G4567">
        <v>52390</v>
      </c>
      <c r="H4567">
        <v>71012</v>
      </c>
      <c r="I4567">
        <v>98967</v>
      </c>
      <c r="J4567" t="s">
        <v>2000</v>
      </c>
      <c r="K4567">
        <v>8.6</v>
      </c>
      <c r="L4567" t="s">
        <v>1983</v>
      </c>
      <c r="O4567">
        <v>18.7</v>
      </c>
      <c r="P4567">
        <v>66667</v>
      </c>
    </row>
    <row r="4568" spans="1:16" hidden="1">
      <c r="A4568" s="202" t="s">
        <v>9806</v>
      </c>
      <c r="B4568" t="s">
        <v>9807</v>
      </c>
      <c r="C4568">
        <v>48257</v>
      </c>
      <c r="D4568" t="s">
        <v>9781</v>
      </c>
      <c r="E4568">
        <v>3</v>
      </c>
      <c r="G4568">
        <v>52390</v>
      </c>
      <c r="H4568">
        <v>71012</v>
      </c>
      <c r="I4568">
        <v>98967</v>
      </c>
      <c r="J4568" t="s">
        <v>1993</v>
      </c>
      <c r="K4568">
        <v>8.6</v>
      </c>
      <c r="L4568" t="s">
        <v>1983</v>
      </c>
      <c r="O4568">
        <v>18.600000000000001</v>
      </c>
      <c r="P4568">
        <v>37989</v>
      </c>
    </row>
    <row r="4569" spans="1:16" hidden="1">
      <c r="A4569" s="202" t="s">
        <v>9808</v>
      </c>
      <c r="B4569" t="s">
        <v>9809</v>
      </c>
      <c r="C4569">
        <v>48257</v>
      </c>
      <c r="D4569" t="s">
        <v>9781</v>
      </c>
      <c r="E4569">
        <v>3</v>
      </c>
      <c r="G4569">
        <v>52390</v>
      </c>
      <c r="H4569">
        <v>71012</v>
      </c>
      <c r="I4569">
        <v>98967</v>
      </c>
      <c r="J4569" t="s">
        <v>1982</v>
      </c>
      <c r="K4569">
        <v>8.6</v>
      </c>
      <c r="L4569" t="s">
        <v>1983</v>
      </c>
      <c r="O4569">
        <v>12.9</v>
      </c>
      <c r="P4569">
        <v>83456</v>
      </c>
    </row>
    <row r="4570" spans="1:16" hidden="1">
      <c r="A4570" s="202" t="s">
        <v>9810</v>
      </c>
      <c r="B4570" t="s">
        <v>9811</v>
      </c>
      <c r="C4570">
        <v>48257</v>
      </c>
      <c r="D4570" t="s">
        <v>9781</v>
      </c>
      <c r="E4570">
        <v>3</v>
      </c>
      <c r="G4570">
        <v>52390</v>
      </c>
      <c r="H4570">
        <v>71012</v>
      </c>
      <c r="I4570">
        <v>98967</v>
      </c>
      <c r="J4570" t="s">
        <v>2000</v>
      </c>
      <c r="K4570">
        <v>8.6</v>
      </c>
      <c r="L4570" t="s">
        <v>1983</v>
      </c>
      <c r="O4570">
        <v>5.5</v>
      </c>
      <c r="P4570">
        <v>54341</v>
      </c>
    </row>
    <row r="4571" spans="1:16" hidden="1">
      <c r="A4571" s="202" t="s">
        <v>9812</v>
      </c>
      <c r="B4571" t="s">
        <v>9813</v>
      </c>
      <c r="C4571">
        <v>48257</v>
      </c>
      <c r="D4571" t="s">
        <v>9781</v>
      </c>
      <c r="E4571">
        <v>3</v>
      </c>
      <c r="G4571">
        <v>52390</v>
      </c>
      <c r="H4571">
        <v>71012</v>
      </c>
      <c r="I4571">
        <v>98967</v>
      </c>
      <c r="J4571" t="s">
        <v>1982</v>
      </c>
      <c r="K4571">
        <v>8.6</v>
      </c>
      <c r="L4571" t="s">
        <v>1983</v>
      </c>
      <c r="O4571">
        <v>14.4</v>
      </c>
      <c r="P4571">
        <v>88382</v>
      </c>
    </row>
    <row r="4572" spans="1:16" hidden="1">
      <c r="A4572" s="202" t="s">
        <v>9814</v>
      </c>
      <c r="B4572" t="s">
        <v>9815</v>
      </c>
      <c r="C4572">
        <v>48257</v>
      </c>
      <c r="D4572" t="s">
        <v>9781</v>
      </c>
      <c r="E4572">
        <v>3</v>
      </c>
      <c r="G4572">
        <v>52390</v>
      </c>
      <c r="H4572">
        <v>71012</v>
      </c>
      <c r="I4572">
        <v>98967</v>
      </c>
      <c r="J4572" t="s">
        <v>2000</v>
      </c>
      <c r="K4572">
        <v>8.6</v>
      </c>
      <c r="L4572" t="s">
        <v>1983</v>
      </c>
      <c r="O4572">
        <v>14.7</v>
      </c>
      <c r="P4572">
        <v>61765</v>
      </c>
    </row>
    <row r="4573" spans="1:16" hidden="1">
      <c r="A4573" s="202" t="s">
        <v>9816</v>
      </c>
      <c r="B4573" t="s">
        <v>9817</v>
      </c>
      <c r="C4573">
        <v>48257</v>
      </c>
      <c r="D4573" t="s">
        <v>9781</v>
      </c>
      <c r="E4573">
        <v>3</v>
      </c>
      <c r="G4573">
        <v>52390</v>
      </c>
      <c r="H4573">
        <v>71012</v>
      </c>
      <c r="I4573">
        <v>98967</v>
      </c>
      <c r="J4573" t="s">
        <v>1993</v>
      </c>
      <c r="K4573">
        <v>8.6</v>
      </c>
      <c r="L4573" t="s">
        <v>1983</v>
      </c>
      <c r="O4573">
        <v>11.3</v>
      </c>
      <c r="P4573">
        <v>52380</v>
      </c>
    </row>
    <row r="4574" spans="1:16" hidden="1">
      <c r="A4574" s="202" t="s">
        <v>9818</v>
      </c>
      <c r="B4574" t="s">
        <v>9819</v>
      </c>
      <c r="C4574">
        <v>48257</v>
      </c>
      <c r="D4574" t="s">
        <v>9781</v>
      </c>
      <c r="E4574">
        <v>3</v>
      </c>
      <c r="G4574">
        <v>52390</v>
      </c>
      <c r="H4574">
        <v>71012</v>
      </c>
      <c r="I4574">
        <v>98967</v>
      </c>
      <c r="J4574" t="s">
        <v>1982</v>
      </c>
      <c r="K4574">
        <v>8.6</v>
      </c>
      <c r="L4574" t="s">
        <v>1983</v>
      </c>
      <c r="O4574">
        <v>13.9</v>
      </c>
      <c r="P4574">
        <v>79167</v>
      </c>
    </row>
    <row r="4575" spans="1:16" hidden="1">
      <c r="A4575" s="202" t="s">
        <v>9820</v>
      </c>
      <c r="B4575" t="s">
        <v>9821</v>
      </c>
      <c r="C4575">
        <v>48257</v>
      </c>
      <c r="D4575" t="s">
        <v>9781</v>
      </c>
      <c r="E4575">
        <v>3</v>
      </c>
      <c r="G4575">
        <v>52390</v>
      </c>
      <c r="H4575">
        <v>71012</v>
      </c>
      <c r="I4575">
        <v>98967</v>
      </c>
      <c r="J4575" t="s">
        <v>1982</v>
      </c>
      <c r="K4575">
        <v>8.6</v>
      </c>
      <c r="L4575" t="s">
        <v>1983</v>
      </c>
      <c r="O4575">
        <v>6.2</v>
      </c>
      <c r="P4575">
        <v>95966</v>
      </c>
    </row>
    <row r="4576" spans="1:16" hidden="1">
      <c r="A4576" s="202" t="s">
        <v>9822</v>
      </c>
      <c r="B4576" t="s">
        <v>9823</v>
      </c>
      <c r="C4576">
        <v>48257</v>
      </c>
      <c r="D4576" t="s">
        <v>9781</v>
      </c>
      <c r="E4576">
        <v>3</v>
      </c>
      <c r="G4576">
        <v>52390</v>
      </c>
      <c r="H4576">
        <v>71012</v>
      </c>
      <c r="I4576">
        <v>98967</v>
      </c>
      <c r="J4576" t="s">
        <v>1993</v>
      </c>
      <c r="K4576">
        <v>8.6</v>
      </c>
      <c r="L4576" t="s">
        <v>1990</v>
      </c>
      <c r="O4576">
        <v>30</v>
      </c>
      <c r="P4576">
        <v>40815</v>
      </c>
    </row>
    <row r="4577" spans="1:16" hidden="1">
      <c r="A4577" s="202" t="s">
        <v>9824</v>
      </c>
      <c r="B4577" t="s">
        <v>9825</v>
      </c>
      <c r="C4577">
        <v>48257</v>
      </c>
      <c r="D4577" t="s">
        <v>9781</v>
      </c>
      <c r="E4577">
        <v>3</v>
      </c>
      <c r="G4577">
        <v>52390</v>
      </c>
      <c r="H4577">
        <v>71012</v>
      </c>
      <c r="I4577">
        <v>98967</v>
      </c>
      <c r="J4577" t="s">
        <v>2000</v>
      </c>
      <c r="K4577">
        <v>8.6</v>
      </c>
      <c r="L4577" t="s">
        <v>1990</v>
      </c>
      <c r="O4577">
        <v>21.5</v>
      </c>
      <c r="P4577">
        <v>61105</v>
      </c>
    </row>
    <row r="4578" spans="1:16" hidden="1">
      <c r="A4578" s="202" t="s">
        <v>9826</v>
      </c>
      <c r="B4578" t="s">
        <v>9827</v>
      </c>
      <c r="C4578">
        <v>48257</v>
      </c>
      <c r="D4578" t="s">
        <v>9781</v>
      </c>
      <c r="E4578">
        <v>3</v>
      </c>
      <c r="G4578">
        <v>52390</v>
      </c>
      <c r="H4578">
        <v>71012</v>
      </c>
      <c r="I4578">
        <v>98967</v>
      </c>
      <c r="J4578" t="s">
        <v>1982</v>
      </c>
      <c r="K4578">
        <v>8.6</v>
      </c>
      <c r="L4578" t="s">
        <v>1983</v>
      </c>
      <c r="O4578">
        <v>5.3</v>
      </c>
      <c r="P4578">
        <v>73750</v>
      </c>
    </row>
    <row r="4579" spans="1:16" hidden="1">
      <c r="A4579" s="202" t="s">
        <v>9828</v>
      </c>
      <c r="B4579" t="s">
        <v>9829</v>
      </c>
      <c r="C4579">
        <v>48257</v>
      </c>
      <c r="D4579" t="s">
        <v>9781</v>
      </c>
      <c r="E4579">
        <v>3</v>
      </c>
      <c r="G4579">
        <v>52390</v>
      </c>
      <c r="H4579">
        <v>71012</v>
      </c>
      <c r="I4579">
        <v>98967</v>
      </c>
      <c r="J4579" t="s">
        <v>1982</v>
      </c>
      <c r="K4579">
        <v>8.6</v>
      </c>
      <c r="L4579" t="s">
        <v>1983</v>
      </c>
      <c r="O4579">
        <v>5.7</v>
      </c>
      <c r="P4579">
        <v>75638</v>
      </c>
    </row>
    <row r="4580" spans="1:16" hidden="1">
      <c r="A4580" s="202" t="s">
        <v>9830</v>
      </c>
      <c r="B4580" t="s">
        <v>9831</v>
      </c>
      <c r="C4580">
        <v>48257</v>
      </c>
      <c r="D4580" t="s">
        <v>9781</v>
      </c>
      <c r="E4580">
        <v>3</v>
      </c>
      <c r="G4580">
        <v>52390</v>
      </c>
      <c r="H4580">
        <v>71012</v>
      </c>
      <c r="I4580">
        <v>98967</v>
      </c>
      <c r="J4580" t="s">
        <v>1993</v>
      </c>
      <c r="K4580">
        <v>8.6</v>
      </c>
      <c r="L4580" t="s">
        <v>1983</v>
      </c>
      <c r="O4580">
        <v>10.1</v>
      </c>
      <c r="P4580">
        <v>44950</v>
      </c>
    </row>
    <row r="4581" spans="1:16" hidden="1">
      <c r="A4581" s="202" t="s">
        <v>9832</v>
      </c>
      <c r="B4581" t="s">
        <v>9833</v>
      </c>
      <c r="C4581">
        <v>48257</v>
      </c>
      <c r="D4581" t="s">
        <v>9781</v>
      </c>
      <c r="E4581">
        <v>3</v>
      </c>
      <c r="G4581">
        <v>52390</v>
      </c>
      <c r="H4581">
        <v>71012</v>
      </c>
      <c r="I4581">
        <v>98967</v>
      </c>
      <c r="J4581" t="s">
        <v>2000</v>
      </c>
      <c r="K4581">
        <v>8.6</v>
      </c>
      <c r="L4581" t="s">
        <v>1983</v>
      </c>
      <c r="O4581">
        <v>11.8</v>
      </c>
      <c r="P4581">
        <v>62895</v>
      </c>
    </row>
    <row r="4582" spans="1:16" hidden="1">
      <c r="A4582" s="202" t="s">
        <v>9834</v>
      </c>
      <c r="B4582" t="s">
        <v>9835</v>
      </c>
      <c r="C4582">
        <v>48259</v>
      </c>
      <c r="D4582" t="s">
        <v>9836</v>
      </c>
      <c r="E4582">
        <v>9</v>
      </c>
      <c r="G4582">
        <v>44457.5</v>
      </c>
      <c r="H4582">
        <v>59933.5</v>
      </c>
      <c r="I4582">
        <v>81080.5</v>
      </c>
      <c r="J4582" t="s">
        <v>1982</v>
      </c>
      <c r="K4582">
        <v>12.2</v>
      </c>
      <c r="L4582" t="s">
        <v>1983</v>
      </c>
      <c r="O4582">
        <v>6</v>
      </c>
      <c r="P4582">
        <v>70227</v>
      </c>
    </row>
    <row r="4583" spans="1:16" hidden="1">
      <c r="A4583" s="202" t="s">
        <v>9837</v>
      </c>
      <c r="B4583" t="s">
        <v>9838</v>
      </c>
      <c r="C4583">
        <v>48259</v>
      </c>
      <c r="D4583" t="s">
        <v>9836</v>
      </c>
      <c r="E4583">
        <v>9</v>
      </c>
      <c r="G4583">
        <v>44457.5</v>
      </c>
      <c r="H4583">
        <v>59933.5</v>
      </c>
      <c r="I4583">
        <v>81080.5</v>
      </c>
      <c r="J4583" t="s">
        <v>1986</v>
      </c>
      <c r="K4583">
        <v>12.2</v>
      </c>
      <c r="L4583" t="s">
        <v>1983</v>
      </c>
      <c r="O4583">
        <v>6.2</v>
      </c>
      <c r="P4583">
        <v>86210</v>
      </c>
    </row>
    <row r="4584" spans="1:16" hidden="1">
      <c r="A4584" s="202" t="s">
        <v>9839</v>
      </c>
      <c r="B4584" t="s">
        <v>9840</v>
      </c>
      <c r="C4584">
        <v>48259</v>
      </c>
      <c r="D4584" t="s">
        <v>9836</v>
      </c>
      <c r="E4584">
        <v>9</v>
      </c>
      <c r="G4584">
        <v>44457.5</v>
      </c>
      <c r="H4584">
        <v>59933.5</v>
      </c>
      <c r="I4584">
        <v>81080.5</v>
      </c>
      <c r="J4584" t="s">
        <v>1986</v>
      </c>
      <c r="K4584">
        <v>12.2</v>
      </c>
      <c r="L4584" t="s">
        <v>1983</v>
      </c>
      <c r="O4584">
        <v>3.9</v>
      </c>
      <c r="P4584">
        <v>86098</v>
      </c>
    </row>
    <row r="4585" spans="1:16" hidden="1">
      <c r="A4585" s="202" t="s">
        <v>9841</v>
      </c>
      <c r="B4585" t="s">
        <v>9842</v>
      </c>
      <c r="C4585">
        <v>48259</v>
      </c>
      <c r="D4585" t="s">
        <v>9836</v>
      </c>
      <c r="E4585">
        <v>9</v>
      </c>
      <c r="G4585">
        <v>44457.5</v>
      </c>
      <c r="H4585">
        <v>59933.5</v>
      </c>
      <c r="I4585">
        <v>81080.5</v>
      </c>
      <c r="J4585" t="s">
        <v>1986</v>
      </c>
      <c r="K4585">
        <v>12.2</v>
      </c>
      <c r="L4585" t="s">
        <v>1983</v>
      </c>
      <c r="O4585">
        <v>7.1</v>
      </c>
      <c r="P4585">
        <v>101820</v>
      </c>
    </row>
    <row r="4586" spans="1:16" hidden="1">
      <c r="A4586" s="202" t="s">
        <v>9843</v>
      </c>
      <c r="B4586" t="s">
        <v>9844</v>
      </c>
      <c r="C4586">
        <v>48259</v>
      </c>
      <c r="D4586" t="s">
        <v>9836</v>
      </c>
      <c r="E4586">
        <v>9</v>
      </c>
      <c r="G4586">
        <v>44457.5</v>
      </c>
      <c r="H4586">
        <v>59933.5</v>
      </c>
      <c r="I4586">
        <v>81080.5</v>
      </c>
      <c r="J4586" t="s">
        <v>1986</v>
      </c>
      <c r="K4586">
        <v>12.2</v>
      </c>
      <c r="L4586" t="s">
        <v>1983</v>
      </c>
      <c r="O4586">
        <v>2.2000000000000002</v>
      </c>
      <c r="P4586">
        <v>157609</v>
      </c>
    </row>
    <row r="4587" spans="1:16" hidden="1">
      <c r="A4587" s="202" t="s">
        <v>9845</v>
      </c>
      <c r="B4587" t="s">
        <v>9846</v>
      </c>
      <c r="C4587">
        <v>48259</v>
      </c>
      <c r="D4587" t="s">
        <v>9836</v>
      </c>
      <c r="E4587">
        <v>9</v>
      </c>
      <c r="G4587">
        <v>44457.5</v>
      </c>
      <c r="H4587">
        <v>59933.5</v>
      </c>
      <c r="I4587">
        <v>81080.5</v>
      </c>
      <c r="J4587" t="s">
        <v>1986</v>
      </c>
      <c r="K4587">
        <v>12.2</v>
      </c>
      <c r="L4587" t="s">
        <v>1983</v>
      </c>
      <c r="O4587">
        <v>1.5</v>
      </c>
      <c r="P4587">
        <v>117276</v>
      </c>
    </row>
    <row r="4588" spans="1:16" hidden="1">
      <c r="A4588" s="202" t="s">
        <v>9847</v>
      </c>
      <c r="B4588" t="s">
        <v>9848</v>
      </c>
      <c r="C4588">
        <v>48259</v>
      </c>
      <c r="D4588" t="s">
        <v>9836</v>
      </c>
      <c r="E4588">
        <v>9</v>
      </c>
      <c r="G4588">
        <v>44457.5</v>
      </c>
      <c r="H4588">
        <v>59933.5</v>
      </c>
      <c r="I4588">
        <v>81080.5</v>
      </c>
      <c r="J4588" t="s">
        <v>2000</v>
      </c>
      <c r="K4588">
        <v>12.2</v>
      </c>
      <c r="L4588" t="s">
        <v>1983</v>
      </c>
      <c r="O4588">
        <v>6.6</v>
      </c>
      <c r="P4588">
        <v>59717</v>
      </c>
    </row>
    <row r="4589" spans="1:16" hidden="1">
      <c r="A4589" s="202" t="s">
        <v>9849</v>
      </c>
      <c r="B4589" t="s">
        <v>9850</v>
      </c>
      <c r="C4589">
        <v>48259</v>
      </c>
      <c r="D4589" t="s">
        <v>9836</v>
      </c>
      <c r="E4589">
        <v>9</v>
      </c>
      <c r="G4589">
        <v>44457.5</v>
      </c>
      <c r="H4589">
        <v>59933.5</v>
      </c>
      <c r="I4589">
        <v>81080.5</v>
      </c>
      <c r="J4589" t="s">
        <v>1986</v>
      </c>
      <c r="K4589">
        <v>12.2</v>
      </c>
      <c r="L4589" t="s">
        <v>1983</v>
      </c>
      <c r="O4589">
        <v>4.3</v>
      </c>
      <c r="P4589">
        <v>133011</v>
      </c>
    </row>
    <row r="4590" spans="1:16" hidden="1">
      <c r="A4590" s="202" t="s">
        <v>9851</v>
      </c>
      <c r="B4590" t="s">
        <v>9852</v>
      </c>
      <c r="C4590">
        <v>48259</v>
      </c>
      <c r="D4590" t="s">
        <v>9836</v>
      </c>
      <c r="E4590">
        <v>9</v>
      </c>
      <c r="G4590">
        <v>44457.5</v>
      </c>
      <c r="H4590">
        <v>59933.5</v>
      </c>
      <c r="I4590">
        <v>81080.5</v>
      </c>
      <c r="J4590" t="s">
        <v>1982</v>
      </c>
      <c r="K4590">
        <v>12.2</v>
      </c>
      <c r="L4590" t="s">
        <v>1983</v>
      </c>
      <c r="O4590">
        <v>6.8</v>
      </c>
      <c r="P4590">
        <v>73797</v>
      </c>
    </row>
    <row r="4591" spans="1:16" hidden="1">
      <c r="A4591" s="202" t="s">
        <v>9853</v>
      </c>
      <c r="B4591" t="s">
        <v>9854</v>
      </c>
      <c r="C4591">
        <v>48261</v>
      </c>
      <c r="D4591" t="s">
        <v>9855</v>
      </c>
      <c r="E4591">
        <v>10</v>
      </c>
      <c r="G4591">
        <v>40181.25</v>
      </c>
      <c r="H4591">
        <v>52026</v>
      </c>
      <c r="I4591">
        <v>67335</v>
      </c>
      <c r="J4591" t="s">
        <v>1993</v>
      </c>
      <c r="K4591">
        <v>14.3</v>
      </c>
      <c r="L4591" t="s">
        <v>1983</v>
      </c>
      <c r="O4591">
        <v>2</v>
      </c>
      <c r="P4591">
        <v>40083</v>
      </c>
    </row>
    <row r="4592" spans="1:16" hidden="1">
      <c r="A4592" s="202" t="s">
        <v>9856</v>
      </c>
      <c r="B4592" t="s">
        <v>9857</v>
      </c>
      <c r="C4592">
        <v>48261</v>
      </c>
      <c r="D4592" t="s">
        <v>9855</v>
      </c>
      <c r="E4592">
        <v>10</v>
      </c>
      <c r="G4592">
        <v>40181.25</v>
      </c>
      <c r="H4592">
        <v>52026</v>
      </c>
      <c r="I4592">
        <v>67335</v>
      </c>
      <c r="J4592" t="s">
        <v>1989</v>
      </c>
      <c r="K4592">
        <v>14.3</v>
      </c>
      <c r="L4592" t="s">
        <v>2086</v>
      </c>
      <c r="O4592" t="s">
        <v>364</v>
      </c>
      <c r="P4592" t="s">
        <v>364</v>
      </c>
    </row>
    <row r="4593" spans="1:16" hidden="1">
      <c r="A4593" s="202" t="s">
        <v>9858</v>
      </c>
      <c r="B4593" t="s">
        <v>9859</v>
      </c>
      <c r="C4593">
        <v>48263</v>
      </c>
      <c r="D4593" t="s">
        <v>9860</v>
      </c>
      <c r="E4593">
        <v>2</v>
      </c>
      <c r="G4593">
        <v>40250</v>
      </c>
      <c r="H4593">
        <v>50455</v>
      </c>
      <c r="I4593">
        <v>60278</v>
      </c>
      <c r="J4593" t="s">
        <v>1986</v>
      </c>
      <c r="K4593">
        <v>14.4</v>
      </c>
      <c r="L4593" t="s">
        <v>1983</v>
      </c>
      <c r="O4593">
        <v>12.4</v>
      </c>
      <c r="P4593">
        <v>61706</v>
      </c>
    </row>
    <row r="4594" spans="1:16" hidden="1">
      <c r="A4594" s="202" t="s">
        <v>9861</v>
      </c>
      <c r="B4594" t="s">
        <v>9862</v>
      </c>
      <c r="C4594">
        <v>48265</v>
      </c>
      <c r="D4594" t="s">
        <v>9863</v>
      </c>
      <c r="E4594">
        <v>9</v>
      </c>
      <c r="G4594">
        <v>44457.5</v>
      </c>
      <c r="H4594">
        <v>59933.5</v>
      </c>
      <c r="I4594">
        <v>81080.5</v>
      </c>
      <c r="J4594" t="s">
        <v>1982</v>
      </c>
      <c r="K4594">
        <v>12.2</v>
      </c>
      <c r="L4594" t="s">
        <v>1983</v>
      </c>
      <c r="O4594">
        <v>2.1</v>
      </c>
      <c r="P4594">
        <v>67839</v>
      </c>
    </row>
    <row r="4595" spans="1:16" hidden="1">
      <c r="A4595" s="202" t="s">
        <v>9864</v>
      </c>
      <c r="B4595" t="s">
        <v>9865</v>
      </c>
      <c r="C4595">
        <v>48265</v>
      </c>
      <c r="D4595" t="s">
        <v>9863</v>
      </c>
      <c r="E4595">
        <v>9</v>
      </c>
      <c r="G4595">
        <v>44457.5</v>
      </c>
      <c r="H4595">
        <v>59933.5</v>
      </c>
      <c r="I4595">
        <v>81080.5</v>
      </c>
      <c r="J4595" t="s">
        <v>2000</v>
      </c>
      <c r="K4595">
        <v>12.2</v>
      </c>
      <c r="L4595" t="s">
        <v>1983</v>
      </c>
      <c r="O4595">
        <v>9.1999999999999993</v>
      </c>
      <c r="P4595">
        <v>57118</v>
      </c>
    </row>
    <row r="4596" spans="1:16" hidden="1">
      <c r="A4596" s="202" t="s">
        <v>9866</v>
      </c>
      <c r="B4596" t="s">
        <v>9867</v>
      </c>
      <c r="C4596">
        <v>48265</v>
      </c>
      <c r="D4596" t="s">
        <v>9863</v>
      </c>
      <c r="E4596">
        <v>9</v>
      </c>
      <c r="G4596">
        <v>44457.5</v>
      </c>
      <c r="H4596">
        <v>59933.5</v>
      </c>
      <c r="I4596">
        <v>81080.5</v>
      </c>
      <c r="J4596" t="s">
        <v>1982</v>
      </c>
      <c r="K4596">
        <v>12.2</v>
      </c>
      <c r="L4596" t="s">
        <v>1983</v>
      </c>
      <c r="O4596">
        <v>4.3</v>
      </c>
      <c r="P4596">
        <v>69961</v>
      </c>
    </row>
    <row r="4597" spans="1:16" hidden="1">
      <c r="A4597" s="202" t="s">
        <v>9868</v>
      </c>
      <c r="B4597" t="s">
        <v>9869</v>
      </c>
      <c r="C4597">
        <v>48265</v>
      </c>
      <c r="D4597" t="s">
        <v>9863</v>
      </c>
      <c r="E4597">
        <v>9</v>
      </c>
      <c r="G4597">
        <v>44457.5</v>
      </c>
      <c r="H4597">
        <v>59933.5</v>
      </c>
      <c r="I4597">
        <v>81080.5</v>
      </c>
      <c r="J4597" t="s">
        <v>2000</v>
      </c>
      <c r="K4597">
        <v>12.2</v>
      </c>
      <c r="L4597" t="s">
        <v>1983</v>
      </c>
      <c r="O4597">
        <v>17.7</v>
      </c>
      <c r="P4597">
        <v>55664</v>
      </c>
    </row>
    <row r="4598" spans="1:16" hidden="1">
      <c r="A4598" s="202" t="s">
        <v>9870</v>
      </c>
      <c r="B4598" t="s">
        <v>9871</v>
      </c>
      <c r="C4598">
        <v>48265</v>
      </c>
      <c r="D4598" t="s">
        <v>9863</v>
      </c>
      <c r="E4598">
        <v>9</v>
      </c>
      <c r="G4598">
        <v>44457.5</v>
      </c>
      <c r="H4598">
        <v>59933.5</v>
      </c>
      <c r="I4598">
        <v>81080.5</v>
      </c>
      <c r="J4598" t="s">
        <v>2000</v>
      </c>
      <c r="K4598">
        <v>12.2</v>
      </c>
      <c r="L4598" t="s">
        <v>1983</v>
      </c>
      <c r="O4598">
        <v>14.2</v>
      </c>
      <c r="P4598">
        <v>51987</v>
      </c>
    </row>
    <row r="4599" spans="1:16" hidden="1">
      <c r="A4599" s="202" t="s">
        <v>9872</v>
      </c>
      <c r="B4599" t="s">
        <v>9873</v>
      </c>
      <c r="C4599">
        <v>48265</v>
      </c>
      <c r="D4599" t="s">
        <v>9863</v>
      </c>
      <c r="E4599">
        <v>9</v>
      </c>
      <c r="G4599">
        <v>44457.5</v>
      </c>
      <c r="H4599">
        <v>59933.5</v>
      </c>
      <c r="I4599">
        <v>81080.5</v>
      </c>
      <c r="J4599" t="s">
        <v>1982</v>
      </c>
      <c r="K4599">
        <v>12.2</v>
      </c>
      <c r="L4599" t="s">
        <v>1983</v>
      </c>
      <c r="O4599">
        <v>6</v>
      </c>
      <c r="P4599">
        <v>72250</v>
      </c>
    </row>
    <row r="4600" spans="1:16" hidden="1">
      <c r="A4600" s="202" t="s">
        <v>9874</v>
      </c>
      <c r="B4600" t="s">
        <v>9875</v>
      </c>
      <c r="C4600">
        <v>48265</v>
      </c>
      <c r="D4600" t="s">
        <v>9863</v>
      </c>
      <c r="E4600">
        <v>9</v>
      </c>
      <c r="G4600">
        <v>44457.5</v>
      </c>
      <c r="H4600">
        <v>59933.5</v>
      </c>
      <c r="I4600">
        <v>81080.5</v>
      </c>
      <c r="J4600" t="s">
        <v>2000</v>
      </c>
      <c r="K4600">
        <v>12.2</v>
      </c>
      <c r="L4600" t="s">
        <v>1983</v>
      </c>
      <c r="O4600">
        <v>11.1</v>
      </c>
      <c r="P4600">
        <v>51408</v>
      </c>
    </row>
    <row r="4601" spans="1:16" hidden="1">
      <c r="A4601" s="202" t="s">
        <v>9876</v>
      </c>
      <c r="B4601" t="s">
        <v>9877</v>
      </c>
      <c r="C4601">
        <v>48265</v>
      </c>
      <c r="D4601" t="s">
        <v>9863</v>
      </c>
      <c r="E4601">
        <v>9</v>
      </c>
      <c r="G4601">
        <v>44457.5</v>
      </c>
      <c r="H4601">
        <v>59933.5</v>
      </c>
      <c r="I4601">
        <v>81080.5</v>
      </c>
      <c r="J4601" t="s">
        <v>1982</v>
      </c>
      <c r="K4601">
        <v>12.2</v>
      </c>
      <c r="L4601" t="s">
        <v>1983</v>
      </c>
      <c r="O4601">
        <v>12.7</v>
      </c>
      <c r="P4601">
        <v>61406</v>
      </c>
    </row>
    <row r="4602" spans="1:16" hidden="1">
      <c r="A4602" s="202" t="s">
        <v>9878</v>
      </c>
      <c r="B4602" t="s">
        <v>9879</v>
      </c>
      <c r="C4602">
        <v>48265</v>
      </c>
      <c r="D4602" t="s">
        <v>9863</v>
      </c>
      <c r="E4602">
        <v>9</v>
      </c>
      <c r="G4602">
        <v>44457.5</v>
      </c>
      <c r="H4602">
        <v>59933.5</v>
      </c>
      <c r="I4602">
        <v>81080.5</v>
      </c>
      <c r="J4602" t="s">
        <v>2000</v>
      </c>
      <c r="K4602">
        <v>12.2</v>
      </c>
      <c r="L4602" t="s">
        <v>1983</v>
      </c>
      <c r="O4602">
        <v>7.7</v>
      </c>
      <c r="P4602">
        <v>46715</v>
      </c>
    </row>
    <row r="4603" spans="1:16" hidden="1">
      <c r="A4603" s="202" t="s">
        <v>9880</v>
      </c>
      <c r="B4603" t="s">
        <v>9881</v>
      </c>
      <c r="C4603">
        <v>48265</v>
      </c>
      <c r="D4603" t="s">
        <v>9863</v>
      </c>
      <c r="E4603">
        <v>9</v>
      </c>
      <c r="G4603">
        <v>44457.5</v>
      </c>
      <c r="H4603">
        <v>59933.5</v>
      </c>
      <c r="I4603">
        <v>81080.5</v>
      </c>
      <c r="J4603" t="s">
        <v>2000</v>
      </c>
      <c r="K4603">
        <v>12.2</v>
      </c>
      <c r="L4603" t="s">
        <v>1983</v>
      </c>
      <c r="O4603">
        <v>12.8</v>
      </c>
      <c r="P4603">
        <v>56304</v>
      </c>
    </row>
    <row r="4604" spans="1:16" hidden="1">
      <c r="A4604" s="202" t="s">
        <v>9882</v>
      </c>
      <c r="B4604" t="s">
        <v>9883</v>
      </c>
      <c r="C4604">
        <v>48265</v>
      </c>
      <c r="D4604" t="s">
        <v>9863</v>
      </c>
      <c r="E4604">
        <v>9</v>
      </c>
      <c r="G4604">
        <v>44457.5</v>
      </c>
      <c r="H4604">
        <v>59933.5</v>
      </c>
      <c r="I4604">
        <v>81080.5</v>
      </c>
      <c r="J4604" t="s">
        <v>1993</v>
      </c>
      <c r="K4604">
        <v>12.2</v>
      </c>
      <c r="L4604" t="s">
        <v>1990</v>
      </c>
      <c r="O4604">
        <v>34.799999999999997</v>
      </c>
      <c r="P4604">
        <v>33564</v>
      </c>
    </row>
    <row r="4605" spans="1:16" hidden="1">
      <c r="A4605" s="202" t="s">
        <v>9884</v>
      </c>
      <c r="B4605" t="s">
        <v>9885</v>
      </c>
      <c r="C4605">
        <v>48265</v>
      </c>
      <c r="D4605" t="s">
        <v>9863</v>
      </c>
      <c r="E4605">
        <v>9</v>
      </c>
      <c r="G4605">
        <v>44457.5</v>
      </c>
      <c r="H4605">
        <v>59933.5</v>
      </c>
      <c r="I4605">
        <v>81080.5</v>
      </c>
      <c r="J4605" t="s">
        <v>2000</v>
      </c>
      <c r="K4605">
        <v>12.2</v>
      </c>
      <c r="L4605" t="s">
        <v>1983</v>
      </c>
      <c r="O4605">
        <v>12.4</v>
      </c>
      <c r="P4605">
        <v>51493</v>
      </c>
    </row>
    <row r="4606" spans="1:16" hidden="1">
      <c r="A4606" s="202" t="s">
        <v>9886</v>
      </c>
      <c r="B4606" t="s">
        <v>9887</v>
      </c>
      <c r="C4606">
        <v>48265</v>
      </c>
      <c r="D4606" t="s">
        <v>9863</v>
      </c>
      <c r="E4606">
        <v>9</v>
      </c>
      <c r="G4606">
        <v>44457.5</v>
      </c>
      <c r="H4606">
        <v>59933.5</v>
      </c>
      <c r="I4606">
        <v>81080.5</v>
      </c>
      <c r="J4606" t="s">
        <v>1982</v>
      </c>
      <c r="K4606">
        <v>12.2</v>
      </c>
      <c r="L4606" t="s">
        <v>1983</v>
      </c>
      <c r="O4606">
        <v>6.8</v>
      </c>
      <c r="P4606">
        <v>74034</v>
      </c>
    </row>
    <row r="4607" spans="1:16" hidden="1">
      <c r="A4607" s="202" t="s">
        <v>9888</v>
      </c>
      <c r="B4607" t="s">
        <v>9889</v>
      </c>
      <c r="C4607">
        <v>48265</v>
      </c>
      <c r="D4607" t="s">
        <v>9863</v>
      </c>
      <c r="E4607">
        <v>9</v>
      </c>
      <c r="G4607">
        <v>44457.5</v>
      </c>
      <c r="H4607">
        <v>59933.5</v>
      </c>
      <c r="I4607">
        <v>81080.5</v>
      </c>
      <c r="J4607" t="s">
        <v>1982</v>
      </c>
      <c r="K4607">
        <v>12.2</v>
      </c>
      <c r="L4607" t="s">
        <v>1983</v>
      </c>
      <c r="O4607">
        <v>14.7</v>
      </c>
      <c r="P4607">
        <v>74609</v>
      </c>
    </row>
    <row r="4608" spans="1:16" hidden="1">
      <c r="A4608" s="202" t="s">
        <v>9890</v>
      </c>
      <c r="B4608" t="s">
        <v>9891</v>
      </c>
      <c r="C4608">
        <v>48267</v>
      </c>
      <c r="D4608" t="s">
        <v>9892</v>
      </c>
      <c r="E4608">
        <v>12</v>
      </c>
      <c r="G4608">
        <v>49684.75</v>
      </c>
      <c r="H4608">
        <v>62722</v>
      </c>
      <c r="I4608">
        <v>78270.75</v>
      </c>
      <c r="J4608" t="s">
        <v>1982</v>
      </c>
      <c r="K4608">
        <v>12.1</v>
      </c>
      <c r="L4608" t="s">
        <v>1983</v>
      </c>
      <c r="O4608">
        <v>13.7</v>
      </c>
      <c r="P4608">
        <v>63179</v>
      </c>
    </row>
    <row r="4609" spans="1:16" hidden="1">
      <c r="A4609" s="202" t="s">
        <v>9893</v>
      </c>
      <c r="B4609" t="s">
        <v>9894</v>
      </c>
      <c r="C4609">
        <v>48267</v>
      </c>
      <c r="D4609" t="s">
        <v>9892</v>
      </c>
      <c r="E4609">
        <v>12</v>
      </c>
      <c r="G4609">
        <v>49684.75</v>
      </c>
      <c r="H4609">
        <v>62722</v>
      </c>
      <c r="I4609">
        <v>78270.75</v>
      </c>
      <c r="J4609" t="s">
        <v>1993</v>
      </c>
      <c r="K4609">
        <v>12.1</v>
      </c>
      <c r="L4609" t="s">
        <v>1990</v>
      </c>
      <c r="O4609">
        <v>23.6</v>
      </c>
      <c r="P4609">
        <v>41528</v>
      </c>
    </row>
    <row r="4610" spans="1:16" hidden="1">
      <c r="A4610" s="202" t="s">
        <v>9895</v>
      </c>
      <c r="B4610" t="s">
        <v>9896</v>
      </c>
      <c r="C4610">
        <v>48269</v>
      </c>
      <c r="D4610" t="s">
        <v>9897</v>
      </c>
      <c r="E4610">
        <v>1</v>
      </c>
      <c r="G4610">
        <v>41588</v>
      </c>
      <c r="H4610">
        <v>52045</v>
      </c>
      <c r="I4610">
        <v>64113.5</v>
      </c>
      <c r="J4610" t="s">
        <v>1993</v>
      </c>
      <c r="K4610">
        <v>15.2</v>
      </c>
      <c r="L4610" t="s">
        <v>1990</v>
      </c>
      <c r="O4610">
        <v>36.200000000000003</v>
      </c>
      <c r="P4610">
        <v>39286</v>
      </c>
    </row>
    <row r="4611" spans="1:16" hidden="1">
      <c r="A4611" s="202" t="s">
        <v>9898</v>
      </c>
      <c r="B4611" t="s">
        <v>9899</v>
      </c>
      <c r="C4611">
        <v>48271</v>
      </c>
      <c r="D4611" t="s">
        <v>9900</v>
      </c>
      <c r="E4611">
        <v>11</v>
      </c>
      <c r="G4611">
        <v>31193</v>
      </c>
      <c r="H4611">
        <v>39375</v>
      </c>
      <c r="I4611">
        <v>52612.5</v>
      </c>
      <c r="J4611" t="s">
        <v>1982</v>
      </c>
      <c r="K4611">
        <v>26.299999999999997</v>
      </c>
      <c r="L4611" t="s">
        <v>1983</v>
      </c>
      <c r="O4611">
        <v>16</v>
      </c>
      <c r="P4611">
        <v>39972</v>
      </c>
    </row>
    <row r="4612" spans="1:16" hidden="1">
      <c r="A4612" s="202" t="s">
        <v>9901</v>
      </c>
      <c r="B4612" t="s">
        <v>9902</v>
      </c>
      <c r="C4612">
        <v>48273</v>
      </c>
      <c r="D4612" t="s">
        <v>9903</v>
      </c>
      <c r="E4612">
        <v>10</v>
      </c>
      <c r="G4612">
        <v>40181.25</v>
      </c>
      <c r="H4612">
        <v>52026</v>
      </c>
      <c r="I4612">
        <v>67335</v>
      </c>
      <c r="J4612" t="s">
        <v>1986</v>
      </c>
      <c r="K4612">
        <v>14.3</v>
      </c>
      <c r="L4612" t="s">
        <v>1983</v>
      </c>
      <c r="O4612">
        <v>9.1</v>
      </c>
      <c r="P4612">
        <v>69000</v>
      </c>
    </row>
    <row r="4613" spans="1:16" hidden="1">
      <c r="A4613" s="202" t="s">
        <v>9904</v>
      </c>
      <c r="B4613" t="s">
        <v>9905</v>
      </c>
      <c r="C4613">
        <v>48273</v>
      </c>
      <c r="D4613" t="s">
        <v>9903</v>
      </c>
      <c r="E4613">
        <v>10</v>
      </c>
      <c r="G4613">
        <v>40181.25</v>
      </c>
      <c r="H4613">
        <v>52026</v>
      </c>
      <c r="I4613">
        <v>67335</v>
      </c>
      <c r="J4613" t="s">
        <v>1982</v>
      </c>
      <c r="K4613">
        <v>14.3</v>
      </c>
      <c r="L4613" t="s">
        <v>1990</v>
      </c>
      <c r="O4613">
        <v>29</v>
      </c>
      <c r="P4613">
        <v>53114</v>
      </c>
    </row>
    <row r="4614" spans="1:16" hidden="1">
      <c r="A4614" s="202" t="s">
        <v>9906</v>
      </c>
      <c r="B4614" t="s">
        <v>9907</v>
      </c>
      <c r="C4614">
        <v>48273</v>
      </c>
      <c r="D4614" t="s">
        <v>9903</v>
      </c>
      <c r="E4614">
        <v>10</v>
      </c>
      <c r="G4614">
        <v>40181.25</v>
      </c>
      <c r="H4614">
        <v>52026</v>
      </c>
      <c r="I4614">
        <v>67335</v>
      </c>
      <c r="J4614" t="s">
        <v>1993</v>
      </c>
      <c r="K4614">
        <v>14.3</v>
      </c>
      <c r="L4614" t="s">
        <v>1990</v>
      </c>
      <c r="O4614">
        <v>52.6</v>
      </c>
      <c r="P4614">
        <v>22169</v>
      </c>
    </row>
    <row r="4615" spans="1:16" hidden="1">
      <c r="A4615" s="202" t="s">
        <v>9908</v>
      </c>
      <c r="B4615" t="s">
        <v>9909</v>
      </c>
      <c r="C4615">
        <v>48273</v>
      </c>
      <c r="D4615" t="s">
        <v>9903</v>
      </c>
      <c r="E4615">
        <v>10</v>
      </c>
      <c r="G4615">
        <v>40181.25</v>
      </c>
      <c r="H4615">
        <v>52026</v>
      </c>
      <c r="I4615">
        <v>67335</v>
      </c>
      <c r="J4615" t="s">
        <v>2000</v>
      </c>
      <c r="K4615">
        <v>14.3</v>
      </c>
      <c r="L4615" t="s">
        <v>1990</v>
      </c>
      <c r="O4615">
        <v>32.4</v>
      </c>
      <c r="P4615">
        <v>40698</v>
      </c>
    </row>
    <row r="4616" spans="1:16" hidden="1">
      <c r="A4616" s="202" t="s">
        <v>9910</v>
      </c>
      <c r="B4616" t="s">
        <v>9911</v>
      </c>
      <c r="C4616">
        <v>48273</v>
      </c>
      <c r="D4616" t="s">
        <v>9903</v>
      </c>
      <c r="E4616">
        <v>10</v>
      </c>
      <c r="G4616">
        <v>40181.25</v>
      </c>
      <c r="H4616">
        <v>52026</v>
      </c>
      <c r="I4616">
        <v>67335</v>
      </c>
      <c r="J4616" t="s">
        <v>2000</v>
      </c>
      <c r="K4616">
        <v>14.3</v>
      </c>
      <c r="L4616" t="s">
        <v>1990</v>
      </c>
      <c r="O4616">
        <v>30.5</v>
      </c>
      <c r="P4616">
        <v>40707</v>
      </c>
    </row>
    <row r="4617" spans="1:16" hidden="1">
      <c r="A4617" s="202" t="s">
        <v>9912</v>
      </c>
      <c r="B4617" t="s">
        <v>9913</v>
      </c>
      <c r="C4617">
        <v>48273</v>
      </c>
      <c r="D4617" t="s">
        <v>9903</v>
      </c>
      <c r="E4617">
        <v>10</v>
      </c>
      <c r="G4617">
        <v>40181.25</v>
      </c>
      <c r="H4617">
        <v>52026</v>
      </c>
      <c r="I4617">
        <v>67335</v>
      </c>
      <c r="J4617" t="s">
        <v>2000</v>
      </c>
      <c r="K4617">
        <v>14.3</v>
      </c>
      <c r="L4617" t="s">
        <v>1983</v>
      </c>
      <c r="O4617">
        <v>13.2</v>
      </c>
      <c r="P4617">
        <v>51778</v>
      </c>
    </row>
    <row r="4618" spans="1:16" hidden="1">
      <c r="A4618" s="202" t="s">
        <v>9914</v>
      </c>
      <c r="B4618" t="s">
        <v>9915</v>
      </c>
      <c r="C4618">
        <v>48273</v>
      </c>
      <c r="D4618" t="s">
        <v>9903</v>
      </c>
      <c r="E4618">
        <v>10</v>
      </c>
      <c r="G4618">
        <v>40181.25</v>
      </c>
      <c r="H4618">
        <v>52026</v>
      </c>
      <c r="I4618">
        <v>67335</v>
      </c>
      <c r="J4618" t="s">
        <v>1993</v>
      </c>
      <c r="K4618">
        <v>14.3</v>
      </c>
      <c r="L4618" t="s">
        <v>1990</v>
      </c>
      <c r="O4618">
        <v>20.9</v>
      </c>
      <c r="P4618">
        <v>32127</v>
      </c>
    </row>
    <row r="4619" spans="1:16" hidden="1">
      <c r="A4619" s="202" t="s">
        <v>9916</v>
      </c>
      <c r="B4619" t="s">
        <v>9917</v>
      </c>
      <c r="C4619">
        <v>48273</v>
      </c>
      <c r="D4619" t="s">
        <v>9903</v>
      </c>
      <c r="E4619">
        <v>10</v>
      </c>
      <c r="G4619">
        <v>40181.25</v>
      </c>
      <c r="H4619">
        <v>52026</v>
      </c>
      <c r="I4619">
        <v>67335</v>
      </c>
      <c r="J4619" t="s">
        <v>1986</v>
      </c>
      <c r="K4619">
        <v>14.3</v>
      </c>
      <c r="L4619" t="s">
        <v>1983</v>
      </c>
      <c r="O4619">
        <v>10.4</v>
      </c>
      <c r="P4619">
        <v>86983</v>
      </c>
    </row>
    <row r="4620" spans="1:16" hidden="1">
      <c r="A4620" s="202" t="s">
        <v>9918</v>
      </c>
      <c r="B4620" t="s">
        <v>9919</v>
      </c>
      <c r="C4620">
        <v>48273</v>
      </c>
      <c r="D4620" t="s">
        <v>9903</v>
      </c>
      <c r="E4620">
        <v>10</v>
      </c>
      <c r="G4620">
        <v>40181.25</v>
      </c>
      <c r="H4620">
        <v>52026</v>
      </c>
      <c r="I4620">
        <v>67335</v>
      </c>
      <c r="J4620" t="s">
        <v>2000</v>
      </c>
      <c r="K4620">
        <v>14.3</v>
      </c>
      <c r="L4620" t="s">
        <v>1990</v>
      </c>
      <c r="O4620">
        <v>36.6</v>
      </c>
      <c r="P4620">
        <v>42436</v>
      </c>
    </row>
    <row r="4621" spans="1:16" hidden="1">
      <c r="A4621" s="202" t="s">
        <v>9920</v>
      </c>
      <c r="B4621" t="s">
        <v>9921</v>
      </c>
      <c r="C4621">
        <v>48273</v>
      </c>
      <c r="D4621" t="s">
        <v>9903</v>
      </c>
      <c r="E4621">
        <v>10</v>
      </c>
      <c r="G4621">
        <v>40181.25</v>
      </c>
      <c r="H4621">
        <v>52026</v>
      </c>
      <c r="I4621">
        <v>67335</v>
      </c>
      <c r="J4621" t="s">
        <v>1989</v>
      </c>
      <c r="K4621">
        <v>14.3</v>
      </c>
      <c r="L4621" t="s">
        <v>2086</v>
      </c>
      <c r="O4621" t="s">
        <v>364</v>
      </c>
      <c r="P4621" t="s">
        <v>364</v>
      </c>
    </row>
    <row r="4622" spans="1:16" hidden="1">
      <c r="A4622" s="202" t="s">
        <v>9922</v>
      </c>
      <c r="B4622" t="s">
        <v>9923</v>
      </c>
      <c r="C4622">
        <v>48275</v>
      </c>
      <c r="D4622" t="s">
        <v>9924</v>
      </c>
      <c r="E4622">
        <v>2</v>
      </c>
      <c r="G4622">
        <v>40250</v>
      </c>
      <c r="H4622">
        <v>50455</v>
      </c>
      <c r="I4622">
        <v>60278</v>
      </c>
      <c r="J4622" t="s">
        <v>1993</v>
      </c>
      <c r="K4622">
        <v>14.4</v>
      </c>
      <c r="L4622" t="s">
        <v>1983</v>
      </c>
      <c r="O4622">
        <v>11.1</v>
      </c>
      <c r="P4622">
        <v>35000</v>
      </c>
    </row>
    <row r="4623" spans="1:16" hidden="1">
      <c r="A4623" s="202" t="s">
        <v>9925</v>
      </c>
      <c r="B4623" t="s">
        <v>9926</v>
      </c>
      <c r="C4623">
        <v>48275</v>
      </c>
      <c r="D4623" t="s">
        <v>9924</v>
      </c>
      <c r="E4623">
        <v>2</v>
      </c>
      <c r="G4623">
        <v>40250</v>
      </c>
      <c r="H4623">
        <v>50455</v>
      </c>
      <c r="I4623">
        <v>60278</v>
      </c>
      <c r="J4623" t="s">
        <v>1986</v>
      </c>
      <c r="K4623">
        <v>14.4</v>
      </c>
      <c r="L4623" t="s">
        <v>1983</v>
      </c>
      <c r="O4623">
        <v>12.4</v>
      </c>
      <c r="P4623">
        <v>60278</v>
      </c>
    </row>
    <row r="4624" spans="1:16" hidden="1">
      <c r="A4624" s="202" t="s">
        <v>9927</v>
      </c>
      <c r="B4624" t="s">
        <v>9928</v>
      </c>
      <c r="C4624">
        <v>48277</v>
      </c>
      <c r="D4624" t="s">
        <v>9929</v>
      </c>
      <c r="E4624">
        <v>4</v>
      </c>
      <c r="G4624">
        <v>44604</v>
      </c>
      <c r="H4624">
        <v>52721</v>
      </c>
      <c r="I4624">
        <v>62108</v>
      </c>
      <c r="J4624" t="s">
        <v>1986</v>
      </c>
      <c r="K4624">
        <v>13.8</v>
      </c>
      <c r="L4624" t="s">
        <v>1983</v>
      </c>
      <c r="O4624">
        <v>9.4</v>
      </c>
      <c r="P4624">
        <v>63689</v>
      </c>
    </row>
    <row r="4625" spans="1:16" hidden="1">
      <c r="A4625" s="202" t="s">
        <v>9930</v>
      </c>
      <c r="B4625" t="s">
        <v>9931</v>
      </c>
      <c r="C4625">
        <v>48277</v>
      </c>
      <c r="D4625" t="s">
        <v>9929</v>
      </c>
      <c r="E4625">
        <v>4</v>
      </c>
      <c r="G4625">
        <v>44604</v>
      </c>
      <c r="H4625">
        <v>52721</v>
      </c>
      <c r="I4625">
        <v>62108</v>
      </c>
      <c r="J4625" t="s">
        <v>1986</v>
      </c>
      <c r="K4625">
        <v>13.8</v>
      </c>
      <c r="L4625" t="s">
        <v>1990</v>
      </c>
      <c r="O4625">
        <v>23.9</v>
      </c>
      <c r="P4625">
        <v>64408</v>
      </c>
    </row>
    <row r="4626" spans="1:16" hidden="1">
      <c r="A4626" s="202" t="s">
        <v>9932</v>
      </c>
      <c r="B4626" t="s">
        <v>9933</v>
      </c>
      <c r="C4626">
        <v>48277</v>
      </c>
      <c r="D4626" t="s">
        <v>9929</v>
      </c>
      <c r="E4626">
        <v>4</v>
      </c>
      <c r="G4626">
        <v>44604</v>
      </c>
      <c r="H4626">
        <v>52721</v>
      </c>
      <c r="I4626">
        <v>62108</v>
      </c>
      <c r="J4626" t="s">
        <v>1982</v>
      </c>
      <c r="K4626">
        <v>13.8</v>
      </c>
      <c r="L4626" t="s">
        <v>1983</v>
      </c>
      <c r="O4626">
        <v>16.399999999999999</v>
      </c>
      <c r="P4626">
        <v>61786</v>
      </c>
    </row>
    <row r="4627" spans="1:16" hidden="1">
      <c r="A4627" s="202" t="s">
        <v>9934</v>
      </c>
      <c r="B4627" t="s">
        <v>9935</v>
      </c>
      <c r="C4627">
        <v>48277</v>
      </c>
      <c r="D4627" t="s">
        <v>9929</v>
      </c>
      <c r="E4627">
        <v>4</v>
      </c>
      <c r="G4627">
        <v>44604</v>
      </c>
      <c r="H4627">
        <v>52721</v>
      </c>
      <c r="I4627">
        <v>62108</v>
      </c>
      <c r="J4627" t="s">
        <v>1982</v>
      </c>
      <c r="K4627">
        <v>13.8</v>
      </c>
      <c r="L4627" t="s">
        <v>1983</v>
      </c>
      <c r="O4627">
        <v>13.9</v>
      </c>
      <c r="P4627">
        <v>53007</v>
      </c>
    </row>
    <row r="4628" spans="1:16" hidden="1">
      <c r="A4628" s="202" t="s">
        <v>9936</v>
      </c>
      <c r="B4628" t="s">
        <v>9937</v>
      </c>
      <c r="C4628">
        <v>48277</v>
      </c>
      <c r="D4628" t="s">
        <v>9929</v>
      </c>
      <c r="E4628">
        <v>4</v>
      </c>
      <c r="G4628">
        <v>44604</v>
      </c>
      <c r="H4628">
        <v>52721</v>
      </c>
      <c r="I4628">
        <v>62108</v>
      </c>
      <c r="J4628" t="s">
        <v>1986</v>
      </c>
      <c r="K4628">
        <v>13.8</v>
      </c>
      <c r="L4628" t="s">
        <v>1983</v>
      </c>
      <c r="O4628">
        <v>5.4</v>
      </c>
      <c r="P4628">
        <v>84167</v>
      </c>
    </row>
    <row r="4629" spans="1:16" hidden="1">
      <c r="A4629" s="202" t="s">
        <v>9938</v>
      </c>
      <c r="B4629" t="s">
        <v>9939</v>
      </c>
      <c r="C4629">
        <v>48277</v>
      </c>
      <c r="D4629" t="s">
        <v>9929</v>
      </c>
      <c r="E4629">
        <v>4</v>
      </c>
      <c r="G4629">
        <v>44604</v>
      </c>
      <c r="H4629">
        <v>52721</v>
      </c>
      <c r="I4629">
        <v>62108</v>
      </c>
      <c r="J4629" t="s">
        <v>1993</v>
      </c>
      <c r="K4629">
        <v>13.8</v>
      </c>
      <c r="L4629" t="s">
        <v>1990</v>
      </c>
      <c r="O4629">
        <v>21.4</v>
      </c>
      <c r="P4629">
        <v>36369</v>
      </c>
    </row>
    <row r="4630" spans="1:16" hidden="1">
      <c r="A4630" s="202" t="s">
        <v>9940</v>
      </c>
      <c r="B4630" t="s">
        <v>9941</v>
      </c>
      <c r="C4630">
        <v>48277</v>
      </c>
      <c r="D4630" t="s">
        <v>9929</v>
      </c>
      <c r="E4630">
        <v>4</v>
      </c>
      <c r="G4630">
        <v>44604</v>
      </c>
      <c r="H4630">
        <v>52721</v>
      </c>
      <c r="I4630">
        <v>62108</v>
      </c>
      <c r="J4630" t="s">
        <v>2000</v>
      </c>
      <c r="K4630">
        <v>13.8</v>
      </c>
      <c r="L4630" t="s">
        <v>1983</v>
      </c>
      <c r="O4630">
        <v>10.9</v>
      </c>
      <c r="P4630">
        <v>52457</v>
      </c>
    </row>
    <row r="4631" spans="1:16" hidden="1">
      <c r="A4631" s="202" t="s">
        <v>9942</v>
      </c>
      <c r="B4631" t="s">
        <v>9943</v>
      </c>
      <c r="C4631">
        <v>48277</v>
      </c>
      <c r="D4631" t="s">
        <v>9929</v>
      </c>
      <c r="E4631">
        <v>4</v>
      </c>
      <c r="G4631">
        <v>44604</v>
      </c>
      <c r="H4631">
        <v>52721</v>
      </c>
      <c r="I4631">
        <v>62108</v>
      </c>
      <c r="J4631" t="s">
        <v>1993</v>
      </c>
      <c r="K4631">
        <v>13.8</v>
      </c>
      <c r="L4631" t="s">
        <v>1990</v>
      </c>
      <c r="O4631">
        <v>31.5</v>
      </c>
      <c r="P4631">
        <v>25094</v>
      </c>
    </row>
    <row r="4632" spans="1:16" hidden="1">
      <c r="A4632" s="202" t="s">
        <v>9944</v>
      </c>
      <c r="B4632" t="s">
        <v>9945</v>
      </c>
      <c r="C4632">
        <v>48277</v>
      </c>
      <c r="D4632" t="s">
        <v>9929</v>
      </c>
      <c r="E4632">
        <v>4</v>
      </c>
      <c r="G4632">
        <v>44604</v>
      </c>
      <c r="H4632">
        <v>52721</v>
      </c>
      <c r="I4632">
        <v>62108</v>
      </c>
      <c r="J4632" t="s">
        <v>1993</v>
      </c>
      <c r="K4632">
        <v>13.8</v>
      </c>
      <c r="L4632" t="s">
        <v>1990</v>
      </c>
      <c r="O4632">
        <v>26.4</v>
      </c>
      <c r="P4632">
        <v>31712</v>
      </c>
    </row>
    <row r="4633" spans="1:16" hidden="1">
      <c r="A4633" s="202" t="s">
        <v>9946</v>
      </c>
      <c r="B4633" t="s">
        <v>9947</v>
      </c>
      <c r="C4633">
        <v>48277</v>
      </c>
      <c r="D4633" t="s">
        <v>9929</v>
      </c>
      <c r="E4633">
        <v>4</v>
      </c>
      <c r="G4633">
        <v>44604</v>
      </c>
      <c r="H4633">
        <v>52721</v>
      </c>
      <c r="I4633">
        <v>62108</v>
      </c>
      <c r="J4633" t="s">
        <v>2000</v>
      </c>
      <c r="K4633">
        <v>13.8</v>
      </c>
      <c r="L4633" t="s">
        <v>1990</v>
      </c>
      <c r="O4633">
        <v>21.7</v>
      </c>
      <c r="P4633">
        <v>52321</v>
      </c>
    </row>
    <row r="4634" spans="1:16" hidden="1">
      <c r="A4634" s="202" t="s">
        <v>9948</v>
      </c>
      <c r="B4634" t="s">
        <v>9949</v>
      </c>
      <c r="C4634">
        <v>48277</v>
      </c>
      <c r="D4634" t="s">
        <v>9929</v>
      </c>
      <c r="E4634">
        <v>4</v>
      </c>
      <c r="G4634">
        <v>44604</v>
      </c>
      <c r="H4634">
        <v>52721</v>
      </c>
      <c r="I4634">
        <v>62108</v>
      </c>
      <c r="J4634" t="s">
        <v>1993</v>
      </c>
      <c r="K4634">
        <v>13.8</v>
      </c>
      <c r="L4634" t="s">
        <v>1990</v>
      </c>
      <c r="O4634">
        <v>36.9</v>
      </c>
      <c r="P4634">
        <v>19335</v>
      </c>
    </row>
    <row r="4635" spans="1:16" hidden="1">
      <c r="A4635" s="202" t="s">
        <v>9950</v>
      </c>
      <c r="B4635" t="s">
        <v>9951</v>
      </c>
      <c r="C4635">
        <v>48277</v>
      </c>
      <c r="D4635" t="s">
        <v>9929</v>
      </c>
      <c r="E4635">
        <v>4</v>
      </c>
      <c r="G4635">
        <v>44604</v>
      </c>
      <c r="H4635">
        <v>52721</v>
      </c>
      <c r="I4635">
        <v>62108</v>
      </c>
      <c r="J4635" t="s">
        <v>1982</v>
      </c>
      <c r="K4635">
        <v>13.8</v>
      </c>
      <c r="L4635" t="s">
        <v>1983</v>
      </c>
      <c r="O4635">
        <v>9.3000000000000007</v>
      </c>
      <c r="P4635">
        <v>53281</v>
      </c>
    </row>
    <row r="4636" spans="1:16" hidden="1">
      <c r="A4636" s="202" t="s">
        <v>9952</v>
      </c>
      <c r="B4636" t="s">
        <v>9953</v>
      </c>
      <c r="C4636">
        <v>48277</v>
      </c>
      <c r="D4636" t="s">
        <v>9929</v>
      </c>
      <c r="E4636">
        <v>4</v>
      </c>
      <c r="G4636">
        <v>44604</v>
      </c>
      <c r="H4636">
        <v>52721</v>
      </c>
      <c r="I4636">
        <v>62108</v>
      </c>
      <c r="J4636" t="s">
        <v>1993</v>
      </c>
      <c r="K4636">
        <v>13.8</v>
      </c>
      <c r="L4636" t="s">
        <v>1990</v>
      </c>
      <c r="O4636">
        <v>20.8</v>
      </c>
      <c r="P4636">
        <v>35200</v>
      </c>
    </row>
    <row r="4637" spans="1:16" hidden="1">
      <c r="A4637" s="202" t="s">
        <v>9954</v>
      </c>
      <c r="B4637" t="s">
        <v>9955</v>
      </c>
      <c r="C4637">
        <v>48279</v>
      </c>
      <c r="D4637" t="s">
        <v>9956</v>
      </c>
      <c r="E4637">
        <v>1</v>
      </c>
      <c r="G4637">
        <v>41588</v>
      </c>
      <c r="H4637">
        <v>52045</v>
      </c>
      <c r="I4637">
        <v>64113.5</v>
      </c>
      <c r="J4637" t="s">
        <v>2000</v>
      </c>
      <c r="K4637">
        <v>15.2</v>
      </c>
      <c r="L4637" t="s">
        <v>1983</v>
      </c>
      <c r="O4637">
        <v>15.9</v>
      </c>
      <c r="P4637">
        <v>44896</v>
      </c>
    </row>
    <row r="4638" spans="1:16" hidden="1">
      <c r="A4638" s="202" t="s">
        <v>9957</v>
      </c>
      <c r="B4638" t="s">
        <v>9958</v>
      </c>
      <c r="C4638">
        <v>48279</v>
      </c>
      <c r="D4638" t="s">
        <v>9956</v>
      </c>
      <c r="E4638">
        <v>1</v>
      </c>
      <c r="G4638">
        <v>41588</v>
      </c>
      <c r="H4638">
        <v>52045</v>
      </c>
      <c r="I4638">
        <v>64113.5</v>
      </c>
      <c r="J4638" t="s">
        <v>1982</v>
      </c>
      <c r="K4638">
        <v>15.2</v>
      </c>
      <c r="L4638" t="s">
        <v>1983</v>
      </c>
      <c r="O4638">
        <v>8.9</v>
      </c>
      <c r="P4638">
        <v>52045</v>
      </c>
    </row>
    <row r="4639" spans="1:16" hidden="1">
      <c r="A4639" s="202" t="s">
        <v>9959</v>
      </c>
      <c r="B4639" t="s">
        <v>9960</v>
      </c>
      <c r="C4639">
        <v>48279</v>
      </c>
      <c r="D4639" t="s">
        <v>9956</v>
      </c>
      <c r="E4639">
        <v>1</v>
      </c>
      <c r="G4639">
        <v>41588</v>
      </c>
      <c r="H4639">
        <v>52045</v>
      </c>
      <c r="I4639">
        <v>64113.5</v>
      </c>
      <c r="J4639" t="s">
        <v>1982</v>
      </c>
      <c r="K4639">
        <v>15.2</v>
      </c>
      <c r="L4639" t="s">
        <v>1990</v>
      </c>
      <c r="O4639">
        <v>22.8</v>
      </c>
      <c r="P4639">
        <v>56250</v>
      </c>
    </row>
    <row r="4640" spans="1:16" hidden="1">
      <c r="A4640" s="202" t="s">
        <v>9961</v>
      </c>
      <c r="B4640" t="s">
        <v>9962</v>
      </c>
      <c r="C4640">
        <v>48279</v>
      </c>
      <c r="D4640" t="s">
        <v>9956</v>
      </c>
      <c r="E4640">
        <v>1</v>
      </c>
      <c r="G4640">
        <v>41588</v>
      </c>
      <c r="H4640">
        <v>52045</v>
      </c>
      <c r="I4640">
        <v>64113.5</v>
      </c>
      <c r="J4640" t="s">
        <v>1993</v>
      </c>
      <c r="K4640">
        <v>15.2</v>
      </c>
      <c r="L4640" t="s">
        <v>1990</v>
      </c>
      <c r="O4640">
        <v>24.2</v>
      </c>
      <c r="P4640">
        <v>38264</v>
      </c>
    </row>
    <row r="4641" spans="1:16" hidden="1">
      <c r="A4641" s="202" t="s">
        <v>9963</v>
      </c>
      <c r="B4641" t="s">
        <v>9964</v>
      </c>
      <c r="C4641">
        <v>48279</v>
      </c>
      <c r="D4641" t="s">
        <v>9956</v>
      </c>
      <c r="E4641">
        <v>1</v>
      </c>
      <c r="G4641">
        <v>41588</v>
      </c>
      <c r="H4641">
        <v>52045</v>
      </c>
      <c r="I4641">
        <v>64113.5</v>
      </c>
      <c r="J4641" t="s">
        <v>2000</v>
      </c>
      <c r="K4641">
        <v>15.2</v>
      </c>
      <c r="L4641" t="s">
        <v>1983</v>
      </c>
      <c r="O4641">
        <v>19.7</v>
      </c>
      <c r="P4641">
        <v>43918</v>
      </c>
    </row>
    <row r="4642" spans="1:16" hidden="1">
      <c r="A4642" s="202" t="s">
        <v>9965</v>
      </c>
      <c r="B4642" t="s">
        <v>9966</v>
      </c>
      <c r="C4642">
        <v>48281</v>
      </c>
      <c r="D4642" t="s">
        <v>9967</v>
      </c>
      <c r="E4642">
        <v>8</v>
      </c>
      <c r="G4642">
        <v>40833</v>
      </c>
      <c r="H4642">
        <v>51462</v>
      </c>
      <c r="I4642">
        <v>68287</v>
      </c>
      <c r="J4642" t="s">
        <v>1982</v>
      </c>
      <c r="K4642">
        <v>13.850000000000001</v>
      </c>
      <c r="L4642" t="s">
        <v>1983</v>
      </c>
      <c r="O4642">
        <v>5.7</v>
      </c>
      <c r="P4642">
        <v>61638</v>
      </c>
    </row>
    <row r="4643" spans="1:16" hidden="1">
      <c r="A4643" s="202" t="s">
        <v>9968</v>
      </c>
      <c r="B4643" t="s">
        <v>9969</v>
      </c>
      <c r="C4643">
        <v>48281</v>
      </c>
      <c r="D4643" t="s">
        <v>9967</v>
      </c>
      <c r="E4643">
        <v>8</v>
      </c>
      <c r="G4643">
        <v>40833</v>
      </c>
      <c r="H4643">
        <v>51462</v>
      </c>
      <c r="I4643">
        <v>68287</v>
      </c>
      <c r="J4643" t="s">
        <v>1986</v>
      </c>
      <c r="K4643">
        <v>13.850000000000001</v>
      </c>
      <c r="L4643" t="s">
        <v>1983</v>
      </c>
      <c r="O4643">
        <v>3.9</v>
      </c>
      <c r="P4643">
        <v>73633</v>
      </c>
    </row>
    <row r="4644" spans="1:16" hidden="1">
      <c r="A4644" s="202" t="s">
        <v>9970</v>
      </c>
      <c r="B4644" t="s">
        <v>9971</v>
      </c>
      <c r="C4644">
        <v>48281</v>
      </c>
      <c r="D4644" t="s">
        <v>9967</v>
      </c>
      <c r="E4644">
        <v>8</v>
      </c>
      <c r="G4644">
        <v>40833</v>
      </c>
      <c r="H4644">
        <v>51462</v>
      </c>
      <c r="I4644">
        <v>68287</v>
      </c>
      <c r="J4644" t="s">
        <v>1986</v>
      </c>
      <c r="K4644">
        <v>13.850000000000001</v>
      </c>
      <c r="L4644" t="s">
        <v>1983</v>
      </c>
      <c r="O4644">
        <v>6.7</v>
      </c>
      <c r="P4644">
        <v>70470</v>
      </c>
    </row>
    <row r="4645" spans="1:16" hidden="1">
      <c r="A4645" s="202" t="s">
        <v>9972</v>
      </c>
      <c r="B4645" t="s">
        <v>9973</v>
      </c>
      <c r="C4645">
        <v>48281</v>
      </c>
      <c r="D4645" t="s">
        <v>9967</v>
      </c>
      <c r="E4645">
        <v>8</v>
      </c>
      <c r="G4645">
        <v>40833</v>
      </c>
      <c r="H4645">
        <v>51462</v>
      </c>
      <c r="I4645">
        <v>68287</v>
      </c>
      <c r="J4645" t="s">
        <v>1986</v>
      </c>
      <c r="K4645">
        <v>13.850000000000001</v>
      </c>
      <c r="L4645" t="s">
        <v>1983</v>
      </c>
      <c r="O4645">
        <v>5.5</v>
      </c>
      <c r="P4645">
        <v>85625</v>
      </c>
    </row>
    <row r="4646" spans="1:16" hidden="1">
      <c r="A4646" s="202" t="s">
        <v>9974</v>
      </c>
      <c r="B4646" t="s">
        <v>9975</v>
      </c>
      <c r="C4646">
        <v>48281</v>
      </c>
      <c r="D4646" t="s">
        <v>9967</v>
      </c>
      <c r="E4646">
        <v>8</v>
      </c>
      <c r="G4646">
        <v>40833</v>
      </c>
      <c r="H4646">
        <v>51462</v>
      </c>
      <c r="I4646">
        <v>68287</v>
      </c>
      <c r="J4646" t="s">
        <v>1993</v>
      </c>
      <c r="K4646">
        <v>13.850000000000001</v>
      </c>
      <c r="L4646" t="s">
        <v>1990</v>
      </c>
      <c r="O4646">
        <v>29.6</v>
      </c>
      <c r="P4646">
        <v>34015</v>
      </c>
    </row>
    <row r="4647" spans="1:16" hidden="1">
      <c r="A4647" s="202" t="s">
        <v>9976</v>
      </c>
      <c r="B4647" t="s">
        <v>9977</v>
      </c>
      <c r="C4647">
        <v>48281</v>
      </c>
      <c r="D4647" t="s">
        <v>9967</v>
      </c>
      <c r="E4647">
        <v>8</v>
      </c>
      <c r="G4647">
        <v>40833</v>
      </c>
      <c r="H4647">
        <v>51462</v>
      </c>
      <c r="I4647">
        <v>68287</v>
      </c>
      <c r="J4647" t="s">
        <v>1982</v>
      </c>
      <c r="K4647">
        <v>13.850000000000001</v>
      </c>
      <c r="L4647" t="s">
        <v>1983</v>
      </c>
      <c r="O4647">
        <v>9.1999999999999993</v>
      </c>
      <c r="P4647">
        <v>58150</v>
      </c>
    </row>
    <row r="4648" spans="1:16" hidden="1">
      <c r="A4648" s="202" t="s">
        <v>9978</v>
      </c>
      <c r="B4648" t="s">
        <v>9979</v>
      </c>
      <c r="C4648">
        <v>48283</v>
      </c>
      <c r="D4648" t="s">
        <v>9980</v>
      </c>
      <c r="E4648">
        <v>11</v>
      </c>
      <c r="G4648">
        <v>31193</v>
      </c>
      <c r="H4648">
        <v>39375</v>
      </c>
      <c r="I4648">
        <v>52612.5</v>
      </c>
      <c r="J4648" t="s">
        <v>1989</v>
      </c>
      <c r="K4648">
        <v>26.299999999999997</v>
      </c>
      <c r="L4648" t="s">
        <v>1990</v>
      </c>
      <c r="O4648">
        <v>30.6</v>
      </c>
      <c r="P4648" t="s">
        <v>364</v>
      </c>
    </row>
    <row r="4649" spans="1:16" hidden="1">
      <c r="A4649" s="202" t="s">
        <v>9981</v>
      </c>
      <c r="B4649" t="s">
        <v>9982</v>
      </c>
      <c r="C4649">
        <v>48283</v>
      </c>
      <c r="D4649" t="s">
        <v>9980</v>
      </c>
      <c r="E4649">
        <v>11</v>
      </c>
      <c r="G4649">
        <v>31193</v>
      </c>
      <c r="H4649">
        <v>39375</v>
      </c>
      <c r="I4649">
        <v>52612.5</v>
      </c>
      <c r="J4649" t="s">
        <v>1986</v>
      </c>
      <c r="K4649">
        <v>26.299999999999997</v>
      </c>
      <c r="L4649" t="s">
        <v>1983</v>
      </c>
      <c r="O4649">
        <v>7.5</v>
      </c>
      <c r="P4649">
        <v>55105</v>
      </c>
    </row>
    <row r="4650" spans="1:16" hidden="1">
      <c r="A4650" s="202" t="s">
        <v>9983</v>
      </c>
      <c r="B4650" t="s">
        <v>9984</v>
      </c>
      <c r="C4650">
        <v>48285</v>
      </c>
      <c r="D4650" t="s">
        <v>9985</v>
      </c>
      <c r="E4650">
        <v>10</v>
      </c>
      <c r="G4650">
        <v>40181.25</v>
      </c>
      <c r="H4650">
        <v>52026</v>
      </c>
      <c r="I4650">
        <v>67335</v>
      </c>
      <c r="J4650" t="s">
        <v>2000</v>
      </c>
      <c r="K4650">
        <v>14.3</v>
      </c>
      <c r="L4650" t="s">
        <v>1983</v>
      </c>
      <c r="O4650">
        <v>10.199999999999999</v>
      </c>
      <c r="P4650">
        <v>50538</v>
      </c>
    </row>
    <row r="4651" spans="1:16" hidden="1">
      <c r="A4651" s="202" t="s">
        <v>9986</v>
      </c>
      <c r="B4651" t="s">
        <v>9987</v>
      </c>
      <c r="C4651">
        <v>48285</v>
      </c>
      <c r="D4651" t="s">
        <v>9985</v>
      </c>
      <c r="E4651">
        <v>10</v>
      </c>
      <c r="G4651">
        <v>40181.25</v>
      </c>
      <c r="H4651">
        <v>52026</v>
      </c>
      <c r="I4651">
        <v>67335</v>
      </c>
      <c r="J4651" t="s">
        <v>1982</v>
      </c>
      <c r="K4651">
        <v>14.3</v>
      </c>
      <c r="L4651" t="s">
        <v>1983</v>
      </c>
      <c r="O4651">
        <v>13.5</v>
      </c>
      <c r="P4651">
        <v>56382</v>
      </c>
    </row>
    <row r="4652" spans="1:16" hidden="1">
      <c r="A4652" s="202" t="s">
        <v>9988</v>
      </c>
      <c r="B4652" t="s">
        <v>9989</v>
      </c>
      <c r="C4652">
        <v>48285</v>
      </c>
      <c r="D4652" t="s">
        <v>9985</v>
      </c>
      <c r="E4652">
        <v>10</v>
      </c>
      <c r="G4652">
        <v>40181.25</v>
      </c>
      <c r="H4652">
        <v>52026</v>
      </c>
      <c r="I4652">
        <v>67335</v>
      </c>
      <c r="J4652" t="s">
        <v>1986</v>
      </c>
      <c r="K4652">
        <v>14.3</v>
      </c>
      <c r="L4652" t="s">
        <v>1983</v>
      </c>
      <c r="O4652">
        <v>6.9</v>
      </c>
      <c r="P4652">
        <v>70288</v>
      </c>
    </row>
    <row r="4653" spans="1:16" hidden="1">
      <c r="A4653" s="202" t="s">
        <v>9990</v>
      </c>
      <c r="B4653" t="s">
        <v>9991</v>
      </c>
      <c r="C4653">
        <v>48285</v>
      </c>
      <c r="D4653" t="s">
        <v>9985</v>
      </c>
      <c r="E4653">
        <v>10</v>
      </c>
      <c r="G4653">
        <v>40181.25</v>
      </c>
      <c r="H4653">
        <v>52026</v>
      </c>
      <c r="I4653">
        <v>67335</v>
      </c>
      <c r="J4653" t="s">
        <v>1982</v>
      </c>
      <c r="K4653">
        <v>14.3</v>
      </c>
      <c r="L4653" t="s">
        <v>1983</v>
      </c>
      <c r="O4653">
        <v>5.2</v>
      </c>
      <c r="P4653">
        <v>66000</v>
      </c>
    </row>
    <row r="4654" spans="1:16" hidden="1">
      <c r="A4654" s="202" t="s">
        <v>9992</v>
      </c>
      <c r="B4654" t="s">
        <v>9993</v>
      </c>
      <c r="C4654">
        <v>48285</v>
      </c>
      <c r="D4654" t="s">
        <v>9985</v>
      </c>
      <c r="E4654">
        <v>10</v>
      </c>
      <c r="G4654">
        <v>40181.25</v>
      </c>
      <c r="H4654">
        <v>52026</v>
      </c>
      <c r="I4654">
        <v>67335</v>
      </c>
      <c r="J4654" t="s">
        <v>1982</v>
      </c>
      <c r="K4654">
        <v>14.3</v>
      </c>
      <c r="L4654" t="s">
        <v>1983</v>
      </c>
      <c r="O4654">
        <v>9.9</v>
      </c>
      <c r="P4654">
        <v>61619</v>
      </c>
    </row>
    <row r="4655" spans="1:16" hidden="1">
      <c r="A4655" s="202" t="s">
        <v>9994</v>
      </c>
      <c r="B4655" t="s">
        <v>9995</v>
      </c>
      <c r="C4655">
        <v>48285</v>
      </c>
      <c r="D4655" t="s">
        <v>9985</v>
      </c>
      <c r="E4655">
        <v>10</v>
      </c>
      <c r="G4655">
        <v>40181.25</v>
      </c>
      <c r="H4655">
        <v>52026</v>
      </c>
      <c r="I4655">
        <v>67335</v>
      </c>
      <c r="J4655" t="s">
        <v>2000</v>
      </c>
      <c r="K4655">
        <v>14.3</v>
      </c>
      <c r="L4655" t="s">
        <v>1983</v>
      </c>
      <c r="O4655">
        <v>7.7</v>
      </c>
      <c r="P4655">
        <v>41930</v>
      </c>
    </row>
    <row r="4656" spans="1:16" hidden="1">
      <c r="A4656" s="202" t="s">
        <v>9996</v>
      </c>
      <c r="B4656" t="s">
        <v>9997</v>
      </c>
      <c r="C4656">
        <v>48287</v>
      </c>
      <c r="D4656" t="s">
        <v>9998</v>
      </c>
      <c r="E4656">
        <v>7</v>
      </c>
      <c r="G4656">
        <v>61527.25</v>
      </c>
      <c r="H4656">
        <v>77471</v>
      </c>
      <c r="I4656">
        <v>101693.25</v>
      </c>
      <c r="J4656" t="s">
        <v>2000</v>
      </c>
      <c r="K4656">
        <v>7.5</v>
      </c>
      <c r="L4656" t="s">
        <v>1983</v>
      </c>
      <c r="O4656">
        <v>6.7</v>
      </c>
      <c r="P4656">
        <v>65769</v>
      </c>
    </row>
    <row r="4657" spans="1:16" hidden="1">
      <c r="A4657" s="202" t="s">
        <v>9999</v>
      </c>
      <c r="B4657" t="s">
        <v>10000</v>
      </c>
      <c r="C4657">
        <v>48287</v>
      </c>
      <c r="D4657" t="s">
        <v>9998</v>
      </c>
      <c r="E4657">
        <v>7</v>
      </c>
      <c r="G4657">
        <v>61527.25</v>
      </c>
      <c r="H4657">
        <v>77471</v>
      </c>
      <c r="I4657">
        <v>101693.25</v>
      </c>
      <c r="J4657" t="s">
        <v>1993</v>
      </c>
      <c r="K4657">
        <v>7.5</v>
      </c>
      <c r="L4657" t="s">
        <v>1983</v>
      </c>
      <c r="O4657">
        <v>8.4</v>
      </c>
      <c r="P4657">
        <v>50142</v>
      </c>
    </row>
    <row r="4658" spans="1:16" hidden="1">
      <c r="A4658" s="202" t="s">
        <v>10001</v>
      </c>
      <c r="B4658" t="s">
        <v>10002</v>
      </c>
      <c r="C4658">
        <v>48287</v>
      </c>
      <c r="D4658" t="s">
        <v>9998</v>
      </c>
      <c r="E4658">
        <v>7</v>
      </c>
      <c r="G4658">
        <v>61527.25</v>
      </c>
      <c r="H4658">
        <v>77471</v>
      </c>
      <c r="I4658">
        <v>101693.25</v>
      </c>
      <c r="J4658" t="s">
        <v>2000</v>
      </c>
      <c r="K4658">
        <v>7.5</v>
      </c>
      <c r="L4658" t="s">
        <v>1983</v>
      </c>
      <c r="O4658">
        <v>10</v>
      </c>
      <c r="P4658">
        <v>65472</v>
      </c>
    </row>
    <row r="4659" spans="1:16" hidden="1">
      <c r="A4659" s="202" t="s">
        <v>10003</v>
      </c>
      <c r="B4659" t="s">
        <v>10004</v>
      </c>
      <c r="C4659">
        <v>48287</v>
      </c>
      <c r="D4659" t="s">
        <v>9998</v>
      </c>
      <c r="E4659">
        <v>7</v>
      </c>
      <c r="G4659">
        <v>61527.25</v>
      </c>
      <c r="H4659">
        <v>77471</v>
      </c>
      <c r="I4659">
        <v>101693.25</v>
      </c>
      <c r="J4659" t="s">
        <v>1993</v>
      </c>
      <c r="K4659">
        <v>7.5</v>
      </c>
      <c r="L4659" t="s">
        <v>1983</v>
      </c>
      <c r="O4659">
        <v>17.5</v>
      </c>
      <c r="P4659">
        <v>45872</v>
      </c>
    </row>
    <row r="4660" spans="1:16" hidden="1">
      <c r="A4660" s="202" t="s">
        <v>10005</v>
      </c>
      <c r="B4660" t="s">
        <v>10006</v>
      </c>
      <c r="C4660">
        <v>48289</v>
      </c>
      <c r="D4660" t="s">
        <v>10007</v>
      </c>
      <c r="E4660">
        <v>8</v>
      </c>
      <c r="G4660">
        <v>40833</v>
      </c>
      <c r="H4660">
        <v>51462</v>
      </c>
      <c r="I4660">
        <v>68287</v>
      </c>
      <c r="J4660" t="s">
        <v>1993</v>
      </c>
      <c r="K4660">
        <v>13.850000000000001</v>
      </c>
      <c r="L4660" t="s">
        <v>1990</v>
      </c>
      <c r="O4660">
        <v>24</v>
      </c>
      <c r="P4660">
        <v>40273</v>
      </c>
    </row>
    <row r="4661" spans="1:16" hidden="1">
      <c r="A4661" s="202" t="s">
        <v>10008</v>
      </c>
      <c r="B4661" t="s">
        <v>10009</v>
      </c>
      <c r="C4661">
        <v>48289</v>
      </c>
      <c r="D4661" t="s">
        <v>10007</v>
      </c>
      <c r="E4661">
        <v>8</v>
      </c>
      <c r="G4661">
        <v>40833</v>
      </c>
      <c r="H4661">
        <v>51462</v>
      </c>
      <c r="I4661">
        <v>68287</v>
      </c>
      <c r="J4661" t="s">
        <v>1993</v>
      </c>
      <c r="K4661">
        <v>13.850000000000001</v>
      </c>
      <c r="L4661" t="s">
        <v>1990</v>
      </c>
      <c r="O4661">
        <v>20</v>
      </c>
      <c r="P4661">
        <v>39413</v>
      </c>
    </row>
    <row r="4662" spans="1:16" hidden="1">
      <c r="A4662" s="202" t="s">
        <v>10010</v>
      </c>
      <c r="B4662" t="s">
        <v>10011</v>
      </c>
      <c r="C4662">
        <v>48289</v>
      </c>
      <c r="D4662" t="s">
        <v>10007</v>
      </c>
      <c r="E4662">
        <v>8</v>
      </c>
      <c r="G4662">
        <v>40833</v>
      </c>
      <c r="H4662">
        <v>51462</v>
      </c>
      <c r="I4662">
        <v>68287</v>
      </c>
      <c r="J4662" t="s">
        <v>1982</v>
      </c>
      <c r="K4662">
        <v>13.850000000000001</v>
      </c>
      <c r="L4662" t="s">
        <v>1983</v>
      </c>
      <c r="O4662">
        <v>15.1</v>
      </c>
      <c r="P4662">
        <v>54080</v>
      </c>
    </row>
    <row r="4663" spans="1:16" hidden="1">
      <c r="A4663" s="202" t="s">
        <v>10012</v>
      </c>
      <c r="B4663" t="s">
        <v>10013</v>
      </c>
      <c r="C4663">
        <v>48289</v>
      </c>
      <c r="D4663" t="s">
        <v>10007</v>
      </c>
      <c r="E4663">
        <v>8</v>
      </c>
      <c r="G4663">
        <v>40833</v>
      </c>
      <c r="H4663">
        <v>51462</v>
      </c>
      <c r="I4663">
        <v>68287</v>
      </c>
      <c r="J4663" t="s">
        <v>2000</v>
      </c>
      <c r="K4663">
        <v>13.850000000000001</v>
      </c>
      <c r="L4663" t="s">
        <v>1983</v>
      </c>
      <c r="O4663">
        <v>10.3</v>
      </c>
      <c r="P4663">
        <v>45000</v>
      </c>
    </row>
    <row r="4664" spans="1:16" hidden="1">
      <c r="A4664" s="202" t="s">
        <v>10014</v>
      </c>
      <c r="B4664" t="s">
        <v>10015</v>
      </c>
      <c r="C4664">
        <v>48289</v>
      </c>
      <c r="D4664" t="s">
        <v>10007</v>
      </c>
      <c r="E4664">
        <v>8</v>
      </c>
      <c r="G4664">
        <v>40833</v>
      </c>
      <c r="H4664">
        <v>51462</v>
      </c>
      <c r="I4664">
        <v>68287</v>
      </c>
      <c r="J4664" t="s">
        <v>1993</v>
      </c>
      <c r="K4664">
        <v>13.850000000000001</v>
      </c>
      <c r="L4664" t="s">
        <v>1990</v>
      </c>
      <c r="O4664">
        <v>23.6</v>
      </c>
      <c r="P4664">
        <v>36500</v>
      </c>
    </row>
    <row r="4665" spans="1:16" hidden="1">
      <c r="A4665" s="202" t="s">
        <v>10016</v>
      </c>
      <c r="B4665" t="s">
        <v>10017</v>
      </c>
      <c r="C4665">
        <v>48289</v>
      </c>
      <c r="D4665" t="s">
        <v>10007</v>
      </c>
      <c r="E4665">
        <v>8</v>
      </c>
      <c r="G4665">
        <v>40833</v>
      </c>
      <c r="H4665">
        <v>51462</v>
      </c>
      <c r="I4665">
        <v>68287</v>
      </c>
      <c r="J4665" t="s">
        <v>2000</v>
      </c>
      <c r="K4665">
        <v>13.850000000000001</v>
      </c>
      <c r="L4665" t="s">
        <v>1983</v>
      </c>
      <c r="O4665">
        <v>15.4</v>
      </c>
      <c r="P4665">
        <v>50739</v>
      </c>
    </row>
    <row r="4666" spans="1:16">
      <c r="A4666" s="202" t="s">
        <v>1815</v>
      </c>
      <c r="B4666" t="s">
        <v>10018</v>
      </c>
      <c r="C4666">
        <v>48291</v>
      </c>
      <c r="D4666" t="s">
        <v>1806</v>
      </c>
      <c r="E4666">
        <v>6</v>
      </c>
      <c r="G4666">
        <v>45111</v>
      </c>
      <c r="H4666">
        <v>65199</v>
      </c>
      <c r="I4666">
        <v>93478.5</v>
      </c>
      <c r="J4666" t="s">
        <v>1993</v>
      </c>
      <c r="K4666">
        <v>11.3</v>
      </c>
      <c r="L4666" t="s">
        <v>1990</v>
      </c>
      <c r="O4666">
        <v>23.6</v>
      </c>
      <c r="P4666">
        <v>43817</v>
      </c>
    </row>
    <row r="4667" spans="1:16">
      <c r="A4667" s="202" t="s">
        <v>1822</v>
      </c>
      <c r="B4667" t="s">
        <v>10019</v>
      </c>
      <c r="C4667">
        <v>48291</v>
      </c>
      <c r="D4667" t="s">
        <v>1806</v>
      </c>
      <c r="E4667">
        <v>6</v>
      </c>
      <c r="G4667">
        <v>45111</v>
      </c>
      <c r="H4667">
        <v>65199</v>
      </c>
      <c r="I4667">
        <v>93478.5</v>
      </c>
      <c r="J4667" t="s">
        <v>1993</v>
      </c>
      <c r="K4667">
        <v>11.3</v>
      </c>
      <c r="L4667" t="s">
        <v>1983</v>
      </c>
      <c r="O4667">
        <v>10.4</v>
      </c>
      <c r="P4667">
        <v>34301</v>
      </c>
    </row>
    <row r="4668" spans="1:16">
      <c r="A4668" s="202" t="s">
        <v>1819</v>
      </c>
      <c r="B4668" t="s">
        <v>10020</v>
      </c>
      <c r="C4668">
        <v>48291</v>
      </c>
      <c r="D4668" t="s">
        <v>1806</v>
      </c>
      <c r="E4668">
        <v>6</v>
      </c>
      <c r="G4668">
        <v>45111</v>
      </c>
      <c r="H4668">
        <v>65199</v>
      </c>
      <c r="I4668">
        <v>93478.5</v>
      </c>
      <c r="J4668" t="s">
        <v>1993</v>
      </c>
      <c r="K4668">
        <v>11.3</v>
      </c>
      <c r="L4668" t="s">
        <v>1990</v>
      </c>
      <c r="O4668">
        <v>26.2</v>
      </c>
      <c r="P4668">
        <v>43041</v>
      </c>
    </row>
    <row r="4669" spans="1:16">
      <c r="A4669" s="202" t="s">
        <v>1816</v>
      </c>
      <c r="B4669" t="s">
        <v>10021</v>
      </c>
      <c r="C4669">
        <v>48291</v>
      </c>
      <c r="D4669" t="s">
        <v>1806</v>
      </c>
      <c r="E4669">
        <v>6</v>
      </c>
      <c r="G4669">
        <v>45111</v>
      </c>
      <c r="H4669">
        <v>65199</v>
      </c>
      <c r="I4669">
        <v>93478.5</v>
      </c>
      <c r="J4669" t="s">
        <v>1993</v>
      </c>
      <c r="K4669">
        <v>11.3</v>
      </c>
      <c r="L4669" t="s">
        <v>1990</v>
      </c>
      <c r="O4669">
        <v>21.9</v>
      </c>
      <c r="P4669">
        <v>44767</v>
      </c>
    </row>
    <row r="4670" spans="1:16">
      <c r="A4670" s="202" t="s">
        <v>1818</v>
      </c>
      <c r="B4670" t="s">
        <v>10022</v>
      </c>
      <c r="C4670">
        <v>48291</v>
      </c>
      <c r="D4670" t="s">
        <v>1806</v>
      </c>
      <c r="E4670">
        <v>6</v>
      </c>
      <c r="G4670">
        <v>45111</v>
      </c>
      <c r="H4670">
        <v>65199</v>
      </c>
      <c r="I4670">
        <v>93478.5</v>
      </c>
      <c r="J4670" t="s">
        <v>1993</v>
      </c>
      <c r="K4670">
        <v>11.3</v>
      </c>
      <c r="L4670" t="s">
        <v>1983</v>
      </c>
      <c r="O4670">
        <v>15.5</v>
      </c>
      <c r="P4670">
        <v>44340</v>
      </c>
    </row>
    <row r="4671" spans="1:16">
      <c r="A4671" s="202" t="s">
        <v>1811</v>
      </c>
      <c r="B4671" t="s">
        <v>10023</v>
      </c>
      <c r="C4671">
        <v>48291</v>
      </c>
      <c r="D4671" t="s">
        <v>1806</v>
      </c>
      <c r="E4671">
        <v>6</v>
      </c>
      <c r="G4671">
        <v>45111</v>
      </c>
      <c r="H4671">
        <v>65199</v>
      </c>
      <c r="I4671">
        <v>93478.5</v>
      </c>
      <c r="J4671" t="s">
        <v>2000</v>
      </c>
      <c r="K4671">
        <v>11.3</v>
      </c>
      <c r="L4671" t="s">
        <v>1983</v>
      </c>
      <c r="O4671">
        <v>12</v>
      </c>
      <c r="P4671">
        <v>57153</v>
      </c>
    </row>
    <row r="4672" spans="1:16">
      <c r="A4672" s="202" t="s">
        <v>1805</v>
      </c>
      <c r="B4672" t="s">
        <v>10024</v>
      </c>
      <c r="C4672">
        <v>48291</v>
      </c>
      <c r="D4672" t="s">
        <v>1806</v>
      </c>
      <c r="E4672">
        <v>6</v>
      </c>
      <c r="G4672">
        <v>45111</v>
      </c>
      <c r="H4672">
        <v>65199</v>
      </c>
      <c r="I4672">
        <v>93478.5</v>
      </c>
      <c r="J4672" t="s">
        <v>1982</v>
      </c>
      <c r="K4672">
        <v>11.3</v>
      </c>
      <c r="L4672" t="s">
        <v>1983</v>
      </c>
      <c r="O4672">
        <v>11.2</v>
      </c>
      <c r="P4672">
        <v>80810</v>
      </c>
    </row>
    <row r="4673" spans="1:16">
      <c r="A4673" s="202" t="s">
        <v>1821</v>
      </c>
      <c r="B4673" t="s">
        <v>10025</v>
      </c>
      <c r="C4673">
        <v>48291</v>
      </c>
      <c r="D4673" t="s">
        <v>1806</v>
      </c>
      <c r="E4673">
        <v>6</v>
      </c>
      <c r="G4673">
        <v>45111</v>
      </c>
      <c r="H4673">
        <v>65199</v>
      </c>
      <c r="I4673">
        <v>93478.5</v>
      </c>
      <c r="J4673" t="s">
        <v>1993</v>
      </c>
      <c r="K4673">
        <v>11.3</v>
      </c>
      <c r="L4673" t="s">
        <v>1990</v>
      </c>
      <c r="O4673">
        <v>28</v>
      </c>
      <c r="P4673">
        <v>24327</v>
      </c>
    </row>
    <row r="4674" spans="1:16">
      <c r="A4674" s="202" t="s">
        <v>1817</v>
      </c>
      <c r="B4674" t="s">
        <v>10026</v>
      </c>
      <c r="C4674">
        <v>48291</v>
      </c>
      <c r="D4674" t="s">
        <v>1806</v>
      </c>
      <c r="E4674">
        <v>6</v>
      </c>
      <c r="G4674">
        <v>45111</v>
      </c>
      <c r="H4674">
        <v>65199</v>
      </c>
      <c r="I4674">
        <v>93478.5</v>
      </c>
      <c r="J4674" t="s">
        <v>1982</v>
      </c>
      <c r="K4674">
        <v>11.3</v>
      </c>
      <c r="L4674" t="s">
        <v>1983</v>
      </c>
      <c r="O4674">
        <v>6.5</v>
      </c>
      <c r="P4674">
        <v>69438</v>
      </c>
    </row>
    <row r="4675" spans="1:16">
      <c r="A4675" s="202" t="s">
        <v>1809</v>
      </c>
      <c r="B4675" t="s">
        <v>10027</v>
      </c>
      <c r="C4675">
        <v>48291</v>
      </c>
      <c r="D4675" t="s">
        <v>1806</v>
      </c>
      <c r="E4675">
        <v>6</v>
      </c>
      <c r="G4675">
        <v>45111</v>
      </c>
      <c r="H4675">
        <v>65199</v>
      </c>
      <c r="I4675">
        <v>93478.5</v>
      </c>
      <c r="J4675" t="s">
        <v>2000</v>
      </c>
      <c r="K4675">
        <v>11.3</v>
      </c>
      <c r="L4675" t="s">
        <v>1983</v>
      </c>
      <c r="O4675">
        <v>10.199999999999999</v>
      </c>
      <c r="P4675">
        <v>64643</v>
      </c>
    </row>
    <row r="4676" spans="1:16">
      <c r="A4676" s="202" t="s">
        <v>1810</v>
      </c>
      <c r="B4676" t="s">
        <v>10028</v>
      </c>
      <c r="C4676">
        <v>48291</v>
      </c>
      <c r="D4676" t="s">
        <v>1806</v>
      </c>
      <c r="E4676">
        <v>6</v>
      </c>
      <c r="G4676">
        <v>45111</v>
      </c>
      <c r="H4676">
        <v>65199</v>
      </c>
      <c r="I4676">
        <v>93478.5</v>
      </c>
      <c r="J4676" t="s">
        <v>2000</v>
      </c>
      <c r="K4676">
        <v>11.3</v>
      </c>
      <c r="L4676" t="s">
        <v>1983</v>
      </c>
      <c r="O4676">
        <v>5.9</v>
      </c>
      <c r="P4676">
        <v>57953</v>
      </c>
    </row>
    <row r="4677" spans="1:16">
      <c r="A4677" s="202" t="s">
        <v>1807</v>
      </c>
      <c r="B4677" t="s">
        <v>10029</v>
      </c>
      <c r="C4677">
        <v>48291</v>
      </c>
      <c r="D4677" t="s">
        <v>1806</v>
      </c>
      <c r="E4677">
        <v>6</v>
      </c>
      <c r="G4677">
        <v>45111</v>
      </c>
      <c r="H4677">
        <v>65199</v>
      </c>
      <c r="I4677">
        <v>93478.5</v>
      </c>
      <c r="J4677" t="s">
        <v>1982</v>
      </c>
      <c r="K4677">
        <v>11.3</v>
      </c>
      <c r="L4677" t="s">
        <v>1983</v>
      </c>
      <c r="O4677">
        <v>6.5</v>
      </c>
      <c r="P4677">
        <v>69940</v>
      </c>
    </row>
    <row r="4678" spans="1:16">
      <c r="A4678" s="202" t="s">
        <v>1808</v>
      </c>
      <c r="B4678" t="s">
        <v>10030</v>
      </c>
      <c r="C4678">
        <v>48291</v>
      </c>
      <c r="D4678" t="s">
        <v>1806</v>
      </c>
      <c r="E4678">
        <v>6</v>
      </c>
      <c r="G4678">
        <v>45111</v>
      </c>
      <c r="H4678">
        <v>65199</v>
      </c>
      <c r="I4678">
        <v>93478.5</v>
      </c>
      <c r="J4678" t="s">
        <v>2000</v>
      </c>
      <c r="K4678">
        <v>11.3</v>
      </c>
      <c r="L4678" t="s">
        <v>1983</v>
      </c>
      <c r="O4678">
        <v>12</v>
      </c>
      <c r="P4678">
        <v>61881</v>
      </c>
    </row>
    <row r="4679" spans="1:16">
      <c r="A4679" s="202" t="s">
        <v>1813</v>
      </c>
      <c r="B4679" t="s">
        <v>10031</v>
      </c>
      <c r="C4679">
        <v>48291</v>
      </c>
      <c r="D4679" t="s">
        <v>1806</v>
      </c>
      <c r="E4679">
        <v>6</v>
      </c>
      <c r="G4679">
        <v>45111</v>
      </c>
      <c r="H4679">
        <v>65199</v>
      </c>
      <c r="I4679">
        <v>93478.5</v>
      </c>
      <c r="J4679" t="s">
        <v>2000</v>
      </c>
      <c r="K4679">
        <v>11.3</v>
      </c>
      <c r="L4679" t="s">
        <v>1983</v>
      </c>
      <c r="O4679">
        <v>14.7</v>
      </c>
      <c r="P4679">
        <v>51186</v>
      </c>
    </row>
    <row r="4680" spans="1:16">
      <c r="A4680" s="202" t="s">
        <v>1820</v>
      </c>
      <c r="B4680" t="s">
        <v>10032</v>
      </c>
      <c r="C4680">
        <v>48291</v>
      </c>
      <c r="D4680" t="s">
        <v>1806</v>
      </c>
      <c r="E4680">
        <v>6</v>
      </c>
      <c r="G4680">
        <v>45111</v>
      </c>
      <c r="H4680">
        <v>65199</v>
      </c>
      <c r="I4680">
        <v>93478.5</v>
      </c>
      <c r="J4680" t="s">
        <v>1993</v>
      </c>
      <c r="K4680">
        <v>11.3</v>
      </c>
      <c r="L4680" t="s">
        <v>1983</v>
      </c>
      <c r="O4680">
        <v>7.5</v>
      </c>
      <c r="P4680">
        <v>44776</v>
      </c>
    </row>
    <row r="4681" spans="1:16">
      <c r="A4681" s="202" t="s">
        <v>1814</v>
      </c>
      <c r="B4681" t="s">
        <v>10033</v>
      </c>
      <c r="C4681">
        <v>48291</v>
      </c>
      <c r="D4681" t="s">
        <v>1806</v>
      </c>
      <c r="E4681">
        <v>6</v>
      </c>
      <c r="G4681">
        <v>45111</v>
      </c>
      <c r="H4681">
        <v>65199</v>
      </c>
      <c r="I4681">
        <v>93478.5</v>
      </c>
      <c r="J4681" t="s">
        <v>2000</v>
      </c>
      <c r="K4681">
        <v>11.3</v>
      </c>
      <c r="L4681" t="s">
        <v>1983</v>
      </c>
      <c r="O4681">
        <v>10.8</v>
      </c>
      <c r="P4681">
        <v>56130</v>
      </c>
    </row>
    <row r="4682" spans="1:16">
      <c r="A4682" s="202" t="s">
        <v>1812</v>
      </c>
      <c r="B4682" t="s">
        <v>10034</v>
      </c>
      <c r="C4682">
        <v>48291</v>
      </c>
      <c r="D4682" t="s">
        <v>1806</v>
      </c>
      <c r="E4682">
        <v>6</v>
      </c>
      <c r="G4682">
        <v>45111</v>
      </c>
      <c r="H4682">
        <v>65199</v>
      </c>
      <c r="I4682">
        <v>93478.5</v>
      </c>
      <c r="J4682" t="s">
        <v>2000</v>
      </c>
      <c r="K4682">
        <v>11.3</v>
      </c>
      <c r="L4682" t="s">
        <v>1983</v>
      </c>
      <c r="O4682">
        <v>19.7</v>
      </c>
      <c r="P4682">
        <v>56618</v>
      </c>
    </row>
    <row r="4683" spans="1:16" hidden="1">
      <c r="A4683" s="202" t="s">
        <v>10035</v>
      </c>
      <c r="B4683" t="s">
        <v>10036</v>
      </c>
      <c r="C4683">
        <v>48293</v>
      </c>
      <c r="D4683" t="s">
        <v>10037</v>
      </c>
      <c r="E4683">
        <v>8</v>
      </c>
      <c r="G4683">
        <v>40833</v>
      </c>
      <c r="H4683">
        <v>51462</v>
      </c>
      <c r="I4683">
        <v>68287</v>
      </c>
      <c r="J4683" t="s">
        <v>2000</v>
      </c>
      <c r="K4683">
        <v>13.850000000000001</v>
      </c>
      <c r="L4683" t="s">
        <v>1983</v>
      </c>
      <c r="O4683">
        <v>16.3</v>
      </c>
      <c r="P4683">
        <v>45464</v>
      </c>
    </row>
    <row r="4684" spans="1:16" hidden="1">
      <c r="A4684" s="202" t="s">
        <v>10038</v>
      </c>
      <c r="B4684" t="s">
        <v>10039</v>
      </c>
      <c r="C4684">
        <v>48293</v>
      </c>
      <c r="D4684" t="s">
        <v>10037</v>
      </c>
      <c r="E4684">
        <v>8</v>
      </c>
      <c r="G4684">
        <v>40833</v>
      </c>
      <c r="H4684">
        <v>51462</v>
      </c>
      <c r="I4684">
        <v>68287</v>
      </c>
      <c r="J4684" t="s">
        <v>1982</v>
      </c>
      <c r="K4684">
        <v>13.850000000000001</v>
      </c>
      <c r="L4684" t="s">
        <v>1983</v>
      </c>
      <c r="O4684">
        <v>11.9</v>
      </c>
      <c r="P4684">
        <v>56583</v>
      </c>
    </row>
    <row r="4685" spans="1:16" hidden="1">
      <c r="A4685" s="202" t="s">
        <v>10040</v>
      </c>
      <c r="B4685" t="s">
        <v>10041</v>
      </c>
      <c r="C4685">
        <v>48293</v>
      </c>
      <c r="D4685" t="s">
        <v>10037</v>
      </c>
      <c r="E4685">
        <v>8</v>
      </c>
      <c r="G4685">
        <v>40833</v>
      </c>
      <c r="H4685">
        <v>51462</v>
      </c>
      <c r="I4685">
        <v>68287</v>
      </c>
      <c r="J4685" t="s">
        <v>1993</v>
      </c>
      <c r="K4685">
        <v>13.850000000000001</v>
      </c>
      <c r="L4685" t="s">
        <v>1990</v>
      </c>
      <c r="O4685">
        <v>40.799999999999997</v>
      </c>
      <c r="P4685">
        <v>21328</v>
      </c>
    </row>
    <row r="4686" spans="1:16" hidden="1">
      <c r="A4686" s="202" t="s">
        <v>10042</v>
      </c>
      <c r="B4686" t="s">
        <v>10043</v>
      </c>
      <c r="C4686">
        <v>48293</v>
      </c>
      <c r="D4686" t="s">
        <v>10037</v>
      </c>
      <c r="E4686">
        <v>8</v>
      </c>
      <c r="G4686">
        <v>40833</v>
      </c>
      <c r="H4686">
        <v>51462</v>
      </c>
      <c r="I4686">
        <v>68287</v>
      </c>
      <c r="J4686" t="s">
        <v>1982</v>
      </c>
      <c r="K4686">
        <v>13.850000000000001</v>
      </c>
      <c r="L4686" t="s">
        <v>1990</v>
      </c>
      <c r="O4686">
        <v>35.6</v>
      </c>
      <c r="P4686">
        <v>52581</v>
      </c>
    </row>
    <row r="4687" spans="1:16" hidden="1">
      <c r="A4687" s="202" t="s">
        <v>10044</v>
      </c>
      <c r="B4687" t="s">
        <v>10045</v>
      </c>
      <c r="C4687">
        <v>48293</v>
      </c>
      <c r="D4687" t="s">
        <v>10037</v>
      </c>
      <c r="E4687">
        <v>8</v>
      </c>
      <c r="G4687">
        <v>40833</v>
      </c>
      <c r="H4687">
        <v>51462</v>
      </c>
      <c r="I4687">
        <v>68287</v>
      </c>
      <c r="J4687" t="s">
        <v>1993</v>
      </c>
      <c r="K4687">
        <v>13.850000000000001</v>
      </c>
      <c r="L4687" t="s">
        <v>1990</v>
      </c>
      <c r="O4687">
        <v>28.5</v>
      </c>
      <c r="P4687">
        <v>33942</v>
      </c>
    </row>
    <row r="4688" spans="1:16" hidden="1">
      <c r="A4688" s="202" t="s">
        <v>10046</v>
      </c>
      <c r="B4688" t="s">
        <v>10047</v>
      </c>
      <c r="C4688">
        <v>48293</v>
      </c>
      <c r="D4688" t="s">
        <v>10037</v>
      </c>
      <c r="E4688">
        <v>8</v>
      </c>
      <c r="G4688">
        <v>40833</v>
      </c>
      <c r="H4688">
        <v>51462</v>
      </c>
      <c r="I4688">
        <v>68287</v>
      </c>
      <c r="J4688" t="s">
        <v>2000</v>
      </c>
      <c r="K4688">
        <v>13.850000000000001</v>
      </c>
      <c r="L4688" t="s">
        <v>1983</v>
      </c>
      <c r="O4688">
        <v>18.2</v>
      </c>
      <c r="P4688">
        <v>43986</v>
      </c>
    </row>
    <row r="4689" spans="1:16" hidden="1">
      <c r="A4689" s="202" t="s">
        <v>10048</v>
      </c>
      <c r="B4689" t="s">
        <v>10049</v>
      </c>
      <c r="C4689">
        <v>48293</v>
      </c>
      <c r="D4689" t="s">
        <v>10037</v>
      </c>
      <c r="E4689">
        <v>8</v>
      </c>
      <c r="G4689">
        <v>40833</v>
      </c>
      <c r="H4689">
        <v>51462</v>
      </c>
      <c r="I4689">
        <v>68287</v>
      </c>
      <c r="J4689" t="s">
        <v>1982</v>
      </c>
      <c r="K4689">
        <v>13.850000000000001</v>
      </c>
      <c r="L4689" t="s">
        <v>1983</v>
      </c>
      <c r="O4689">
        <v>6.3</v>
      </c>
      <c r="P4689">
        <v>54881</v>
      </c>
    </row>
    <row r="4690" spans="1:16" hidden="1">
      <c r="A4690" s="202" t="s">
        <v>10050</v>
      </c>
      <c r="B4690" t="s">
        <v>10051</v>
      </c>
      <c r="C4690">
        <v>48293</v>
      </c>
      <c r="D4690" t="s">
        <v>10037</v>
      </c>
      <c r="E4690">
        <v>8</v>
      </c>
      <c r="G4690">
        <v>40833</v>
      </c>
      <c r="H4690">
        <v>51462</v>
      </c>
      <c r="I4690">
        <v>68287</v>
      </c>
      <c r="J4690" t="s">
        <v>1982</v>
      </c>
      <c r="K4690">
        <v>13.850000000000001</v>
      </c>
      <c r="L4690" t="s">
        <v>1983</v>
      </c>
      <c r="O4690">
        <v>11.4</v>
      </c>
      <c r="P4690">
        <v>51860</v>
      </c>
    </row>
    <row r="4691" spans="1:16" hidden="1">
      <c r="A4691" s="202" t="s">
        <v>10052</v>
      </c>
      <c r="B4691" t="s">
        <v>10053</v>
      </c>
      <c r="C4691">
        <v>48295</v>
      </c>
      <c r="D4691" t="s">
        <v>10054</v>
      </c>
      <c r="E4691">
        <v>1</v>
      </c>
      <c r="G4691">
        <v>41588</v>
      </c>
      <c r="H4691">
        <v>52045</v>
      </c>
      <c r="I4691">
        <v>64113.5</v>
      </c>
      <c r="J4691" t="s">
        <v>1982</v>
      </c>
      <c r="K4691">
        <v>15.2</v>
      </c>
      <c r="L4691" t="s">
        <v>1983</v>
      </c>
      <c r="O4691">
        <v>11.2</v>
      </c>
      <c r="P4691">
        <v>63409</v>
      </c>
    </row>
    <row r="4692" spans="1:16" hidden="1">
      <c r="A4692" s="202" t="s">
        <v>10055</v>
      </c>
      <c r="B4692" t="s">
        <v>10056</v>
      </c>
      <c r="C4692">
        <v>48295</v>
      </c>
      <c r="D4692" t="s">
        <v>10054</v>
      </c>
      <c r="E4692">
        <v>1</v>
      </c>
      <c r="G4692">
        <v>41588</v>
      </c>
      <c r="H4692">
        <v>52045</v>
      </c>
      <c r="I4692">
        <v>64113.5</v>
      </c>
      <c r="J4692" t="s">
        <v>1982</v>
      </c>
      <c r="K4692">
        <v>15.2</v>
      </c>
      <c r="L4692" t="s">
        <v>1983</v>
      </c>
      <c r="O4692">
        <v>11.6</v>
      </c>
      <c r="P4692">
        <v>62955</v>
      </c>
    </row>
    <row r="4693" spans="1:16" hidden="1">
      <c r="A4693" s="202" t="s">
        <v>10057</v>
      </c>
      <c r="B4693" t="s">
        <v>10058</v>
      </c>
      <c r="C4693">
        <v>48297</v>
      </c>
      <c r="D4693" t="s">
        <v>10059</v>
      </c>
      <c r="E4693">
        <v>10</v>
      </c>
      <c r="G4693">
        <v>40181.25</v>
      </c>
      <c r="H4693">
        <v>52026</v>
      </c>
      <c r="I4693">
        <v>67335</v>
      </c>
      <c r="J4693" t="s">
        <v>2000</v>
      </c>
      <c r="K4693">
        <v>14.3</v>
      </c>
      <c r="L4693" t="s">
        <v>1990</v>
      </c>
      <c r="O4693">
        <v>25.1</v>
      </c>
      <c r="P4693">
        <v>45125</v>
      </c>
    </row>
    <row r="4694" spans="1:16" hidden="1">
      <c r="A4694" s="202" t="s">
        <v>10060</v>
      </c>
      <c r="B4694" t="s">
        <v>10061</v>
      </c>
      <c r="C4694">
        <v>48297</v>
      </c>
      <c r="D4694" t="s">
        <v>10059</v>
      </c>
      <c r="E4694">
        <v>10</v>
      </c>
      <c r="G4694">
        <v>40181.25</v>
      </c>
      <c r="H4694">
        <v>52026</v>
      </c>
      <c r="I4694">
        <v>67335</v>
      </c>
      <c r="J4694" t="s">
        <v>1993</v>
      </c>
      <c r="K4694">
        <v>14.3</v>
      </c>
      <c r="L4694" t="s">
        <v>1990</v>
      </c>
      <c r="O4694">
        <v>24.4</v>
      </c>
      <c r="P4694">
        <v>29569</v>
      </c>
    </row>
    <row r="4695" spans="1:16" hidden="1">
      <c r="A4695" s="202" t="s">
        <v>10062</v>
      </c>
      <c r="B4695" t="s">
        <v>10063</v>
      </c>
      <c r="C4695">
        <v>48297</v>
      </c>
      <c r="D4695" t="s">
        <v>10059</v>
      </c>
      <c r="E4695">
        <v>10</v>
      </c>
      <c r="G4695">
        <v>40181.25</v>
      </c>
      <c r="H4695">
        <v>52026</v>
      </c>
      <c r="I4695">
        <v>67335</v>
      </c>
      <c r="J4695" t="s">
        <v>1982</v>
      </c>
      <c r="K4695">
        <v>14.3</v>
      </c>
      <c r="L4695" t="s">
        <v>1983</v>
      </c>
      <c r="O4695">
        <v>12.3</v>
      </c>
      <c r="P4695">
        <v>58101</v>
      </c>
    </row>
    <row r="4696" spans="1:16" hidden="1">
      <c r="A4696" s="202" t="s">
        <v>10064</v>
      </c>
      <c r="B4696" t="s">
        <v>10065</v>
      </c>
      <c r="C4696">
        <v>48297</v>
      </c>
      <c r="D4696" t="s">
        <v>10059</v>
      </c>
      <c r="E4696">
        <v>10</v>
      </c>
      <c r="G4696">
        <v>40181.25</v>
      </c>
      <c r="H4696">
        <v>52026</v>
      </c>
      <c r="I4696">
        <v>67335</v>
      </c>
      <c r="J4696" t="s">
        <v>2000</v>
      </c>
      <c r="K4696">
        <v>14.3</v>
      </c>
      <c r="L4696" t="s">
        <v>1990</v>
      </c>
      <c r="O4696">
        <v>20.3</v>
      </c>
      <c r="P4696">
        <v>49605</v>
      </c>
    </row>
    <row r="4697" spans="1:16" hidden="1">
      <c r="A4697" s="202" t="s">
        <v>10066</v>
      </c>
      <c r="B4697" t="s">
        <v>10067</v>
      </c>
      <c r="C4697">
        <v>48299</v>
      </c>
      <c r="D4697" t="s">
        <v>10068</v>
      </c>
      <c r="E4697">
        <v>7</v>
      </c>
      <c r="G4697">
        <v>61527.25</v>
      </c>
      <c r="H4697">
        <v>77471</v>
      </c>
      <c r="I4697">
        <v>101693.25</v>
      </c>
      <c r="J4697" t="s">
        <v>1993</v>
      </c>
      <c r="K4697">
        <v>7.5</v>
      </c>
      <c r="L4697" t="s">
        <v>1983</v>
      </c>
      <c r="O4697">
        <v>4.5999999999999996</v>
      </c>
      <c r="P4697">
        <v>57606</v>
      </c>
    </row>
    <row r="4698" spans="1:16" hidden="1">
      <c r="A4698" s="202" t="s">
        <v>10069</v>
      </c>
      <c r="B4698" t="s">
        <v>10070</v>
      </c>
      <c r="C4698">
        <v>48299</v>
      </c>
      <c r="D4698" t="s">
        <v>10068</v>
      </c>
      <c r="E4698">
        <v>7</v>
      </c>
      <c r="G4698">
        <v>61527.25</v>
      </c>
      <c r="H4698">
        <v>77471</v>
      </c>
      <c r="I4698">
        <v>101693.25</v>
      </c>
      <c r="J4698" t="s">
        <v>1993</v>
      </c>
      <c r="K4698">
        <v>7.5</v>
      </c>
      <c r="L4698" t="s">
        <v>1983</v>
      </c>
      <c r="O4698">
        <v>15.2</v>
      </c>
      <c r="P4698">
        <v>47000</v>
      </c>
    </row>
    <row r="4699" spans="1:16" hidden="1">
      <c r="A4699" s="202" t="s">
        <v>10071</v>
      </c>
      <c r="B4699" t="s">
        <v>10072</v>
      </c>
      <c r="C4699">
        <v>48299</v>
      </c>
      <c r="D4699" t="s">
        <v>10068</v>
      </c>
      <c r="E4699">
        <v>7</v>
      </c>
      <c r="G4699">
        <v>61527.25</v>
      </c>
      <c r="H4699">
        <v>77471</v>
      </c>
      <c r="I4699">
        <v>101693.25</v>
      </c>
      <c r="J4699" t="s">
        <v>2000</v>
      </c>
      <c r="K4699">
        <v>7.5</v>
      </c>
      <c r="L4699" t="s">
        <v>1983</v>
      </c>
      <c r="O4699">
        <v>3.4</v>
      </c>
      <c r="P4699">
        <v>76429</v>
      </c>
    </row>
    <row r="4700" spans="1:16" hidden="1">
      <c r="A4700" s="202" t="s">
        <v>10073</v>
      </c>
      <c r="B4700" t="s">
        <v>10074</v>
      </c>
      <c r="C4700">
        <v>48299</v>
      </c>
      <c r="D4700" t="s">
        <v>10068</v>
      </c>
      <c r="E4700">
        <v>7</v>
      </c>
      <c r="G4700">
        <v>61527.25</v>
      </c>
      <c r="H4700">
        <v>77471</v>
      </c>
      <c r="I4700">
        <v>101693.25</v>
      </c>
      <c r="J4700" t="s">
        <v>1982</v>
      </c>
      <c r="K4700">
        <v>7.5</v>
      </c>
      <c r="L4700" t="s">
        <v>1983</v>
      </c>
      <c r="O4700">
        <v>6.2</v>
      </c>
      <c r="P4700">
        <v>101048</v>
      </c>
    </row>
    <row r="4701" spans="1:16" hidden="1">
      <c r="A4701" s="202" t="s">
        <v>10075</v>
      </c>
      <c r="B4701" t="s">
        <v>10076</v>
      </c>
      <c r="C4701">
        <v>48299</v>
      </c>
      <c r="D4701" t="s">
        <v>10068</v>
      </c>
      <c r="E4701">
        <v>7</v>
      </c>
      <c r="G4701">
        <v>61527.25</v>
      </c>
      <c r="H4701">
        <v>77471</v>
      </c>
      <c r="I4701">
        <v>101693.25</v>
      </c>
      <c r="J4701" t="s">
        <v>1982</v>
      </c>
      <c r="K4701">
        <v>7.5</v>
      </c>
      <c r="L4701" t="s">
        <v>1983</v>
      </c>
      <c r="O4701">
        <v>2.9</v>
      </c>
      <c r="P4701">
        <v>83939</v>
      </c>
    </row>
    <row r="4702" spans="1:16" hidden="1">
      <c r="A4702" s="202" t="s">
        <v>10077</v>
      </c>
      <c r="B4702" t="s">
        <v>10078</v>
      </c>
      <c r="C4702">
        <v>48299</v>
      </c>
      <c r="D4702" t="s">
        <v>10068</v>
      </c>
      <c r="E4702">
        <v>7</v>
      </c>
      <c r="G4702">
        <v>61527.25</v>
      </c>
      <c r="H4702">
        <v>77471</v>
      </c>
      <c r="I4702">
        <v>101693.25</v>
      </c>
      <c r="J4702" t="s">
        <v>1993</v>
      </c>
      <c r="K4702">
        <v>7.5</v>
      </c>
      <c r="L4702" t="s">
        <v>1983</v>
      </c>
      <c r="O4702">
        <v>7.4</v>
      </c>
      <c r="P4702">
        <v>35768</v>
      </c>
    </row>
    <row r="4703" spans="1:16" hidden="1">
      <c r="A4703" s="202" t="s">
        <v>10079</v>
      </c>
      <c r="B4703" t="s">
        <v>10080</v>
      </c>
      <c r="C4703">
        <v>48299</v>
      </c>
      <c r="D4703" t="s">
        <v>10068</v>
      </c>
      <c r="E4703">
        <v>7</v>
      </c>
      <c r="G4703">
        <v>61527.25</v>
      </c>
      <c r="H4703">
        <v>77471</v>
      </c>
      <c r="I4703">
        <v>101693.25</v>
      </c>
      <c r="J4703" t="s">
        <v>1993</v>
      </c>
      <c r="K4703">
        <v>7.5</v>
      </c>
      <c r="L4703" t="s">
        <v>1983</v>
      </c>
      <c r="O4703">
        <v>9</v>
      </c>
      <c r="P4703">
        <v>53314</v>
      </c>
    </row>
    <row r="4704" spans="1:16" hidden="1">
      <c r="A4704" s="202" t="s">
        <v>10081</v>
      </c>
      <c r="B4704" t="s">
        <v>10082</v>
      </c>
      <c r="C4704">
        <v>48299</v>
      </c>
      <c r="D4704" t="s">
        <v>10068</v>
      </c>
      <c r="E4704">
        <v>7</v>
      </c>
      <c r="G4704">
        <v>61527.25</v>
      </c>
      <c r="H4704">
        <v>77471</v>
      </c>
      <c r="I4704">
        <v>101693.25</v>
      </c>
      <c r="J4704" t="s">
        <v>2000</v>
      </c>
      <c r="K4704">
        <v>7.5</v>
      </c>
      <c r="L4704" t="s">
        <v>1983</v>
      </c>
      <c r="O4704">
        <v>7.4</v>
      </c>
      <c r="P4704">
        <v>66750</v>
      </c>
    </row>
    <row r="4705" spans="1:16" hidden="1">
      <c r="A4705" s="202" t="s">
        <v>10083</v>
      </c>
      <c r="B4705" t="s">
        <v>10084</v>
      </c>
      <c r="C4705">
        <v>48301</v>
      </c>
      <c r="D4705" t="s">
        <v>10085</v>
      </c>
      <c r="E4705">
        <v>12</v>
      </c>
      <c r="G4705">
        <v>49684.75</v>
      </c>
      <c r="H4705">
        <v>62722</v>
      </c>
      <c r="I4705">
        <v>78270.75</v>
      </c>
      <c r="J4705" t="s">
        <v>1993</v>
      </c>
      <c r="K4705">
        <v>12.1</v>
      </c>
      <c r="L4705" t="s">
        <v>1983</v>
      </c>
      <c r="O4705">
        <v>0</v>
      </c>
      <c r="P4705">
        <v>44076</v>
      </c>
    </row>
    <row r="4706" spans="1:16" hidden="1">
      <c r="A4706" s="202" t="s">
        <v>10086</v>
      </c>
      <c r="B4706" t="s">
        <v>10087</v>
      </c>
      <c r="C4706">
        <v>48303</v>
      </c>
      <c r="D4706" t="s">
        <v>10088</v>
      </c>
      <c r="E4706">
        <v>1</v>
      </c>
      <c r="G4706">
        <v>41588</v>
      </c>
      <c r="H4706">
        <v>52045</v>
      </c>
      <c r="I4706">
        <v>64113.5</v>
      </c>
      <c r="J4706" t="s">
        <v>2000</v>
      </c>
      <c r="K4706">
        <v>15.2</v>
      </c>
      <c r="L4706" t="s">
        <v>1983</v>
      </c>
      <c r="O4706">
        <v>9.8000000000000007</v>
      </c>
      <c r="P4706">
        <v>49392</v>
      </c>
    </row>
    <row r="4707" spans="1:16" hidden="1">
      <c r="A4707" s="202" t="s">
        <v>10089</v>
      </c>
      <c r="B4707" t="s">
        <v>10090</v>
      </c>
      <c r="C4707">
        <v>48303</v>
      </c>
      <c r="D4707" t="s">
        <v>10088</v>
      </c>
      <c r="E4707">
        <v>1</v>
      </c>
      <c r="G4707">
        <v>41588</v>
      </c>
      <c r="H4707">
        <v>52045</v>
      </c>
      <c r="I4707">
        <v>64113.5</v>
      </c>
      <c r="J4707" t="s">
        <v>1986</v>
      </c>
      <c r="K4707">
        <v>15.2</v>
      </c>
      <c r="L4707" t="s">
        <v>1983</v>
      </c>
      <c r="O4707">
        <v>12.9</v>
      </c>
      <c r="P4707">
        <v>87574</v>
      </c>
    </row>
    <row r="4708" spans="1:16" hidden="1">
      <c r="A4708" s="202" t="s">
        <v>10091</v>
      </c>
      <c r="B4708" t="s">
        <v>10092</v>
      </c>
      <c r="C4708">
        <v>48303</v>
      </c>
      <c r="D4708" t="s">
        <v>10088</v>
      </c>
      <c r="E4708">
        <v>1</v>
      </c>
      <c r="G4708">
        <v>41588</v>
      </c>
      <c r="H4708">
        <v>52045</v>
      </c>
      <c r="I4708">
        <v>64113.5</v>
      </c>
      <c r="J4708" t="s">
        <v>1993</v>
      </c>
      <c r="K4708">
        <v>15.2</v>
      </c>
      <c r="L4708" t="s">
        <v>1990</v>
      </c>
      <c r="O4708">
        <v>36.1</v>
      </c>
      <c r="P4708">
        <v>22633</v>
      </c>
    </row>
    <row r="4709" spans="1:16" hidden="1">
      <c r="A4709" s="202" t="s">
        <v>10093</v>
      </c>
      <c r="B4709" t="s">
        <v>10094</v>
      </c>
      <c r="C4709">
        <v>48303</v>
      </c>
      <c r="D4709" t="s">
        <v>10088</v>
      </c>
      <c r="E4709">
        <v>1</v>
      </c>
      <c r="G4709">
        <v>41588</v>
      </c>
      <c r="H4709">
        <v>52045</v>
      </c>
      <c r="I4709">
        <v>64113.5</v>
      </c>
      <c r="J4709" t="s">
        <v>1993</v>
      </c>
      <c r="K4709">
        <v>15.2</v>
      </c>
      <c r="L4709" t="s">
        <v>1990</v>
      </c>
      <c r="O4709">
        <v>38.700000000000003</v>
      </c>
      <c r="P4709">
        <v>30924</v>
      </c>
    </row>
    <row r="4710" spans="1:16" hidden="1">
      <c r="A4710" s="202" t="s">
        <v>10095</v>
      </c>
      <c r="B4710" t="s">
        <v>10096</v>
      </c>
      <c r="C4710">
        <v>48303</v>
      </c>
      <c r="D4710" t="s">
        <v>10088</v>
      </c>
      <c r="E4710">
        <v>1</v>
      </c>
      <c r="G4710">
        <v>41588</v>
      </c>
      <c r="H4710">
        <v>52045</v>
      </c>
      <c r="I4710">
        <v>64113.5</v>
      </c>
      <c r="J4710" t="s">
        <v>1993</v>
      </c>
      <c r="K4710">
        <v>15.2</v>
      </c>
      <c r="L4710" t="s">
        <v>1990</v>
      </c>
      <c r="O4710">
        <v>52.9</v>
      </c>
      <c r="P4710">
        <v>24163</v>
      </c>
    </row>
    <row r="4711" spans="1:16" hidden="1">
      <c r="A4711" s="202" t="s">
        <v>10097</v>
      </c>
      <c r="B4711" t="s">
        <v>10098</v>
      </c>
      <c r="C4711">
        <v>48303</v>
      </c>
      <c r="D4711" t="s">
        <v>10088</v>
      </c>
      <c r="E4711">
        <v>1</v>
      </c>
      <c r="G4711">
        <v>41588</v>
      </c>
      <c r="H4711">
        <v>52045</v>
      </c>
      <c r="I4711">
        <v>64113.5</v>
      </c>
      <c r="J4711" t="s">
        <v>2000</v>
      </c>
      <c r="K4711">
        <v>15.2</v>
      </c>
      <c r="L4711" t="s">
        <v>1990</v>
      </c>
      <c r="O4711">
        <v>26.8</v>
      </c>
      <c r="P4711">
        <v>48792</v>
      </c>
    </row>
    <row r="4712" spans="1:16" hidden="1">
      <c r="A4712" s="202" t="s">
        <v>10099</v>
      </c>
      <c r="B4712" t="s">
        <v>10100</v>
      </c>
      <c r="C4712">
        <v>48303</v>
      </c>
      <c r="D4712" t="s">
        <v>10088</v>
      </c>
      <c r="E4712">
        <v>1</v>
      </c>
      <c r="G4712">
        <v>41588</v>
      </c>
      <c r="H4712">
        <v>52045</v>
      </c>
      <c r="I4712">
        <v>64113.5</v>
      </c>
      <c r="J4712" t="s">
        <v>2000</v>
      </c>
      <c r="K4712">
        <v>15.2</v>
      </c>
      <c r="L4712" t="s">
        <v>1983</v>
      </c>
      <c r="O4712">
        <v>15.1</v>
      </c>
      <c r="P4712">
        <v>49538</v>
      </c>
    </row>
    <row r="4713" spans="1:16" hidden="1">
      <c r="A4713" s="202" t="s">
        <v>10101</v>
      </c>
      <c r="B4713" t="s">
        <v>10102</v>
      </c>
      <c r="C4713">
        <v>48303</v>
      </c>
      <c r="D4713" t="s">
        <v>10088</v>
      </c>
      <c r="E4713">
        <v>1</v>
      </c>
      <c r="G4713">
        <v>41588</v>
      </c>
      <c r="H4713">
        <v>52045</v>
      </c>
      <c r="I4713">
        <v>64113.5</v>
      </c>
      <c r="J4713" t="s">
        <v>1986</v>
      </c>
      <c r="K4713">
        <v>15.2</v>
      </c>
      <c r="L4713" t="s">
        <v>1983</v>
      </c>
      <c r="O4713">
        <v>15.9</v>
      </c>
      <c r="P4713">
        <v>112989</v>
      </c>
    </row>
    <row r="4714" spans="1:16" hidden="1">
      <c r="A4714" s="202" t="s">
        <v>10103</v>
      </c>
      <c r="B4714" t="s">
        <v>10104</v>
      </c>
      <c r="C4714">
        <v>48303</v>
      </c>
      <c r="D4714" t="s">
        <v>10088</v>
      </c>
      <c r="E4714">
        <v>1</v>
      </c>
      <c r="G4714">
        <v>41588</v>
      </c>
      <c r="H4714">
        <v>52045</v>
      </c>
      <c r="I4714">
        <v>64113.5</v>
      </c>
      <c r="J4714" t="s">
        <v>1986</v>
      </c>
      <c r="K4714">
        <v>15.2</v>
      </c>
      <c r="L4714" t="s">
        <v>1983</v>
      </c>
      <c r="O4714">
        <v>15.6</v>
      </c>
      <c r="P4714">
        <v>74941</v>
      </c>
    </row>
    <row r="4715" spans="1:16" hidden="1">
      <c r="A4715" s="202" t="s">
        <v>10105</v>
      </c>
      <c r="B4715" t="s">
        <v>10106</v>
      </c>
      <c r="C4715">
        <v>48303</v>
      </c>
      <c r="D4715" t="s">
        <v>10088</v>
      </c>
      <c r="E4715">
        <v>1</v>
      </c>
      <c r="G4715">
        <v>41588</v>
      </c>
      <c r="H4715">
        <v>52045</v>
      </c>
      <c r="I4715">
        <v>64113.5</v>
      </c>
      <c r="J4715" t="s">
        <v>1986</v>
      </c>
      <c r="K4715">
        <v>15.2</v>
      </c>
      <c r="L4715" t="s">
        <v>1990</v>
      </c>
      <c r="O4715">
        <v>22.3</v>
      </c>
      <c r="P4715">
        <v>71696</v>
      </c>
    </row>
    <row r="4716" spans="1:16" hidden="1">
      <c r="A4716" s="202" t="s">
        <v>10107</v>
      </c>
      <c r="B4716" t="s">
        <v>10108</v>
      </c>
      <c r="C4716">
        <v>48303</v>
      </c>
      <c r="D4716" t="s">
        <v>10088</v>
      </c>
      <c r="E4716">
        <v>1</v>
      </c>
      <c r="G4716">
        <v>41588</v>
      </c>
      <c r="H4716">
        <v>52045</v>
      </c>
      <c r="I4716">
        <v>64113.5</v>
      </c>
      <c r="J4716" t="s">
        <v>2000</v>
      </c>
      <c r="K4716">
        <v>15.2</v>
      </c>
      <c r="L4716" t="s">
        <v>1990</v>
      </c>
      <c r="O4716">
        <v>28</v>
      </c>
      <c r="P4716">
        <v>47239</v>
      </c>
    </row>
    <row r="4717" spans="1:16" hidden="1">
      <c r="A4717" s="202" t="s">
        <v>10109</v>
      </c>
      <c r="B4717" t="s">
        <v>10110</v>
      </c>
      <c r="C4717">
        <v>48303</v>
      </c>
      <c r="D4717" t="s">
        <v>10088</v>
      </c>
      <c r="E4717">
        <v>1</v>
      </c>
      <c r="G4717">
        <v>41588</v>
      </c>
      <c r="H4717">
        <v>52045</v>
      </c>
      <c r="I4717">
        <v>64113.5</v>
      </c>
      <c r="J4717" t="s">
        <v>1982</v>
      </c>
      <c r="K4717">
        <v>15.2</v>
      </c>
      <c r="L4717" t="s">
        <v>1990</v>
      </c>
      <c r="O4717">
        <v>20.100000000000001</v>
      </c>
      <c r="P4717">
        <v>61509</v>
      </c>
    </row>
    <row r="4718" spans="1:16" hidden="1">
      <c r="A4718" s="202" t="s">
        <v>10111</v>
      </c>
      <c r="B4718" t="s">
        <v>10112</v>
      </c>
      <c r="C4718">
        <v>48303</v>
      </c>
      <c r="D4718" t="s">
        <v>10088</v>
      </c>
      <c r="E4718">
        <v>1</v>
      </c>
      <c r="G4718">
        <v>41588</v>
      </c>
      <c r="H4718">
        <v>52045</v>
      </c>
      <c r="I4718">
        <v>64113.5</v>
      </c>
      <c r="J4718" t="s">
        <v>1982</v>
      </c>
      <c r="K4718">
        <v>15.2</v>
      </c>
      <c r="L4718" t="s">
        <v>1990</v>
      </c>
      <c r="O4718">
        <v>27.9</v>
      </c>
      <c r="P4718">
        <v>52884</v>
      </c>
    </row>
    <row r="4719" spans="1:16" hidden="1">
      <c r="A4719" s="202" t="s">
        <v>10113</v>
      </c>
      <c r="B4719" t="s">
        <v>10114</v>
      </c>
      <c r="C4719">
        <v>48303</v>
      </c>
      <c r="D4719" t="s">
        <v>10088</v>
      </c>
      <c r="E4719">
        <v>1</v>
      </c>
      <c r="G4719">
        <v>41588</v>
      </c>
      <c r="H4719">
        <v>52045</v>
      </c>
      <c r="I4719">
        <v>64113.5</v>
      </c>
      <c r="J4719" t="s">
        <v>1982</v>
      </c>
      <c r="K4719">
        <v>15.2</v>
      </c>
      <c r="L4719" t="s">
        <v>1990</v>
      </c>
      <c r="O4719">
        <v>34</v>
      </c>
      <c r="P4719">
        <v>56569</v>
      </c>
    </row>
    <row r="4720" spans="1:16" hidden="1">
      <c r="A4720" s="202" t="s">
        <v>10115</v>
      </c>
      <c r="B4720" t="s">
        <v>10116</v>
      </c>
      <c r="C4720">
        <v>48303</v>
      </c>
      <c r="D4720" t="s">
        <v>10088</v>
      </c>
      <c r="E4720">
        <v>1</v>
      </c>
      <c r="G4720">
        <v>41588</v>
      </c>
      <c r="H4720">
        <v>52045</v>
      </c>
      <c r="I4720">
        <v>64113.5</v>
      </c>
      <c r="J4720" t="s">
        <v>1993</v>
      </c>
      <c r="K4720">
        <v>15.2</v>
      </c>
      <c r="L4720" t="s">
        <v>1990</v>
      </c>
      <c r="O4720">
        <v>28.9</v>
      </c>
      <c r="P4720">
        <v>40558</v>
      </c>
    </row>
    <row r="4721" spans="1:16" hidden="1">
      <c r="A4721" s="202" t="s">
        <v>10117</v>
      </c>
      <c r="B4721" t="s">
        <v>10118</v>
      </c>
      <c r="C4721">
        <v>48303</v>
      </c>
      <c r="D4721" t="s">
        <v>10088</v>
      </c>
      <c r="E4721">
        <v>1</v>
      </c>
      <c r="G4721">
        <v>41588</v>
      </c>
      <c r="H4721">
        <v>52045</v>
      </c>
      <c r="I4721">
        <v>64113.5</v>
      </c>
      <c r="J4721" t="s">
        <v>1989</v>
      </c>
      <c r="K4721">
        <v>15.2</v>
      </c>
      <c r="L4721" t="s">
        <v>2086</v>
      </c>
      <c r="O4721" t="s">
        <v>364</v>
      </c>
      <c r="P4721" t="s">
        <v>364</v>
      </c>
    </row>
    <row r="4722" spans="1:16" hidden="1">
      <c r="A4722" s="202" t="s">
        <v>10119</v>
      </c>
      <c r="B4722" t="s">
        <v>10120</v>
      </c>
      <c r="C4722">
        <v>48303</v>
      </c>
      <c r="D4722" t="s">
        <v>10088</v>
      </c>
      <c r="E4722">
        <v>1</v>
      </c>
      <c r="G4722">
        <v>41588</v>
      </c>
      <c r="H4722">
        <v>52045</v>
      </c>
      <c r="I4722">
        <v>64113.5</v>
      </c>
      <c r="J4722" t="s">
        <v>1989</v>
      </c>
      <c r="K4722">
        <v>15.2</v>
      </c>
      <c r="L4722" t="s">
        <v>2086</v>
      </c>
      <c r="O4722" t="s">
        <v>364</v>
      </c>
      <c r="P4722" t="s">
        <v>364</v>
      </c>
    </row>
    <row r="4723" spans="1:16" hidden="1">
      <c r="A4723" s="202" t="s">
        <v>10121</v>
      </c>
      <c r="B4723" t="s">
        <v>10122</v>
      </c>
      <c r="C4723">
        <v>48303</v>
      </c>
      <c r="D4723" t="s">
        <v>10088</v>
      </c>
      <c r="E4723">
        <v>1</v>
      </c>
      <c r="G4723">
        <v>41588</v>
      </c>
      <c r="H4723">
        <v>52045</v>
      </c>
      <c r="I4723">
        <v>64113.5</v>
      </c>
      <c r="J4723" t="s">
        <v>1993</v>
      </c>
      <c r="K4723">
        <v>15.2</v>
      </c>
      <c r="L4723" t="s">
        <v>1990</v>
      </c>
      <c r="O4723">
        <v>72.400000000000006</v>
      </c>
      <c r="P4723">
        <v>9103</v>
      </c>
    </row>
    <row r="4724" spans="1:16" hidden="1">
      <c r="A4724" s="202" t="s">
        <v>10123</v>
      </c>
      <c r="B4724" t="s">
        <v>10124</v>
      </c>
      <c r="C4724">
        <v>48303</v>
      </c>
      <c r="D4724" t="s">
        <v>10088</v>
      </c>
      <c r="E4724">
        <v>1</v>
      </c>
      <c r="G4724">
        <v>41588</v>
      </c>
      <c r="H4724">
        <v>52045</v>
      </c>
      <c r="I4724">
        <v>64113.5</v>
      </c>
      <c r="J4724" t="s">
        <v>1993</v>
      </c>
      <c r="K4724">
        <v>15.2</v>
      </c>
      <c r="L4724" t="s">
        <v>1990</v>
      </c>
      <c r="O4724">
        <v>72.2</v>
      </c>
      <c r="P4724">
        <v>23026</v>
      </c>
    </row>
    <row r="4725" spans="1:16" hidden="1">
      <c r="A4725" s="202" t="s">
        <v>10125</v>
      </c>
      <c r="B4725" t="s">
        <v>10126</v>
      </c>
      <c r="C4725">
        <v>48303</v>
      </c>
      <c r="D4725" t="s">
        <v>10088</v>
      </c>
      <c r="E4725">
        <v>1</v>
      </c>
      <c r="G4725">
        <v>41588</v>
      </c>
      <c r="H4725">
        <v>52045</v>
      </c>
      <c r="I4725">
        <v>64113.5</v>
      </c>
      <c r="J4725" t="s">
        <v>1993</v>
      </c>
      <c r="K4725">
        <v>15.2</v>
      </c>
      <c r="L4725" t="s">
        <v>1990</v>
      </c>
      <c r="O4725">
        <v>33.200000000000003</v>
      </c>
      <c r="P4725">
        <v>26638</v>
      </c>
    </row>
    <row r="4726" spans="1:16" hidden="1">
      <c r="A4726" s="202" t="s">
        <v>10127</v>
      </c>
      <c r="B4726" t="s">
        <v>10128</v>
      </c>
      <c r="C4726">
        <v>48303</v>
      </c>
      <c r="D4726" t="s">
        <v>10088</v>
      </c>
      <c r="E4726">
        <v>1</v>
      </c>
      <c r="G4726">
        <v>41588</v>
      </c>
      <c r="H4726">
        <v>52045</v>
      </c>
      <c r="I4726">
        <v>64113.5</v>
      </c>
      <c r="J4726" t="s">
        <v>1982</v>
      </c>
      <c r="K4726">
        <v>15.2</v>
      </c>
      <c r="L4726" t="s">
        <v>1983</v>
      </c>
      <c r="O4726">
        <v>17.100000000000001</v>
      </c>
      <c r="P4726">
        <v>63977</v>
      </c>
    </row>
    <row r="4727" spans="1:16" hidden="1">
      <c r="A4727" s="202" t="s">
        <v>10129</v>
      </c>
      <c r="B4727" t="s">
        <v>10130</v>
      </c>
      <c r="C4727">
        <v>48303</v>
      </c>
      <c r="D4727" t="s">
        <v>10088</v>
      </c>
      <c r="E4727">
        <v>1</v>
      </c>
      <c r="G4727">
        <v>41588</v>
      </c>
      <c r="H4727">
        <v>52045</v>
      </c>
      <c r="I4727">
        <v>64113.5</v>
      </c>
      <c r="J4727" t="s">
        <v>1993</v>
      </c>
      <c r="K4727">
        <v>15.2</v>
      </c>
      <c r="L4727" t="s">
        <v>1990</v>
      </c>
      <c r="O4727">
        <v>61.7</v>
      </c>
      <c r="P4727">
        <v>19038</v>
      </c>
    </row>
    <row r="4728" spans="1:16" hidden="1">
      <c r="A4728" s="202" t="s">
        <v>10131</v>
      </c>
      <c r="B4728" t="s">
        <v>10132</v>
      </c>
      <c r="C4728">
        <v>48303</v>
      </c>
      <c r="D4728" t="s">
        <v>10088</v>
      </c>
      <c r="E4728">
        <v>1</v>
      </c>
      <c r="G4728">
        <v>41588</v>
      </c>
      <c r="H4728">
        <v>52045</v>
      </c>
      <c r="I4728">
        <v>64113.5</v>
      </c>
      <c r="J4728" t="s">
        <v>1993</v>
      </c>
      <c r="K4728">
        <v>15.2</v>
      </c>
      <c r="L4728" t="s">
        <v>1990</v>
      </c>
      <c r="O4728">
        <v>33.6</v>
      </c>
      <c r="P4728">
        <v>34265</v>
      </c>
    </row>
    <row r="4729" spans="1:16" hidden="1">
      <c r="A4729" s="202" t="s">
        <v>10133</v>
      </c>
      <c r="B4729" t="s">
        <v>10134</v>
      </c>
      <c r="C4729">
        <v>48303</v>
      </c>
      <c r="D4729" t="s">
        <v>10088</v>
      </c>
      <c r="E4729">
        <v>1</v>
      </c>
      <c r="G4729">
        <v>41588</v>
      </c>
      <c r="H4729">
        <v>52045</v>
      </c>
      <c r="I4729">
        <v>64113.5</v>
      </c>
      <c r="J4729" t="s">
        <v>1993</v>
      </c>
      <c r="K4729">
        <v>15.2</v>
      </c>
      <c r="L4729" t="s">
        <v>1990</v>
      </c>
      <c r="O4729">
        <v>30.9</v>
      </c>
      <c r="P4729">
        <v>26715</v>
      </c>
    </row>
    <row r="4730" spans="1:16" hidden="1">
      <c r="A4730" s="202" t="s">
        <v>10135</v>
      </c>
      <c r="B4730" t="s">
        <v>10136</v>
      </c>
      <c r="C4730">
        <v>48303</v>
      </c>
      <c r="D4730" t="s">
        <v>10088</v>
      </c>
      <c r="E4730">
        <v>1</v>
      </c>
      <c r="G4730">
        <v>41588</v>
      </c>
      <c r="H4730">
        <v>52045</v>
      </c>
      <c r="I4730">
        <v>64113.5</v>
      </c>
      <c r="J4730" t="s">
        <v>1993</v>
      </c>
      <c r="K4730">
        <v>15.2</v>
      </c>
      <c r="L4730" t="s">
        <v>1990</v>
      </c>
      <c r="O4730">
        <v>35.4</v>
      </c>
      <c r="P4730">
        <v>24627</v>
      </c>
    </row>
    <row r="4731" spans="1:16" hidden="1">
      <c r="A4731" s="202" t="s">
        <v>10137</v>
      </c>
      <c r="B4731" t="s">
        <v>10138</v>
      </c>
      <c r="C4731">
        <v>48303</v>
      </c>
      <c r="D4731" t="s">
        <v>10088</v>
      </c>
      <c r="E4731">
        <v>1</v>
      </c>
      <c r="G4731">
        <v>41588</v>
      </c>
      <c r="H4731">
        <v>52045</v>
      </c>
      <c r="I4731">
        <v>64113.5</v>
      </c>
      <c r="J4731" t="s">
        <v>1993</v>
      </c>
      <c r="K4731">
        <v>15.2</v>
      </c>
      <c r="L4731" t="s">
        <v>1990</v>
      </c>
      <c r="O4731">
        <v>31</v>
      </c>
      <c r="P4731">
        <v>30263</v>
      </c>
    </row>
    <row r="4732" spans="1:16" hidden="1">
      <c r="A4732" s="202" t="s">
        <v>10139</v>
      </c>
      <c r="B4732" t="s">
        <v>10140</v>
      </c>
      <c r="C4732">
        <v>48303</v>
      </c>
      <c r="D4732" t="s">
        <v>10088</v>
      </c>
      <c r="E4732">
        <v>1</v>
      </c>
      <c r="G4732">
        <v>41588</v>
      </c>
      <c r="H4732">
        <v>52045</v>
      </c>
      <c r="I4732">
        <v>64113.5</v>
      </c>
      <c r="J4732" t="s">
        <v>1993</v>
      </c>
      <c r="K4732">
        <v>15.2</v>
      </c>
      <c r="L4732" t="s">
        <v>1990</v>
      </c>
      <c r="O4732">
        <v>38.9</v>
      </c>
      <c r="P4732">
        <v>31290</v>
      </c>
    </row>
    <row r="4733" spans="1:16" hidden="1">
      <c r="A4733" s="202" t="s">
        <v>10141</v>
      </c>
      <c r="B4733" t="s">
        <v>10142</v>
      </c>
      <c r="C4733">
        <v>48303</v>
      </c>
      <c r="D4733" t="s">
        <v>10088</v>
      </c>
      <c r="E4733">
        <v>1</v>
      </c>
      <c r="G4733">
        <v>41588</v>
      </c>
      <c r="H4733">
        <v>52045</v>
      </c>
      <c r="I4733">
        <v>64113.5</v>
      </c>
      <c r="J4733" t="s">
        <v>1993</v>
      </c>
      <c r="K4733">
        <v>15.2</v>
      </c>
      <c r="L4733" t="s">
        <v>1983</v>
      </c>
      <c r="O4733">
        <v>19.5</v>
      </c>
      <c r="P4733">
        <v>41259</v>
      </c>
    </row>
    <row r="4734" spans="1:16" hidden="1">
      <c r="A4734" s="202" t="s">
        <v>10143</v>
      </c>
      <c r="B4734" t="s">
        <v>10144</v>
      </c>
      <c r="C4734">
        <v>48303</v>
      </c>
      <c r="D4734" t="s">
        <v>10088</v>
      </c>
      <c r="E4734">
        <v>1</v>
      </c>
      <c r="G4734">
        <v>41588</v>
      </c>
      <c r="H4734">
        <v>52045</v>
      </c>
      <c r="I4734">
        <v>64113.5</v>
      </c>
      <c r="J4734" t="s">
        <v>2000</v>
      </c>
      <c r="K4734">
        <v>15.2</v>
      </c>
      <c r="L4734" t="s">
        <v>1990</v>
      </c>
      <c r="O4734">
        <v>31.9</v>
      </c>
      <c r="P4734">
        <v>41699</v>
      </c>
    </row>
    <row r="4735" spans="1:16" hidden="1">
      <c r="A4735" s="202" t="s">
        <v>10145</v>
      </c>
      <c r="B4735" t="s">
        <v>10146</v>
      </c>
      <c r="C4735">
        <v>48303</v>
      </c>
      <c r="D4735" t="s">
        <v>10088</v>
      </c>
      <c r="E4735">
        <v>1</v>
      </c>
      <c r="G4735">
        <v>41588</v>
      </c>
      <c r="H4735">
        <v>52045</v>
      </c>
      <c r="I4735">
        <v>64113.5</v>
      </c>
      <c r="J4735" t="s">
        <v>1993</v>
      </c>
      <c r="K4735">
        <v>15.2</v>
      </c>
      <c r="L4735" t="s">
        <v>1990</v>
      </c>
      <c r="O4735">
        <v>44.6</v>
      </c>
      <c r="P4735">
        <v>26754</v>
      </c>
    </row>
    <row r="4736" spans="1:16" hidden="1">
      <c r="A4736" s="202" t="s">
        <v>10147</v>
      </c>
      <c r="B4736" t="s">
        <v>10148</v>
      </c>
      <c r="C4736">
        <v>48303</v>
      </c>
      <c r="D4736" t="s">
        <v>10088</v>
      </c>
      <c r="E4736">
        <v>1</v>
      </c>
      <c r="G4736">
        <v>41588</v>
      </c>
      <c r="H4736">
        <v>52045</v>
      </c>
      <c r="I4736">
        <v>64113.5</v>
      </c>
      <c r="J4736" t="s">
        <v>1982</v>
      </c>
      <c r="K4736">
        <v>15.2</v>
      </c>
      <c r="L4736" t="s">
        <v>1990</v>
      </c>
      <c r="O4736">
        <v>30.3</v>
      </c>
      <c r="P4736">
        <v>53203</v>
      </c>
    </row>
    <row r="4737" spans="1:16" hidden="1">
      <c r="A4737" s="202" t="s">
        <v>10149</v>
      </c>
      <c r="B4737" t="s">
        <v>10150</v>
      </c>
      <c r="C4737">
        <v>48303</v>
      </c>
      <c r="D4737" t="s">
        <v>10088</v>
      </c>
      <c r="E4737">
        <v>1</v>
      </c>
      <c r="G4737">
        <v>41588</v>
      </c>
      <c r="H4737">
        <v>52045</v>
      </c>
      <c r="I4737">
        <v>64113.5</v>
      </c>
      <c r="J4737" t="s">
        <v>1993</v>
      </c>
      <c r="K4737">
        <v>15.2</v>
      </c>
      <c r="L4737" t="s">
        <v>1983</v>
      </c>
      <c r="O4737">
        <v>18</v>
      </c>
      <c r="P4737">
        <v>39806</v>
      </c>
    </row>
    <row r="4738" spans="1:16" hidden="1">
      <c r="A4738" s="202" t="s">
        <v>10151</v>
      </c>
      <c r="B4738" t="s">
        <v>10152</v>
      </c>
      <c r="C4738">
        <v>48303</v>
      </c>
      <c r="D4738" t="s">
        <v>10088</v>
      </c>
      <c r="E4738">
        <v>1</v>
      </c>
      <c r="G4738">
        <v>41588</v>
      </c>
      <c r="H4738">
        <v>52045</v>
      </c>
      <c r="I4738">
        <v>64113.5</v>
      </c>
      <c r="J4738" t="s">
        <v>1993</v>
      </c>
      <c r="K4738">
        <v>15.2</v>
      </c>
      <c r="L4738" t="s">
        <v>1990</v>
      </c>
      <c r="O4738">
        <v>31.6</v>
      </c>
      <c r="P4738">
        <v>37399</v>
      </c>
    </row>
    <row r="4739" spans="1:16" hidden="1">
      <c r="A4739" s="202" t="s">
        <v>10153</v>
      </c>
      <c r="B4739" t="s">
        <v>10154</v>
      </c>
      <c r="C4739">
        <v>48303</v>
      </c>
      <c r="D4739" t="s">
        <v>10088</v>
      </c>
      <c r="E4739">
        <v>1</v>
      </c>
      <c r="G4739">
        <v>41588</v>
      </c>
      <c r="H4739">
        <v>52045</v>
      </c>
      <c r="I4739">
        <v>64113.5</v>
      </c>
      <c r="J4739" t="s">
        <v>1993</v>
      </c>
      <c r="K4739">
        <v>15.2</v>
      </c>
      <c r="L4739" t="s">
        <v>1990</v>
      </c>
      <c r="O4739">
        <v>20.6</v>
      </c>
      <c r="P4739">
        <v>32138</v>
      </c>
    </row>
    <row r="4740" spans="1:16" hidden="1">
      <c r="A4740" s="202" t="s">
        <v>10155</v>
      </c>
      <c r="B4740" t="s">
        <v>10156</v>
      </c>
      <c r="C4740">
        <v>48303</v>
      </c>
      <c r="D4740" t="s">
        <v>10088</v>
      </c>
      <c r="E4740">
        <v>1</v>
      </c>
      <c r="G4740">
        <v>41588</v>
      </c>
      <c r="H4740">
        <v>52045</v>
      </c>
      <c r="I4740">
        <v>64113.5</v>
      </c>
      <c r="J4740" t="s">
        <v>1993</v>
      </c>
      <c r="K4740">
        <v>15.2</v>
      </c>
      <c r="L4740" t="s">
        <v>1990</v>
      </c>
      <c r="O4740">
        <v>28.3</v>
      </c>
      <c r="P4740">
        <v>32026</v>
      </c>
    </row>
    <row r="4741" spans="1:16" hidden="1">
      <c r="A4741" s="202" t="s">
        <v>10157</v>
      </c>
      <c r="B4741" t="s">
        <v>10158</v>
      </c>
      <c r="C4741">
        <v>48303</v>
      </c>
      <c r="D4741" t="s">
        <v>10088</v>
      </c>
      <c r="E4741">
        <v>1</v>
      </c>
      <c r="G4741">
        <v>41588</v>
      </c>
      <c r="H4741">
        <v>52045</v>
      </c>
      <c r="I4741">
        <v>64113.5</v>
      </c>
      <c r="J4741" t="s">
        <v>1986</v>
      </c>
      <c r="K4741">
        <v>15.2</v>
      </c>
      <c r="L4741" t="s">
        <v>1983</v>
      </c>
      <c r="O4741">
        <v>13.3</v>
      </c>
      <c r="P4741">
        <v>72708</v>
      </c>
    </row>
    <row r="4742" spans="1:16" hidden="1">
      <c r="A4742" s="202" t="s">
        <v>10159</v>
      </c>
      <c r="B4742" t="s">
        <v>10160</v>
      </c>
      <c r="C4742">
        <v>48303</v>
      </c>
      <c r="D4742" t="s">
        <v>10088</v>
      </c>
      <c r="E4742">
        <v>1</v>
      </c>
      <c r="G4742">
        <v>41588</v>
      </c>
      <c r="H4742">
        <v>52045</v>
      </c>
      <c r="I4742">
        <v>64113.5</v>
      </c>
      <c r="J4742" t="s">
        <v>2000</v>
      </c>
      <c r="K4742">
        <v>15.2</v>
      </c>
      <c r="L4742" t="s">
        <v>1983</v>
      </c>
      <c r="O4742">
        <v>19.399999999999999</v>
      </c>
      <c r="P4742">
        <v>47234</v>
      </c>
    </row>
    <row r="4743" spans="1:16" hidden="1">
      <c r="A4743" s="202" t="s">
        <v>10161</v>
      </c>
      <c r="B4743" t="s">
        <v>10162</v>
      </c>
      <c r="C4743">
        <v>48303</v>
      </c>
      <c r="D4743" t="s">
        <v>10088</v>
      </c>
      <c r="E4743">
        <v>1</v>
      </c>
      <c r="G4743">
        <v>41588</v>
      </c>
      <c r="H4743">
        <v>52045</v>
      </c>
      <c r="I4743">
        <v>64113.5</v>
      </c>
      <c r="J4743" t="s">
        <v>1986</v>
      </c>
      <c r="K4743">
        <v>15.2</v>
      </c>
      <c r="L4743" t="s">
        <v>1983</v>
      </c>
      <c r="O4743">
        <v>5</v>
      </c>
      <c r="P4743">
        <v>98902</v>
      </c>
    </row>
    <row r="4744" spans="1:16" hidden="1">
      <c r="A4744" s="202" t="s">
        <v>10163</v>
      </c>
      <c r="B4744" t="s">
        <v>10164</v>
      </c>
      <c r="C4744">
        <v>48303</v>
      </c>
      <c r="D4744" t="s">
        <v>10088</v>
      </c>
      <c r="E4744">
        <v>1</v>
      </c>
      <c r="G4744">
        <v>41588</v>
      </c>
      <c r="H4744">
        <v>52045</v>
      </c>
      <c r="I4744">
        <v>64113.5</v>
      </c>
      <c r="J4744" t="s">
        <v>1993</v>
      </c>
      <c r="K4744">
        <v>15.2</v>
      </c>
      <c r="L4744" t="s">
        <v>1990</v>
      </c>
      <c r="O4744">
        <v>26.4</v>
      </c>
      <c r="P4744">
        <v>36114</v>
      </c>
    </row>
    <row r="4745" spans="1:16" hidden="1">
      <c r="A4745" s="202" t="s">
        <v>10165</v>
      </c>
      <c r="B4745" t="s">
        <v>10166</v>
      </c>
      <c r="C4745">
        <v>48303</v>
      </c>
      <c r="D4745" t="s">
        <v>10088</v>
      </c>
      <c r="E4745">
        <v>1</v>
      </c>
      <c r="G4745">
        <v>41588</v>
      </c>
      <c r="H4745">
        <v>52045</v>
      </c>
      <c r="I4745">
        <v>64113.5</v>
      </c>
      <c r="J4745" t="s">
        <v>1986</v>
      </c>
      <c r="K4745">
        <v>15.2</v>
      </c>
      <c r="L4745" t="s">
        <v>1983</v>
      </c>
      <c r="O4745">
        <v>3.1</v>
      </c>
      <c r="P4745">
        <v>65264</v>
      </c>
    </row>
    <row r="4746" spans="1:16" hidden="1">
      <c r="A4746" s="202" t="s">
        <v>10167</v>
      </c>
      <c r="B4746" t="s">
        <v>10168</v>
      </c>
      <c r="C4746">
        <v>48303</v>
      </c>
      <c r="D4746" t="s">
        <v>10088</v>
      </c>
      <c r="E4746">
        <v>1</v>
      </c>
      <c r="G4746">
        <v>41588</v>
      </c>
      <c r="H4746">
        <v>52045</v>
      </c>
      <c r="I4746">
        <v>64113.5</v>
      </c>
      <c r="J4746" t="s">
        <v>1986</v>
      </c>
      <c r="K4746">
        <v>15.2</v>
      </c>
      <c r="L4746" t="s">
        <v>1983</v>
      </c>
      <c r="O4746">
        <v>14</v>
      </c>
      <c r="P4746">
        <v>76643</v>
      </c>
    </row>
    <row r="4747" spans="1:16" hidden="1">
      <c r="A4747" s="202" t="s">
        <v>10169</v>
      </c>
      <c r="B4747" t="s">
        <v>10170</v>
      </c>
      <c r="C4747">
        <v>48303</v>
      </c>
      <c r="D4747" t="s">
        <v>10088</v>
      </c>
      <c r="E4747">
        <v>1</v>
      </c>
      <c r="G4747">
        <v>41588</v>
      </c>
      <c r="H4747">
        <v>52045</v>
      </c>
      <c r="I4747">
        <v>64113.5</v>
      </c>
      <c r="J4747" t="s">
        <v>1982</v>
      </c>
      <c r="K4747">
        <v>15.2</v>
      </c>
      <c r="L4747" t="s">
        <v>1990</v>
      </c>
      <c r="O4747">
        <v>23.9</v>
      </c>
      <c r="P4747">
        <v>54894</v>
      </c>
    </row>
    <row r="4748" spans="1:16" hidden="1">
      <c r="A4748" s="202" t="s">
        <v>10171</v>
      </c>
      <c r="B4748" t="s">
        <v>10172</v>
      </c>
      <c r="C4748">
        <v>48303</v>
      </c>
      <c r="D4748" t="s">
        <v>10088</v>
      </c>
      <c r="E4748">
        <v>1</v>
      </c>
      <c r="G4748">
        <v>41588</v>
      </c>
      <c r="H4748">
        <v>52045</v>
      </c>
      <c r="I4748">
        <v>64113.5</v>
      </c>
      <c r="J4748" t="s">
        <v>1982</v>
      </c>
      <c r="K4748">
        <v>15.2</v>
      </c>
      <c r="L4748" t="s">
        <v>1983</v>
      </c>
      <c r="O4748">
        <v>4.3</v>
      </c>
      <c r="P4748">
        <v>63705</v>
      </c>
    </row>
    <row r="4749" spans="1:16" hidden="1">
      <c r="A4749" s="202" t="s">
        <v>10173</v>
      </c>
      <c r="B4749" t="s">
        <v>10174</v>
      </c>
      <c r="C4749">
        <v>48303</v>
      </c>
      <c r="D4749" t="s">
        <v>10088</v>
      </c>
      <c r="E4749">
        <v>1</v>
      </c>
      <c r="G4749">
        <v>41588</v>
      </c>
      <c r="H4749">
        <v>52045</v>
      </c>
      <c r="I4749">
        <v>64113.5</v>
      </c>
      <c r="J4749" t="s">
        <v>2000</v>
      </c>
      <c r="K4749">
        <v>15.2</v>
      </c>
      <c r="L4749" t="s">
        <v>1990</v>
      </c>
      <c r="O4749">
        <v>26</v>
      </c>
      <c r="P4749">
        <v>50450</v>
      </c>
    </row>
    <row r="4750" spans="1:16" hidden="1">
      <c r="A4750" s="202" t="s">
        <v>10175</v>
      </c>
      <c r="B4750" t="s">
        <v>10176</v>
      </c>
      <c r="C4750">
        <v>48303</v>
      </c>
      <c r="D4750" t="s">
        <v>10088</v>
      </c>
      <c r="E4750">
        <v>1</v>
      </c>
      <c r="G4750">
        <v>41588</v>
      </c>
      <c r="H4750">
        <v>52045</v>
      </c>
      <c r="I4750">
        <v>64113.5</v>
      </c>
      <c r="J4750" t="s">
        <v>1993</v>
      </c>
      <c r="K4750">
        <v>15.2</v>
      </c>
      <c r="L4750" t="s">
        <v>1983</v>
      </c>
      <c r="O4750">
        <v>18</v>
      </c>
      <c r="P4750">
        <v>41156</v>
      </c>
    </row>
    <row r="4751" spans="1:16" hidden="1">
      <c r="A4751" s="202" t="s">
        <v>10177</v>
      </c>
      <c r="B4751" t="s">
        <v>10178</v>
      </c>
      <c r="C4751">
        <v>48303</v>
      </c>
      <c r="D4751" t="s">
        <v>10088</v>
      </c>
      <c r="E4751">
        <v>1</v>
      </c>
      <c r="G4751">
        <v>41588</v>
      </c>
      <c r="H4751">
        <v>52045</v>
      </c>
      <c r="I4751">
        <v>64113.5</v>
      </c>
      <c r="J4751" t="s">
        <v>2000</v>
      </c>
      <c r="K4751">
        <v>15.2</v>
      </c>
      <c r="L4751" t="s">
        <v>1990</v>
      </c>
      <c r="O4751">
        <v>24.3</v>
      </c>
      <c r="P4751">
        <v>48668</v>
      </c>
    </row>
    <row r="4752" spans="1:16" hidden="1">
      <c r="A4752" s="202" t="s">
        <v>10179</v>
      </c>
      <c r="B4752" t="s">
        <v>10180</v>
      </c>
      <c r="C4752">
        <v>48303</v>
      </c>
      <c r="D4752" t="s">
        <v>10088</v>
      </c>
      <c r="E4752">
        <v>1</v>
      </c>
      <c r="G4752">
        <v>41588</v>
      </c>
      <c r="H4752">
        <v>52045</v>
      </c>
      <c r="I4752">
        <v>64113.5</v>
      </c>
      <c r="J4752" t="s">
        <v>1982</v>
      </c>
      <c r="K4752">
        <v>15.2</v>
      </c>
      <c r="L4752" t="s">
        <v>1983</v>
      </c>
      <c r="O4752">
        <v>3.3</v>
      </c>
      <c r="P4752">
        <v>58528</v>
      </c>
    </row>
    <row r="4753" spans="1:16" hidden="1">
      <c r="A4753" s="202" t="s">
        <v>10181</v>
      </c>
      <c r="B4753" t="s">
        <v>10182</v>
      </c>
      <c r="C4753">
        <v>48303</v>
      </c>
      <c r="D4753" t="s">
        <v>10088</v>
      </c>
      <c r="E4753">
        <v>1</v>
      </c>
      <c r="G4753">
        <v>41588</v>
      </c>
      <c r="H4753">
        <v>52045</v>
      </c>
      <c r="I4753">
        <v>64113.5</v>
      </c>
      <c r="J4753" t="s">
        <v>1986</v>
      </c>
      <c r="K4753">
        <v>15.2</v>
      </c>
      <c r="L4753" t="s">
        <v>1983</v>
      </c>
      <c r="O4753">
        <v>3.8</v>
      </c>
      <c r="P4753">
        <v>86111</v>
      </c>
    </row>
    <row r="4754" spans="1:16" hidden="1">
      <c r="A4754" s="202" t="s">
        <v>10183</v>
      </c>
      <c r="B4754" t="s">
        <v>10184</v>
      </c>
      <c r="C4754">
        <v>48303</v>
      </c>
      <c r="D4754" t="s">
        <v>10088</v>
      </c>
      <c r="E4754">
        <v>1</v>
      </c>
      <c r="G4754">
        <v>41588</v>
      </c>
      <c r="H4754">
        <v>52045</v>
      </c>
      <c r="I4754">
        <v>64113.5</v>
      </c>
      <c r="J4754" t="s">
        <v>1982</v>
      </c>
      <c r="K4754">
        <v>15.2</v>
      </c>
      <c r="L4754" t="s">
        <v>1983</v>
      </c>
      <c r="O4754">
        <v>19.399999999999999</v>
      </c>
      <c r="P4754">
        <v>58417</v>
      </c>
    </row>
    <row r="4755" spans="1:16" hidden="1">
      <c r="A4755" s="202" t="s">
        <v>10185</v>
      </c>
      <c r="B4755" t="s">
        <v>10186</v>
      </c>
      <c r="C4755">
        <v>48303</v>
      </c>
      <c r="D4755" t="s">
        <v>10088</v>
      </c>
      <c r="E4755">
        <v>1</v>
      </c>
      <c r="G4755">
        <v>41588</v>
      </c>
      <c r="H4755">
        <v>52045</v>
      </c>
      <c r="I4755">
        <v>64113.5</v>
      </c>
      <c r="J4755" t="s">
        <v>1982</v>
      </c>
      <c r="K4755">
        <v>15.2</v>
      </c>
      <c r="L4755" t="s">
        <v>1983</v>
      </c>
      <c r="O4755">
        <v>13</v>
      </c>
      <c r="P4755">
        <v>52304</v>
      </c>
    </row>
    <row r="4756" spans="1:16" hidden="1">
      <c r="A4756" s="202" t="s">
        <v>10187</v>
      </c>
      <c r="B4756" t="s">
        <v>10188</v>
      </c>
      <c r="C4756">
        <v>48303</v>
      </c>
      <c r="D4756" t="s">
        <v>10088</v>
      </c>
      <c r="E4756">
        <v>1</v>
      </c>
      <c r="G4756">
        <v>41588</v>
      </c>
      <c r="H4756">
        <v>52045</v>
      </c>
      <c r="I4756">
        <v>64113.5</v>
      </c>
      <c r="J4756" t="s">
        <v>1982</v>
      </c>
      <c r="K4756">
        <v>15.2</v>
      </c>
      <c r="L4756" t="s">
        <v>1983</v>
      </c>
      <c r="O4756">
        <v>5.7</v>
      </c>
      <c r="P4756">
        <v>63684</v>
      </c>
    </row>
    <row r="4757" spans="1:16" hidden="1">
      <c r="A4757" s="202" t="s">
        <v>10189</v>
      </c>
      <c r="B4757" t="s">
        <v>10190</v>
      </c>
      <c r="C4757">
        <v>48303</v>
      </c>
      <c r="D4757" t="s">
        <v>10088</v>
      </c>
      <c r="E4757">
        <v>1</v>
      </c>
      <c r="G4757">
        <v>41588</v>
      </c>
      <c r="H4757">
        <v>52045</v>
      </c>
      <c r="I4757">
        <v>64113.5</v>
      </c>
      <c r="J4757" t="s">
        <v>1986</v>
      </c>
      <c r="K4757">
        <v>15.2</v>
      </c>
      <c r="L4757" t="s">
        <v>1983</v>
      </c>
      <c r="O4757">
        <v>3</v>
      </c>
      <c r="P4757">
        <v>121394</v>
      </c>
    </row>
    <row r="4758" spans="1:16" hidden="1">
      <c r="A4758" s="202" t="s">
        <v>10191</v>
      </c>
      <c r="B4758" t="s">
        <v>10192</v>
      </c>
      <c r="C4758">
        <v>48303</v>
      </c>
      <c r="D4758" t="s">
        <v>10088</v>
      </c>
      <c r="E4758">
        <v>1</v>
      </c>
      <c r="G4758">
        <v>41588</v>
      </c>
      <c r="H4758">
        <v>52045</v>
      </c>
      <c r="I4758">
        <v>64113.5</v>
      </c>
      <c r="J4758" t="s">
        <v>2000</v>
      </c>
      <c r="K4758">
        <v>15.2</v>
      </c>
      <c r="L4758" t="s">
        <v>1990</v>
      </c>
      <c r="O4758">
        <v>27.2</v>
      </c>
      <c r="P4758">
        <v>48750</v>
      </c>
    </row>
    <row r="4759" spans="1:16" hidden="1">
      <c r="A4759" s="202" t="s">
        <v>10193</v>
      </c>
      <c r="B4759" t="s">
        <v>10194</v>
      </c>
      <c r="C4759">
        <v>48303</v>
      </c>
      <c r="D4759" t="s">
        <v>10088</v>
      </c>
      <c r="E4759">
        <v>1</v>
      </c>
      <c r="G4759">
        <v>41588</v>
      </c>
      <c r="H4759">
        <v>52045</v>
      </c>
      <c r="I4759">
        <v>64113.5</v>
      </c>
      <c r="J4759" t="s">
        <v>1993</v>
      </c>
      <c r="K4759">
        <v>15.2</v>
      </c>
      <c r="L4759" t="s">
        <v>1990</v>
      </c>
      <c r="O4759">
        <v>23.3</v>
      </c>
      <c r="P4759">
        <v>31743</v>
      </c>
    </row>
    <row r="4760" spans="1:16" hidden="1">
      <c r="A4760" s="202" t="s">
        <v>10195</v>
      </c>
      <c r="B4760" t="s">
        <v>10196</v>
      </c>
      <c r="C4760">
        <v>48303</v>
      </c>
      <c r="D4760" t="s">
        <v>10088</v>
      </c>
      <c r="E4760">
        <v>1</v>
      </c>
      <c r="G4760">
        <v>41588</v>
      </c>
      <c r="H4760">
        <v>52045</v>
      </c>
      <c r="I4760">
        <v>64113.5</v>
      </c>
      <c r="J4760" t="s">
        <v>1986</v>
      </c>
      <c r="K4760">
        <v>15.2</v>
      </c>
      <c r="L4760" t="s">
        <v>1983</v>
      </c>
      <c r="O4760">
        <v>5.3</v>
      </c>
      <c r="P4760">
        <v>82716</v>
      </c>
    </row>
    <row r="4761" spans="1:16" hidden="1">
      <c r="A4761" s="202" t="s">
        <v>10197</v>
      </c>
      <c r="B4761" t="s">
        <v>10198</v>
      </c>
      <c r="C4761">
        <v>48303</v>
      </c>
      <c r="D4761" t="s">
        <v>10088</v>
      </c>
      <c r="E4761">
        <v>1</v>
      </c>
      <c r="G4761">
        <v>41588</v>
      </c>
      <c r="H4761">
        <v>52045</v>
      </c>
      <c r="I4761">
        <v>64113.5</v>
      </c>
      <c r="J4761" t="s">
        <v>2000</v>
      </c>
      <c r="K4761">
        <v>15.2</v>
      </c>
      <c r="L4761" t="s">
        <v>1983</v>
      </c>
      <c r="O4761">
        <v>8.6999999999999993</v>
      </c>
      <c r="P4761">
        <v>51392</v>
      </c>
    </row>
    <row r="4762" spans="1:16" hidden="1">
      <c r="A4762" s="202" t="s">
        <v>10199</v>
      </c>
      <c r="B4762" t="s">
        <v>10200</v>
      </c>
      <c r="C4762">
        <v>48303</v>
      </c>
      <c r="D4762" t="s">
        <v>10088</v>
      </c>
      <c r="E4762">
        <v>1</v>
      </c>
      <c r="G4762">
        <v>41588</v>
      </c>
      <c r="H4762">
        <v>52045</v>
      </c>
      <c r="I4762">
        <v>64113.5</v>
      </c>
      <c r="J4762" t="s">
        <v>1982</v>
      </c>
      <c r="K4762">
        <v>15.2</v>
      </c>
      <c r="L4762" t="s">
        <v>1990</v>
      </c>
      <c r="O4762">
        <v>23.4</v>
      </c>
      <c r="P4762">
        <v>52204</v>
      </c>
    </row>
    <row r="4763" spans="1:16" hidden="1">
      <c r="A4763" s="202" t="s">
        <v>10201</v>
      </c>
      <c r="B4763" t="s">
        <v>10202</v>
      </c>
      <c r="C4763">
        <v>48303</v>
      </c>
      <c r="D4763" t="s">
        <v>10088</v>
      </c>
      <c r="E4763">
        <v>1</v>
      </c>
      <c r="G4763">
        <v>41588</v>
      </c>
      <c r="H4763">
        <v>52045</v>
      </c>
      <c r="I4763">
        <v>64113.5</v>
      </c>
      <c r="J4763" t="s">
        <v>2000</v>
      </c>
      <c r="K4763">
        <v>15.2</v>
      </c>
      <c r="L4763" t="s">
        <v>1990</v>
      </c>
      <c r="O4763">
        <v>22.3</v>
      </c>
      <c r="P4763">
        <v>46976</v>
      </c>
    </row>
    <row r="4764" spans="1:16" hidden="1">
      <c r="A4764" s="202" t="s">
        <v>10203</v>
      </c>
      <c r="B4764" t="s">
        <v>10204</v>
      </c>
      <c r="C4764">
        <v>48303</v>
      </c>
      <c r="D4764" t="s">
        <v>10088</v>
      </c>
      <c r="E4764">
        <v>1</v>
      </c>
      <c r="G4764">
        <v>41588</v>
      </c>
      <c r="H4764">
        <v>52045</v>
      </c>
      <c r="I4764">
        <v>64113.5</v>
      </c>
      <c r="J4764" t="s">
        <v>2000</v>
      </c>
      <c r="K4764">
        <v>15.2</v>
      </c>
      <c r="L4764" t="s">
        <v>1983</v>
      </c>
      <c r="O4764">
        <v>7.7</v>
      </c>
      <c r="P4764">
        <v>46333</v>
      </c>
    </row>
    <row r="4765" spans="1:16" hidden="1">
      <c r="A4765" s="202" t="s">
        <v>10205</v>
      </c>
      <c r="B4765" t="s">
        <v>10206</v>
      </c>
      <c r="C4765">
        <v>48303</v>
      </c>
      <c r="D4765" t="s">
        <v>10088</v>
      </c>
      <c r="E4765">
        <v>1</v>
      </c>
      <c r="G4765">
        <v>41588</v>
      </c>
      <c r="H4765">
        <v>52045</v>
      </c>
      <c r="I4765">
        <v>64113.5</v>
      </c>
      <c r="J4765" t="s">
        <v>2000</v>
      </c>
      <c r="K4765">
        <v>15.2</v>
      </c>
      <c r="L4765" t="s">
        <v>1990</v>
      </c>
      <c r="O4765">
        <v>24</v>
      </c>
      <c r="P4765">
        <v>46946</v>
      </c>
    </row>
    <row r="4766" spans="1:16" hidden="1">
      <c r="A4766" s="202" t="s">
        <v>10207</v>
      </c>
      <c r="B4766" t="s">
        <v>10208</v>
      </c>
      <c r="C4766">
        <v>48303</v>
      </c>
      <c r="D4766" t="s">
        <v>10088</v>
      </c>
      <c r="E4766">
        <v>1</v>
      </c>
      <c r="G4766">
        <v>41588</v>
      </c>
      <c r="H4766">
        <v>52045</v>
      </c>
      <c r="I4766">
        <v>64113.5</v>
      </c>
      <c r="J4766" t="s">
        <v>2000</v>
      </c>
      <c r="K4766">
        <v>15.2</v>
      </c>
      <c r="L4766" t="s">
        <v>1990</v>
      </c>
      <c r="O4766">
        <v>32.200000000000003</v>
      </c>
      <c r="P4766">
        <v>45840</v>
      </c>
    </row>
    <row r="4767" spans="1:16" hidden="1">
      <c r="A4767" s="202" t="s">
        <v>10209</v>
      </c>
      <c r="B4767" t="s">
        <v>10210</v>
      </c>
      <c r="C4767">
        <v>48303</v>
      </c>
      <c r="D4767" t="s">
        <v>10088</v>
      </c>
      <c r="E4767">
        <v>1</v>
      </c>
      <c r="G4767">
        <v>41588</v>
      </c>
      <c r="H4767">
        <v>52045</v>
      </c>
      <c r="I4767">
        <v>64113.5</v>
      </c>
      <c r="J4767" t="s">
        <v>1993</v>
      </c>
      <c r="K4767">
        <v>15.2</v>
      </c>
      <c r="L4767" t="s">
        <v>1990</v>
      </c>
      <c r="O4767">
        <v>29.2</v>
      </c>
      <c r="P4767">
        <v>26676</v>
      </c>
    </row>
    <row r="4768" spans="1:16" hidden="1">
      <c r="A4768" s="202" t="s">
        <v>10211</v>
      </c>
      <c r="B4768" t="s">
        <v>10212</v>
      </c>
      <c r="C4768">
        <v>48303</v>
      </c>
      <c r="D4768" t="s">
        <v>10088</v>
      </c>
      <c r="E4768">
        <v>1</v>
      </c>
      <c r="G4768">
        <v>41588</v>
      </c>
      <c r="H4768">
        <v>52045</v>
      </c>
      <c r="I4768">
        <v>64113.5</v>
      </c>
      <c r="J4768" t="s">
        <v>2000</v>
      </c>
      <c r="K4768">
        <v>15.2</v>
      </c>
      <c r="L4768" t="s">
        <v>1990</v>
      </c>
      <c r="O4768">
        <v>23.5</v>
      </c>
      <c r="P4768">
        <v>51786</v>
      </c>
    </row>
    <row r="4769" spans="1:16" hidden="1">
      <c r="A4769" s="202" t="s">
        <v>10213</v>
      </c>
      <c r="B4769" t="s">
        <v>10214</v>
      </c>
      <c r="C4769">
        <v>48303</v>
      </c>
      <c r="D4769" t="s">
        <v>10088</v>
      </c>
      <c r="E4769">
        <v>1</v>
      </c>
      <c r="G4769">
        <v>41588</v>
      </c>
      <c r="H4769">
        <v>52045</v>
      </c>
      <c r="I4769">
        <v>64113.5</v>
      </c>
      <c r="J4769" t="s">
        <v>1993</v>
      </c>
      <c r="K4769">
        <v>15.2</v>
      </c>
      <c r="L4769" t="s">
        <v>1990</v>
      </c>
      <c r="O4769">
        <v>40.4</v>
      </c>
      <c r="P4769">
        <v>30294</v>
      </c>
    </row>
    <row r="4770" spans="1:16" hidden="1">
      <c r="A4770" s="202" t="s">
        <v>10215</v>
      </c>
      <c r="B4770" t="s">
        <v>10216</v>
      </c>
      <c r="C4770">
        <v>48303</v>
      </c>
      <c r="D4770" t="s">
        <v>10088</v>
      </c>
      <c r="E4770">
        <v>1</v>
      </c>
      <c r="G4770">
        <v>41588</v>
      </c>
      <c r="H4770">
        <v>52045</v>
      </c>
      <c r="I4770">
        <v>64113.5</v>
      </c>
      <c r="J4770" t="s">
        <v>1993</v>
      </c>
      <c r="K4770">
        <v>15.2</v>
      </c>
      <c r="L4770" t="s">
        <v>1990</v>
      </c>
      <c r="O4770">
        <v>37.299999999999997</v>
      </c>
      <c r="P4770">
        <v>24503</v>
      </c>
    </row>
    <row r="4771" spans="1:16" hidden="1">
      <c r="A4771" s="202" t="s">
        <v>10217</v>
      </c>
      <c r="B4771" t="s">
        <v>10218</v>
      </c>
      <c r="C4771">
        <v>48303</v>
      </c>
      <c r="D4771" t="s">
        <v>10088</v>
      </c>
      <c r="E4771">
        <v>1</v>
      </c>
      <c r="G4771">
        <v>41588</v>
      </c>
      <c r="H4771">
        <v>52045</v>
      </c>
      <c r="I4771">
        <v>64113.5</v>
      </c>
      <c r="J4771" t="s">
        <v>2000</v>
      </c>
      <c r="K4771">
        <v>15.2</v>
      </c>
      <c r="L4771" t="s">
        <v>1983</v>
      </c>
      <c r="O4771">
        <v>17.7</v>
      </c>
      <c r="P4771">
        <v>47330</v>
      </c>
    </row>
    <row r="4772" spans="1:16" hidden="1">
      <c r="A4772" s="202" t="s">
        <v>10219</v>
      </c>
      <c r="B4772" t="s">
        <v>10220</v>
      </c>
      <c r="C4772">
        <v>48303</v>
      </c>
      <c r="D4772" t="s">
        <v>10088</v>
      </c>
      <c r="E4772">
        <v>1</v>
      </c>
      <c r="G4772">
        <v>41588</v>
      </c>
      <c r="H4772">
        <v>52045</v>
      </c>
      <c r="I4772">
        <v>64113.5</v>
      </c>
      <c r="J4772" t="s">
        <v>1982</v>
      </c>
      <c r="K4772">
        <v>15.2</v>
      </c>
      <c r="L4772" t="s">
        <v>1983</v>
      </c>
      <c r="O4772">
        <v>16.5</v>
      </c>
      <c r="P4772">
        <v>54720</v>
      </c>
    </row>
    <row r="4773" spans="1:16" hidden="1">
      <c r="A4773" s="202" t="s">
        <v>10221</v>
      </c>
      <c r="B4773" t="s">
        <v>10222</v>
      </c>
      <c r="C4773">
        <v>48303</v>
      </c>
      <c r="D4773" t="s">
        <v>10088</v>
      </c>
      <c r="E4773">
        <v>1</v>
      </c>
      <c r="G4773">
        <v>41588</v>
      </c>
      <c r="H4773">
        <v>52045</v>
      </c>
      <c r="I4773">
        <v>64113.5</v>
      </c>
      <c r="J4773" t="s">
        <v>1986</v>
      </c>
      <c r="K4773">
        <v>15.2</v>
      </c>
      <c r="L4773" t="s">
        <v>1983</v>
      </c>
      <c r="O4773">
        <v>2</v>
      </c>
      <c r="P4773">
        <v>78953</v>
      </c>
    </row>
    <row r="4774" spans="1:16" hidden="1">
      <c r="A4774" s="202" t="s">
        <v>10223</v>
      </c>
      <c r="B4774" t="s">
        <v>10224</v>
      </c>
      <c r="C4774">
        <v>48303</v>
      </c>
      <c r="D4774" t="s">
        <v>10088</v>
      </c>
      <c r="E4774">
        <v>1</v>
      </c>
      <c r="G4774">
        <v>41588</v>
      </c>
      <c r="H4774">
        <v>52045</v>
      </c>
      <c r="I4774">
        <v>64113.5</v>
      </c>
      <c r="J4774" t="s">
        <v>2000</v>
      </c>
      <c r="K4774">
        <v>15.2</v>
      </c>
      <c r="L4774" t="s">
        <v>1983</v>
      </c>
      <c r="O4774">
        <v>16.600000000000001</v>
      </c>
      <c r="P4774">
        <v>46429</v>
      </c>
    </row>
    <row r="4775" spans="1:16" hidden="1">
      <c r="A4775" s="202" t="s">
        <v>10225</v>
      </c>
      <c r="B4775" t="s">
        <v>10226</v>
      </c>
      <c r="C4775">
        <v>48303</v>
      </c>
      <c r="D4775" t="s">
        <v>10088</v>
      </c>
      <c r="E4775">
        <v>1</v>
      </c>
      <c r="G4775">
        <v>41588</v>
      </c>
      <c r="H4775">
        <v>52045</v>
      </c>
      <c r="I4775">
        <v>64113.5</v>
      </c>
      <c r="J4775" t="s">
        <v>1982</v>
      </c>
      <c r="K4775">
        <v>15.2</v>
      </c>
      <c r="L4775" t="s">
        <v>1990</v>
      </c>
      <c r="O4775">
        <v>22.8</v>
      </c>
      <c r="P4775">
        <v>60893</v>
      </c>
    </row>
    <row r="4776" spans="1:16" hidden="1">
      <c r="A4776" s="202" t="s">
        <v>10227</v>
      </c>
      <c r="B4776" t="s">
        <v>10228</v>
      </c>
      <c r="C4776">
        <v>48303</v>
      </c>
      <c r="D4776" t="s">
        <v>10088</v>
      </c>
      <c r="E4776">
        <v>1</v>
      </c>
      <c r="G4776">
        <v>41588</v>
      </c>
      <c r="H4776">
        <v>52045</v>
      </c>
      <c r="I4776">
        <v>64113.5</v>
      </c>
      <c r="J4776" t="s">
        <v>1982</v>
      </c>
      <c r="K4776">
        <v>15.2</v>
      </c>
      <c r="L4776" t="s">
        <v>1983</v>
      </c>
      <c r="O4776">
        <v>5.5</v>
      </c>
      <c r="P4776">
        <v>56389</v>
      </c>
    </row>
    <row r="4777" spans="1:16" hidden="1">
      <c r="A4777" s="202" t="s">
        <v>10229</v>
      </c>
      <c r="B4777" t="s">
        <v>10230</v>
      </c>
      <c r="C4777">
        <v>48303</v>
      </c>
      <c r="D4777" t="s">
        <v>10088</v>
      </c>
      <c r="E4777">
        <v>1</v>
      </c>
      <c r="G4777">
        <v>41588</v>
      </c>
      <c r="H4777">
        <v>52045</v>
      </c>
      <c r="I4777">
        <v>64113.5</v>
      </c>
      <c r="J4777" t="s">
        <v>2000</v>
      </c>
      <c r="K4777">
        <v>15.2</v>
      </c>
      <c r="L4777" t="s">
        <v>1990</v>
      </c>
      <c r="O4777">
        <v>20.6</v>
      </c>
      <c r="P4777">
        <v>49375</v>
      </c>
    </row>
    <row r="4778" spans="1:16" hidden="1">
      <c r="A4778" s="202" t="s">
        <v>10231</v>
      </c>
      <c r="B4778" t="s">
        <v>10232</v>
      </c>
      <c r="C4778">
        <v>48303</v>
      </c>
      <c r="D4778" t="s">
        <v>10088</v>
      </c>
      <c r="E4778">
        <v>1</v>
      </c>
      <c r="G4778">
        <v>41588</v>
      </c>
      <c r="H4778">
        <v>52045</v>
      </c>
      <c r="I4778">
        <v>64113.5</v>
      </c>
      <c r="J4778" t="s">
        <v>1982</v>
      </c>
      <c r="K4778">
        <v>15.2</v>
      </c>
      <c r="L4778" t="s">
        <v>1983</v>
      </c>
      <c r="O4778">
        <v>19.399999999999999</v>
      </c>
      <c r="P4778">
        <v>55128</v>
      </c>
    </row>
    <row r="4779" spans="1:16" hidden="1">
      <c r="A4779" s="202" t="s">
        <v>10233</v>
      </c>
      <c r="B4779" t="s">
        <v>10234</v>
      </c>
      <c r="C4779">
        <v>48303</v>
      </c>
      <c r="D4779" t="s">
        <v>10088</v>
      </c>
      <c r="E4779">
        <v>1</v>
      </c>
      <c r="G4779">
        <v>41588</v>
      </c>
      <c r="H4779">
        <v>52045</v>
      </c>
      <c r="I4779">
        <v>64113.5</v>
      </c>
      <c r="J4779" t="s">
        <v>1986</v>
      </c>
      <c r="K4779">
        <v>15.2</v>
      </c>
      <c r="L4779" t="s">
        <v>1983</v>
      </c>
      <c r="O4779">
        <v>6.6</v>
      </c>
      <c r="P4779">
        <v>69429</v>
      </c>
    </row>
    <row r="4780" spans="1:16" hidden="1">
      <c r="A4780" s="202" t="s">
        <v>10235</v>
      </c>
      <c r="B4780" t="s">
        <v>10236</v>
      </c>
      <c r="C4780">
        <v>48303</v>
      </c>
      <c r="D4780" t="s">
        <v>10088</v>
      </c>
      <c r="E4780">
        <v>1</v>
      </c>
      <c r="G4780">
        <v>41588</v>
      </c>
      <c r="H4780">
        <v>52045</v>
      </c>
      <c r="I4780">
        <v>64113.5</v>
      </c>
      <c r="J4780" t="s">
        <v>1982</v>
      </c>
      <c r="K4780">
        <v>15.2</v>
      </c>
      <c r="L4780" t="s">
        <v>1983</v>
      </c>
      <c r="O4780">
        <v>14.1</v>
      </c>
      <c r="P4780">
        <v>55145</v>
      </c>
    </row>
    <row r="4781" spans="1:16" hidden="1">
      <c r="A4781" s="202" t="s">
        <v>10237</v>
      </c>
      <c r="B4781" t="s">
        <v>10238</v>
      </c>
      <c r="C4781">
        <v>48303</v>
      </c>
      <c r="D4781" t="s">
        <v>10088</v>
      </c>
      <c r="E4781">
        <v>1</v>
      </c>
      <c r="G4781">
        <v>41588</v>
      </c>
      <c r="H4781">
        <v>52045</v>
      </c>
      <c r="I4781">
        <v>64113.5</v>
      </c>
      <c r="J4781" t="s">
        <v>2000</v>
      </c>
      <c r="K4781">
        <v>15.2</v>
      </c>
      <c r="L4781" t="s">
        <v>1990</v>
      </c>
      <c r="O4781">
        <v>21.8</v>
      </c>
      <c r="P4781">
        <v>50962</v>
      </c>
    </row>
    <row r="4782" spans="1:16" hidden="1">
      <c r="A4782" s="202" t="s">
        <v>10239</v>
      </c>
      <c r="B4782" t="s">
        <v>10240</v>
      </c>
      <c r="C4782">
        <v>48303</v>
      </c>
      <c r="D4782" t="s">
        <v>10088</v>
      </c>
      <c r="E4782">
        <v>1</v>
      </c>
      <c r="G4782">
        <v>41588</v>
      </c>
      <c r="H4782">
        <v>52045</v>
      </c>
      <c r="I4782">
        <v>64113.5</v>
      </c>
      <c r="J4782" t="s">
        <v>1982</v>
      </c>
      <c r="K4782">
        <v>15.2</v>
      </c>
      <c r="L4782" t="s">
        <v>1983</v>
      </c>
      <c r="O4782">
        <v>6.5</v>
      </c>
      <c r="P4782">
        <v>62412</v>
      </c>
    </row>
    <row r="4783" spans="1:16" hidden="1">
      <c r="A4783" s="202" t="s">
        <v>10241</v>
      </c>
      <c r="B4783" t="s">
        <v>10242</v>
      </c>
      <c r="C4783">
        <v>48303</v>
      </c>
      <c r="D4783" t="s">
        <v>10088</v>
      </c>
      <c r="E4783">
        <v>1</v>
      </c>
      <c r="G4783">
        <v>41588</v>
      </c>
      <c r="H4783">
        <v>52045</v>
      </c>
      <c r="I4783">
        <v>64113.5</v>
      </c>
      <c r="J4783" t="s">
        <v>1986</v>
      </c>
      <c r="K4783">
        <v>15.2</v>
      </c>
      <c r="L4783" t="s">
        <v>1983</v>
      </c>
      <c r="O4783">
        <v>1.5</v>
      </c>
      <c r="P4783">
        <v>69932</v>
      </c>
    </row>
    <row r="4784" spans="1:16" hidden="1">
      <c r="A4784" s="202" t="s">
        <v>10243</v>
      </c>
      <c r="B4784" t="s">
        <v>10244</v>
      </c>
      <c r="C4784">
        <v>48303</v>
      </c>
      <c r="D4784" t="s">
        <v>10088</v>
      </c>
      <c r="E4784">
        <v>1</v>
      </c>
      <c r="G4784">
        <v>41588</v>
      </c>
      <c r="H4784">
        <v>52045</v>
      </c>
      <c r="I4784">
        <v>64113.5</v>
      </c>
      <c r="J4784" t="s">
        <v>1986</v>
      </c>
      <c r="K4784">
        <v>15.2</v>
      </c>
      <c r="L4784" t="s">
        <v>1983</v>
      </c>
      <c r="O4784">
        <v>17.8</v>
      </c>
      <c r="P4784">
        <v>67072</v>
      </c>
    </row>
    <row r="4785" spans="1:16" hidden="1">
      <c r="A4785" s="202" t="s">
        <v>10245</v>
      </c>
      <c r="B4785" t="s">
        <v>10246</v>
      </c>
      <c r="C4785">
        <v>48303</v>
      </c>
      <c r="D4785" t="s">
        <v>10088</v>
      </c>
      <c r="E4785">
        <v>1</v>
      </c>
      <c r="G4785">
        <v>41588</v>
      </c>
      <c r="H4785">
        <v>52045</v>
      </c>
      <c r="I4785">
        <v>64113.5</v>
      </c>
      <c r="J4785" t="s">
        <v>1982</v>
      </c>
      <c r="K4785">
        <v>15.2</v>
      </c>
      <c r="L4785" t="s">
        <v>1983</v>
      </c>
      <c r="O4785">
        <v>14</v>
      </c>
      <c r="P4785">
        <v>57372</v>
      </c>
    </row>
    <row r="4786" spans="1:16" hidden="1">
      <c r="A4786" s="202" t="s">
        <v>10247</v>
      </c>
      <c r="B4786" t="s">
        <v>10248</v>
      </c>
      <c r="C4786">
        <v>48303</v>
      </c>
      <c r="D4786" t="s">
        <v>10088</v>
      </c>
      <c r="E4786">
        <v>1</v>
      </c>
      <c r="G4786">
        <v>41588</v>
      </c>
      <c r="H4786">
        <v>52045</v>
      </c>
      <c r="I4786">
        <v>64113.5</v>
      </c>
      <c r="J4786" t="s">
        <v>1986</v>
      </c>
      <c r="K4786">
        <v>15.2</v>
      </c>
      <c r="L4786" t="s">
        <v>1983</v>
      </c>
      <c r="O4786">
        <v>0</v>
      </c>
      <c r="P4786">
        <v>92457</v>
      </c>
    </row>
    <row r="4787" spans="1:16" hidden="1">
      <c r="A4787" s="202" t="s">
        <v>10249</v>
      </c>
      <c r="B4787" t="s">
        <v>10250</v>
      </c>
      <c r="C4787">
        <v>48303</v>
      </c>
      <c r="D4787" t="s">
        <v>10088</v>
      </c>
      <c r="E4787">
        <v>1</v>
      </c>
      <c r="G4787">
        <v>41588</v>
      </c>
      <c r="H4787">
        <v>52045</v>
      </c>
      <c r="I4787">
        <v>64113.5</v>
      </c>
      <c r="J4787" t="s">
        <v>1986</v>
      </c>
      <c r="K4787">
        <v>15.2</v>
      </c>
      <c r="L4787" t="s">
        <v>1983</v>
      </c>
      <c r="O4787">
        <v>1.4</v>
      </c>
      <c r="P4787">
        <v>84375</v>
      </c>
    </row>
    <row r="4788" spans="1:16" hidden="1">
      <c r="A4788" s="202" t="s">
        <v>10251</v>
      </c>
      <c r="B4788" t="s">
        <v>10252</v>
      </c>
      <c r="C4788">
        <v>48303</v>
      </c>
      <c r="D4788" t="s">
        <v>10088</v>
      </c>
      <c r="E4788">
        <v>1</v>
      </c>
      <c r="G4788">
        <v>41588</v>
      </c>
      <c r="H4788">
        <v>52045</v>
      </c>
      <c r="I4788">
        <v>64113.5</v>
      </c>
      <c r="J4788" t="s">
        <v>1986</v>
      </c>
      <c r="K4788">
        <v>15.2</v>
      </c>
      <c r="L4788" t="s">
        <v>1983</v>
      </c>
      <c r="O4788">
        <v>1</v>
      </c>
      <c r="P4788">
        <v>69125</v>
      </c>
    </row>
    <row r="4789" spans="1:16" hidden="1">
      <c r="A4789" s="202" t="s">
        <v>10253</v>
      </c>
      <c r="B4789" t="s">
        <v>10254</v>
      </c>
      <c r="C4789">
        <v>48303</v>
      </c>
      <c r="D4789" t="s">
        <v>10088</v>
      </c>
      <c r="E4789">
        <v>1</v>
      </c>
      <c r="G4789">
        <v>41588</v>
      </c>
      <c r="H4789">
        <v>52045</v>
      </c>
      <c r="I4789">
        <v>64113.5</v>
      </c>
      <c r="J4789" t="s">
        <v>1986</v>
      </c>
      <c r="K4789">
        <v>15.2</v>
      </c>
      <c r="L4789" t="s">
        <v>1983</v>
      </c>
      <c r="O4789">
        <v>6.3</v>
      </c>
      <c r="P4789">
        <v>135099</v>
      </c>
    </row>
    <row r="4790" spans="1:16" hidden="1">
      <c r="A4790" s="202" t="s">
        <v>10255</v>
      </c>
      <c r="B4790" t="s">
        <v>10256</v>
      </c>
      <c r="C4790">
        <v>48303</v>
      </c>
      <c r="D4790" t="s">
        <v>10088</v>
      </c>
      <c r="E4790">
        <v>1</v>
      </c>
      <c r="G4790">
        <v>41588</v>
      </c>
      <c r="H4790">
        <v>52045</v>
      </c>
      <c r="I4790">
        <v>64113.5</v>
      </c>
      <c r="J4790" t="s">
        <v>1982</v>
      </c>
      <c r="K4790">
        <v>15.2</v>
      </c>
      <c r="L4790" t="s">
        <v>1990</v>
      </c>
      <c r="O4790">
        <v>36.1</v>
      </c>
      <c r="P4790">
        <v>62857</v>
      </c>
    </row>
    <row r="4791" spans="1:16" hidden="1">
      <c r="A4791" s="202" t="s">
        <v>10257</v>
      </c>
      <c r="B4791" t="s">
        <v>10258</v>
      </c>
      <c r="C4791">
        <v>48303</v>
      </c>
      <c r="D4791" t="s">
        <v>10088</v>
      </c>
      <c r="E4791">
        <v>1</v>
      </c>
      <c r="G4791">
        <v>41588</v>
      </c>
      <c r="H4791">
        <v>52045</v>
      </c>
      <c r="I4791">
        <v>64113.5</v>
      </c>
      <c r="J4791" t="s">
        <v>2000</v>
      </c>
      <c r="K4791">
        <v>15.2</v>
      </c>
      <c r="L4791" t="s">
        <v>1983</v>
      </c>
      <c r="O4791">
        <v>5.3</v>
      </c>
      <c r="P4791">
        <v>49931</v>
      </c>
    </row>
    <row r="4792" spans="1:16" hidden="1">
      <c r="A4792" s="202" t="s">
        <v>10259</v>
      </c>
      <c r="B4792" t="s">
        <v>10260</v>
      </c>
      <c r="C4792">
        <v>48303</v>
      </c>
      <c r="D4792" t="s">
        <v>10088</v>
      </c>
      <c r="E4792">
        <v>1</v>
      </c>
      <c r="G4792">
        <v>41588</v>
      </c>
      <c r="H4792">
        <v>52045</v>
      </c>
      <c r="I4792">
        <v>64113.5</v>
      </c>
      <c r="J4792" t="s">
        <v>1986</v>
      </c>
      <c r="K4792">
        <v>15.2</v>
      </c>
      <c r="L4792" t="s">
        <v>1990</v>
      </c>
      <c r="O4792">
        <v>27.2</v>
      </c>
      <c r="P4792">
        <v>65938</v>
      </c>
    </row>
    <row r="4793" spans="1:16" hidden="1">
      <c r="A4793" s="202" t="s">
        <v>10261</v>
      </c>
      <c r="B4793" t="s">
        <v>10262</v>
      </c>
      <c r="C4793">
        <v>48303</v>
      </c>
      <c r="D4793" t="s">
        <v>10088</v>
      </c>
      <c r="E4793">
        <v>1</v>
      </c>
      <c r="G4793">
        <v>41588</v>
      </c>
      <c r="H4793">
        <v>52045</v>
      </c>
      <c r="I4793">
        <v>64113.5</v>
      </c>
      <c r="J4793" t="s">
        <v>1986</v>
      </c>
      <c r="K4793">
        <v>15.2</v>
      </c>
      <c r="L4793" t="s">
        <v>1983</v>
      </c>
      <c r="O4793">
        <v>10.199999999999999</v>
      </c>
      <c r="P4793">
        <v>110034</v>
      </c>
    </row>
    <row r="4794" spans="1:16" hidden="1">
      <c r="A4794" s="202" t="s">
        <v>10263</v>
      </c>
      <c r="B4794" t="s">
        <v>10264</v>
      </c>
      <c r="C4794">
        <v>48303</v>
      </c>
      <c r="D4794" t="s">
        <v>10088</v>
      </c>
      <c r="E4794">
        <v>1</v>
      </c>
      <c r="G4794">
        <v>41588</v>
      </c>
      <c r="H4794">
        <v>52045</v>
      </c>
      <c r="I4794">
        <v>64113.5</v>
      </c>
      <c r="J4794" t="s">
        <v>1993</v>
      </c>
      <c r="K4794">
        <v>15.2</v>
      </c>
      <c r="L4794" t="s">
        <v>1990</v>
      </c>
      <c r="O4794">
        <v>26.7</v>
      </c>
      <c r="P4794">
        <v>37139</v>
      </c>
    </row>
    <row r="4795" spans="1:16" hidden="1">
      <c r="A4795" s="202" t="s">
        <v>10265</v>
      </c>
      <c r="B4795" t="s">
        <v>10266</v>
      </c>
      <c r="C4795">
        <v>48303</v>
      </c>
      <c r="D4795" t="s">
        <v>10088</v>
      </c>
      <c r="E4795">
        <v>1</v>
      </c>
      <c r="G4795">
        <v>41588</v>
      </c>
      <c r="H4795">
        <v>52045</v>
      </c>
      <c r="I4795">
        <v>64113.5</v>
      </c>
      <c r="J4795" t="s">
        <v>1986</v>
      </c>
      <c r="K4795">
        <v>15.2</v>
      </c>
      <c r="L4795" t="s">
        <v>1983</v>
      </c>
      <c r="O4795">
        <v>1.2</v>
      </c>
      <c r="P4795">
        <v>100860</v>
      </c>
    </row>
    <row r="4796" spans="1:16" hidden="1">
      <c r="A4796" s="202" t="s">
        <v>10267</v>
      </c>
      <c r="B4796" t="s">
        <v>10268</v>
      </c>
      <c r="C4796">
        <v>48303</v>
      </c>
      <c r="D4796" t="s">
        <v>10088</v>
      </c>
      <c r="E4796">
        <v>1</v>
      </c>
      <c r="G4796">
        <v>41588</v>
      </c>
      <c r="H4796">
        <v>52045</v>
      </c>
      <c r="I4796">
        <v>64113.5</v>
      </c>
      <c r="J4796" t="s">
        <v>1986</v>
      </c>
      <c r="K4796">
        <v>15.2</v>
      </c>
      <c r="L4796" t="s">
        <v>1983</v>
      </c>
      <c r="O4796">
        <v>0</v>
      </c>
      <c r="P4796">
        <v>107153</v>
      </c>
    </row>
    <row r="4797" spans="1:16" hidden="1">
      <c r="A4797" s="202" t="s">
        <v>10269</v>
      </c>
      <c r="B4797" t="s">
        <v>10270</v>
      </c>
      <c r="C4797">
        <v>48303</v>
      </c>
      <c r="D4797" t="s">
        <v>10088</v>
      </c>
      <c r="E4797">
        <v>1</v>
      </c>
      <c r="G4797">
        <v>41588</v>
      </c>
      <c r="H4797">
        <v>52045</v>
      </c>
      <c r="I4797">
        <v>64113.5</v>
      </c>
      <c r="J4797" t="s">
        <v>1986</v>
      </c>
      <c r="K4797">
        <v>15.2</v>
      </c>
      <c r="L4797" t="s">
        <v>1983</v>
      </c>
      <c r="O4797">
        <v>0.1</v>
      </c>
      <c r="P4797">
        <v>74725</v>
      </c>
    </row>
    <row r="4798" spans="1:16" hidden="1">
      <c r="A4798" s="202" t="s">
        <v>10271</v>
      </c>
      <c r="B4798" t="s">
        <v>10272</v>
      </c>
      <c r="C4798">
        <v>48303</v>
      </c>
      <c r="D4798" t="s">
        <v>10088</v>
      </c>
      <c r="E4798">
        <v>1</v>
      </c>
      <c r="G4798">
        <v>41588</v>
      </c>
      <c r="H4798">
        <v>52045</v>
      </c>
      <c r="I4798">
        <v>64113.5</v>
      </c>
      <c r="J4798" t="s">
        <v>1986</v>
      </c>
      <c r="K4798">
        <v>15.2</v>
      </c>
      <c r="L4798" t="s">
        <v>1983</v>
      </c>
      <c r="O4798">
        <v>6.8</v>
      </c>
      <c r="P4798">
        <v>82656</v>
      </c>
    </row>
    <row r="4799" spans="1:16" hidden="1">
      <c r="A4799" s="202" t="s">
        <v>10273</v>
      </c>
      <c r="B4799" t="s">
        <v>10274</v>
      </c>
      <c r="C4799">
        <v>48303</v>
      </c>
      <c r="D4799" t="s">
        <v>10088</v>
      </c>
      <c r="E4799">
        <v>1</v>
      </c>
      <c r="G4799">
        <v>41588</v>
      </c>
      <c r="H4799">
        <v>52045</v>
      </c>
      <c r="I4799">
        <v>64113.5</v>
      </c>
      <c r="J4799" t="s">
        <v>1986</v>
      </c>
      <c r="K4799">
        <v>15.2</v>
      </c>
      <c r="L4799" t="s">
        <v>1983</v>
      </c>
      <c r="O4799">
        <v>7.2</v>
      </c>
      <c r="P4799">
        <v>96194</v>
      </c>
    </row>
    <row r="4800" spans="1:16" hidden="1">
      <c r="A4800" s="202" t="s">
        <v>10275</v>
      </c>
      <c r="B4800" t="s">
        <v>10276</v>
      </c>
      <c r="C4800">
        <v>48303</v>
      </c>
      <c r="D4800" t="s">
        <v>10088</v>
      </c>
      <c r="E4800">
        <v>1</v>
      </c>
      <c r="G4800">
        <v>41588</v>
      </c>
      <c r="H4800">
        <v>52045</v>
      </c>
      <c r="I4800">
        <v>64113.5</v>
      </c>
      <c r="J4800" t="s">
        <v>1982</v>
      </c>
      <c r="K4800">
        <v>15.2</v>
      </c>
      <c r="L4800" t="s">
        <v>1983</v>
      </c>
      <c r="O4800">
        <v>9.9</v>
      </c>
      <c r="P4800">
        <v>55809</v>
      </c>
    </row>
    <row r="4801" spans="1:16" hidden="1">
      <c r="A4801" s="202" t="s">
        <v>10277</v>
      </c>
      <c r="B4801" t="s">
        <v>10278</v>
      </c>
      <c r="C4801">
        <v>48303</v>
      </c>
      <c r="D4801" t="s">
        <v>10088</v>
      </c>
      <c r="E4801">
        <v>1</v>
      </c>
      <c r="G4801">
        <v>41588</v>
      </c>
      <c r="H4801">
        <v>52045</v>
      </c>
      <c r="I4801">
        <v>64113.5</v>
      </c>
      <c r="J4801" t="s">
        <v>1982</v>
      </c>
      <c r="K4801">
        <v>15.2</v>
      </c>
      <c r="L4801" t="s">
        <v>1983</v>
      </c>
      <c r="O4801">
        <v>6.4</v>
      </c>
      <c r="P4801">
        <v>52849</v>
      </c>
    </row>
    <row r="4802" spans="1:16" hidden="1">
      <c r="A4802" s="202" t="s">
        <v>10279</v>
      </c>
      <c r="B4802" t="s">
        <v>10280</v>
      </c>
      <c r="C4802">
        <v>48303</v>
      </c>
      <c r="D4802" t="s">
        <v>10088</v>
      </c>
      <c r="E4802">
        <v>1</v>
      </c>
      <c r="G4802">
        <v>41588</v>
      </c>
      <c r="H4802">
        <v>52045</v>
      </c>
      <c r="I4802">
        <v>64113.5</v>
      </c>
      <c r="J4802" t="s">
        <v>1986</v>
      </c>
      <c r="K4802">
        <v>15.2</v>
      </c>
      <c r="L4802" t="s">
        <v>1983</v>
      </c>
      <c r="O4802">
        <v>1.4</v>
      </c>
      <c r="P4802">
        <v>107621</v>
      </c>
    </row>
    <row r="4803" spans="1:16" hidden="1">
      <c r="A4803" s="202" t="s">
        <v>10281</v>
      </c>
      <c r="B4803" t="s">
        <v>10282</v>
      </c>
      <c r="C4803">
        <v>48303</v>
      </c>
      <c r="D4803" t="s">
        <v>10088</v>
      </c>
      <c r="E4803">
        <v>1</v>
      </c>
      <c r="G4803">
        <v>41588</v>
      </c>
      <c r="H4803">
        <v>52045</v>
      </c>
      <c r="I4803">
        <v>64113.5</v>
      </c>
      <c r="J4803" t="s">
        <v>1986</v>
      </c>
      <c r="K4803">
        <v>15.2</v>
      </c>
      <c r="L4803" t="s">
        <v>1983</v>
      </c>
      <c r="O4803">
        <v>2.2999999999999998</v>
      </c>
      <c r="P4803">
        <v>92431</v>
      </c>
    </row>
    <row r="4804" spans="1:16" hidden="1">
      <c r="A4804" s="202" t="s">
        <v>10283</v>
      </c>
      <c r="B4804" t="s">
        <v>10284</v>
      </c>
      <c r="C4804">
        <v>48303</v>
      </c>
      <c r="D4804" t="s">
        <v>10088</v>
      </c>
      <c r="E4804">
        <v>1</v>
      </c>
      <c r="G4804">
        <v>41588</v>
      </c>
      <c r="H4804">
        <v>52045</v>
      </c>
      <c r="I4804">
        <v>64113.5</v>
      </c>
      <c r="J4804" t="s">
        <v>1986</v>
      </c>
      <c r="K4804">
        <v>15.2</v>
      </c>
      <c r="L4804" t="s">
        <v>1983</v>
      </c>
      <c r="O4804">
        <v>9.6</v>
      </c>
      <c r="P4804">
        <v>80455</v>
      </c>
    </row>
    <row r="4805" spans="1:16" hidden="1">
      <c r="A4805" s="202" t="s">
        <v>10285</v>
      </c>
      <c r="B4805" t="s">
        <v>10286</v>
      </c>
      <c r="C4805">
        <v>48303</v>
      </c>
      <c r="D4805" t="s">
        <v>10088</v>
      </c>
      <c r="E4805">
        <v>1</v>
      </c>
      <c r="G4805">
        <v>41588</v>
      </c>
      <c r="H4805">
        <v>52045</v>
      </c>
      <c r="I4805">
        <v>64113.5</v>
      </c>
      <c r="J4805" t="s">
        <v>1986</v>
      </c>
      <c r="K4805">
        <v>15.2</v>
      </c>
      <c r="L4805" t="s">
        <v>1983</v>
      </c>
      <c r="O4805">
        <v>9.8000000000000007</v>
      </c>
      <c r="P4805">
        <v>115883</v>
      </c>
    </row>
    <row r="4806" spans="1:16" hidden="1">
      <c r="A4806" s="202" t="s">
        <v>10287</v>
      </c>
      <c r="B4806" t="s">
        <v>10288</v>
      </c>
      <c r="C4806">
        <v>48303</v>
      </c>
      <c r="D4806" t="s">
        <v>10088</v>
      </c>
      <c r="E4806">
        <v>1</v>
      </c>
      <c r="G4806">
        <v>41588</v>
      </c>
      <c r="H4806">
        <v>52045</v>
      </c>
      <c r="I4806">
        <v>64113.5</v>
      </c>
      <c r="J4806" t="s">
        <v>1993</v>
      </c>
      <c r="K4806">
        <v>15.2</v>
      </c>
      <c r="L4806" t="s">
        <v>1990</v>
      </c>
      <c r="O4806">
        <v>23.4</v>
      </c>
      <c r="P4806">
        <v>36731</v>
      </c>
    </row>
    <row r="4807" spans="1:16" hidden="1">
      <c r="A4807" s="202" t="s">
        <v>10289</v>
      </c>
      <c r="B4807" t="s">
        <v>10290</v>
      </c>
      <c r="C4807">
        <v>48303</v>
      </c>
      <c r="D4807" t="s">
        <v>10088</v>
      </c>
      <c r="E4807">
        <v>1</v>
      </c>
      <c r="G4807">
        <v>41588</v>
      </c>
      <c r="H4807">
        <v>52045</v>
      </c>
      <c r="I4807">
        <v>64113.5</v>
      </c>
      <c r="J4807" t="s">
        <v>1986</v>
      </c>
      <c r="K4807">
        <v>15.2</v>
      </c>
      <c r="L4807" t="s">
        <v>1983</v>
      </c>
      <c r="O4807">
        <v>8.4</v>
      </c>
      <c r="P4807">
        <v>67056</v>
      </c>
    </row>
    <row r="4808" spans="1:16" hidden="1">
      <c r="A4808" s="202" t="s">
        <v>10291</v>
      </c>
      <c r="B4808" t="s">
        <v>10292</v>
      </c>
      <c r="C4808">
        <v>48303</v>
      </c>
      <c r="D4808" t="s">
        <v>10088</v>
      </c>
      <c r="E4808">
        <v>1</v>
      </c>
      <c r="G4808">
        <v>41588</v>
      </c>
      <c r="H4808">
        <v>52045</v>
      </c>
      <c r="I4808">
        <v>64113.5</v>
      </c>
      <c r="J4808" t="s">
        <v>2000</v>
      </c>
      <c r="K4808">
        <v>15.2</v>
      </c>
      <c r="L4808" t="s">
        <v>1990</v>
      </c>
      <c r="O4808">
        <v>22</v>
      </c>
      <c r="P4808">
        <v>48842</v>
      </c>
    </row>
    <row r="4809" spans="1:16" hidden="1">
      <c r="A4809" s="202" t="s">
        <v>10293</v>
      </c>
      <c r="B4809" t="s">
        <v>10294</v>
      </c>
      <c r="C4809">
        <v>48303</v>
      </c>
      <c r="D4809" t="s">
        <v>10088</v>
      </c>
      <c r="E4809">
        <v>1</v>
      </c>
      <c r="G4809">
        <v>41588</v>
      </c>
      <c r="H4809">
        <v>52045</v>
      </c>
      <c r="I4809">
        <v>64113.5</v>
      </c>
      <c r="J4809" t="s">
        <v>1993</v>
      </c>
      <c r="K4809">
        <v>15.2</v>
      </c>
      <c r="L4809" t="s">
        <v>1983</v>
      </c>
      <c r="O4809">
        <v>15.4</v>
      </c>
      <c r="P4809">
        <v>30984</v>
      </c>
    </row>
    <row r="4810" spans="1:16" hidden="1">
      <c r="A4810" s="202" t="s">
        <v>10295</v>
      </c>
      <c r="B4810" t="s">
        <v>10296</v>
      </c>
      <c r="C4810">
        <v>48303</v>
      </c>
      <c r="D4810" t="s">
        <v>10088</v>
      </c>
      <c r="E4810">
        <v>1</v>
      </c>
      <c r="G4810">
        <v>41588</v>
      </c>
      <c r="H4810">
        <v>52045</v>
      </c>
      <c r="I4810">
        <v>64113.5</v>
      </c>
      <c r="J4810" t="s">
        <v>1986</v>
      </c>
      <c r="K4810">
        <v>15.2</v>
      </c>
      <c r="L4810" t="s">
        <v>1983</v>
      </c>
      <c r="O4810">
        <v>4.0999999999999996</v>
      </c>
      <c r="P4810">
        <v>74697</v>
      </c>
    </row>
    <row r="4811" spans="1:16" hidden="1">
      <c r="A4811" s="202" t="s">
        <v>10297</v>
      </c>
      <c r="B4811" t="s">
        <v>10298</v>
      </c>
      <c r="C4811">
        <v>48303</v>
      </c>
      <c r="D4811" t="s">
        <v>10088</v>
      </c>
      <c r="E4811">
        <v>1</v>
      </c>
      <c r="G4811">
        <v>41588</v>
      </c>
      <c r="H4811">
        <v>52045</v>
      </c>
      <c r="I4811">
        <v>64113.5</v>
      </c>
      <c r="J4811" t="s">
        <v>1989</v>
      </c>
      <c r="K4811">
        <v>15.2</v>
      </c>
      <c r="L4811" t="s">
        <v>2086</v>
      </c>
      <c r="O4811" t="s">
        <v>364</v>
      </c>
      <c r="P4811" t="s">
        <v>364</v>
      </c>
    </row>
    <row r="4812" spans="1:16" hidden="1">
      <c r="A4812" s="202" t="s">
        <v>10299</v>
      </c>
      <c r="B4812" t="s">
        <v>10300</v>
      </c>
      <c r="C4812">
        <v>48305</v>
      </c>
      <c r="D4812" t="s">
        <v>10301</v>
      </c>
      <c r="E4812">
        <v>1</v>
      </c>
      <c r="G4812">
        <v>41588</v>
      </c>
      <c r="H4812">
        <v>52045</v>
      </c>
      <c r="I4812">
        <v>64113.5</v>
      </c>
      <c r="J4812" t="s">
        <v>2000</v>
      </c>
      <c r="K4812">
        <v>15.2</v>
      </c>
      <c r="L4812" t="s">
        <v>1983</v>
      </c>
      <c r="O4812">
        <v>13.1</v>
      </c>
      <c r="P4812">
        <v>49861</v>
      </c>
    </row>
    <row r="4813" spans="1:16" hidden="1">
      <c r="A4813" s="202" t="s">
        <v>10302</v>
      </c>
      <c r="B4813" t="s">
        <v>10303</v>
      </c>
      <c r="C4813">
        <v>48305</v>
      </c>
      <c r="D4813" t="s">
        <v>10301</v>
      </c>
      <c r="E4813">
        <v>1</v>
      </c>
      <c r="G4813">
        <v>41588</v>
      </c>
      <c r="H4813">
        <v>52045</v>
      </c>
      <c r="I4813">
        <v>64113.5</v>
      </c>
      <c r="J4813" t="s">
        <v>1993</v>
      </c>
      <c r="K4813">
        <v>15.2</v>
      </c>
      <c r="L4813" t="s">
        <v>1990</v>
      </c>
      <c r="O4813">
        <v>22.1</v>
      </c>
      <c r="P4813">
        <v>35000</v>
      </c>
    </row>
    <row r="4814" spans="1:16" hidden="1">
      <c r="A4814" s="202" t="s">
        <v>10304</v>
      </c>
      <c r="B4814" t="s">
        <v>10305</v>
      </c>
      <c r="C4814">
        <v>48305</v>
      </c>
      <c r="D4814" t="s">
        <v>10301</v>
      </c>
      <c r="E4814">
        <v>1</v>
      </c>
      <c r="G4814">
        <v>41588</v>
      </c>
      <c r="H4814">
        <v>52045</v>
      </c>
      <c r="I4814">
        <v>64113.5</v>
      </c>
      <c r="J4814" t="s">
        <v>1982</v>
      </c>
      <c r="K4814">
        <v>15.2</v>
      </c>
      <c r="L4814" t="s">
        <v>1983</v>
      </c>
      <c r="O4814">
        <v>8.6999999999999993</v>
      </c>
      <c r="P4814">
        <v>58664</v>
      </c>
    </row>
    <row r="4815" spans="1:16" hidden="1">
      <c r="A4815" s="202" t="s">
        <v>10306</v>
      </c>
      <c r="B4815" t="s">
        <v>10307</v>
      </c>
      <c r="C4815">
        <v>48307</v>
      </c>
      <c r="D4815" t="s">
        <v>10308</v>
      </c>
      <c r="E4815">
        <v>12</v>
      </c>
      <c r="G4815">
        <v>49684.75</v>
      </c>
      <c r="H4815">
        <v>62722</v>
      </c>
      <c r="I4815">
        <v>78270.75</v>
      </c>
      <c r="J4815" t="s">
        <v>1993</v>
      </c>
      <c r="K4815">
        <v>12.1</v>
      </c>
      <c r="L4815" t="s">
        <v>1983</v>
      </c>
      <c r="O4815">
        <v>16.7</v>
      </c>
      <c r="P4815">
        <v>48631</v>
      </c>
    </row>
    <row r="4816" spans="1:16" hidden="1">
      <c r="A4816" s="202" t="s">
        <v>10309</v>
      </c>
      <c r="B4816" t="s">
        <v>10310</v>
      </c>
      <c r="C4816">
        <v>48307</v>
      </c>
      <c r="D4816" t="s">
        <v>10308</v>
      </c>
      <c r="E4816">
        <v>12</v>
      </c>
      <c r="G4816">
        <v>49684.75</v>
      </c>
      <c r="H4816">
        <v>62722</v>
      </c>
      <c r="I4816">
        <v>78270.75</v>
      </c>
      <c r="J4816" t="s">
        <v>2000</v>
      </c>
      <c r="K4816">
        <v>12.1</v>
      </c>
      <c r="L4816" t="s">
        <v>1983</v>
      </c>
      <c r="O4816">
        <v>6.7</v>
      </c>
      <c r="P4816">
        <v>54896</v>
      </c>
    </row>
    <row r="4817" spans="1:16" hidden="1">
      <c r="A4817" s="202" t="s">
        <v>10311</v>
      </c>
      <c r="B4817" t="s">
        <v>10312</v>
      </c>
      <c r="C4817">
        <v>48307</v>
      </c>
      <c r="D4817" t="s">
        <v>10308</v>
      </c>
      <c r="E4817">
        <v>12</v>
      </c>
      <c r="G4817">
        <v>49684.75</v>
      </c>
      <c r="H4817">
        <v>62722</v>
      </c>
      <c r="I4817">
        <v>78270.75</v>
      </c>
      <c r="J4817" t="s">
        <v>1993</v>
      </c>
      <c r="K4817">
        <v>12.1</v>
      </c>
      <c r="L4817" t="s">
        <v>1983</v>
      </c>
      <c r="O4817">
        <v>18.100000000000001</v>
      </c>
      <c r="P4817">
        <v>39565</v>
      </c>
    </row>
    <row r="4818" spans="1:16" hidden="1">
      <c r="A4818" s="202" t="s">
        <v>10313</v>
      </c>
      <c r="B4818" t="s">
        <v>10314</v>
      </c>
      <c r="C4818">
        <v>48309</v>
      </c>
      <c r="D4818" t="s">
        <v>10315</v>
      </c>
      <c r="E4818">
        <v>8</v>
      </c>
      <c r="G4818">
        <v>40833</v>
      </c>
      <c r="H4818">
        <v>51462</v>
      </c>
      <c r="I4818">
        <v>68287</v>
      </c>
      <c r="J4818" t="s">
        <v>1993</v>
      </c>
      <c r="K4818">
        <v>13.850000000000001</v>
      </c>
      <c r="L4818" t="s">
        <v>1990</v>
      </c>
      <c r="O4818">
        <v>38.200000000000003</v>
      </c>
      <c r="P4818">
        <v>28611</v>
      </c>
    </row>
    <row r="4819" spans="1:16" hidden="1">
      <c r="A4819" s="202" t="s">
        <v>10316</v>
      </c>
      <c r="B4819" t="s">
        <v>10317</v>
      </c>
      <c r="C4819">
        <v>48309</v>
      </c>
      <c r="D4819" t="s">
        <v>10315</v>
      </c>
      <c r="E4819">
        <v>8</v>
      </c>
      <c r="G4819">
        <v>40833</v>
      </c>
      <c r="H4819">
        <v>51462</v>
      </c>
      <c r="I4819">
        <v>68287</v>
      </c>
      <c r="J4819" t="s">
        <v>1993</v>
      </c>
      <c r="K4819">
        <v>13.850000000000001</v>
      </c>
      <c r="L4819" t="s">
        <v>1990</v>
      </c>
      <c r="O4819">
        <v>71.099999999999994</v>
      </c>
      <c r="P4819">
        <v>13635</v>
      </c>
    </row>
    <row r="4820" spans="1:16" hidden="1">
      <c r="A4820" s="202" t="s">
        <v>10318</v>
      </c>
      <c r="B4820" t="s">
        <v>10319</v>
      </c>
      <c r="C4820">
        <v>48309</v>
      </c>
      <c r="D4820" t="s">
        <v>10315</v>
      </c>
      <c r="E4820">
        <v>8</v>
      </c>
      <c r="G4820">
        <v>40833</v>
      </c>
      <c r="H4820">
        <v>51462</v>
      </c>
      <c r="I4820">
        <v>68287</v>
      </c>
      <c r="J4820" t="s">
        <v>1989</v>
      </c>
      <c r="K4820">
        <v>13.850000000000001</v>
      </c>
      <c r="L4820" t="s">
        <v>2086</v>
      </c>
      <c r="O4820" t="s">
        <v>364</v>
      </c>
      <c r="P4820" t="s">
        <v>364</v>
      </c>
    </row>
    <row r="4821" spans="1:16" hidden="1">
      <c r="A4821" s="202" t="s">
        <v>10320</v>
      </c>
      <c r="B4821" t="s">
        <v>10321</v>
      </c>
      <c r="C4821">
        <v>48309</v>
      </c>
      <c r="D4821" t="s">
        <v>10315</v>
      </c>
      <c r="E4821">
        <v>8</v>
      </c>
      <c r="G4821">
        <v>40833</v>
      </c>
      <c r="H4821">
        <v>51462</v>
      </c>
      <c r="I4821">
        <v>68287</v>
      </c>
      <c r="J4821" t="s">
        <v>1993</v>
      </c>
      <c r="K4821">
        <v>13.850000000000001</v>
      </c>
      <c r="L4821" t="s">
        <v>1990</v>
      </c>
      <c r="O4821">
        <v>33.6</v>
      </c>
      <c r="P4821">
        <v>32669</v>
      </c>
    </row>
    <row r="4822" spans="1:16" hidden="1">
      <c r="A4822" s="202" t="s">
        <v>10322</v>
      </c>
      <c r="B4822" t="s">
        <v>10323</v>
      </c>
      <c r="C4822">
        <v>48309</v>
      </c>
      <c r="D4822" t="s">
        <v>10315</v>
      </c>
      <c r="E4822">
        <v>8</v>
      </c>
      <c r="G4822">
        <v>40833</v>
      </c>
      <c r="H4822">
        <v>51462</v>
      </c>
      <c r="I4822">
        <v>68287</v>
      </c>
      <c r="J4822" t="s">
        <v>1993</v>
      </c>
      <c r="K4822">
        <v>13.850000000000001</v>
      </c>
      <c r="L4822" t="s">
        <v>1990</v>
      </c>
      <c r="O4822">
        <v>71.2</v>
      </c>
      <c r="P4822">
        <v>11058</v>
      </c>
    </row>
    <row r="4823" spans="1:16" hidden="1">
      <c r="A4823" s="202" t="s">
        <v>10324</v>
      </c>
      <c r="B4823" t="s">
        <v>10325</v>
      </c>
      <c r="C4823">
        <v>48309</v>
      </c>
      <c r="D4823" t="s">
        <v>10315</v>
      </c>
      <c r="E4823">
        <v>8</v>
      </c>
      <c r="G4823">
        <v>40833</v>
      </c>
      <c r="H4823">
        <v>51462</v>
      </c>
      <c r="I4823">
        <v>68287</v>
      </c>
      <c r="J4823" t="s">
        <v>2000</v>
      </c>
      <c r="K4823">
        <v>13.850000000000001</v>
      </c>
      <c r="L4823" t="s">
        <v>1990</v>
      </c>
      <c r="O4823">
        <v>24.7</v>
      </c>
      <c r="P4823">
        <v>42744</v>
      </c>
    </row>
    <row r="4824" spans="1:16" hidden="1">
      <c r="A4824" s="202" t="s">
        <v>10326</v>
      </c>
      <c r="B4824" t="s">
        <v>10327</v>
      </c>
      <c r="C4824">
        <v>48309</v>
      </c>
      <c r="D4824" t="s">
        <v>10315</v>
      </c>
      <c r="E4824">
        <v>8</v>
      </c>
      <c r="G4824">
        <v>40833</v>
      </c>
      <c r="H4824">
        <v>51462</v>
      </c>
      <c r="I4824">
        <v>68287</v>
      </c>
      <c r="J4824" t="s">
        <v>2000</v>
      </c>
      <c r="K4824">
        <v>13.850000000000001</v>
      </c>
      <c r="L4824" t="s">
        <v>1990</v>
      </c>
      <c r="O4824">
        <v>31</v>
      </c>
      <c r="P4824">
        <v>41859</v>
      </c>
    </row>
    <row r="4825" spans="1:16" hidden="1">
      <c r="A4825" s="202" t="s">
        <v>10328</v>
      </c>
      <c r="B4825" t="s">
        <v>10329</v>
      </c>
      <c r="C4825">
        <v>48309</v>
      </c>
      <c r="D4825" t="s">
        <v>10315</v>
      </c>
      <c r="E4825">
        <v>8</v>
      </c>
      <c r="G4825">
        <v>40833</v>
      </c>
      <c r="H4825">
        <v>51462</v>
      </c>
      <c r="I4825">
        <v>68287</v>
      </c>
      <c r="J4825" t="s">
        <v>1993</v>
      </c>
      <c r="K4825">
        <v>13.850000000000001</v>
      </c>
      <c r="L4825" t="s">
        <v>1990</v>
      </c>
      <c r="O4825">
        <v>29.7</v>
      </c>
      <c r="P4825">
        <v>29308</v>
      </c>
    </row>
    <row r="4826" spans="1:16" hidden="1">
      <c r="A4826" s="202" t="s">
        <v>10330</v>
      </c>
      <c r="B4826" t="s">
        <v>10331</v>
      </c>
      <c r="C4826">
        <v>48309</v>
      </c>
      <c r="D4826" t="s">
        <v>10315</v>
      </c>
      <c r="E4826">
        <v>8</v>
      </c>
      <c r="G4826">
        <v>40833</v>
      </c>
      <c r="H4826">
        <v>51462</v>
      </c>
      <c r="I4826">
        <v>68287</v>
      </c>
      <c r="J4826" t="s">
        <v>1993</v>
      </c>
      <c r="K4826">
        <v>13.850000000000001</v>
      </c>
      <c r="L4826" t="s">
        <v>1990</v>
      </c>
      <c r="O4826">
        <v>25.5</v>
      </c>
      <c r="P4826">
        <v>39587</v>
      </c>
    </row>
    <row r="4827" spans="1:16" hidden="1">
      <c r="A4827" s="202" t="s">
        <v>10332</v>
      </c>
      <c r="B4827" t="s">
        <v>10333</v>
      </c>
      <c r="C4827">
        <v>48309</v>
      </c>
      <c r="D4827" t="s">
        <v>10315</v>
      </c>
      <c r="E4827">
        <v>8</v>
      </c>
      <c r="G4827">
        <v>40833</v>
      </c>
      <c r="H4827">
        <v>51462</v>
      </c>
      <c r="I4827">
        <v>68287</v>
      </c>
      <c r="J4827" t="s">
        <v>1993</v>
      </c>
      <c r="K4827">
        <v>13.850000000000001</v>
      </c>
      <c r="L4827" t="s">
        <v>1990</v>
      </c>
      <c r="O4827">
        <v>39.700000000000003</v>
      </c>
      <c r="P4827">
        <v>25196</v>
      </c>
    </row>
    <row r="4828" spans="1:16" hidden="1">
      <c r="A4828" s="202" t="s">
        <v>10334</v>
      </c>
      <c r="B4828" t="s">
        <v>10335</v>
      </c>
      <c r="C4828">
        <v>48309</v>
      </c>
      <c r="D4828" t="s">
        <v>10315</v>
      </c>
      <c r="E4828">
        <v>8</v>
      </c>
      <c r="G4828">
        <v>40833</v>
      </c>
      <c r="H4828">
        <v>51462</v>
      </c>
      <c r="I4828">
        <v>68287</v>
      </c>
      <c r="J4828" t="s">
        <v>1993</v>
      </c>
      <c r="K4828">
        <v>13.850000000000001</v>
      </c>
      <c r="L4828" t="s">
        <v>1990</v>
      </c>
      <c r="O4828">
        <v>30.9</v>
      </c>
      <c r="P4828">
        <v>32160</v>
      </c>
    </row>
    <row r="4829" spans="1:16" hidden="1">
      <c r="A4829" s="202" t="s">
        <v>10336</v>
      </c>
      <c r="B4829" t="s">
        <v>10337</v>
      </c>
      <c r="C4829">
        <v>48309</v>
      </c>
      <c r="D4829" t="s">
        <v>10315</v>
      </c>
      <c r="E4829">
        <v>8</v>
      </c>
      <c r="G4829">
        <v>40833</v>
      </c>
      <c r="H4829">
        <v>51462</v>
      </c>
      <c r="I4829">
        <v>68287</v>
      </c>
      <c r="J4829" t="s">
        <v>1993</v>
      </c>
      <c r="K4829">
        <v>13.850000000000001</v>
      </c>
      <c r="L4829" t="s">
        <v>1990</v>
      </c>
      <c r="O4829">
        <v>53.7</v>
      </c>
      <c r="P4829">
        <v>20289</v>
      </c>
    </row>
    <row r="4830" spans="1:16" hidden="1">
      <c r="A4830" s="202" t="s">
        <v>10338</v>
      </c>
      <c r="B4830" t="s">
        <v>10339</v>
      </c>
      <c r="C4830">
        <v>48309</v>
      </c>
      <c r="D4830" t="s">
        <v>10315</v>
      </c>
      <c r="E4830">
        <v>8</v>
      </c>
      <c r="G4830">
        <v>40833</v>
      </c>
      <c r="H4830">
        <v>51462</v>
      </c>
      <c r="I4830">
        <v>68287</v>
      </c>
      <c r="J4830" t="s">
        <v>2000</v>
      </c>
      <c r="K4830">
        <v>13.850000000000001</v>
      </c>
      <c r="L4830" t="s">
        <v>1990</v>
      </c>
      <c r="O4830">
        <v>21.3</v>
      </c>
      <c r="P4830">
        <v>48250</v>
      </c>
    </row>
    <row r="4831" spans="1:16" hidden="1">
      <c r="A4831" s="202" t="s">
        <v>10340</v>
      </c>
      <c r="B4831" t="s">
        <v>10341</v>
      </c>
      <c r="C4831">
        <v>48309</v>
      </c>
      <c r="D4831" t="s">
        <v>10315</v>
      </c>
      <c r="E4831">
        <v>8</v>
      </c>
      <c r="G4831">
        <v>40833</v>
      </c>
      <c r="H4831">
        <v>51462</v>
      </c>
      <c r="I4831">
        <v>68287</v>
      </c>
      <c r="J4831" t="s">
        <v>1993</v>
      </c>
      <c r="K4831">
        <v>13.850000000000001</v>
      </c>
      <c r="L4831" t="s">
        <v>1990</v>
      </c>
      <c r="O4831">
        <v>38.799999999999997</v>
      </c>
      <c r="P4831">
        <v>32263</v>
      </c>
    </row>
    <row r="4832" spans="1:16" hidden="1">
      <c r="A4832" s="202" t="s">
        <v>10342</v>
      </c>
      <c r="B4832" t="s">
        <v>10343</v>
      </c>
      <c r="C4832">
        <v>48309</v>
      </c>
      <c r="D4832" t="s">
        <v>10315</v>
      </c>
      <c r="E4832">
        <v>8</v>
      </c>
      <c r="G4832">
        <v>40833</v>
      </c>
      <c r="H4832">
        <v>51462</v>
      </c>
      <c r="I4832">
        <v>68287</v>
      </c>
      <c r="J4832" t="s">
        <v>1993</v>
      </c>
      <c r="K4832">
        <v>13.850000000000001</v>
      </c>
      <c r="L4832" t="s">
        <v>1990</v>
      </c>
      <c r="O4832">
        <v>56.3</v>
      </c>
      <c r="P4832">
        <v>16667</v>
      </c>
    </row>
    <row r="4833" spans="1:16" hidden="1">
      <c r="A4833" s="202" t="s">
        <v>10344</v>
      </c>
      <c r="B4833" t="s">
        <v>10345</v>
      </c>
      <c r="C4833">
        <v>48309</v>
      </c>
      <c r="D4833" t="s">
        <v>10315</v>
      </c>
      <c r="E4833">
        <v>8</v>
      </c>
      <c r="G4833">
        <v>40833</v>
      </c>
      <c r="H4833">
        <v>51462</v>
      </c>
      <c r="I4833">
        <v>68287</v>
      </c>
      <c r="J4833" t="s">
        <v>1993</v>
      </c>
      <c r="K4833">
        <v>13.850000000000001</v>
      </c>
      <c r="L4833" t="s">
        <v>1990</v>
      </c>
      <c r="O4833">
        <v>40.6</v>
      </c>
      <c r="P4833">
        <v>22250</v>
      </c>
    </row>
    <row r="4834" spans="1:16" hidden="1">
      <c r="A4834" s="202" t="s">
        <v>10346</v>
      </c>
      <c r="B4834" t="s">
        <v>10347</v>
      </c>
      <c r="C4834">
        <v>48309</v>
      </c>
      <c r="D4834" t="s">
        <v>10315</v>
      </c>
      <c r="E4834">
        <v>8</v>
      </c>
      <c r="G4834">
        <v>40833</v>
      </c>
      <c r="H4834">
        <v>51462</v>
      </c>
      <c r="I4834">
        <v>68287</v>
      </c>
      <c r="J4834" t="s">
        <v>2000</v>
      </c>
      <c r="K4834">
        <v>13.850000000000001</v>
      </c>
      <c r="L4834" t="s">
        <v>1990</v>
      </c>
      <c r="O4834">
        <v>20.3</v>
      </c>
      <c r="P4834">
        <v>41043</v>
      </c>
    </row>
    <row r="4835" spans="1:16" hidden="1">
      <c r="A4835" s="202" t="s">
        <v>10348</v>
      </c>
      <c r="B4835" t="s">
        <v>10349</v>
      </c>
      <c r="C4835">
        <v>48309</v>
      </c>
      <c r="D4835" t="s">
        <v>10315</v>
      </c>
      <c r="E4835">
        <v>8</v>
      </c>
      <c r="G4835">
        <v>40833</v>
      </c>
      <c r="H4835">
        <v>51462</v>
      </c>
      <c r="I4835">
        <v>68287</v>
      </c>
      <c r="J4835" t="s">
        <v>2000</v>
      </c>
      <c r="K4835">
        <v>13.850000000000001</v>
      </c>
      <c r="L4835" t="s">
        <v>1990</v>
      </c>
      <c r="O4835">
        <v>21</v>
      </c>
      <c r="P4835">
        <v>44216</v>
      </c>
    </row>
    <row r="4836" spans="1:16" hidden="1">
      <c r="A4836" s="202" t="s">
        <v>10350</v>
      </c>
      <c r="B4836" t="s">
        <v>10351</v>
      </c>
      <c r="C4836">
        <v>48309</v>
      </c>
      <c r="D4836" t="s">
        <v>10315</v>
      </c>
      <c r="E4836">
        <v>8</v>
      </c>
      <c r="G4836">
        <v>40833</v>
      </c>
      <c r="H4836">
        <v>51462</v>
      </c>
      <c r="I4836">
        <v>68287</v>
      </c>
      <c r="J4836" t="s">
        <v>2000</v>
      </c>
      <c r="K4836">
        <v>13.850000000000001</v>
      </c>
      <c r="L4836" t="s">
        <v>1983</v>
      </c>
      <c r="O4836">
        <v>19.399999999999999</v>
      </c>
      <c r="P4836">
        <v>46691</v>
      </c>
    </row>
    <row r="4837" spans="1:16" hidden="1">
      <c r="A4837" s="202" t="s">
        <v>10352</v>
      </c>
      <c r="B4837" t="s">
        <v>10353</v>
      </c>
      <c r="C4837">
        <v>48309</v>
      </c>
      <c r="D4837" t="s">
        <v>10315</v>
      </c>
      <c r="E4837">
        <v>8</v>
      </c>
      <c r="G4837">
        <v>40833</v>
      </c>
      <c r="H4837">
        <v>51462</v>
      </c>
      <c r="I4837">
        <v>68287</v>
      </c>
      <c r="J4837" t="s">
        <v>1993</v>
      </c>
      <c r="K4837">
        <v>13.850000000000001</v>
      </c>
      <c r="L4837" t="s">
        <v>1990</v>
      </c>
      <c r="O4837">
        <v>53.7</v>
      </c>
      <c r="P4837">
        <v>19153</v>
      </c>
    </row>
    <row r="4838" spans="1:16" hidden="1">
      <c r="A4838" s="202" t="s">
        <v>10354</v>
      </c>
      <c r="B4838" t="s">
        <v>10355</v>
      </c>
      <c r="C4838">
        <v>48309</v>
      </c>
      <c r="D4838" t="s">
        <v>10315</v>
      </c>
      <c r="E4838">
        <v>8</v>
      </c>
      <c r="G4838">
        <v>40833</v>
      </c>
      <c r="H4838">
        <v>51462</v>
      </c>
      <c r="I4838">
        <v>68287</v>
      </c>
      <c r="J4838" t="s">
        <v>1986</v>
      </c>
      <c r="K4838">
        <v>13.850000000000001</v>
      </c>
      <c r="L4838" t="s">
        <v>1983</v>
      </c>
      <c r="O4838">
        <v>1.8</v>
      </c>
      <c r="P4838">
        <v>73895</v>
      </c>
    </row>
    <row r="4839" spans="1:16" hidden="1">
      <c r="A4839" s="202" t="s">
        <v>10356</v>
      </c>
      <c r="B4839" t="s">
        <v>10357</v>
      </c>
      <c r="C4839">
        <v>48309</v>
      </c>
      <c r="D4839" t="s">
        <v>10315</v>
      </c>
      <c r="E4839">
        <v>8</v>
      </c>
      <c r="G4839">
        <v>40833</v>
      </c>
      <c r="H4839">
        <v>51462</v>
      </c>
      <c r="I4839">
        <v>68287</v>
      </c>
      <c r="J4839" t="s">
        <v>1993</v>
      </c>
      <c r="K4839">
        <v>13.850000000000001</v>
      </c>
      <c r="L4839" t="s">
        <v>1990</v>
      </c>
      <c r="O4839">
        <v>30.1</v>
      </c>
      <c r="P4839">
        <v>37476</v>
      </c>
    </row>
    <row r="4840" spans="1:16" hidden="1">
      <c r="A4840" s="202" t="s">
        <v>10358</v>
      </c>
      <c r="B4840" t="s">
        <v>10359</v>
      </c>
      <c r="C4840">
        <v>48309</v>
      </c>
      <c r="D4840" t="s">
        <v>10315</v>
      </c>
      <c r="E4840">
        <v>8</v>
      </c>
      <c r="G4840">
        <v>40833</v>
      </c>
      <c r="H4840">
        <v>51462</v>
      </c>
      <c r="I4840">
        <v>68287</v>
      </c>
      <c r="J4840" t="s">
        <v>1993</v>
      </c>
      <c r="K4840">
        <v>13.850000000000001</v>
      </c>
      <c r="L4840" t="s">
        <v>1990</v>
      </c>
      <c r="O4840">
        <v>27</v>
      </c>
      <c r="P4840">
        <v>31630</v>
      </c>
    </row>
    <row r="4841" spans="1:16" hidden="1">
      <c r="A4841" s="202" t="s">
        <v>10360</v>
      </c>
      <c r="B4841" t="s">
        <v>10361</v>
      </c>
      <c r="C4841">
        <v>48309</v>
      </c>
      <c r="D4841" t="s">
        <v>10315</v>
      </c>
      <c r="E4841">
        <v>8</v>
      </c>
      <c r="G4841">
        <v>40833</v>
      </c>
      <c r="H4841">
        <v>51462</v>
      </c>
      <c r="I4841">
        <v>68287</v>
      </c>
      <c r="J4841" t="s">
        <v>2000</v>
      </c>
      <c r="K4841">
        <v>13.850000000000001</v>
      </c>
      <c r="L4841" t="s">
        <v>1983</v>
      </c>
      <c r="O4841">
        <v>8.9</v>
      </c>
      <c r="P4841">
        <v>46756</v>
      </c>
    </row>
    <row r="4842" spans="1:16" hidden="1">
      <c r="A4842" s="202" t="s">
        <v>10362</v>
      </c>
      <c r="B4842" t="s">
        <v>10363</v>
      </c>
      <c r="C4842">
        <v>48309</v>
      </c>
      <c r="D4842" t="s">
        <v>10315</v>
      </c>
      <c r="E4842">
        <v>8</v>
      </c>
      <c r="G4842">
        <v>40833</v>
      </c>
      <c r="H4842">
        <v>51462</v>
      </c>
      <c r="I4842">
        <v>68287</v>
      </c>
      <c r="J4842" t="s">
        <v>1982</v>
      </c>
      <c r="K4842">
        <v>13.850000000000001</v>
      </c>
      <c r="L4842" t="s">
        <v>1983</v>
      </c>
      <c r="O4842">
        <v>19.3</v>
      </c>
      <c r="P4842">
        <v>56194</v>
      </c>
    </row>
    <row r="4843" spans="1:16" hidden="1">
      <c r="A4843" s="202" t="s">
        <v>10364</v>
      </c>
      <c r="B4843" t="s">
        <v>10365</v>
      </c>
      <c r="C4843">
        <v>48309</v>
      </c>
      <c r="D4843" t="s">
        <v>10315</v>
      </c>
      <c r="E4843">
        <v>8</v>
      </c>
      <c r="G4843">
        <v>40833</v>
      </c>
      <c r="H4843">
        <v>51462</v>
      </c>
      <c r="I4843">
        <v>68287</v>
      </c>
      <c r="J4843" t="s">
        <v>1986</v>
      </c>
      <c r="K4843">
        <v>13.850000000000001</v>
      </c>
      <c r="L4843" t="s">
        <v>1983</v>
      </c>
      <c r="O4843">
        <v>4</v>
      </c>
      <c r="P4843">
        <v>80700</v>
      </c>
    </row>
    <row r="4844" spans="1:16" hidden="1">
      <c r="A4844" s="202" t="s">
        <v>10366</v>
      </c>
      <c r="B4844" t="s">
        <v>10367</v>
      </c>
      <c r="C4844">
        <v>48309</v>
      </c>
      <c r="D4844" t="s">
        <v>10315</v>
      </c>
      <c r="E4844">
        <v>8</v>
      </c>
      <c r="G4844">
        <v>40833</v>
      </c>
      <c r="H4844">
        <v>51462</v>
      </c>
      <c r="I4844">
        <v>68287</v>
      </c>
      <c r="J4844" t="s">
        <v>1986</v>
      </c>
      <c r="K4844">
        <v>13.850000000000001</v>
      </c>
      <c r="L4844" t="s">
        <v>1983</v>
      </c>
      <c r="O4844">
        <v>6.6</v>
      </c>
      <c r="P4844">
        <v>115313</v>
      </c>
    </row>
    <row r="4845" spans="1:16" hidden="1">
      <c r="A4845" s="202" t="s">
        <v>10368</v>
      </c>
      <c r="B4845" t="s">
        <v>10369</v>
      </c>
      <c r="C4845">
        <v>48309</v>
      </c>
      <c r="D4845" t="s">
        <v>10315</v>
      </c>
      <c r="E4845">
        <v>8</v>
      </c>
      <c r="G4845">
        <v>40833</v>
      </c>
      <c r="H4845">
        <v>51462</v>
      </c>
      <c r="I4845">
        <v>68287</v>
      </c>
      <c r="J4845" t="s">
        <v>1986</v>
      </c>
      <c r="K4845">
        <v>13.850000000000001</v>
      </c>
      <c r="L4845" t="s">
        <v>1983</v>
      </c>
      <c r="O4845">
        <v>3</v>
      </c>
      <c r="P4845">
        <v>73857</v>
      </c>
    </row>
    <row r="4846" spans="1:16" hidden="1">
      <c r="A4846" s="202" t="s">
        <v>10370</v>
      </c>
      <c r="B4846" t="s">
        <v>10371</v>
      </c>
      <c r="C4846">
        <v>48309</v>
      </c>
      <c r="D4846" t="s">
        <v>10315</v>
      </c>
      <c r="E4846">
        <v>8</v>
      </c>
      <c r="G4846">
        <v>40833</v>
      </c>
      <c r="H4846">
        <v>51462</v>
      </c>
      <c r="I4846">
        <v>68287</v>
      </c>
      <c r="J4846" t="s">
        <v>1993</v>
      </c>
      <c r="K4846">
        <v>13.850000000000001</v>
      </c>
      <c r="L4846" t="s">
        <v>1990</v>
      </c>
      <c r="O4846">
        <v>34.200000000000003</v>
      </c>
      <c r="P4846">
        <v>28375</v>
      </c>
    </row>
    <row r="4847" spans="1:16" hidden="1">
      <c r="A4847" s="202" t="s">
        <v>10372</v>
      </c>
      <c r="B4847" t="s">
        <v>10373</v>
      </c>
      <c r="C4847">
        <v>48309</v>
      </c>
      <c r="D4847" t="s">
        <v>10315</v>
      </c>
      <c r="E4847">
        <v>8</v>
      </c>
      <c r="G4847">
        <v>40833</v>
      </c>
      <c r="H4847">
        <v>51462</v>
      </c>
      <c r="I4847">
        <v>68287</v>
      </c>
      <c r="J4847" t="s">
        <v>2000</v>
      </c>
      <c r="K4847">
        <v>13.850000000000001</v>
      </c>
      <c r="L4847" t="s">
        <v>1983</v>
      </c>
      <c r="O4847">
        <v>4.5999999999999996</v>
      </c>
      <c r="P4847">
        <v>46172</v>
      </c>
    </row>
    <row r="4848" spans="1:16" hidden="1">
      <c r="A4848" s="202" t="s">
        <v>10374</v>
      </c>
      <c r="B4848" t="s">
        <v>10375</v>
      </c>
      <c r="C4848">
        <v>48309</v>
      </c>
      <c r="D4848" t="s">
        <v>10315</v>
      </c>
      <c r="E4848">
        <v>8</v>
      </c>
      <c r="G4848">
        <v>40833</v>
      </c>
      <c r="H4848">
        <v>51462</v>
      </c>
      <c r="I4848">
        <v>68287</v>
      </c>
      <c r="J4848" t="s">
        <v>1986</v>
      </c>
      <c r="K4848">
        <v>13.850000000000001</v>
      </c>
      <c r="L4848" t="s">
        <v>1983</v>
      </c>
      <c r="O4848">
        <v>1.2</v>
      </c>
      <c r="P4848">
        <v>82083</v>
      </c>
    </row>
    <row r="4849" spans="1:16" hidden="1">
      <c r="A4849" s="202" t="s">
        <v>10376</v>
      </c>
      <c r="B4849" t="s">
        <v>10377</v>
      </c>
      <c r="C4849">
        <v>48309</v>
      </c>
      <c r="D4849" t="s">
        <v>10315</v>
      </c>
      <c r="E4849">
        <v>8</v>
      </c>
      <c r="G4849">
        <v>40833</v>
      </c>
      <c r="H4849">
        <v>51462</v>
      </c>
      <c r="I4849">
        <v>68287</v>
      </c>
      <c r="J4849" t="s">
        <v>1993</v>
      </c>
      <c r="K4849">
        <v>13.850000000000001</v>
      </c>
      <c r="L4849" t="s">
        <v>1983</v>
      </c>
      <c r="O4849">
        <v>16.7</v>
      </c>
      <c r="P4849">
        <v>35313</v>
      </c>
    </row>
    <row r="4850" spans="1:16" hidden="1">
      <c r="A4850" s="202" t="s">
        <v>10378</v>
      </c>
      <c r="B4850" t="s">
        <v>10379</v>
      </c>
      <c r="C4850">
        <v>48309</v>
      </c>
      <c r="D4850" t="s">
        <v>10315</v>
      </c>
      <c r="E4850">
        <v>8</v>
      </c>
      <c r="G4850">
        <v>40833</v>
      </c>
      <c r="H4850">
        <v>51462</v>
      </c>
      <c r="I4850">
        <v>68287</v>
      </c>
      <c r="J4850" t="s">
        <v>1993</v>
      </c>
      <c r="K4850">
        <v>13.850000000000001</v>
      </c>
      <c r="L4850" t="s">
        <v>1983</v>
      </c>
      <c r="O4850">
        <v>19.600000000000001</v>
      </c>
      <c r="P4850">
        <v>36733</v>
      </c>
    </row>
    <row r="4851" spans="1:16" hidden="1">
      <c r="A4851" s="202" t="s">
        <v>10380</v>
      </c>
      <c r="B4851" t="s">
        <v>10381</v>
      </c>
      <c r="C4851">
        <v>48309</v>
      </c>
      <c r="D4851" t="s">
        <v>10315</v>
      </c>
      <c r="E4851">
        <v>8</v>
      </c>
      <c r="G4851">
        <v>40833</v>
      </c>
      <c r="H4851">
        <v>51462</v>
      </c>
      <c r="I4851">
        <v>68287</v>
      </c>
      <c r="J4851" t="s">
        <v>1993</v>
      </c>
      <c r="K4851">
        <v>13.850000000000001</v>
      </c>
      <c r="L4851" t="s">
        <v>1990</v>
      </c>
      <c r="O4851">
        <v>47.3</v>
      </c>
      <c r="P4851">
        <v>25132</v>
      </c>
    </row>
    <row r="4852" spans="1:16" hidden="1">
      <c r="A4852" s="202" t="s">
        <v>10382</v>
      </c>
      <c r="B4852" t="s">
        <v>10383</v>
      </c>
      <c r="C4852">
        <v>48309</v>
      </c>
      <c r="D4852" t="s">
        <v>10315</v>
      </c>
      <c r="E4852">
        <v>8</v>
      </c>
      <c r="G4852">
        <v>40833</v>
      </c>
      <c r="H4852">
        <v>51462</v>
      </c>
      <c r="I4852">
        <v>68287</v>
      </c>
      <c r="J4852" t="s">
        <v>2000</v>
      </c>
      <c r="K4852">
        <v>13.850000000000001</v>
      </c>
      <c r="L4852" t="s">
        <v>1983</v>
      </c>
      <c r="O4852">
        <v>15.1</v>
      </c>
      <c r="P4852">
        <v>47546</v>
      </c>
    </row>
    <row r="4853" spans="1:16" hidden="1">
      <c r="A4853" s="202" t="s">
        <v>10384</v>
      </c>
      <c r="B4853" t="s">
        <v>10385</v>
      </c>
      <c r="C4853">
        <v>48309</v>
      </c>
      <c r="D4853" t="s">
        <v>10315</v>
      </c>
      <c r="E4853">
        <v>8</v>
      </c>
      <c r="G4853">
        <v>40833</v>
      </c>
      <c r="H4853">
        <v>51462</v>
      </c>
      <c r="I4853">
        <v>68287</v>
      </c>
      <c r="J4853" t="s">
        <v>1986</v>
      </c>
      <c r="K4853">
        <v>13.850000000000001</v>
      </c>
      <c r="L4853" t="s">
        <v>1983</v>
      </c>
      <c r="O4853">
        <v>19.600000000000001</v>
      </c>
      <c r="P4853">
        <v>71786</v>
      </c>
    </row>
    <row r="4854" spans="1:16" hidden="1">
      <c r="A4854" s="202" t="s">
        <v>10386</v>
      </c>
      <c r="B4854" t="s">
        <v>10387</v>
      </c>
      <c r="C4854">
        <v>48309</v>
      </c>
      <c r="D4854" t="s">
        <v>10315</v>
      </c>
      <c r="E4854">
        <v>8</v>
      </c>
      <c r="G4854">
        <v>40833</v>
      </c>
      <c r="H4854">
        <v>51462</v>
      </c>
      <c r="I4854">
        <v>68287</v>
      </c>
      <c r="J4854" t="s">
        <v>1986</v>
      </c>
      <c r="K4854">
        <v>13.850000000000001</v>
      </c>
      <c r="L4854" t="s">
        <v>1983</v>
      </c>
      <c r="O4854">
        <v>5.2</v>
      </c>
      <c r="P4854">
        <v>74844</v>
      </c>
    </row>
    <row r="4855" spans="1:16" hidden="1">
      <c r="A4855" s="202" t="s">
        <v>10388</v>
      </c>
      <c r="B4855" t="s">
        <v>10389</v>
      </c>
      <c r="C4855">
        <v>48309</v>
      </c>
      <c r="D4855" t="s">
        <v>10315</v>
      </c>
      <c r="E4855">
        <v>8</v>
      </c>
      <c r="G4855">
        <v>40833</v>
      </c>
      <c r="H4855">
        <v>51462</v>
      </c>
      <c r="I4855">
        <v>68287</v>
      </c>
      <c r="J4855" t="s">
        <v>2000</v>
      </c>
      <c r="K4855">
        <v>13.850000000000001</v>
      </c>
      <c r="L4855" t="s">
        <v>1983</v>
      </c>
      <c r="O4855">
        <v>17.7</v>
      </c>
      <c r="P4855">
        <v>49336</v>
      </c>
    </row>
    <row r="4856" spans="1:16" hidden="1">
      <c r="A4856" s="202" t="s">
        <v>10390</v>
      </c>
      <c r="B4856" t="s">
        <v>10391</v>
      </c>
      <c r="C4856">
        <v>48309</v>
      </c>
      <c r="D4856" t="s">
        <v>10315</v>
      </c>
      <c r="E4856">
        <v>8</v>
      </c>
      <c r="G4856">
        <v>40833</v>
      </c>
      <c r="H4856">
        <v>51462</v>
      </c>
      <c r="I4856">
        <v>68287</v>
      </c>
      <c r="J4856" t="s">
        <v>1982</v>
      </c>
      <c r="K4856">
        <v>13.850000000000001</v>
      </c>
      <c r="L4856" t="s">
        <v>1983</v>
      </c>
      <c r="O4856">
        <v>11.1</v>
      </c>
      <c r="P4856">
        <v>64261</v>
      </c>
    </row>
    <row r="4857" spans="1:16" hidden="1">
      <c r="A4857" s="202" t="s">
        <v>10392</v>
      </c>
      <c r="B4857" t="s">
        <v>10393</v>
      </c>
      <c r="C4857">
        <v>48309</v>
      </c>
      <c r="D4857" t="s">
        <v>10315</v>
      </c>
      <c r="E4857">
        <v>8</v>
      </c>
      <c r="G4857">
        <v>40833</v>
      </c>
      <c r="H4857">
        <v>51462</v>
      </c>
      <c r="I4857">
        <v>68287</v>
      </c>
      <c r="J4857" t="s">
        <v>1982</v>
      </c>
      <c r="K4857">
        <v>13.850000000000001</v>
      </c>
      <c r="L4857" t="s">
        <v>1983</v>
      </c>
      <c r="O4857">
        <v>11.2</v>
      </c>
      <c r="P4857">
        <v>67163</v>
      </c>
    </row>
    <row r="4858" spans="1:16" hidden="1">
      <c r="A4858" s="202" t="s">
        <v>10394</v>
      </c>
      <c r="B4858" t="s">
        <v>10395</v>
      </c>
      <c r="C4858">
        <v>48309</v>
      </c>
      <c r="D4858" t="s">
        <v>10315</v>
      </c>
      <c r="E4858">
        <v>8</v>
      </c>
      <c r="G4858">
        <v>40833</v>
      </c>
      <c r="H4858">
        <v>51462</v>
      </c>
      <c r="I4858">
        <v>68287</v>
      </c>
      <c r="J4858" t="s">
        <v>1986</v>
      </c>
      <c r="K4858">
        <v>13.850000000000001</v>
      </c>
      <c r="L4858" t="s">
        <v>1983</v>
      </c>
      <c r="O4858">
        <v>7.7</v>
      </c>
      <c r="P4858">
        <v>80932</v>
      </c>
    </row>
    <row r="4859" spans="1:16" hidden="1">
      <c r="A4859" s="202" t="s">
        <v>10396</v>
      </c>
      <c r="B4859" t="s">
        <v>10397</v>
      </c>
      <c r="C4859">
        <v>48309</v>
      </c>
      <c r="D4859" t="s">
        <v>10315</v>
      </c>
      <c r="E4859">
        <v>8</v>
      </c>
      <c r="G4859">
        <v>40833</v>
      </c>
      <c r="H4859">
        <v>51462</v>
      </c>
      <c r="I4859">
        <v>68287</v>
      </c>
      <c r="J4859" t="s">
        <v>1986</v>
      </c>
      <c r="K4859">
        <v>13.850000000000001</v>
      </c>
      <c r="L4859" t="s">
        <v>1983</v>
      </c>
      <c r="O4859">
        <v>3.8</v>
      </c>
      <c r="P4859">
        <v>73347</v>
      </c>
    </row>
    <row r="4860" spans="1:16" hidden="1">
      <c r="A4860" s="202" t="s">
        <v>10398</v>
      </c>
      <c r="B4860" t="s">
        <v>10399</v>
      </c>
      <c r="C4860">
        <v>48309</v>
      </c>
      <c r="D4860" t="s">
        <v>10315</v>
      </c>
      <c r="E4860">
        <v>8</v>
      </c>
      <c r="G4860">
        <v>40833</v>
      </c>
      <c r="H4860">
        <v>51462</v>
      </c>
      <c r="I4860">
        <v>68287</v>
      </c>
      <c r="J4860" t="s">
        <v>1986</v>
      </c>
      <c r="K4860">
        <v>13.850000000000001</v>
      </c>
      <c r="L4860" t="s">
        <v>1983</v>
      </c>
      <c r="O4860">
        <v>11.2</v>
      </c>
      <c r="P4860">
        <v>79466</v>
      </c>
    </row>
    <row r="4861" spans="1:16" hidden="1">
      <c r="A4861" s="202" t="s">
        <v>10400</v>
      </c>
      <c r="B4861" t="s">
        <v>10401</v>
      </c>
      <c r="C4861">
        <v>48309</v>
      </c>
      <c r="D4861" t="s">
        <v>10315</v>
      </c>
      <c r="E4861">
        <v>8</v>
      </c>
      <c r="G4861">
        <v>40833</v>
      </c>
      <c r="H4861">
        <v>51462</v>
      </c>
      <c r="I4861">
        <v>68287</v>
      </c>
      <c r="J4861" t="s">
        <v>1986</v>
      </c>
      <c r="K4861">
        <v>13.850000000000001</v>
      </c>
      <c r="L4861" t="s">
        <v>1983</v>
      </c>
      <c r="O4861">
        <v>3.3</v>
      </c>
      <c r="P4861">
        <v>95337</v>
      </c>
    </row>
    <row r="4862" spans="1:16" hidden="1">
      <c r="A4862" s="202" t="s">
        <v>10402</v>
      </c>
      <c r="B4862" t="s">
        <v>10403</v>
      </c>
      <c r="C4862">
        <v>48309</v>
      </c>
      <c r="D4862" t="s">
        <v>10315</v>
      </c>
      <c r="E4862">
        <v>8</v>
      </c>
      <c r="G4862">
        <v>40833</v>
      </c>
      <c r="H4862">
        <v>51462</v>
      </c>
      <c r="I4862">
        <v>68287</v>
      </c>
      <c r="J4862" t="s">
        <v>1982</v>
      </c>
      <c r="K4862">
        <v>13.850000000000001</v>
      </c>
      <c r="L4862" t="s">
        <v>1983</v>
      </c>
      <c r="O4862">
        <v>8.6999999999999993</v>
      </c>
      <c r="P4862">
        <v>56672</v>
      </c>
    </row>
    <row r="4863" spans="1:16" hidden="1">
      <c r="A4863" s="202" t="s">
        <v>10404</v>
      </c>
      <c r="B4863" t="s">
        <v>10405</v>
      </c>
      <c r="C4863">
        <v>48309</v>
      </c>
      <c r="D4863" t="s">
        <v>10315</v>
      </c>
      <c r="E4863">
        <v>8</v>
      </c>
      <c r="G4863">
        <v>40833</v>
      </c>
      <c r="H4863">
        <v>51462</v>
      </c>
      <c r="I4863">
        <v>68287</v>
      </c>
      <c r="J4863" t="s">
        <v>1986</v>
      </c>
      <c r="K4863">
        <v>13.850000000000001</v>
      </c>
      <c r="L4863" t="s">
        <v>1983</v>
      </c>
      <c r="O4863">
        <v>2.5</v>
      </c>
      <c r="P4863">
        <v>100124</v>
      </c>
    </row>
    <row r="4864" spans="1:16" hidden="1">
      <c r="A4864" s="202" t="s">
        <v>10406</v>
      </c>
      <c r="B4864" t="s">
        <v>10407</v>
      </c>
      <c r="C4864">
        <v>48309</v>
      </c>
      <c r="D4864" t="s">
        <v>10315</v>
      </c>
      <c r="E4864">
        <v>8</v>
      </c>
      <c r="G4864">
        <v>40833</v>
      </c>
      <c r="H4864">
        <v>51462</v>
      </c>
      <c r="I4864">
        <v>68287</v>
      </c>
      <c r="J4864" t="s">
        <v>1986</v>
      </c>
      <c r="K4864">
        <v>13.850000000000001</v>
      </c>
      <c r="L4864" t="s">
        <v>1983</v>
      </c>
      <c r="O4864">
        <v>6.1</v>
      </c>
      <c r="P4864">
        <v>93656</v>
      </c>
    </row>
    <row r="4865" spans="1:16" hidden="1">
      <c r="A4865" s="202" t="s">
        <v>10408</v>
      </c>
      <c r="B4865" t="s">
        <v>10409</v>
      </c>
      <c r="C4865">
        <v>48309</v>
      </c>
      <c r="D4865" t="s">
        <v>10315</v>
      </c>
      <c r="E4865">
        <v>8</v>
      </c>
      <c r="G4865">
        <v>40833</v>
      </c>
      <c r="H4865">
        <v>51462</v>
      </c>
      <c r="I4865">
        <v>68287</v>
      </c>
      <c r="J4865" t="s">
        <v>1982</v>
      </c>
      <c r="K4865">
        <v>13.850000000000001</v>
      </c>
      <c r="L4865" t="s">
        <v>1983</v>
      </c>
      <c r="O4865">
        <v>13.6</v>
      </c>
      <c r="P4865">
        <v>67721</v>
      </c>
    </row>
    <row r="4866" spans="1:16" hidden="1">
      <c r="A4866" s="202" t="s">
        <v>10410</v>
      </c>
      <c r="B4866" t="s">
        <v>10411</v>
      </c>
      <c r="C4866">
        <v>48309</v>
      </c>
      <c r="D4866" t="s">
        <v>10315</v>
      </c>
      <c r="E4866">
        <v>8</v>
      </c>
      <c r="G4866">
        <v>40833</v>
      </c>
      <c r="H4866">
        <v>51462</v>
      </c>
      <c r="I4866">
        <v>68287</v>
      </c>
      <c r="J4866" t="s">
        <v>1986</v>
      </c>
      <c r="K4866">
        <v>13.850000000000001</v>
      </c>
      <c r="L4866" t="s">
        <v>1983</v>
      </c>
      <c r="O4866">
        <v>0</v>
      </c>
      <c r="P4866">
        <v>129397</v>
      </c>
    </row>
    <row r="4867" spans="1:16" hidden="1">
      <c r="A4867" s="202" t="s">
        <v>10412</v>
      </c>
      <c r="B4867" t="s">
        <v>10413</v>
      </c>
      <c r="C4867">
        <v>48309</v>
      </c>
      <c r="D4867" t="s">
        <v>10315</v>
      </c>
      <c r="E4867">
        <v>8</v>
      </c>
      <c r="G4867">
        <v>40833</v>
      </c>
      <c r="H4867">
        <v>51462</v>
      </c>
      <c r="I4867">
        <v>68287</v>
      </c>
      <c r="J4867" t="s">
        <v>1986</v>
      </c>
      <c r="K4867">
        <v>13.850000000000001</v>
      </c>
      <c r="L4867" t="s">
        <v>1983</v>
      </c>
      <c r="O4867">
        <v>12.6</v>
      </c>
      <c r="P4867">
        <v>69896</v>
      </c>
    </row>
    <row r="4868" spans="1:16" hidden="1">
      <c r="A4868" s="202" t="s">
        <v>10414</v>
      </c>
      <c r="B4868" t="s">
        <v>10415</v>
      </c>
      <c r="C4868">
        <v>48309</v>
      </c>
      <c r="D4868" t="s">
        <v>10315</v>
      </c>
      <c r="E4868">
        <v>8</v>
      </c>
      <c r="G4868">
        <v>40833</v>
      </c>
      <c r="H4868">
        <v>51462</v>
      </c>
      <c r="I4868">
        <v>68287</v>
      </c>
      <c r="J4868" t="s">
        <v>1986</v>
      </c>
      <c r="K4868">
        <v>13.850000000000001</v>
      </c>
      <c r="L4868" t="s">
        <v>1983</v>
      </c>
      <c r="O4868">
        <v>5</v>
      </c>
      <c r="P4868">
        <v>95833</v>
      </c>
    </row>
    <row r="4869" spans="1:16" hidden="1">
      <c r="A4869" s="202" t="s">
        <v>10416</v>
      </c>
      <c r="B4869" t="s">
        <v>10417</v>
      </c>
      <c r="C4869">
        <v>48309</v>
      </c>
      <c r="D4869" t="s">
        <v>10315</v>
      </c>
      <c r="E4869">
        <v>8</v>
      </c>
      <c r="G4869">
        <v>40833</v>
      </c>
      <c r="H4869">
        <v>51462</v>
      </c>
      <c r="I4869">
        <v>68287</v>
      </c>
      <c r="J4869" t="s">
        <v>1986</v>
      </c>
      <c r="K4869">
        <v>13.850000000000001</v>
      </c>
      <c r="L4869" t="s">
        <v>1983</v>
      </c>
      <c r="O4869">
        <v>3.2</v>
      </c>
      <c r="P4869">
        <v>94063</v>
      </c>
    </row>
    <row r="4870" spans="1:16" hidden="1">
      <c r="A4870" s="202" t="s">
        <v>10418</v>
      </c>
      <c r="B4870" t="s">
        <v>10419</v>
      </c>
      <c r="C4870">
        <v>48309</v>
      </c>
      <c r="D4870" t="s">
        <v>10315</v>
      </c>
      <c r="E4870">
        <v>8</v>
      </c>
      <c r="G4870">
        <v>40833</v>
      </c>
      <c r="H4870">
        <v>51462</v>
      </c>
      <c r="I4870">
        <v>68287</v>
      </c>
      <c r="J4870" t="s">
        <v>1982</v>
      </c>
      <c r="K4870">
        <v>13.850000000000001</v>
      </c>
      <c r="L4870" t="s">
        <v>1983</v>
      </c>
      <c r="O4870">
        <v>5.0999999999999996</v>
      </c>
      <c r="P4870">
        <v>68083</v>
      </c>
    </row>
    <row r="4871" spans="1:16" hidden="1">
      <c r="A4871" s="202" t="s">
        <v>10420</v>
      </c>
      <c r="B4871" t="s">
        <v>10421</v>
      </c>
      <c r="C4871">
        <v>48309</v>
      </c>
      <c r="D4871" t="s">
        <v>10315</v>
      </c>
      <c r="E4871">
        <v>8</v>
      </c>
      <c r="G4871">
        <v>40833</v>
      </c>
      <c r="H4871">
        <v>51462</v>
      </c>
      <c r="I4871">
        <v>68287</v>
      </c>
      <c r="J4871" t="s">
        <v>1986</v>
      </c>
      <c r="K4871">
        <v>13.850000000000001</v>
      </c>
      <c r="L4871" t="s">
        <v>1983</v>
      </c>
      <c r="O4871">
        <v>7.5</v>
      </c>
      <c r="P4871">
        <v>101436</v>
      </c>
    </row>
    <row r="4872" spans="1:16" hidden="1">
      <c r="A4872" s="202" t="s">
        <v>10422</v>
      </c>
      <c r="B4872" t="s">
        <v>10423</v>
      </c>
      <c r="C4872">
        <v>48309</v>
      </c>
      <c r="D4872" t="s">
        <v>10315</v>
      </c>
      <c r="E4872">
        <v>8</v>
      </c>
      <c r="G4872">
        <v>40833</v>
      </c>
      <c r="H4872">
        <v>51462</v>
      </c>
      <c r="I4872">
        <v>68287</v>
      </c>
      <c r="J4872" t="s">
        <v>1982</v>
      </c>
      <c r="K4872">
        <v>13.850000000000001</v>
      </c>
      <c r="L4872" t="s">
        <v>1983</v>
      </c>
      <c r="O4872">
        <v>11.1</v>
      </c>
      <c r="P4872">
        <v>53696</v>
      </c>
    </row>
    <row r="4873" spans="1:16" hidden="1">
      <c r="A4873" s="202" t="s">
        <v>10424</v>
      </c>
      <c r="B4873" t="s">
        <v>10425</v>
      </c>
      <c r="C4873">
        <v>48309</v>
      </c>
      <c r="D4873" t="s">
        <v>10315</v>
      </c>
      <c r="E4873">
        <v>8</v>
      </c>
      <c r="G4873">
        <v>40833</v>
      </c>
      <c r="H4873">
        <v>51462</v>
      </c>
      <c r="I4873">
        <v>68287</v>
      </c>
      <c r="J4873" t="s">
        <v>1986</v>
      </c>
      <c r="K4873">
        <v>13.850000000000001</v>
      </c>
      <c r="L4873" t="s">
        <v>1983</v>
      </c>
      <c r="O4873">
        <v>12.1</v>
      </c>
      <c r="P4873">
        <v>71328</v>
      </c>
    </row>
    <row r="4874" spans="1:16" hidden="1">
      <c r="A4874" s="202" t="s">
        <v>10426</v>
      </c>
      <c r="B4874" t="s">
        <v>10427</v>
      </c>
      <c r="C4874">
        <v>48309</v>
      </c>
      <c r="D4874" t="s">
        <v>10315</v>
      </c>
      <c r="E4874">
        <v>8</v>
      </c>
      <c r="G4874">
        <v>40833</v>
      </c>
      <c r="H4874">
        <v>51462</v>
      </c>
      <c r="I4874">
        <v>68287</v>
      </c>
      <c r="J4874" t="s">
        <v>2000</v>
      </c>
      <c r="K4874">
        <v>13.850000000000001</v>
      </c>
      <c r="L4874" t="s">
        <v>1983</v>
      </c>
      <c r="O4874">
        <v>13.3</v>
      </c>
      <c r="P4874">
        <v>45625</v>
      </c>
    </row>
    <row r="4875" spans="1:16" hidden="1">
      <c r="A4875" s="202" t="s">
        <v>10428</v>
      </c>
      <c r="B4875" t="s">
        <v>10429</v>
      </c>
      <c r="C4875">
        <v>48309</v>
      </c>
      <c r="D4875" t="s">
        <v>10315</v>
      </c>
      <c r="E4875">
        <v>8</v>
      </c>
      <c r="G4875">
        <v>40833</v>
      </c>
      <c r="H4875">
        <v>51462</v>
      </c>
      <c r="I4875">
        <v>68287</v>
      </c>
      <c r="J4875" t="s">
        <v>1989</v>
      </c>
      <c r="K4875">
        <v>13.850000000000001</v>
      </c>
      <c r="L4875" t="s">
        <v>2086</v>
      </c>
      <c r="O4875" t="s">
        <v>364</v>
      </c>
      <c r="P4875" t="s">
        <v>364</v>
      </c>
    </row>
    <row r="4876" spans="1:16" hidden="1">
      <c r="A4876" s="202" t="s">
        <v>10430</v>
      </c>
      <c r="B4876" t="s">
        <v>10431</v>
      </c>
      <c r="C4876">
        <v>48311</v>
      </c>
      <c r="D4876" t="s">
        <v>10432</v>
      </c>
      <c r="E4876">
        <v>10</v>
      </c>
      <c r="G4876">
        <v>40181.25</v>
      </c>
      <c r="H4876">
        <v>52026</v>
      </c>
      <c r="I4876">
        <v>67335</v>
      </c>
      <c r="J4876" t="s">
        <v>1986</v>
      </c>
      <c r="K4876">
        <v>14.3</v>
      </c>
      <c r="L4876" t="s">
        <v>1983</v>
      </c>
      <c r="O4876">
        <v>10.5</v>
      </c>
      <c r="P4876">
        <v>67386</v>
      </c>
    </row>
    <row r="4877" spans="1:16" hidden="1">
      <c r="A4877" s="202" t="s">
        <v>10433</v>
      </c>
      <c r="B4877" t="s">
        <v>10434</v>
      </c>
      <c r="C4877">
        <v>48313</v>
      </c>
      <c r="D4877" t="s">
        <v>10435</v>
      </c>
      <c r="E4877">
        <v>8</v>
      </c>
      <c r="G4877">
        <v>40833</v>
      </c>
      <c r="H4877">
        <v>51462</v>
      </c>
      <c r="I4877">
        <v>68287</v>
      </c>
      <c r="J4877" t="s">
        <v>2000</v>
      </c>
      <c r="K4877">
        <v>13.850000000000001</v>
      </c>
      <c r="L4877" t="s">
        <v>1990</v>
      </c>
      <c r="O4877">
        <v>22.1</v>
      </c>
      <c r="P4877">
        <v>50938</v>
      </c>
    </row>
    <row r="4878" spans="1:16" hidden="1">
      <c r="A4878" s="202" t="s">
        <v>10436</v>
      </c>
      <c r="B4878" t="s">
        <v>10437</v>
      </c>
      <c r="C4878">
        <v>48313</v>
      </c>
      <c r="D4878" t="s">
        <v>10435</v>
      </c>
      <c r="E4878">
        <v>8</v>
      </c>
      <c r="G4878">
        <v>40833</v>
      </c>
      <c r="H4878">
        <v>51462</v>
      </c>
      <c r="I4878">
        <v>68287</v>
      </c>
      <c r="J4878" t="s">
        <v>1982</v>
      </c>
      <c r="K4878">
        <v>13.850000000000001</v>
      </c>
      <c r="L4878" t="s">
        <v>1983</v>
      </c>
      <c r="O4878">
        <v>14.6</v>
      </c>
      <c r="P4878">
        <v>59750</v>
      </c>
    </row>
    <row r="4879" spans="1:16" hidden="1">
      <c r="A4879" s="202" t="s">
        <v>10438</v>
      </c>
      <c r="B4879" t="s">
        <v>10439</v>
      </c>
      <c r="C4879">
        <v>48313</v>
      </c>
      <c r="D4879" t="s">
        <v>10435</v>
      </c>
      <c r="E4879">
        <v>8</v>
      </c>
      <c r="G4879">
        <v>40833</v>
      </c>
      <c r="H4879">
        <v>51462</v>
      </c>
      <c r="I4879">
        <v>68287</v>
      </c>
      <c r="J4879" t="s">
        <v>1982</v>
      </c>
      <c r="K4879">
        <v>13.850000000000001</v>
      </c>
      <c r="L4879" t="s">
        <v>1983</v>
      </c>
      <c r="O4879">
        <v>6.9</v>
      </c>
      <c r="P4879">
        <v>61207</v>
      </c>
    </row>
    <row r="4880" spans="1:16" hidden="1">
      <c r="A4880" s="202" t="s">
        <v>10440</v>
      </c>
      <c r="B4880" t="s">
        <v>10441</v>
      </c>
      <c r="C4880">
        <v>48313</v>
      </c>
      <c r="D4880" t="s">
        <v>10435</v>
      </c>
      <c r="E4880">
        <v>8</v>
      </c>
      <c r="G4880">
        <v>40833</v>
      </c>
      <c r="H4880">
        <v>51462</v>
      </c>
      <c r="I4880">
        <v>68287</v>
      </c>
      <c r="J4880" t="s">
        <v>1982</v>
      </c>
      <c r="K4880">
        <v>13.850000000000001</v>
      </c>
      <c r="L4880" t="s">
        <v>1983</v>
      </c>
      <c r="O4880">
        <v>8.9</v>
      </c>
      <c r="P4880">
        <v>60931</v>
      </c>
    </row>
    <row r="4881" spans="1:16" hidden="1">
      <c r="A4881" s="202" t="s">
        <v>10442</v>
      </c>
      <c r="B4881" t="s">
        <v>10443</v>
      </c>
      <c r="C4881">
        <v>48315</v>
      </c>
      <c r="D4881" t="s">
        <v>10444</v>
      </c>
      <c r="E4881">
        <v>4</v>
      </c>
      <c r="G4881">
        <v>44604</v>
      </c>
      <c r="H4881">
        <v>52721</v>
      </c>
      <c r="I4881">
        <v>62108</v>
      </c>
      <c r="J4881" t="s">
        <v>1993</v>
      </c>
      <c r="K4881">
        <v>13.8</v>
      </c>
      <c r="L4881" t="s">
        <v>1983</v>
      </c>
      <c r="O4881">
        <v>12.5</v>
      </c>
      <c r="P4881">
        <v>43846</v>
      </c>
    </row>
    <row r="4882" spans="1:16" hidden="1">
      <c r="A4882" s="202" t="s">
        <v>10445</v>
      </c>
      <c r="B4882" t="s">
        <v>10446</v>
      </c>
      <c r="C4882">
        <v>48315</v>
      </c>
      <c r="D4882" t="s">
        <v>10444</v>
      </c>
      <c r="E4882">
        <v>4</v>
      </c>
      <c r="G4882">
        <v>44604</v>
      </c>
      <c r="H4882">
        <v>52721</v>
      </c>
      <c r="I4882">
        <v>62108</v>
      </c>
      <c r="J4882" t="s">
        <v>1993</v>
      </c>
      <c r="K4882">
        <v>13.8</v>
      </c>
      <c r="L4882" t="s">
        <v>1983</v>
      </c>
      <c r="O4882">
        <v>19.100000000000001</v>
      </c>
      <c r="P4882">
        <v>34840</v>
      </c>
    </row>
    <row r="4883" spans="1:16" hidden="1">
      <c r="A4883" s="202" t="s">
        <v>10447</v>
      </c>
      <c r="B4883" t="s">
        <v>10448</v>
      </c>
      <c r="C4883">
        <v>48315</v>
      </c>
      <c r="D4883" t="s">
        <v>10444</v>
      </c>
      <c r="E4883">
        <v>4</v>
      </c>
      <c r="G4883">
        <v>44604</v>
      </c>
      <c r="H4883">
        <v>52721</v>
      </c>
      <c r="I4883">
        <v>62108</v>
      </c>
      <c r="J4883" t="s">
        <v>1993</v>
      </c>
      <c r="K4883">
        <v>13.8</v>
      </c>
      <c r="L4883" t="s">
        <v>1983</v>
      </c>
      <c r="O4883">
        <v>18.5</v>
      </c>
      <c r="P4883">
        <v>31780</v>
      </c>
    </row>
    <row r="4884" spans="1:16" hidden="1">
      <c r="A4884" s="202" t="s">
        <v>10449</v>
      </c>
      <c r="B4884" t="s">
        <v>10450</v>
      </c>
      <c r="C4884">
        <v>48315</v>
      </c>
      <c r="D4884" t="s">
        <v>10444</v>
      </c>
      <c r="E4884">
        <v>4</v>
      </c>
      <c r="G4884">
        <v>44604</v>
      </c>
      <c r="H4884">
        <v>52721</v>
      </c>
      <c r="I4884">
        <v>62108</v>
      </c>
      <c r="J4884" t="s">
        <v>1993</v>
      </c>
      <c r="K4884">
        <v>13.8</v>
      </c>
      <c r="L4884" t="s">
        <v>1990</v>
      </c>
      <c r="O4884">
        <v>22.3</v>
      </c>
      <c r="P4884">
        <v>41306</v>
      </c>
    </row>
    <row r="4885" spans="1:16" hidden="1">
      <c r="A4885" s="202" t="s">
        <v>10451</v>
      </c>
      <c r="B4885" t="s">
        <v>10452</v>
      </c>
      <c r="C4885">
        <v>48317</v>
      </c>
      <c r="D4885" t="s">
        <v>10453</v>
      </c>
      <c r="E4885">
        <v>12</v>
      </c>
      <c r="G4885">
        <v>49684.75</v>
      </c>
      <c r="H4885">
        <v>62722</v>
      </c>
      <c r="I4885">
        <v>78270.75</v>
      </c>
      <c r="J4885" t="s">
        <v>1982</v>
      </c>
      <c r="K4885">
        <v>12.1</v>
      </c>
      <c r="L4885" t="s">
        <v>1983</v>
      </c>
      <c r="O4885">
        <v>4.4000000000000004</v>
      </c>
      <c r="P4885">
        <v>69766</v>
      </c>
    </row>
    <row r="4886" spans="1:16" hidden="1">
      <c r="A4886" s="202" t="s">
        <v>10454</v>
      </c>
      <c r="B4886" t="s">
        <v>10455</v>
      </c>
      <c r="C4886">
        <v>48317</v>
      </c>
      <c r="D4886" t="s">
        <v>10453</v>
      </c>
      <c r="E4886">
        <v>12</v>
      </c>
      <c r="G4886">
        <v>49684.75</v>
      </c>
      <c r="H4886">
        <v>62722</v>
      </c>
      <c r="I4886">
        <v>78270.75</v>
      </c>
      <c r="J4886" t="s">
        <v>1982</v>
      </c>
      <c r="K4886">
        <v>12.1</v>
      </c>
      <c r="L4886" t="s">
        <v>1983</v>
      </c>
      <c r="O4886">
        <v>13.4</v>
      </c>
      <c r="P4886">
        <v>70259</v>
      </c>
    </row>
    <row r="4887" spans="1:16" hidden="1">
      <c r="A4887" s="202" t="s">
        <v>10456</v>
      </c>
      <c r="B4887" t="s">
        <v>10457</v>
      </c>
      <c r="C4887">
        <v>48319</v>
      </c>
      <c r="D4887" t="s">
        <v>10458</v>
      </c>
      <c r="E4887">
        <v>12</v>
      </c>
      <c r="G4887">
        <v>49684.75</v>
      </c>
      <c r="H4887">
        <v>62722</v>
      </c>
      <c r="I4887">
        <v>78270.75</v>
      </c>
      <c r="J4887" t="s">
        <v>1993</v>
      </c>
      <c r="K4887">
        <v>12.1</v>
      </c>
      <c r="L4887" t="s">
        <v>1983</v>
      </c>
      <c r="O4887">
        <v>7.1</v>
      </c>
      <c r="P4887">
        <v>45500</v>
      </c>
    </row>
    <row r="4888" spans="1:16" hidden="1">
      <c r="A4888" s="202" t="s">
        <v>10459</v>
      </c>
      <c r="B4888" t="s">
        <v>10460</v>
      </c>
      <c r="C4888">
        <v>48319</v>
      </c>
      <c r="D4888" t="s">
        <v>10458</v>
      </c>
      <c r="E4888">
        <v>12</v>
      </c>
      <c r="G4888">
        <v>49684.75</v>
      </c>
      <c r="H4888">
        <v>62722</v>
      </c>
      <c r="I4888">
        <v>78270.75</v>
      </c>
      <c r="J4888" t="s">
        <v>1982</v>
      </c>
      <c r="K4888">
        <v>12.1</v>
      </c>
      <c r="L4888" t="s">
        <v>1983</v>
      </c>
      <c r="O4888">
        <v>4.7</v>
      </c>
      <c r="P4888">
        <v>68942</v>
      </c>
    </row>
    <row r="4889" spans="1:16" hidden="1">
      <c r="A4889" s="202" t="s">
        <v>10461</v>
      </c>
      <c r="B4889" t="s">
        <v>10462</v>
      </c>
      <c r="C4889">
        <v>48321</v>
      </c>
      <c r="D4889" t="s">
        <v>10463</v>
      </c>
      <c r="E4889">
        <v>6</v>
      </c>
      <c r="G4889">
        <v>45111</v>
      </c>
      <c r="H4889">
        <v>65199</v>
      </c>
      <c r="I4889">
        <v>93478.5</v>
      </c>
      <c r="J4889" t="s">
        <v>1993</v>
      </c>
      <c r="K4889">
        <v>11.3</v>
      </c>
      <c r="L4889" t="s">
        <v>1990</v>
      </c>
      <c r="O4889">
        <v>29.2</v>
      </c>
      <c r="P4889">
        <v>30417</v>
      </c>
    </row>
    <row r="4890" spans="1:16" hidden="1">
      <c r="A4890" s="202" t="s">
        <v>10464</v>
      </c>
      <c r="B4890" t="s">
        <v>10465</v>
      </c>
      <c r="C4890">
        <v>48321</v>
      </c>
      <c r="D4890" t="s">
        <v>10463</v>
      </c>
      <c r="E4890">
        <v>6</v>
      </c>
      <c r="G4890">
        <v>45111</v>
      </c>
      <c r="H4890">
        <v>65199</v>
      </c>
      <c r="I4890">
        <v>93478.5</v>
      </c>
      <c r="J4890" t="s">
        <v>2000</v>
      </c>
      <c r="K4890">
        <v>11.3</v>
      </c>
      <c r="L4890" t="s">
        <v>1990</v>
      </c>
      <c r="O4890">
        <v>22.2</v>
      </c>
      <c r="P4890">
        <v>62188</v>
      </c>
    </row>
    <row r="4891" spans="1:16" hidden="1">
      <c r="A4891" s="202" t="s">
        <v>10466</v>
      </c>
      <c r="B4891" t="s">
        <v>10467</v>
      </c>
      <c r="C4891">
        <v>48321</v>
      </c>
      <c r="D4891" t="s">
        <v>10463</v>
      </c>
      <c r="E4891">
        <v>6</v>
      </c>
      <c r="G4891">
        <v>45111</v>
      </c>
      <c r="H4891">
        <v>65199</v>
      </c>
      <c r="I4891">
        <v>93478.5</v>
      </c>
      <c r="J4891" t="s">
        <v>1993</v>
      </c>
      <c r="K4891">
        <v>11.3</v>
      </c>
      <c r="L4891" t="s">
        <v>1983</v>
      </c>
      <c r="O4891">
        <v>7.1</v>
      </c>
      <c r="P4891">
        <v>42178</v>
      </c>
    </row>
    <row r="4892" spans="1:16" hidden="1">
      <c r="A4892" s="202" t="s">
        <v>10468</v>
      </c>
      <c r="B4892" t="s">
        <v>10469</v>
      </c>
      <c r="C4892">
        <v>48321</v>
      </c>
      <c r="D4892" t="s">
        <v>10463</v>
      </c>
      <c r="E4892">
        <v>6</v>
      </c>
      <c r="G4892">
        <v>45111</v>
      </c>
      <c r="H4892">
        <v>65199</v>
      </c>
      <c r="I4892">
        <v>93478.5</v>
      </c>
      <c r="J4892" t="s">
        <v>2000</v>
      </c>
      <c r="K4892">
        <v>11.3</v>
      </c>
      <c r="L4892" t="s">
        <v>1983</v>
      </c>
      <c r="O4892">
        <v>18.2</v>
      </c>
      <c r="P4892">
        <v>51731</v>
      </c>
    </row>
    <row r="4893" spans="1:16" hidden="1">
      <c r="A4893" s="202" t="s">
        <v>10470</v>
      </c>
      <c r="B4893" t="s">
        <v>10471</v>
      </c>
      <c r="C4893">
        <v>48321</v>
      </c>
      <c r="D4893" t="s">
        <v>10463</v>
      </c>
      <c r="E4893">
        <v>6</v>
      </c>
      <c r="G4893">
        <v>45111</v>
      </c>
      <c r="H4893">
        <v>65199</v>
      </c>
      <c r="I4893">
        <v>93478.5</v>
      </c>
      <c r="J4893" t="s">
        <v>2000</v>
      </c>
      <c r="K4893">
        <v>11.3</v>
      </c>
      <c r="L4893" t="s">
        <v>1983</v>
      </c>
      <c r="O4893">
        <v>8.5</v>
      </c>
      <c r="P4893">
        <v>65190</v>
      </c>
    </row>
    <row r="4894" spans="1:16" hidden="1">
      <c r="A4894" s="202" t="s">
        <v>10472</v>
      </c>
      <c r="B4894" t="s">
        <v>10473</v>
      </c>
      <c r="C4894">
        <v>48321</v>
      </c>
      <c r="D4894" t="s">
        <v>10463</v>
      </c>
      <c r="E4894">
        <v>6</v>
      </c>
      <c r="G4894">
        <v>45111</v>
      </c>
      <c r="H4894">
        <v>65199</v>
      </c>
      <c r="I4894">
        <v>93478.5</v>
      </c>
      <c r="J4894" t="s">
        <v>1993</v>
      </c>
      <c r="K4894">
        <v>11.3</v>
      </c>
      <c r="L4894" t="s">
        <v>1990</v>
      </c>
      <c r="O4894">
        <v>30.6</v>
      </c>
      <c r="P4894">
        <v>32468</v>
      </c>
    </row>
    <row r="4895" spans="1:16" hidden="1">
      <c r="A4895" s="202" t="s">
        <v>10474</v>
      </c>
      <c r="B4895" t="s">
        <v>10475</v>
      </c>
      <c r="C4895">
        <v>48321</v>
      </c>
      <c r="D4895" t="s">
        <v>10463</v>
      </c>
      <c r="E4895">
        <v>6</v>
      </c>
      <c r="G4895">
        <v>45111</v>
      </c>
      <c r="H4895">
        <v>65199</v>
      </c>
      <c r="I4895">
        <v>93478.5</v>
      </c>
      <c r="J4895" t="s">
        <v>1993</v>
      </c>
      <c r="K4895">
        <v>11.3</v>
      </c>
      <c r="L4895" t="s">
        <v>1983</v>
      </c>
      <c r="O4895">
        <v>15.3</v>
      </c>
      <c r="P4895">
        <v>36250</v>
      </c>
    </row>
    <row r="4896" spans="1:16" hidden="1">
      <c r="A4896" s="202" t="s">
        <v>10476</v>
      </c>
      <c r="B4896" t="s">
        <v>10477</v>
      </c>
      <c r="C4896">
        <v>48321</v>
      </c>
      <c r="D4896" t="s">
        <v>10463</v>
      </c>
      <c r="E4896">
        <v>6</v>
      </c>
      <c r="G4896">
        <v>45111</v>
      </c>
      <c r="H4896">
        <v>65199</v>
      </c>
      <c r="I4896">
        <v>93478.5</v>
      </c>
      <c r="J4896" t="s">
        <v>1993</v>
      </c>
      <c r="K4896">
        <v>11.3</v>
      </c>
      <c r="L4896" t="s">
        <v>1990</v>
      </c>
      <c r="O4896">
        <v>21.8</v>
      </c>
      <c r="P4896">
        <v>37188</v>
      </c>
    </row>
    <row r="4897" spans="1:16" hidden="1">
      <c r="A4897" s="202" t="s">
        <v>10478</v>
      </c>
      <c r="B4897" t="s">
        <v>10479</v>
      </c>
      <c r="C4897">
        <v>48321</v>
      </c>
      <c r="D4897" t="s">
        <v>10463</v>
      </c>
      <c r="E4897">
        <v>6</v>
      </c>
      <c r="G4897">
        <v>45111</v>
      </c>
      <c r="H4897">
        <v>65199</v>
      </c>
      <c r="I4897">
        <v>93478.5</v>
      </c>
      <c r="J4897" t="s">
        <v>2000</v>
      </c>
      <c r="K4897">
        <v>11.3</v>
      </c>
      <c r="L4897" t="s">
        <v>1983</v>
      </c>
      <c r="O4897">
        <v>10.7</v>
      </c>
      <c r="P4897">
        <v>55089</v>
      </c>
    </row>
    <row r="4898" spans="1:16" hidden="1">
      <c r="A4898" s="202" t="s">
        <v>10480</v>
      </c>
      <c r="B4898" t="s">
        <v>10481</v>
      </c>
      <c r="C4898">
        <v>48321</v>
      </c>
      <c r="D4898" t="s">
        <v>10463</v>
      </c>
      <c r="E4898">
        <v>6</v>
      </c>
      <c r="G4898">
        <v>45111</v>
      </c>
      <c r="H4898">
        <v>65199</v>
      </c>
      <c r="I4898">
        <v>93478.5</v>
      </c>
      <c r="J4898" t="s">
        <v>1993</v>
      </c>
      <c r="K4898">
        <v>11.3</v>
      </c>
      <c r="L4898" t="s">
        <v>1990</v>
      </c>
      <c r="O4898">
        <v>26.6</v>
      </c>
      <c r="P4898">
        <v>37024</v>
      </c>
    </row>
    <row r="4899" spans="1:16" hidden="1">
      <c r="A4899" s="202" t="s">
        <v>10482</v>
      </c>
      <c r="B4899" t="s">
        <v>10483</v>
      </c>
      <c r="C4899">
        <v>48321</v>
      </c>
      <c r="D4899" t="s">
        <v>10463</v>
      </c>
      <c r="E4899">
        <v>6</v>
      </c>
      <c r="G4899">
        <v>45111</v>
      </c>
      <c r="H4899">
        <v>65199</v>
      </c>
      <c r="I4899">
        <v>93478.5</v>
      </c>
      <c r="J4899" t="s">
        <v>2000</v>
      </c>
      <c r="K4899">
        <v>11.3</v>
      </c>
      <c r="L4899" t="s">
        <v>1983</v>
      </c>
      <c r="O4899">
        <v>17</v>
      </c>
      <c r="P4899">
        <v>62688</v>
      </c>
    </row>
    <row r="4900" spans="1:16" hidden="1">
      <c r="A4900" s="202" t="s">
        <v>10484</v>
      </c>
      <c r="B4900" t="s">
        <v>10485</v>
      </c>
      <c r="C4900">
        <v>48321</v>
      </c>
      <c r="D4900" t="s">
        <v>10463</v>
      </c>
      <c r="E4900">
        <v>6</v>
      </c>
      <c r="G4900">
        <v>45111</v>
      </c>
      <c r="H4900">
        <v>65199</v>
      </c>
      <c r="I4900">
        <v>93478.5</v>
      </c>
      <c r="J4900" t="s">
        <v>2000</v>
      </c>
      <c r="K4900">
        <v>11.3</v>
      </c>
      <c r="L4900" t="s">
        <v>1983</v>
      </c>
      <c r="O4900">
        <v>9.4</v>
      </c>
      <c r="P4900">
        <v>56012</v>
      </c>
    </row>
    <row r="4901" spans="1:16" hidden="1">
      <c r="A4901" s="202" t="s">
        <v>10486</v>
      </c>
      <c r="B4901" t="s">
        <v>10487</v>
      </c>
      <c r="C4901">
        <v>48321</v>
      </c>
      <c r="D4901" t="s">
        <v>10463</v>
      </c>
      <c r="E4901">
        <v>6</v>
      </c>
      <c r="G4901">
        <v>45111</v>
      </c>
      <c r="H4901">
        <v>65199</v>
      </c>
      <c r="I4901">
        <v>93478.5</v>
      </c>
      <c r="J4901" t="s">
        <v>1989</v>
      </c>
      <c r="K4901">
        <v>11.3</v>
      </c>
      <c r="L4901" t="s">
        <v>2086</v>
      </c>
      <c r="O4901" t="s">
        <v>364</v>
      </c>
      <c r="P4901" t="s">
        <v>364</v>
      </c>
    </row>
    <row r="4902" spans="1:16" hidden="1">
      <c r="A4902" s="202" t="s">
        <v>10488</v>
      </c>
      <c r="B4902" t="s">
        <v>10489</v>
      </c>
      <c r="C4902">
        <v>48323</v>
      </c>
      <c r="D4902" t="s">
        <v>10490</v>
      </c>
      <c r="E4902">
        <v>11</v>
      </c>
      <c r="G4902">
        <v>31193</v>
      </c>
      <c r="H4902">
        <v>39375</v>
      </c>
      <c r="I4902">
        <v>52612.5</v>
      </c>
      <c r="J4902" t="s">
        <v>1993</v>
      </c>
      <c r="K4902">
        <v>26.299999999999997</v>
      </c>
      <c r="L4902" t="s">
        <v>1983</v>
      </c>
      <c r="O4902">
        <v>26.2</v>
      </c>
      <c r="P4902">
        <v>27817</v>
      </c>
    </row>
    <row r="4903" spans="1:16" hidden="1">
      <c r="A4903" s="202" t="s">
        <v>10491</v>
      </c>
      <c r="B4903" t="s">
        <v>10492</v>
      </c>
      <c r="C4903">
        <v>48323</v>
      </c>
      <c r="D4903" t="s">
        <v>10490</v>
      </c>
      <c r="E4903">
        <v>11</v>
      </c>
      <c r="G4903">
        <v>31193</v>
      </c>
      <c r="H4903">
        <v>39375</v>
      </c>
      <c r="I4903">
        <v>52612.5</v>
      </c>
      <c r="J4903" t="s">
        <v>1982</v>
      </c>
      <c r="K4903">
        <v>26.299999999999997</v>
      </c>
      <c r="L4903" t="s">
        <v>1983</v>
      </c>
      <c r="O4903">
        <v>23</v>
      </c>
      <c r="P4903">
        <v>46008</v>
      </c>
    </row>
    <row r="4904" spans="1:16" hidden="1">
      <c r="A4904" s="202" t="s">
        <v>10493</v>
      </c>
      <c r="B4904" t="s">
        <v>10494</v>
      </c>
      <c r="C4904">
        <v>48323</v>
      </c>
      <c r="D4904" t="s">
        <v>10490</v>
      </c>
      <c r="E4904">
        <v>11</v>
      </c>
      <c r="G4904">
        <v>31193</v>
      </c>
      <c r="H4904">
        <v>39375</v>
      </c>
      <c r="I4904">
        <v>52612.5</v>
      </c>
      <c r="J4904" t="s">
        <v>1993</v>
      </c>
      <c r="K4904">
        <v>26.299999999999997</v>
      </c>
      <c r="L4904" t="s">
        <v>1983</v>
      </c>
      <c r="O4904">
        <v>23.1</v>
      </c>
      <c r="P4904">
        <v>28218</v>
      </c>
    </row>
    <row r="4905" spans="1:16" hidden="1">
      <c r="A4905" s="202" t="s">
        <v>10495</v>
      </c>
      <c r="B4905" t="s">
        <v>10496</v>
      </c>
      <c r="C4905">
        <v>48323</v>
      </c>
      <c r="D4905" t="s">
        <v>10490</v>
      </c>
      <c r="E4905">
        <v>11</v>
      </c>
      <c r="G4905">
        <v>31193</v>
      </c>
      <c r="H4905">
        <v>39375</v>
      </c>
      <c r="I4905">
        <v>52612.5</v>
      </c>
      <c r="J4905" t="s">
        <v>1989</v>
      </c>
      <c r="K4905">
        <v>26.299999999999997</v>
      </c>
      <c r="L4905" t="s">
        <v>1990</v>
      </c>
      <c r="O4905">
        <v>36.700000000000003</v>
      </c>
      <c r="P4905" t="s">
        <v>364</v>
      </c>
    </row>
    <row r="4906" spans="1:16" hidden="1">
      <c r="A4906" s="202" t="s">
        <v>10497</v>
      </c>
      <c r="B4906" t="s">
        <v>10498</v>
      </c>
      <c r="C4906">
        <v>48323</v>
      </c>
      <c r="D4906" t="s">
        <v>10490</v>
      </c>
      <c r="E4906">
        <v>11</v>
      </c>
      <c r="G4906">
        <v>31193</v>
      </c>
      <c r="H4906">
        <v>39375</v>
      </c>
      <c r="I4906">
        <v>52612.5</v>
      </c>
      <c r="J4906" t="s">
        <v>2000</v>
      </c>
      <c r="K4906">
        <v>26.299999999999997</v>
      </c>
      <c r="L4906" t="s">
        <v>1990</v>
      </c>
      <c r="O4906">
        <v>39.700000000000003</v>
      </c>
      <c r="P4906">
        <v>36434</v>
      </c>
    </row>
    <row r="4907" spans="1:16" hidden="1">
      <c r="A4907" s="202" t="s">
        <v>10499</v>
      </c>
      <c r="B4907" t="s">
        <v>10500</v>
      </c>
      <c r="C4907">
        <v>48323</v>
      </c>
      <c r="D4907" t="s">
        <v>10490</v>
      </c>
      <c r="E4907">
        <v>11</v>
      </c>
      <c r="G4907">
        <v>31193</v>
      </c>
      <c r="H4907">
        <v>39375</v>
      </c>
      <c r="I4907">
        <v>52612.5</v>
      </c>
      <c r="J4907" t="s">
        <v>1982</v>
      </c>
      <c r="K4907">
        <v>26.299999999999997</v>
      </c>
      <c r="L4907" t="s">
        <v>1983</v>
      </c>
      <c r="O4907">
        <v>17.600000000000001</v>
      </c>
      <c r="P4907">
        <v>41923</v>
      </c>
    </row>
    <row r="4908" spans="1:16" hidden="1">
      <c r="A4908" s="202" t="s">
        <v>10501</v>
      </c>
      <c r="B4908" t="s">
        <v>10502</v>
      </c>
      <c r="C4908">
        <v>48323</v>
      </c>
      <c r="D4908" t="s">
        <v>10490</v>
      </c>
      <c r="E4908">
        <v>11</v>
      </c>
      <c r="G4908">
        <v>31193</v>
      </c>
      <c r="H4908">
        <v>39375</v>
      </c>
      <c r="I4908">
        <v>52612.5</v>
      </c>
      <c r="J4908" t="s">
        <v>1982</v>
      </c>
      <c r="K4908">
        <v>26.299999999999997</v>
      </c>
      <c r="L4908" t="s">
        <v>1990</v>
      </c>
      <c r="O4908">
        <v>27.8</v>
      </c>
      <c r="P4908">
        <v>41632</v>
      </c>
    </row>
    <row r="4909" spans="1:16" hidden="1">
      <c r="A4909" s="202" t="s">
        <v>10503</v>
      </c>
      <c r="B4909" t="s">
        <v>10504</v>
      </c>
      <c r="C4909">
        <v>48323</v>
      </c>
      <c r="D4909" t="s">
        <v>10490</v>
      </c>
      <c r="E4909">
        <v>11</v>
      </c>
      <c r="G4909">
        <v>31193</v>
      </c>
      <c r="H4909">
        <v>39375</v>
      </c>
      <c r="I4909">
        <v>52612.5</v>
      </c>
      <c r="J4909" t="s">
        <v>2000</v>
      </c>
      <c r="K4909">
        <v>26.299999999999997</v>
      </c>
      <c r="L4909" t="s">
        <v>1990</v>
      </c>
      <c r="O4909">
        <v>28.9</v>
      </c>
      <c r="P4909">
        <v>35086</v>
      </c>
    </row>
    <row r="4910" spans="1:16" hidden="1">
      <c r="A4910" s="202" t="s">
        <v>10505</v>
      </c>
      <c r="B4910" t="s">
        <v>10506</v>
      </c>
      <c r="C4910">
        <v>48323</v>
      </c>
      <c r="D4910" t="s">
        <v>10490</v>
      </c>
      <c r="E4910">
        <v>11</v>
      </c>
      <c r="G4910">
        <v>31193</v>
      </c>
      <c r="H4910">
        <v>39375</v>
      </c>
      <c r="I4910">
        <v>52612.5</v>
      </c>
      <c r="J4910" t="s">
        <v>1993</v>
      </c>
      <c r="K4910">
        <v>26.299999999999997</v>
      </c>
      <c r="L4910" t="s">
        <v>1990</v>
      </c>
      <c r="O4910">
        <v>38.4</v>
      </c>
      <c r="P4910">
        <v>26325</v>
      </c>
    </row>
    <row r="4911" spans="1:16" hidden="1">
      <c r="A4911" s="202" t="s">
        <v>10507</v>
      </c>
      <c r="B4911" t="s">
        <v>10508</v>
      </c>
      <c r="C4911">
        <v>48323</v>
      </c>
      <c r="D4911" t="s">
        <v>10490</v>
      </c>
      <c r="E4911">
        <v>11</v>
      </c>
      <c r="G4911">
        <v>31193</v>
      </c>
      <c r="H4911">
        <v>39375</v>
      </c>
      <c r="I4911">
        <v>52612.5</v>
      </c>
      <c r="J4911" t="s">
        <v>1993</v>
      </c>
      <c r="K4911">
        <v>26.299999999999997</v>
      </c>
      <c r="L4911" t="s">
        <v>1990</v>
      </c>
      <c r="O4911">
        <v>31</v>
      </c>
      <c r="P4911">
        <v>24375</v>
      </c>
    </row>
    <row r="4912" spans="1:16" hidden="1">
      <c r="A4912" s="202" t="s">
        <v>10509</v>
      </c>
      <c r="B4912" t="s">
        <v>10510</v>
      </c>
      <c r="C4912">
        <v>48323</v>
      </c>
      <c r="D4912" t="s">
        <v>10490</v>
      </c>
      <c r="E4912">
        <v>11</v>
      </c>
      <c r="G4912">
        <v>31193</v>
      </c>
      <c r="H4912">
        <v>39375</v>
      </c>
      <c r="I4912">
        <v>52612.5</v>
      </c>
      <c r="J4912" t="s">
        <v>1982</v>
      </c>
      <c r="K4912">
        <v>26.299999999999997</v>
      </c>
      <c r="L4912" t="s">
        <v>1983</v>
      </c>
      <c r="O4912">
        <v>17.899999999999999</v>
      </c>
      <c r="P4912">
        <v>48750</v>
      </c>
    </row>
    <row r="4913" spans="1:16" hidden="1">
      <c r="A4913" s="202" t="s">
        <v>10511</v>
      </c>
      <c r="B4913" t="s">
        <v>10512</v>
      </c>
      <c r="C4913">
        <v>48323</v>
      </c>
      <c r="D4913" t="s">
        <v>10490</v>
      </c>
      <c r="E4913">
        <v>11</v>
      </c>
      <c r="G4913">
        <v>31193</v>
      </c>
      <c r="H4913">
        <v>39375</v>
      </c>
      <c r="I4913">
        <v>52612.5</v>
      </c>
      <c r="J4913" t="s">
        <v>1986</v>
      </c>
      <c r="K4913">
        <v>26.299999999999997</v>
      </c>
      <c r="L4913" t="s">
        <v>1983</v>
      </c>
      <c r="O4913">
        <v>21.7</v>
      </c>
      <c r="P4913">
        <v>58750</v>
      </c>
    </row>
    <row r="4914" spans="1:16" hidden="1">
      <c r="A4914" s="202" t="s">
        <v>10513</v>
      </c>
      <c r="B4914" t="s">
        <v>10514</v>
      </c>
      <c r="C4914">
        <v>48323</v>
      </c>
      <c r="D4914" t="s">
        <v>10490</v>
      </c>
      <c r="E4914">
        <v>11</v>
      </c>
      <c r="G4914">
        <v>31193</v>
      </c>
      <c r="H4914">
        <v>39375</v>
      </c>
      <c r="I4914">
        <v>52612.5</v>
      </c>
      <c r="J4914" t="s">
        <v>1986</v>
      </c>
      <c r="K4914">
        <v>26.299999999999997</v>
      </c>
      <c r="L4914" t="s">
        <v>1983</v>
      </c>
      <c r="O4914">
        <v>11.7</v>
      </c>
      <c r="P4914">
        <v>78077</v>
      </c>
    </row>
    <row r="4915" spans="1:16" hidden="1">
      <c r="A4915" s="202" t="s">
        <v>10515</v>
      </c>
      <c r="B4915" t="s">
        <v>10516</v>
      </c>
      <c r="C4915">
        <v>48325</v>
      </c>
      <c r="D4915" t="s">
        <v>10517</v>
      </c>
      <c r="E4915">
        <v>9</v>
      </c>
      <c r="G4915">
        <v>44457.5</v>
      </c>
      <c r="H4915">
        <v>59933.5</v>
      </c>
      <c r="I4915">
        <v>81080.5</v>
      </c>
      <c r="J4915" t="s">
        <v>1982</v>
      </c>
      <c r="K4915">
        <v>12.2</v>
      </c>
      <c r="L4915" t="s">
        <v>1983</v>
      </c>
      <c r="O4915">
        <v>13.9</v>
      </c>
      <c r="P4915">
        <v>61468</v>
      </c>
    </row>
    <row r="4916" spans="1:16" hidden="1">
      <c r="A4916" s="202" t="s">
        <v>10518</v>
      </c>
      <c r="B4916" t="s">
        <v>10519</v>
      </c>
      <c r="C4916">
        <v>48325</v>
      </c>
      <c r="D4916" t="s">
        <v>10517</v>
      </c>
      <c r="E4916">
        <v>9</v>
      </c>
      <c r="G4916">
        <v>44457.5</v>
      </c>
      <c r="H4916">
        <v>59933.5</v>
      </c>
      <c r="I4916">
        <v>81080.5</v>
      </c>
      <c r="J4916" t="s">
        <v>1986</v>
      </c>
      <c r="K4916">
        <v>12.2</v>
      </c>
      <c r="L4916" t="s">
        <v>1983</v>
      </c>
      <c r="O4916">
        <v>10.1</v>
      </c>
      <c r="P4916">
        <v>84034</v>
      </c>
    </row>
    <row r="4917" spans="1:16" hidden="1">
      <c r="A4917" s="202" t="s">
        <v>10520</v>
      </c>
      <c r="B4917" t="s">
        <v>10521</v>
      </c>
      <c r="C4917">
        <v>48325</v>
      </c>
      <c r="D4917" t="s">
        <v>10517</v>
      </c>
      <c r="E4917">
        <v>9</v>
      </c>
      <c r="G4917">
        <v>44457.5</v>
      </c>
      <c r="H4917">
        <v>59933.5</v>
      </c>
      <c r="I4917">
        <v>81080.5</v>
      </c>
      <c r="J4917" t="s">
        <v>1986</v>
      </c>
      <c r="K4917">
        <v>12.2</v>
      </c>
      <c r="L4917" t="s">
        <v>1983</v>
      </c>
      <c r="O4917">
        <v>3.7</v>
      </c>
      <c r="P4917">
        <v>115556</v>
      </c>
    </row>
    <row r="4918" spans="1:16" hidden="1">
      <c r="A4918" s="202" t="s">
        <v>10522</v>
      </c>
      <c r="B4918" t="s">
        <v>10523</v>
      </c>
      <c r="C4918">
        <v>48325</v>
      </c>
      <c r="D4918" t="s">
        <v>10517</v>
      </c>
      <c r="E4918">
        <v>9</v>
      </c>
      <c r="G4918">
        <v>44457.5</v>
      </c>
      <c r="H4918">
        <v>59933.5</v>
      </c>
      <c r="I4918">
        <v>81080.5</v>
      </c>
      <c r="J4918" t="s">
        <v>1982</v>
      </c>
      <c r="K4918">
        <v>12.2</v>
      </c>
      <c r="L4918" t="s">
        <v>1983</v>
      </c>
      <c r="O4918">
        <v>4.7</v>
      </c>
      <c r="P4918">
        <v>65921</v>
      </c>
    </row>
    <row r="4919" spans="1:16" hidden="1">
      <c r="A4919" s="202" t="s">
        <v>10524</v>
      </c>
      <c r="B4919" t="s">
        <v>10525</v>
      </c>
      <c r="C4919">
        <v>48325</v>
      </c>
      <c r="D4919" t="s">
        <v>10517</v>
      </c>
      <c r="E4919">
        <v>9</v>
      </c>
      <c r="G4919">
        <v>44457.5</v>
      </c>
      <c r="H4919">
        <v>59933.5</v>
      </c>
      <c r="I4919">
        <v>81080.5</v>
      </c>
      <c r="J4919" t="s">
        <v>1986</v>
      </c>
      <c r="K4919">
        <v>12.2</v>
      </c>
      <c r="L4919" t="s">
        <v>1983</v>
      </c>
      <c r="O4919">
        <v>2.2000000000000002</v>
      </c>
      <c r="P4919">
        <v>87813</v>
      </c>
    </row>
    <row r="4920" spans="1:16" hidden="1">
      <c r="A4920" s="202" t="s">
        <v>10526</v>
      </c>
      <c r="B4920" t="s">
        <v>10527</v>
      </c>
      <c r="C4920">
        <v>48325</v>
      </c>
      <c r="D4920" t="s">
        <v>10517</v>
      </c>
      <c r="E4920">
        <v>9</v>
      </c>
      <c r="G4920">
        <v>44457.5</v>
      </c>
      <c r="H4920">
        <v>59933.5</v>
      </c>
      <c r="I4920">
        <v>81080.5</v>
      </c>
      <c r="J4920" t="s">
        <v>2000</v>
      </c>
      <c r="K4920">
        <v>12.2</v>
      </c>
      <c r="L4920" t="s">
        <v>1983</v>
      </c>
      <c r="O4920">
        <v>12.1</v>
      </c>
      <c r="P4920">
        <v>56357</v>
      </c>
    </row>
    <row r="4921" spans="1:16" hidden="1">
      <c r="A4921" s="202" t="s">
        <v>10528</v>
      </c>
      <c r="B4921" t="s">
        <v>10529</v>
      </c>
      <c r="C4921">
        <v>48325</v>
      </c>
      <c r="D4921" t="s">
        <v>10517</v>
      </c>
      <c r="E4921">
        <v>9</v>
      </c>
      <c r="G4921">
        <v>44457.5</v>
      </c>
      <c r="H4921">
        <v>59933.5</v>
      </c>
      <c r="I4921">
        <v>81080.5</v>
      </c>
      <c r="J4921" t="s">
        <v>1982</v>
      </c>
      <c r="K4921">
        <v>12.2</v>
      </c>
      <c r="L4921" t="s">
        <v>1983</v>
      </c>
      <c r="O4921">
        <v>3.7</v>
      </c>
      <c r="P4921">
        <v>66318</v>
      </c>
    </row>
    <row r="4922" spans="1:16" hidden="1">
      <c r="A4922" s="202" t="s">
        <v>10530</v>
      </c>
      <c r="B4922" t="s">
        <v>10531</v>
      </c>
      <c r="C4922">
        <v>48325</v>
      </c>
      <c r="D4922" t="s">
        <v>10517</v>
      </c>
      <c r="E4922">
        <v>9</v>
      </c>
      <c r="G4922">
        <v>44457.5</v>
      </c>
      <c r="H4922">
        <v>59933.5</v>
      </c>
      <c r="I4922">
        <v>81080.5</v>
      </c>
      <c r="J4922" t="s">
        <v>2000</v>
      </c>
      <c r="K4922">
        <v>12.2</v>
      </c>
      <c r="L4922" t="s">
        <v>1983</v>
      </c>
      <c r="O4922">
        <v>10.8</v>
      </c>
      <c r="P4922">
        <v>52195</v>
      </c>
    </row>
    <row r="4923" spans="1:16" hidden="1">
      <c r="A4923" s="202" t="s">
        <v>10532</v>
      </c>
      <c r="B4923" t="s">
        <v>10533</v>
      </c>
      <c r="C4923">
        <v>48325</v>
      </c>
      <c r="D4923" t="s">
        <v>10517</v>
      </c>
      <c r="E4923">
        <v>9</v>
      </c>
      <c r="G4923">
        <v>44457.5</v>
      </c>
      <c r="H4923">
        <v>59933.5</v>
      </c>
      <c r="I4923">
        <v>81080.5</v>
      </c>
      <c r="J4923" t="s">
        <v>2000</v>
      </c>
      <c r="K4923">
        <v>12.2</v>
      </c>
      <c r="L4923" t="s">
        <v>1983</v>
      </c>
      <c r="O4923">
        <v>8.6</v>
      </c>
      <c r="P4923">
        <v>51106</v>
      </c>
    </row>
    <row r="4924" spans="1:16" hidden="1">
      <c r="A4924" s="202" t="s">
        <v>10534</v>
      </c>
      <c r="B4924" t="s">
        <v>10535</v>
      </c>
      <c r="C4924">
        <v>48325</v>
      </c>
      <c r="D4924" t="s">
        <v>10517</v>
      </c>
      <c r="E4924">
        <v>9</v>
      </c>
      <c r="G4924">
        <v>44457.5</v>
      </c>
      <c r="H4924">
        <v>59933.5</v>
      </c>
      <c r="I4924">
        <v>81080.5</v>
      </c>
      <c r="J4924" t="s">
        <v>2000</v>
      </c>
      <c r="K4924">
        <v>12.2</v>
      </c>
      <c r="L4924" t="s">
        <v>1983</v>
      </c>
      <c r="O4924">
        <v>7.4</v>
      </c>
      <c r="P4924">
        <v>55046</v>
      </c>
    </row>
    <row r="4925" spans="1:16" hidden="1">
      <c r="A4925" s="202" t="s">
        <v>10536</v>
      </c>
      <c r="B4925" t="s">
        <v>10537</v>
      </c>
      <c r="C4925">
        <v>48325</v>
      </c>
      <c r="D4925" t="s">
        <v>10517</v>
      </c>
      <c r="E4925">
        <v>9</v>
      </c>
      <c r="G4925">
        <v>44457.5</v>
      </c>
      <c r="H4925">
        <v>59933.5</v>
      </c>
      <c r="I4925">
        <v>81080.5</v>
      </c>
      <c r="J4925" t="s">
        <v>1993</v>
      </c>
      <c r="K4925">
        <v>12.2</v>
      </c>
      <c r="L4925" t="s">
        <v>1990</v>
      </c>
      <c r="O4925">
        <v>25.3</v>
      </c>
      <c r="P4925">
        <v>28362</v>
      </c>
    </row>
    <row r="4926" spans="1:16" hidden="1">
      <c r="A4926" s="202" t="s">
        <v>10538</v>
      </c>
      <c r="B4926" t="s">
        <v>10539</v>
      </c>
      <c r="C4926">
        <v>48327</v>
      </c>
      <c r="D4926" t="s">
        <v>10540</v>
      </c>
      <c r="E4926">
        <v>12</v>
      </c>
      <c r="G4926">
        <v>49684.75</v>
      </c>
      <c r="H4926">
        <v>62722</v>
      </c>
      <c r="I4926">
        <v>78270.75</v>
      </c>
      <c r="J4926" t="s">
        <v>1993</v>
      </c>
      <c r="K4926">
        <v>12.1</v>
      </c>
      <c r="L4926" t="s">
        <v>1983</v>
      </c>
      <c r="O4926">
        <v>13.9</v>
      </c>
      <c r="P4926">
        <v>43826</v>
      </c>
    </row>
    <row r="4927" spans="1:16" hidden="1">
      <c r="A4927" s="202" t="s">
        <v>10541</v>
      </c>
      <c r="B4927" t="s">
        <v>10542</v>
      </c>
      <c r="C4927">
        <v>48329</v>
      </c>
      <c r="D4927" t="s">
        <v>10543</v>
      </c>
      <c r="E4927">
        <v>12</v>
      </c>
      <c r="G4927">
        <v>49684.75</v>
      </c>
      <c r="H4927">
        <v>62722</v>
      </c>
      <c r="I4927">
        <v>78270.75</v>
      </c>
      <c r="J4927" t="s">
        <v>1982</v>
      </c>
      <c r="K4927">
        <v>12.1</v>
      </c>
      <c r="L4927" t="s">
        <v>1983</v>
      </c>
      <c r="O4927">
        <v>14.3</v>
      </c>
      <c r="P4927">
        <v>68458</v>
      </c>
    </row>
    <row r="4928" spans="1:16" hidden="1">
      <c r="A4928" s="202" t="s">
        <v>10544</v>
      </c>
      <c r="B4928" t="s">
        <v>10545</v>
      </c>
      <c r="C4928">
        <v>48329</v>
      </c>
      <c r="D4928" t="s">
        <v>10543</v>
      </c>
      <c r="E4928">
        <v>12</v>
      </c>
      <c r="G4928">
        <v>49684.75</v>
      </c>
      <c r="H4928">
        <v>62722</v>
      </c>
      <c r="I4928">
        <v>78270.75</v>
      </c>
      <c r="J4928" t="s">
        <v>1986</v>
      </c>
      <c r="K4928">
        <v>12.1</v>
      </c>
      <c r="L4928" t="s">
        <v>1983</v>
      </c>
      <c r="O4928">
        <v>5.9</v>
      </c>
      <c r="P4928">
        <v>136260</v>
      </c>
    </row>
    <row r="4929" spans="1:16" hidden="1">
      <c r="A4929" s="202" t="s">
        <v>10546</v>
      </c>
      <c r="B4929" t="s">
        <v>10547</v>
      </c>
      <c r="C4929">
        <v>48329</v>
      </c>
      <c r="D4929" t="s">
        <v>10543</v>
      </c>
      <c r="E4929">
        <v>12</v>
      </c>
      <c r="G4929">
        <v>49684.75</v>
      </c>
      <c r="H4929">
        <v>62722</v>
      </c>
      <c r="I4929">
        <v>78270.75</v>
      </c>
      <c r="J4929" t="s">
        <v>1986</v>
      </c>
      <c r="K4929">
        <v>12.1</v>
      </c>
      <c r="L4929" t="s">
        <v>1983</v>
      </c>
      <c r="O4929">
        <v>12.9</v>
      </c>
      <c r="P4929">
        <v>81907</v>
      </c>
    </row>
    <row r="4930" spans="1:16" hidden="1">
      <c r="A4930" s="202" t="s">
        <v>10548</v>
      </c>
      <c r="B4930" t="s">
        <v>10549</v>
      </c>
      <c r="C4930">
        <v>48329</v>
      </c>
      <c r="D4930" t="s">
        <v>10543</v>
      </c>
      <c r="E4930">
        <v>12</v>
      </c>
      <c r="G4930">
        <v>49684.75</v>
      </c>
      <c r="H4930">
        <v>62722</v>
      </c>
      <c r="I4930">
        <v>78270.75</v>
      </c>
      <c r="J4930" t="s">
        <v>1986</v>
      </c>
      <c r="K4930">
        <v>12.1</v>
      </c>
      <c r="L4930" t="s">
        <v>1983</v>
      </c>
      <c r="O4930">
        <v>3.1</v>
      </c>
      <c r="P4930">
        <v>114310</v>
      </c>
    </row>
    <row r="4931" spans="1:16" hidden="1">
      <c r="A4931" s="202" t="s">
        <v>10550</v>
      </c>
      <c r="B4931" t="s">
        <v>10551</v>
      </c>
      <c r="C4931">
        <v>48329</v>
      </c>
      <c r="D4931" t="s">
        <v>10543</v>
      </c>
      <c r="E4931">
        <v>12</v>
      </c>
      <c r="G4931">
        <v>49684.75</v>
      </c>
      <c r="H4931">
        <v>62722</v>
      </c>
      <c r="I4931">
        <v>78270.75</v>
      </c>
      <c r="J4931" t="s">
        <v>1986</v>
      </c>
      <c r="K4931">
        <v>12.1</v>
      </c>
      <c r="L4931" t="s">
        <v>1983</v>
      </c>
      <c r="O4931">
        <v>5.9</v>
      </c>
      <c r="P4931">
        <v>93194</v>
      </c>
    </row>
    <row r="4932" spans="1:16" hidden="1">
      <c r="A4932" s="202" t="s">
        <v>10552</v>
      </c>
      <c r="B4932" t="s">
        <v>10553</v>
      </c>
      <c r="C4932">
        <v>48329</v>
      </c>
      <c r="D4932" t="s">
        <v>10543</v>
      </c>
      <c r="E4932">
        <v>12</v>
      </c>
      <c r="G4932">
        <v>49684.75</v>
      </c>
      <c r="H4932">
        <v>62722</v>
      </c>
      <c r="I4932">
        <v>78270.75</v>
      </c>
      <c r="J4932" t="s">
        <v>1986</v>
      </c>
      <c r="K4932">
        <v>12.1</v>
      </c>
      <c r="L4932" t="s">
        <v>1983</v>
      </c>
      <c r="O4932">
        <v>8.4</v>
      </c>
      <c r="P4932">
        <v>100089</v>
      </c>
    </row>
    <row r="4933" spans="1:16" hidden="1">
      <c r="A4933" s="202" t="s">
        <v>10554</v>
      </c>
      <c r="B4933" t="s">
        <v>10555</v>
      </c>
      <c r="C4933">
        <v>48329</v>
      </c>
      <c r="D4933" t="s">
        <v>10543</v>
      </c>
      <c r="E4933">
        <v>12</v>
      </c>
      <c r="G4933">
        <v>49684.75</v>
      </c>
      <c r="H4933">
        <v>62722</v>
      </c>
      <c r="I4933">
        <v>78270.75</v>
      </c>
      <c r="J4933" t="s">
        <v>1986</v>
      </c>
      <c r="K4933">
        <v>12.1</v>
      </c>
      <c r="L4933" t="s">
        <v>1983</v>
      </c>
      <c r="O4933">
        <v>4.3</v>
      </c>
      <c r="P4933">
        <v>92127</v>
      </c>
    </row>
    <row r="4934" spans="1:16" hidden="1">
      <c r="A4934" s="202" t="s">
        <v>10556</v>
      </c>
      <c r="B4934" t="s">
        <v>10557</v>
      </c>
      <c r="C4934">
        <v>48329</v>
      </c>
      <c r="D4934" t="s">
        <v>10543</v>
      </c>
      <c r="E4934">
        <v>12</v>
      </c>
      <c r="G4934">
        <v>49684.75</v>
      </c>
      <c r="H4934">
        <v>62722</v>
      </c>
      <c r="I4934">
        <v>78270.75</v>
      </c>
      <c r="J4934" t="s">
        <v>1982</v>
      </c>
      <c r="K4934">
        <v>12.1</v>
      </c>
      <c r="L4934" t="s">
        <v>1983</v>
      </c>
      <c r="O4934">
        <v>5.5</v>
      </c>
      <c r="P4934">
        <v>64524</v>
      </c>
    </row>
    <row r="4935" spans="1:16" hidden="1">
      <c r="A4935" s="202" t="s">
        <v>10558</v>
      </c>
      <c r="B4935" t="s">
        <v>10559</v>
      </c>
      <c r="C4935">
        <v>48329</v>
      </c>
      <c r="D4935" t="s">
        <v>10543</v>
      </c>
      <c r="E4935">
        <v>12</v>
      </c>
      <c r="G4935">
        <v>49684.75</v>
      </c>
      <c r="H4935">
        <v>62722</v>
      </c>
      <c r="I4935">
        <v>78270.75</v>
      </c>
      <c r="J4935" t="s">
        <v>1986</v>
      </c>
      <c r="K4935">
        <v>12.1</v>
      </c>
      <c r="L4935" t="s">
        <v>1983</v>
      </c>
      <c r="O4935">
        <v>8.8000000000000007</v>
      </c>
      <c r="P4935">
        <v>81729</v>
      </c>
    </row>
    <row r="4936" spans="1:16" hidden="1">
      <c r="A4936" s="202" t="s">
        <v>10560</v>
      </c>
      <c r="B4936" t="s">
        <v>10561</v>
      </c>
      <c r="C4936">
        <v>48329</v>
      </c>
      <c r="D4936" t="s">
        <v>10543</v>
      </c>
      <c r="E4936">
        <v>12</v>
      </c>
      <c r="G4936">
        <v>49684.75</v>
      </c>
      <c r="H4936">
        <v>62722</v>
      </c>
      <c r="I4936">
        <v>78270.75</v>
      </c>
      <c r="J4936" t="s">
        <v>1982</v>
      </c>
      <c r="K4936">
        <v>12.1</v>
      </c>
      <c r="L4936" t="s">
        <v>1983</v>
      </c>
      <c r="O4936">
        <v>15</v>
      </c>
      <c r="P4936">
        <v>72699</v>
      </c>
    </row>
    <row r="4937" spans="1:16" hidden="1">
      <c r="A4937" s="202" t="s">
        <v>10562</v>
      </c>
      <c r="B4937" t="s">
        <v>10563</v>
      </c>
      <c r="C4937">
        <v>48329</v>
      </c>
      <c r="D4937" t="s">
        <v>10543</v>
      </c>
      <c r="E4937">
        <v>12</v>
      </c>
      <c r="G4937">
        <v>49684.75</v>
      </c>
      <c r="H4937">
        <v>62722</v>
      </c>
      <c r="I4937">
        <v>78270.75</v>
      </c>
      <c r="J4937" t="s">
        <v>1982</v>
      </c>
      <c r="K4937">
        <v>12.1</v>
      </c>
      <c r="L4937" t="s">
        <v>1983</v>
      </c>
      <c r="O4937">
        <v>12</v>
      </c>
      <c r="P4937">
        <v>63750</v>
      </c>
    </row>
    <row r="4938" spans="1:16" hidden="1">
      <c r="A4938" s="202" t="s">
        <v>10564</v>
      </c>
      <c r="B4938" t="s">
        <v>10565</v>
      </c>
      <c r="C4938">
        <v>48329</v>
      </c>
      <c r="D4938" t="s">
        <v>10543</v>
      </c>
      <c r="E4938">
        <v>12</v>
      </c>
      <c r="G4938">
        <v>49684.75</v>
      </c>
      <c r="H4938">
        <v>62722</v>
      </c>
      <c r="I4938">
        <v>78270.75</v>
      </c>
      <c r="J4938" t="s">
        <v>1982</v>
      </c>
      <c r="K4938">
        <v>12.1</v>
      </c>
      <c r="L4938" t="s">
        <v>1983</v>
      </c>
      <c r="O4938">
        <v>7.1</v>
      </c>
      <c r="P4938">
        <v>77861</v>
      </c>
    </row>
    <row r="4939" spans="1:16" hidden="1">
      <c r="A4939" s="202" t="s">
        <v>10566</v>
      </c>
      <c r="B4939" t="s">
        <v>10567</v>
      </c>
      <c r="C4939">
        <v>48329</v>
      </c>
      <c r="D4939" t="s">
        <v>10543</v>
      </c>
      <c r="E4939">
        <v>12</v>
      </c>
      <c r="G4939">
        <v>49684.75</v>
      </c>
      <c r="H4939">
        <v>62722</v>
      </c>
      <c r="I4939">
        <v>78270.75</v>
      </c>
      <c r="J4939" t="s">
        <v>1986</v>
      </c>
      <c r="K4939">
        <v>12.1</v>
      </c>
      <c r="L4939" t="s">
        <v>1983</v>
      </c>
      <c r="O4939">
        <v>3.1</v>
      </c>
      <c r="P4939">
        <v>88068</v>
      </c>
    </row>
    <row r="4940" spans="1:16" hidden="1">
      <c r="A4940" s="202" t="s">
        <v>10568</v>
      </c>
      <c r="B4940" t="s">
        <v>10569</v>
      </c>
      <c r="C4940">
        <v>48329</v>
      </c>
      <c r="D4940" t="s">
        <v>10543</v>
      </c>
      <c r="E4940">
        <v>12</v>
      </c>
      <c r="G4940">
        <v>49684.75</v>
      </c>
      <c r="H4940">
        <v>62722</v>
      </c>
      <c r="I4940">
        <v>78270.75</v>
      </c>
      <c r="J4940" t="s">
        <v>1993</v>
      </c>
      <c r="K4940">
        <v>12.1</v>
      </c>
      <c r="L4940" t="s">
        <v>1990</v>
      </c>
      <c r="O4940">
        <v>25.3</v>
      </c>
      <c r="P4940">
        <v>48245</v>
      </c>
    </row>
    <row r="4941" spans="1:16" hidden="1">
      <c r="A4941" s="202" t="s">
        <v>10570</v>
      </c>
      <c r="B4941" t="s">
        <v>10571</v>
      </c>
      <c r="C4941">
        <v>48329</v>
      </c>
      <c r="D4941" t="s">
        <v>10543</v>
      </c>
      <c r="E4941">
        <v>12</v>
      </c>
      <c r="G4941">
        <v>49684.75</v>
      </c>
      <c r="H4941">
        <v>62722</v>
      </c>
      <c r="I4941">
        <v>78270.75</v>
      </c>
      <c r="J4941" t="s">
        <v>1993</v>
      </c>
      <c r="K4941">
        <v>12.1</v>
      </c>
      <c r="L4941" t="s">
        <v>1990</v>
      </c>
      <c r="O4941">
        <v>25</v>
      </c>
      <c r="P4941">
        <v>41028</v>
      </c>
    </row>
    <row r="4942" spans="1:16" hidden="1">
      <c r="A4942" s="202" t="s">
        <v>10572</v>
      </c>
      <c r="B4942" t="s">
        <v>10573</v>
      </c>
      <c r="C4942">
        <v>48329</v>
      </c>
      <c r="D4942" t="s">
        <v>10543</v>
      </c>
      <c r="E4942">
        <v>12</v>
      </c>
      <c r="G4942">
        <v>49684.75</v>
      </c>
      <c r="H4942">
        <v>62722</v>
      </c>
      <c r="I4942">
        <v>78270.75</v>
      </c>
      <c r="J4942" t="s">
        <v>1993</v>
      </c>
      <c r="K4942">
        <v>12.1</v>
      </c>
      <c r="L4942" t="s">
        <v>1990</v>
      </c>
      <c r="O4942">
        <v>31.3</v>
      </c>
      <c r="P4942">
        <v>37188</v>
      </c>
    </row>
    <row r="4943" spans="1:16" hidden="1">
      <c r="A4943" s="202" t="s">
        <v>10574</v>
      </c>
      <c r="B4943" t="s">
        <v>10575</v>
      </c>
      <c r="C4943">
        <v>48329</v>
      </c>
      <c r="D4943" t="s">
        <v>10543</v>
      </c>
      <c r="E4943">
        <v>12</v>
      </c>
      <c r="G4943">
        <v>49684.75</v>
      </c>
      <c r="H4943">
        <v>62722</v>
      </c>
      <c r="I4943">
        <v>78270.75</v>
      </c>
      <c r="J4943" t="s">
        <v>1986</v>
      </c>
      <c r="K4943">
        <v>12.1</v>
      </c>
      <c r="L4943" t="s">
        <v>1983</v>
      </c>
      <c r="O4943">
        <v>1.7</v>
      </c>
      <c r="P4943">
        <v>84647</v>
      </c>
    </row>
    <row r="4944" spans="1:16" hidden="1">
      <c r="A4944" s="202" t="s">
        <v>10576</v>
      </c>
      <c r="B4944" t="s">
        <v>10577</v>
      </c>
      <c r="C4944">
        <v>48329</v>
      </c>
      <c r="D4944" t="s">
        <v>10543</v>
      </c>
      <c r="E4944">
        <v>12</v>
      </c>
      <c r="G4944">
        <v>49684.75</v>
      </c>
      <c r="H4944">
        <v>62722</v>
      </c>
      <c r="I4944">
        <v>78270.75</v>
      </c>
      <c r="J4944" t="s">
        <v>2000</v>
      </c>
      <c r="K4944">
        <v>12.1</v>
      </c>
      <c r="L4944" t="s">
        <v>1983</v>
      </c>
      <c r="O4944">
        <v>14.3</v>
      </c>
      <c r="P4944">
        <v>61843</v>
      </c>
    </row>
    <row r="4945" spans="1:16" hidden="1">
      <c r="A4945" s="202" t="s">
        <v>10578</v>
      </c>
      <c r="B4945" t="s">
        <v>10579</v>
      </c>
      <c r="C4945">
        <v>48329</v>
      </c>
      <c r="D4945" t="s">
        <v>10543</v>
      </c>
      <c r="E4945">
        <v>12</v>
      </c>
      <c r="G4945">
        <v>49684.75</v>
      </c>
      <c r="H4945">
        <v>62722</v>
      </c>
      <c r="I4945">
        <v>78270.75</v>
      </c>
      <c r="J4945" t="s">
        <v>1986</v>
      </c>
      <c r="K4945">
        <v>12.1</v>
      </c>
      <c r="L4945" t="s">
        <v>1983</v>
      </c>
      <c r="O4945">
        <v>7</v>
      </c>
      <c r="P4945">
        <v>83566</v>
      </c>
    </row>
    <row r="4946" spans="1:16" hidden="1">
      <c r="A4946" s="202" t="s">
        <v>10580</v>
      </c>
      <c r="B4946" t="s">
        <v>10581</v>
      </c>
      <c r="C4946">
        <v>48329</v>
      </c>
      <c r="D4946" t="s">
        <v>10543</v>
      </c>
      <c r="E4946">
        <v>12</v>
      </c>
      <c r="G4946">
        <v>49684.75</v>
      </c>
      <c r="H4946">
        <v>62722</v>
      </c>
      <c r="I4946">
        <v>78270.75</v>
      </c>
      <c r="J4946" t="s">
        <v>1986</v>
      </c>
      <c r="K4946">
        <v>12.1</v>
      </c>
      <c r="L4946" t="s">
        <v>1983</v>
      </c>
      <c r="O4946">
        <v>6</v>
      </c>
      <c r="P4946">
        <v>110440</v>
      </c>
    </row>
    <row r="4947" spans="1:16" hidden="1">
      <c r="A4947" s="202" t="s">
        <v>10582</v>
      </c>
      <c r="B4947" t="s">
        <v>10583</v>
      </c>
      <c r="C4947">
        <v>48329</v>
      </c>
      <c r="D4947" t="s">
        <v>10543</v>
      </c>
      <c r="E4947">
        <v>12</v>
      </c>
      <c r="G4947">
        <v>49684.75</v>
      </c>
      <c r="H4947">
        <v>62722</v>
      </c>
      <c r="I4947">
        <v>78270.75</v>
      </c>
      <c r="J4947" t="s">
        <v>2000</v>
      </c>
      <c r="K4947">
        <v>12.1</v>
      </c>
      <c r="L4947" t="s">
        <v>1983</v>
      </c>
      <c r="O4947">
        <v>14.3</v>
      </c>
      <c r="P4947">
        <v>50451</v>
      </c>
    </row>
    <row r="4948" spans="1:16" hidden="1">
      <c r="A4948" s="202" t="s">
        <v>10584</v>
      </c>
      <c r="B4948" t="s">
        <v>10585</v>
      </c>
      <c r="C4948">
        <v>48329</v>
      </c>
      <c r="D4948" t="s">
        <v>10543</v>
      </c>
      <c r="E4948">
        <v>12</v>
      </c>
      <c r="G4948">
        <v>49684.75</v>
      </c>
      <c r="H4948">
        <v>62722</v>
      </c>
      <c r="I4948">
        <v>78270.75</v>
      </c>
      <c r="J4948" t="s">
        <v>1986</v>
      </c>
      <c r="K4948">
        <v>12.1</v>
      </c>
      <c r="L4948" t="s">
        <v>1983</v>
      </c>
      <c r="O4948">
        <v>4.0999999999999996</v>
      </c>
      <c r="P4948">
        <v>148850</v>
      </c>
    </row>
    <row r="4949" spans="1:16" hidden="1">
      <c r="A4949" s="202" t="s">
        <v>10586</v>
      </c>
      <c r="B4949" t="s">
        <v>10587</v>
      </c>
      <c r="C4949">
        <v>48329</v>
      </c>
      <c r="D4949" t="s">
        <v>10543</v>
      </c>
      <c r="E4949">
        <v>12</v>
      </c>
      <c r="G4949">
        <v>49684.75</v>
      </c>
      <c r="H4949">
        <v>62722</v>
      </c>
      <c r="I4949">
        <v>78270.75</v>
      </c>
      <c r="J4949" t="s">
        <v>2000</v>
      </c>
      <c r="K4949">
        <v>12.1</v>
      </c>
      <c r="L4949" t="s">
        <v>1983</v>
      </c>
      <c r="O4949">
        <v>19.899999999999999</v>
      </c>
      <c r="P4949">
        <v>52212</v>
      </c>
    </row>
    <row r="4950" spans="1:16" hidden="1">
      <c r="A4950" s="202" t="s">
        <v>10588</v>
      </c>
      <c r="B4950" t="s">
        <v>10589</v>
      </c>
      <c r="C4950">
        <v>48329</v>
      </c>
      <c r="D4950" t="s">
        <v>10543</v>
      </c>
      <c r="E4950">
        <v>12</v>
      </c>
      <c r="G4950">
        <v>49684.75</v>
      </c>
      <c r="H4950">
        <v>62722</v>
      </c>
      <c r="I4950">
        <v>78270.75</v>
      </c>
      <c r="J4950" t="s">
        <v>1993</v>
      </c>
      <c r="K4950">
        <v>12.1</v>
      </c>
      <c r="L4950" t="s">
        <v>1983</v>
      </c>
      <c r="O4950">
        <v>18.2</v>
      </c>
      <c r="P4950">
        <v>43577</v>
      </c>
    </row>
    <row r="4951" spans="1:16" hidden="1">
      <c r="A4951" s="202" t="s">
        <v>10590</v>
      </c>
      <c r="B4951" t="s">
        <v>10591</v>
      </c>
      <c r="C4951">
        <v>48329</v>
      </c>
      <c r="D4951" t="s">
        <v>10543</v>
      </c>
      <c r="E4951">
        <v>12</v>
      </c>
      <c r="G4951">
        <v>49684.75</v>
      </c>
      <c r="H4951">
        <v>62722</v>
      </c>
      <c r="I4951">
        <v>78270.75</v>
      </c>
      <c r="J4951" t="s">
        <v>1986</v>
      </c>
      <c r="K4951">
        <v>12.1</v>
      </c>
      <c r="L4951" t="s">
        <v>1983</v>
      </c>
      <c r="O4951">
        <v>7.2</v>
      </c>
      <c r="P4951">
        <v>82192</v>
      </c>
    </row>
    <row r="4952" spans="1:16" hidden="1">
      <c r="A4952" s="202" t="s">
        <v>10592</v>
      </c>
      <c r="B4952" t="s">
        <v>10593</v>
      </c>
      <c r="C4952">
        <v>48329</v>
      </c>
      <c r="D4952" t="s">
        <v>10543</v>
      </c>
      <c r="E4952">
        <v>12</v>
      </c>
      <c r="G4952">
        <v>49684.75</v>
      </c>
      <c r="H4952">
        <v>62722</v>
      </c>
      <c r="I4952">
        <v>78270.75</v>
      </c>
      <c r="J4952" t="s">
        <v>1986</v>
      </c>
      <c r="K4952">
        <v>12.1</v>
      </c>
      <c r="L4952" t="s">
        <v>1983</v>
      </c>
      <c r="O4952">
        <v>0</v>
      </c>
      <c r="P4952">
        <v>172808</v>
      </c>
    </row>
    <row r="4953" spans="1:16" hidden="1">
      <c r="A4953" s="202" t="s">
        <v>10594</v>
      </c>
      <c r="B4953" t="s">
        <v>10595</v>
      </c>
      <c r="C4953">
        <v>48329</v>
      </c>
      <c r="D4953" t="s">
        <v>10543</v>
      </c>
      <c r="E4953">
        <v>12</v>
      </c>
      <c r="G4953">
        <v>49684.75</v>
      </c>
      <c r="H4953">
        <v>62722</v>
      </c>
      <c r="I4953">
        <v>78270.75</v>
      </c>
      <c r="J4953" t="s">
        <v>1986</v>
      </c>
      <c r="K4953">
        <v>12.1</v>
      </c>
      <c r="L4953" t="s">
        <v>1983</v>
      </c>
      <c r="O4953">
        <v>2.6</v>
      </c>
      <c r="P4953">
        <v>171913</v>
      </c>
    </row>
    <row r="4954" spans="1:16" hidden="1">
      <c r="A4954" s="202" t="s">
        <v>10596</v>
      </c>
      <c r="B4954" t="s">
        <v>10597</v>
      </c>
      <c r="C4954">
        <v>48329</v>
      </c>
      <c r="D4954" t="s">
        <v>10543</v>
      </c>
      <c r="E4954">
        <v>12</v>
      </c>
      <c r="G4954">
        <v>49684.75</v>
      </c>
      <c r="H4954">
        <v>62722</v>
      </c>
      <c r="I4954">
        <v>78270.75</v>
      </c>
      <c r="J4954" t="s">
        <v>1986</v>
      </c>
      <c r="K4954">
        <v>12.1</v>
      </c>
      <c r="L4954" t="s">
        <v>1983</v>
      </c>
      <c r="O4954">
        <v>0</v>
      </c>
      <c r="P4954">
        <v>81806</v>
      </c>
    </row>
    <row r="4955" spans="1:16" hidden="1">
      <c r="A4955" s="202" t="s">
        <v>10598</v>
      </c>
      <c r="B4955" t="s">
        <v>10599</v>
      </c>
      <c r="C4955">
        <v>48329</v>
      </c>
      <c r="D4955" t="s">
        <v>10543</v>
      </c>
      <c r="E4955">
        <v>12</v>
      </c>
      <c r="G4955">
        <v>49684.75</v>
      </c>
      <c r="H4955">
        <v>62722</v>
      </c>
      <c r="I4955">
        <v>78270.75</v>
      </c>
      <c r="J4955" t="s">
        <v>1982</v>
      </c>
      <c r="K4955">
        <v>12.1</v>
      </c>
      <c r="L4955" t="s">
        <v>1983</v>
      </c>
      <c r="O4955">
        <v>15.4</v>
      </c>
      <c r="P4955">
        <v>76637</v>
      </c>
    </row>
    <row r="4956" spans="1:16" hidden="1">
      <c r="A4956" s="202" t="s">
        <v>10600</v>
      </c>
      <c r="B4956" t="s">
        <v>10601</v>
      </c>
      <c r="C4956">
        <v>48329</v>
      </c>
      <c r="D4956" t="s">
        <v>10543</v>
      </c>
      <c r="E4956">
        <v>12</v>
      </c>
      <c r="G4956">
        <v>49684.75</v>
      </c>
      <c r="H4956">
        <v>62722</v>
      </c>
      <c r="I4956">
        <v>78270.75</v>
      </c>
      <c r="J4956" t="s">
        <v>1986</v>
      </c>
      <c r="K4956">
        <v>12.1</v>
      </c>
      <c r="L4956" t="s">
        <v>1983</v>
      </c>
      <c r="O4956">
        <v>13</v>
      </c>
      <c r="P4956">
        <v>101506</v>
      </c>
    </row>
    <row r="4957" spans="1:16" hidden="1">
      <c r="A4957" s="202" t="s">
        <v>10602</v>
      </c>
      <c r="B4957" t="s">
        <v>10603</v>
      </c>
      <c r="C4957">
        <v>48329</v>
      </c>
      <c r="D4957" t="s">
        <v>10543</v>
      </c>
      <c r="E4957">
        <v>12</v>
      </c>
      <c r="G4957">
        <v>49684.75</v>
      </c>
      <c r="H4957">
        <v>62722</v>
      </c>
      <c r="I4957">
        <v>78270.75</v>
      </c>
      <c r="J4957" t="s">
        <v>1986</v>
      </c>
      <c r="K4957">
        <v>12.1</v>
      </c>
      <c r="L4957" t="s">
        <v>1983</v>
      </c>
      <c r="O4957">
        <v>4.3</v>
      </c>
      <c r="P4957">
        <v>80956</v>
      </c>
    </row>
    <row r="4958" spans="1:16" hidden="1">
      <c r="A4958" s="202" t="s">
        <v>10604</v>
      </c>
      <c r="B4958" t="s">
        <v>10605</v>
      </c>
      <c r="C4958">
        <v>48329</v>
      </c>
      <c r="D4958" t="s">
        <v>10543</v>
      </c>
      <c r="E4958">
        <v>12</v>
      </c>
      <c r="G4958">
        <v>49684.75</v>
      </c>
      <c r="H4958">
        <v>62722</v>
      </c>
      <c r="I4958">
        <v>78270.75</v>
      </c>
      <c r="J4958" t="s">
        <v>1986</v>
      </c>
      <c r="K4958">
        <v>12.1</v>
      </c>
      <c r="L4958" t="s">
        <v>1983</v>
      </c>
      <c r="O4958">
        <v>10.1</v>
      </c>
      <c r="P4958">
        <v>96410</v>
      </c>
    </row>
    <row r="4959" spans="1:16" hidden="1">
      <c r="A4959" s="202" t="s">
        <v>10606</v>
      </c>
      <c r="B4959" t="s">
        <v>10607</v>
      </c>
      <c r="C4959">
        <v>48329</v>
      </c>
      <c r="D4959" t="s">
        <v>10543</v>
      </c>
      <c r="E4959">
        <v>12</v>
      </c>
      <c r="G4959">
        <v>49684.75</v>
      </c>
      <c r="H4959">
        <v>62722</v>
      </c>
      <c r="I4959">
        <v>78270.75</v>
      </c>
      <c r="J4959" t="s">
        <v>1986</v>
      </c>
      <c r="K4959">
        <v>12.1</v>
      </c>
      <c r="L4959" t="s">
        <v>1983</v>
      </c>
      <c r="O4959">
        <v>0</v>
      </c>
      <c r="P4959">
        <v>143125</v>
      </c>
    </row>
    <row r="4960" spans="1:16" hidden="1">
      <c r="A4960" s="202" t="s">
        <v>10608</v>
      </c>
      <c r="B4960" t="s">
        <v>10609</v>
      </c>
      <c r="C4960">
        <v>48329</v>
      </c>
      <c r="D4960" t="s">
        <v>10543</v>
      </c>
      <c r="E4960">
        <v>12</v>
      </c>
      <c r="G4960">
        <v>49684.75</v>
      </c>
      <c r="H4960">
        <v>62722</v>
      </c>
      <c r="I4960">
        <v>78270.75</v>
      </c>
      <c r="J4960" t="s">
        <v>1986</v>
      </c>
      <c r="K4960">
        <v>12.1</v>
      </c>
      <c r="L4960" t="s">
        <v>1983</v>
      </c>
      <c r="O4960">
        <v>0.1</v>
      </c>
      <c r="P4960">
        <v>114271</v>
      </c>
    </row>
    <row r="4961" spans="1:16" hidden="1">
      <c r="A4961" s="202" t="s">
        <v>10610</v>
      </c>
      <c r="B4961" t="s">
        <v>10611</v>
      </c>
      <c r="C4961">
        <v>48329</v>
      </c>
      <c r="D4961" t="s">
        <v>10543</v>
      </c>
      <c r="E4961">
        <v>12</v>
      </c>
      <c r="G4961">
        <v>49684.75</v>
      </c>
      <c r="H4961">
        <v>62722</v>
      </c>
      <c r="I4961">
        <v>78270.75</v>
      </c>
      <c r="J4961" t="s">
        <v>1986</v>
      </c>
      <c r="K4961">
        <v>12.1</v>
      </c>
      <c r="L4961" t="s">
        <v>1983</v>
      </c>
      <c r="O4961">
        <v>0</v>
      </c>
      <c r="P4961">
        <v>145172</v>
      </c>
    </row>
    <row r="4962" spans="1:16" hidden="1">
      <c r="A4962" s="202" t="s">
        <v>10612</v>
      </c>
      <c r="B4962" t="s">
        <v>10613</v>
      </c>
      <c r="C4962">
        <v>48329</v>
      </c>
      <c r="D4962" t="s">
        <v>10543</v>
      </c>
      <c r="E4962">
        <v>12</v>
      </c>
      <c r="G4962">
        <v>49684.75</v>
      </c>
      <c r="H4962">
        <v>62722</v>
      </c>
      <c r="I4962">
        <v>78270.75</v>
      </c>
      <c r="J4962" t="s">
        <v>2000</v>
      </c>
      <c r="K4962">
        <v>12.1</v>
      </c>
      <c r="L4962" t="s">
        <v>1983</v>
      </c>
      <c r="O4962">
        <v>2.5</v>
      </c>
      <c r="P4962">
        <v>54715</v>
      </c>
    </row>
    <row r="4963" spans="1:16" hidden="1">
      <c r="A4963" s="202" t="s">
        <v>10614</v>
      </c>
      <c r="B4963" t="s">
        <v>10615</v>
      </c>
      <c r="C4963">
        <v>48329</v>
      </c>
      <c r="D4963" t="s">
        <v>10543</v>
      </c>
      <c r="E4963">
        <v>12</v>
      </c>
      <c r="G4963">
        <v>49684.75</v>
      </c>
      <c r="H4963">
        <v>62722</v>
      </c>
      <c r="I4963">
        <v>78270.75</v>
      </c>
      <c r="J4963" t="s">
        <v>1989</v>
      </c>
      <c r="K4963">
        <v>12.1</v>
      </c>
      <c r="L4963" t="s">
        <v>2086</v>
      </c>
      <c r="O4963" t="s">
        <v>364</v>
      </c>
      <c r="P4963" t="s">
        <v>364</v>
      </c>
    </row>
    <row r="4964" spans="1:16" hidden="1">
      <c r="A4964" s="202" t="s">
        <v>10616</v>
      </c>
      <c r="B4964" t="s">
        <v>10617</v>
      </c>
      <c r="C4964">
        <v>48331</v>
      </c>
      <c r="D4964" t="s">
        <v>10618</v>
      </c>
      <c r="E4964">
        <v>8</v>
      </c>
      <c r="G4964">
        <v>40833</v>
      </c>
      <c r="H4964">
        <v>51462</v>
      </c>
      <c r="I4964">
        <v>68287</v>
      </c>
      <c r="J4964" t="s">
        <v>2000</v>
      </c>
      <c r="K4964">
        <v>13.850000000000001</v>
      </c>
      <c r="L4964" t="s">
        <v>1983</v>
      </c>
      <c r="O4964">
        <v>13.6</v>
      </c>
      <c r="P4964">
        <v>46122</v>
      </c>
    </row>
    <row r="4965" spans="1:16" hidden="1">
      <c r="A4965" s="202" t="s">
        <v>10619</v>
      </c>
      <c r="B4965" t="s">
        <v>10620</v>
      </c>
      <c r="C4965">
        <v>48331</v>
      </c>
      <c r="D4965" t="s">
        <v>10618</v>
      </c>
      <c r="E4965">
        <v>8</v>
      </c>
      <c r="G4965">
        <v>40833</v>
      </c>
      <c r="H4965">
        <v>51462</v>
      </c>
      <c r="I4965">
        <v>68287</v>
      </c>
      <c r="J4965" t="s">
        <v>1982</v>
      </c>
      <c r="K4965">
        <v>13.850000000000001</v>
      </c>
      <c r="L4965" t="s">
        <v>1983</v>
      </c>
      <c r="O4965">
        <v>10.199999999999999</v>
      </c>
      <c r="P4965">
        <v>51932</v>
      </c>
    </row>
    <row r="4966" spans="1:16" hidden="1">
      <c r="A4966" s="202" t="s">
        <v>10621</v>
      </c>
      <c r="B4966" t="s">
        <v>10622</v>
      </c>
      <c r="C4966">
        <v>48331</v>
      </c>
      <c r="D4966" t="s">
        <v>10618</v>
      </c>
      <c r="E4966">
        <v>8</v>
      </c>
      <c r="G4966">
        <v>40833</v>
      </c>
      <c r="H4966">
        <v>51462</v>
      </c>
      <c r="I4966">
        <v>68287</v>
      </c>
      <c r="J4966" t="s">
        <v>2000</v>
      </c>
      <c r="K4966">
        <v>13.850000000000001</v>
      </c>
      <c r="L4966" t="s">
        <v>1990</v>
      </c>
      <c r="O4966">
        <v>23</v>
      </c>
      <c r="P4966">
        <v>48054</v>
      </c>
    </row>
    <row r="4967" spans="1:16" hidden="1">
      <c r="A4967" s="202" t="s">
        <v>10623</v>
      </c>
      <c r="B4967" t="s">
        <v>10624</v>
      </c>
      <c r="C4967">
        <v>48331</v>
      </c>
      <c r="D4967" t="s">
        <v>10618</v>
      </c>
      <c r="E4967">
        <v>8</v>
      </c>
      <c r="G4967">
        <v>40833</v>
      </c>
      <c r="H4967">
        <v>51462</v>
      </c>
      <c r="I4967">
        <v>68287</v>
      </c>
      <c r="J4967" t="s">
        <v>2000</v>
      </c>
      <c r="K4967">
        <v>13.850000000000001</v>
      </c>
      <c r="L4967" t="s">
        <v>1990</v>
      </c>
      <c r="O4967">
        <v>23.1</v>
      </c>
      <c r="P4967">
        <v>48153</v>
      </c>
    </row>
    <row r="4968" spans="1:16" hidden="1">
      <c r="A4968" s="202" t="s">
        <v>10625</v>
      </c>
      <c r="B4968" t="s">
        <v>10626</v>
      </c>
      <c r="C4968">
        <v>48331</v>
      </c>
      <c r="D4968" t="s">
        <v>10618</v>
      </c>
      <c r="E4968">
        <v>8</v>
      </c>
      <c r="G4968">
        <v>40833</v>
      </c>
      <c r="H4968">
        <v>51462</v>
      </c>
      <c r="I4968">
        <v>68287</v>
      </c>
      <c r="J4968" t="s">
        <v>1982</v>
      </c>
      <c r="K4968">
        <v>13.850000000000001</v>
      </c>
      <c r="L4968" t="s">
        <v>1983</v>
      </c>
      <c r="O4968">
        <v>9.9</v>
      </c>
      <c r="P4968">
        <v>54695</v>
      </c>
    </row>
    <row r="4969" spans="1:16" hidden="1">
      <c r="A4969" s="202" t="s">
        <v>10627</v>
      </c>
      <c r="B4969" t="s">
        <v>10628</v>
      </c>
      <c r="C4969">
        <v>48331</v>
      </c>
      <c r="D4969" t="s">
        <v>10618</v>
      </c>
      <c r="E4969">
        <v>8</v>
      </c>
      <c r="G4969">
        <v>40833</v>
      </c>
      <c r="H4969">
        <v>51462</v>
      </c>
      <c r="I4969">
        <v>68287</v>
      </c>
      <c r="J4969" t="s">
        <v>1993</v>
      </c>
      <c r="K4969">
        <v>13.850000000000001</v>
      </c>
      <c r="L4969" t="s">
        <v>1990</v>
      </c>
      <c r="O4969">
        <v>20.5</v>
      </c>
      <c r="P4969">
        <v>37067</v>
      </c>
    </row>
    <row r="4970" spans="1:16" hidden="1">
      <c r="A4970" s="202" t="s">
        <v>10629</v>
      </c>
      <c r="B4970" t="s">
        <v>10630</v>
      </c>
      <c r="C4970">
        <v>48331</v>
      </c>
      <c r="D4970" t="s">
        <v>10618</v>
      </c>
      <c r="E4970">
        <v>8</v>
      </c>
      <c r="G4970">
        <v>40833</v>
      </c>
      <c r="H4970">
        <v>51462</v>
      </c>
      <c r="I4970">
        <v>68287</v>
      </c>
      <c r="J4970" t="s">
        <v>1986</v>
      </c>
      <c r="K4970">
        <v>13.850000000000001</v>
      </c>
      <c r="L4970" t="s">
        <v>1983</v>
      </c>
      <c r="O4970">
        <v>5.0999999999999996</v>
      </c>
      <c r="P4970">
        <v>68977</v>
      </c>
    </row>
    <row r="4971" spans="1:16" hidden="1">
      <c r="A4971" s="202" t="s">
        <v>10631</v>
      </c>
      <c r="B4971" t="s">
        <v>10632</v>
      </c>
      <c r="C4971">
        <v>48333</v>
      </c>
      <c r="D4971" t="s">
        <v>10633</v>
      </c>
      <c r="E4971">
        <v>8</v>
      </c>
      <c r="G4971">
        <v>40833</v>
      </c>
      <c r="H4971">
        <v>51462</v>
      </c>
      <c r="I4971">
        <v>68287</v>
      </c>
      <c r="J4971" t="s">
        <v>1982</v>
      </c>
      <c r="K4971">
        <v>13.850000000000001</v>
      </c>
      <c r="L4971" t="s">
        <v>1983</v>
      </c>
      <c r="O4971">
        <v>6.9</v>
      </c>
      <c r="P4971">
        <v>51462</v>
      </c>
    </row>
    <row r="4972" spans="1:16" hidden="1">
      <c r="A4972" s="202" t="s">
        <v>10634</v>
      </c>
      <c r="B4972" t="s">
        <v>10635</v>
      </c>
      <c r="C4972">
        <v>48333</v>
      </c>
      <c r="D4972" t="s">
        <v>10633</v>
      </c>
      <c r="E4972">
        <v>8</v>
      </c>
      <c r="G4972">
        <v>40833</v>
      </c>
      <c r="H4972">
        <v>51462</v>
      </c>
      <c r="I4972">
        <v>68287</v>
      </c>
      <c r="J4972" t="s">
        <v>2000</v>
      </c>
      <c r="K4972">
        <v>13.850000000000001</v>
      </c>
      <c r="L4972" t="s">
        <v>1983</v>
      </c>
      <c r="O4972">
        <v>14.7</v>
      </c>
      <c r="P4972">
        <v>47716</v>
      </c>
    </row>
    <row r="4973" spans="1:16" hidden="1">
      <c r="A4973" s="202" t="s">
        <v>10636</v>
      </c>
      <c r="B4973" t="s">
        <v>10637</v>
      </c>
      <c r="C4973">
        <v>48335</v>
      </c>
      <c r="D4973" t="s">
        <v>10638</v>
      </c>
      <c r="E4973">
        <v>2</v>
      </c>
      <c r="G4973">
        <v>40250</v>
      </c>
      <c r="H4973">
        <v>50455</v>
      </c>
      <c r="I4973">
        <v>60278</v>
      </c>
      <c r="J4973" t="s">
        <v>2000</v>
      </c>
      <c r="K4973">
        <v>14.4</v>
      </c>
      <c r="L4973" t="s">
        <v>1983</v>
      </c>
      <c r="O4973">
        <v>12.7</v>
      </c>
      <c r="P4973">
        <v>42416</v>
      </c>
    </row>
    <row r="4974" spans="1:16" hidden="1">
      <c r="A4974" s="202" t="s">
        <v>10639</v>
      </c>
      <c r="B4974" t="s">
        <v>10640</v>
      </c>
      <c r="C4974">
        <v>48335</v>
      </c>
      <c r="D4974" t="s">
        <v>10638</v>
      </c>
      <c r="E4974">
        <v>2</v>
      </c>
      <c r="G4974">
        <v>40250</v>
      </c>
      <c r="H4974">
        <v>50455</v>
      </c>
      <c r="I4974">
        <v>60278</v>
      </c>
      <c r="J4974" t="s">
        <v>1986</v>
      </c>
      <c r="K4974">
        <v>14.4</v>
      </c>
      <c r="L4974" t="s">
        <v>1983</v>
      </c>
      <c r="O4974">
        <v>9.1999999999999993</v>
      </c>
      <c r="P4974">
        <v>75000</v>
      </c>
    </row>
    <row r="4975" spans="1:16" hidden="1">
      <c r="A4975" s="202" t="s">
        <v>10641</v>
      </c>
      <c r="B4975" t="s">
        <v>10642</v>
      </c>
      <c r="C4975">
        <v>48337</v>
      </c>
      <c r="D4975" t="s">
        <v>10643</v>
      </c>
      <c r="E4975">
        <v>2</v>
      </c>
      <c r="G4975">
        <v>40250</v>
      </c>
      <c r="H4975">
        <v>50455</v>
      </c>
      <c r="I4975">
        <v>60278</v>
      </c>
      <c r="J4975" t="s">
        <v>1982</v>
      </c>
      <c r="K4975">
        <v>14.4</v>
      </c>
      <c r="L4975" t="s">
        <v>1983</v>
      </c>
      <c r="O4975">
        <v>12.8</v>
      </c>
      <c r="P4975">
        <v>59375</v>
      </c>
    </row>
    <row r="4976" spans="1:16" hidden="1">
      <c r="A4976" s="202" t="s">
        <v>10644</v>
      </c>
      <c r="B4976" t="s">
        <v>10645</v>
      </c>
      <c r="C4976">
        <v>48337</v>
      </c>
      <c r="D4976" t="s">
        <v>10643</v>
      </c>
      <c r="E4976">
        <v>2</v>
      </c>
      <c r="G4976">
        <v>40250</v>
      </c>
      <c r="H4976">
        <v>50455</v>
      </c>
      <c r="I4976">
        <v>60278</v>
      </c>
      <c r="J4976" t="s">
        <v>1982</v>
      </c>
      <c r="K4976">
        <v>14.4</v>
      </c>
      <c r="L4976" t="s">
        <v>1983</v>
      </c>
      <c r="O4976">
        <v>12.4</v>
      </c>
      <c r="P4976">
        <v>59688</v>
      </c>
    </row>
    <row r="4977" spans="1:16" hidden="1">
      <c r="A4977" s="202" t="s">
        <v>10646</v>
      </c>
      <c r="B4977" t="s">
        <v>10647</v>
      </c>
      <c r="C4977">
        <v>48337</v>
      </c>
      <c r="D4977" t="s">
        <v>10643</v>
      </c>
      <c r="E4977">
        <v>2</v>
      </c>
      <c r="G4977">
        <v>40250</v>
      </c>
      <c r="H4977">
        <v>50455</v>
      </c>
      <c r="I4977">
        <v>60278</v>
      </c>
      <c r="J4977" t="s">
        <v>1993</v>
      </c>
      <c r="K4977">
        <v>14.4</v>
      </c>
      <c r="L4977" t="s">
        <v>1983</v>
      </c>
      <c r="O4977">
        <v>19.899999999999999</v>
      </c>
      <c r="P4977">
        <v>35377</v>
      </c>
    </row>
    <row r="4978" spans="1:16" hidden="1">
      <c r="A4978" s="202" t="s">
        <v>10648</v>
      </c>
      <c r="B4978" t="s">
        <v>10649</v>
      </c>
      <c r="C4978">
        <v>48337</v>
      </c>
      <c r="D4978" t="s">
        <v>10643</v>
      </c>
      <c r="E4978">
        <v>2</v>
      </c>
      <c r="G4978">
        <v>40250</v>
      </c>
      <c r="H4978">
        <v>50455</v>
      </c>
      <c r="I4978">
        <v>60278</v>
      </c>
      <c r="J4978" t="s">
        <v>1986</v>
      </c>
      <c r="K4978">
        <v>14.4</v>
      </c>
      <c r="L4978" t="s">
        <v>1983</v>
      </c>
      <c r="O4978">
        <v>10.3</v>
      </c>
      <c r="P4978">
        <v>104236</v>
      </c>
    </row>
    <row r="4979" spans="1:16" hidden="1">
      <c r="A4979" s="202" t="s">
        <v>10650</v>
      </c>
      <c r="B4979" t="s">
        <v>10651</v>
      </c>
      <c r="C4979">
        <v>48337</v>
      </c>
      <c r="D4979" t="s">
        <v>10643</v>
      </c>
      <c r="E4979">
        <v>2</v>
      </c>
      <c r="G4979">
        <v>40250</v>
      </c>
      <c r="H4979">
        <v>50455</v>
      </c>
      <c r="I4979">
        <v>60278</v>
      </c>
      <c r="J4979" t="s">
        <v>1986</v>
      </c>
      <c r="K4979">
        <v>14.4</v>
      </c>
      <c r="L4979" t="s">
        <v>1983</v>
      </c>
      <c r="O4979">
        <v>11.5</v>
      </c>
      <c r="P4979">
        <v>63292</v>
      </c>
    </row>
    <row r="4980" spans="1:16" hidden="1">
      <c r="A4980" s="202" t="s">
        <v>10652</v>
      </c>
      <c r="B4980" t="s">
        <v>10653</v>
      </c>
      <c r="C4980">
        <v>48337</v>
      </c>
      <c r="D4980" t="s">
        <v>10643</v>
      </c>
      <c r="E4980">
        <v>2</v>
      </c>
      <c r="G4980">
        <v>40250</v>
      </c>
      <c r="H4980">
        <v>50455</v>
      </c>
      <c r="I4980">
        <v>60278</v>
      </c>
      <c r="J4980" t="s">
        <v>1982</v>
      </c>
      <c r="K4980">
        <v>14.4</v>
      </c>
      <c r="L4980" t="s">
        <v>1990</v>
      </c>
      <c r="O4980">
        <v>22.1</v>
      </c>
      <c r="P4980">
        <v>51821</v>
      </c>
    </row>
    <row r="4981" spans="1:16" hidden="1">
      <c r="A4981" s="202" t="s">
        <v>10654</v>
      </c>
      <c r="B4981" t="s">
        <v>10655</v>
      </c>
      <c r="C4981">
        <v>48337</v>
      </c>
      <c r="D4981" t="s">
        <v>10643</v>
      </c>
      <c r="E4981">
        <v>2</v>
      </c>
      <c r="G4981">
        <v>40250</v>
      </c>
      <c r="H4981">
        <v>50455</v>
      </c>
      <c r="I4981">
        <v>60278</v>
      </c>
      <c r="J4981" t="s">
        <v>1986</v>
      </c>
      <c r="K4981">
        <v>14.4</v>
      </c>
      <c r="L4981" t="s">
        <v>1983</v>
      </c>
      <c r="O4981">
        <v>10.3</v>
      </c>
      <c r="P4981">
        <v>62584</v>
      </c>
    </row>
    <row r="4982" spans="1:16" hidden="1">
      <c r="A4982" s="202" t="s">
        <v>10656</v>
      </c>
      <c r="B4982" t="s">
        <v>10657</v>
      </c>
      <c r="C4982">
        <v>48337</v>
      </c>
      <c r="D4982" t="s">
        <v>10643</v>
      </c>
      <c r="E4982">
        <v>2</v>
      </c>
      <c r="G4982">
        <v>40250</v>
      </c>
      <c r="H4982">
        <v>50455</v>
      </c>
      <c r="I4982">
        <v>60278</v>
      </c>
      <c r="J4982" t="s">
        <v>1986</v>
      </c>
      <c r="K4982">
        <v>14.4</v>
      </c>
      <c r="L4982" t="s">
        <v>1983</v>
      </c>
      <c r="O4982">
        <v>7.7</v>
      </c>
      <c r="P4982">
        <v>61989</v>
      </c>
    </row>
    <row r="4983" spans="1:16">
      <c r="A4983" s="202" t="s">
        <v>1855</v>
      </c>
      <c r="B4983" t="s">
        <v>10658</v>
      </c>
      <c r="C4983">
        <v>48339</v>
      </c>
      <c r="D4983" t="s">
        <v>1824</v>
      </c>
      <c r="E4983">
        <v>6</v>
      </c>
      <c r="G4983">
        <v>45111</v>
      </c>
      <c r="H4983">
        <v>65199</v>
      </c>
      <c r="I4983">
        <v>93478.5</v>
      </c>
      <c r="J4983" t="s">
        <v>1986</v>
      </c>
      <c r="K4983">
        <v>11.3</v>
      </c>
      <c r="L4983" t="s">
        <v>1983</v>
      </c>
      <c r="O4983">
        <v>3.7</v>
      </c>
      <c r="P4983">
        <v>114910</v>
      </c>
    </row>
    <row r="4984" spans="1:16">
      <c r="A4984" s="202" t="s">
        <v>1909</v>
      </c>
      <c r="B4984" t="s">
        <v>10659</v>
      </c>
      <c r="C4984">
        <v>48339</v>
      </c>
      <c r="D4984" t="s">
        <v>1824</v>
      </c>
      <c r="E4984">
        <v>6</v>
      </c>
      <c r="G4984">
        <v>45111</v>
      </c>
      <c r="H4984">
        <v>65199</v>
      </c>
      <c r="I4984">
        <v>93478.5</v>
      </c>
      <c r="J4984" t="s">
        <v>2000</v>
      </c>
      <c r="K4984">
        <v>11.3</v>
      </c>
      <c r="L4984" t="s">
        <v>1990</v>
      </c>
      <c r="O4984">
        <v>22.3</v>
      </c>
      <c r="P4984">
        <v>55314</v>
      </c>
    </row>
    <row r="4985" spans="1:16">
      <c r="A4985" s="202" t="s">
        <v>1907</v>
      </c>
      <c r="B4985" t="s">
        <v>10660</v>
      </c>
      <c r="C4985">
        <v>48339</v>
      </c>
      <c r="D4985" t="s">
        <v>1824</v>
      </c>
      <c r="E4985">
        <v>6</v>
      </c>
      <c r="G4985">
        <v>45111</v>
      </c>
      <c r="H4985">
        <v>65199</v>
      </c>
      <c r="I4985">
        <v>93478.5</v>
      </c>
      <c r="J4985" t="s">
        <v>1982</v>
      </c>
      <c r="K4985">
        <v>11.3</v>
      </c>
      <c r="L4985" t="s">
        <v>1983</v>
      </c>
      <c r="O4985">
        <v>2.5</v>
      </c>
      <c r="P4985">
        <v>78750</v>
      </c>
    </row>
    <row r="4986" spans="1:16">
      <c r="A4986" s="202" t="s">
        <v>1894</v>
      </c>
      <c r="B4986" t="s">
        <v>10661</v>
      </c>
      <c r="C4986">
        <v>48339</v>
      </c>
      <c r="D4986" t="s">
        <v>1824</v>
      </c>
      <c r="E4986">
        <v>6</v>
      </c>
      <c r="G4986">
        <v>45111</v>
      </c>
      <c r="H4986">
        <v>65199</v>
      </c>
      <c r="I4986">
        <v>93478.5</v>
      </c>
      <c r="J4986" t="s">
        <v>1982</v>
      </c>
      <c r="K4986">
        <v>11.3</v>
      </c>
      <c r="L4986" t="s">
        <v>1983</v>
      </c>
      <c r="O4986">
        <v>4.7</v>
      </c>
      <c r="P4986">
        <v>81201</v>
      </c>
    </row>
    <row r="4987" spans="1:16">
      <c r="A4987" s="202" t="s">
        <v>1842</v>
      </c>
      <c r="B4987" t="s">
        <v>10662</v>
      </c>
      <c r="C4987">
        <v>48339</v>
      </c>
      <c r="D4987" t="s">
        <v>1824</v>
      </c>
      <c r="E4987">
        <v>6</v>
      </c>
      <c r="G4987">
        <v>45111</v>
      </c>
      <c r="H4987">
        <v>65199</v>
      </c>
      <c r="I4987">
        <v>93478.5</v>
      </c>
      <c r="J4987" t="s">
        <v>1986</v>
      </c>
      <c r="K4987">
        <v>11.3</v>
      </c>
      <c r="L4987" t="s">
        <v>1983</v>
      </c>
      <c r="O4987">
        <v>3</v>
      </c>
      <c r="P4987">
        <v>118785</v>
      </c>
    </row>
    <row r="4988" spans="1:16">
      <c r="A4988" s="202" t="s">
        <v>1887</v>
      </c>
      <c r="B4988" t="s">
        <v>10663</v>
      </c>
      <c r="C4988">
        <v>48339</v>
      </c>
      <c r="D4988" t="s">
        <v>1824</v>
      </c>
      <c r="E4988">
        <v>6</v>
      </c>
      <c r="G4988">
        <v>45111</v>
      </c>
      <c r="H4988">
        <v>65199</v>
      </c>
      <c r="I4988">
        <v>93478.5</v>
      </c>
      <c r="J4988" t="s">
        <v>1986</v>
      </c>
      <c r="K4988">
        <v>11.3</v>
      </c>
      <c r="L4988" t="s">
        <v>1983</v>
      </c>
      <c r="O4988">
        <v>2.7</v>
      </c>
      <c r="P4988">
        <v>102250</v>
      </c>
    </row>
    <row r="4989" spans="1:16">
      <c r="A4989" s="202" t="s">
        <v>1862</v>
      </c>
      <c r="B4989" t="s">
        <v>10664</v>
      </c>
      <c r="C4989">
        <v>48339</v>
      </c>
      <c r="D4989" t="s">
        <v>1824</v>
      </c>
      <c r="E4989">
        <v>6</v>
      </c>
      <c r="G4989">
        <v>45111</v>
      </c>
      <c r="H4989">
        <v>65199</v>
      </c>
      <c r="I4989">
        <v>93478.5</v>
      </c>
      <c r="J4989" t="s">
        <v>1986</v>
      </c>
      <c r="K4989">
        <v>11.3</v>
      </c>
      <c r="L4989" t="s">
        <v>1990</v>
      </c>
      <c r="O4989">
        <v>24.9</v>
      </c>
      <c r="P4989">
        <v>95216</v>
      </c>
    </row>
    <row r="4990" spans="1:16">
      <c r="A4990" s="202" t="s">
        <v>1938</v>
      </c>
      <c r="B4990" t="s">
        <v>10665</v>
      </c>
      <c r="C4990">
        <v>48339</v>
      </c>
      <c r="D4990" t="s">
        <v>1824</v>
      </c>
      <c r="E4990">
        <v>6</v>
      </c>
      <c r="G4990">
        <v>45111</v>
      </c>
      <c r="H4990">
        <v>65199</v>
      </c>
      <c r="I4990">
        <v>93478.5</v>
      </c>
      <c r="J4990" t="s">
        <v>2000</v>
      </c>
      <c r="K4990">
        <v>11.3</v>
      </c>
      <c r="L4990" t="s">
        <v>1983</v>
      </c>
      <c r="O4990">
        <v>14.8</v>
      </c>
      <c r="P4990">
        <v>58125</v>
      </c>
    </row>
    <row r="4991" spans="1:16">
      <c r="A4991" s="202" t="s">
        <v>1834</v>
      </c>
      <c r="B4991" t="s">
        <v>10666</v>
      </c>
      <c r="C4991">
        <v>48339</v>
      </c>
      <c r="D4991" t="s">
        <v>1824</v>
      </c>
      <c r="E4991">
        <v>6</v>
      </c>
      <c r="G4991">
        <v>45111</v>
      </c>
      <c r="H4991">
        <v>65199</v>
      </c>
      <c r="I4991">
        <v>93478.5</v>
      </c>
      <c r="J4991" t="s">
        <v>1986</v>
      </c>
      <c r="K4991">
        <v>11.3</v>
      </c>
      <c r="L4991" t="s">
        <v>1983</v>
      </c>
      <c r="O4991">
        <v>0</v>
      </c>
      <c r="P4991">
        <v>168902</v>
      </c>
    </row>
    <row r="4992" spans="1:16">
      <c r="A4992" s="202" t="s">
        <v>1865</v>
      </c>
      <c r="B4992" t="s">
        <v>10667</v>
      </c>
      <c r="C4992">
        <v>48339</v>
      </c>
      <c r="D4992" t="s">
        <v>1824</v>
      </c>
      <c r="E4992">
        <v>6</v>
      </c>
      <c r="G4992">
        <v>45111</v>
      </c>
      <c r="H4992">
        <v>65199</v>
      </c>
      <c r="I4992">
        <v>93478.5</v>
      </c>
      <c r="J4992" t="s">
        <v>1986</v>
      </c>
      <c r="K4992">
        <v>11.3</v>
      </c>
      <c r="L4992" t="s">
        <v>1983</v>
      </c>
      <c r="O4992">
        <v>3.8</v>
      </c>
      <c r="P4992">
        <v>98484</v>
      </c>
    </row>
    <row r="4993" spans="1:16">
      <c r="A4993" s="202" t="s">
        <v>1870</v>
      </c>
      <c r="B4993" t="s">
        <v>10668</v>
      </c>
      <c r="C4993">
        <v>48339</v>
      </c>
      <c r="D4993" t="s">
        <v>1824</v>
      </c>
      <c r="E4993">
        <v>6</v>
      </c>
      <c r="G4993">
        <v>45111</v>
      </c>
      <c r="H4993">
        <v>65199</v>
      </c>
      <c r="I4993">
        <v>93478.5</v>
      </c>
      <c r="J4993" t="s">
        <v>1982</v>
      </c>
      <c r="K4993">
        <v>11.3</v>
      </c>
      <c r="L4993" t="s">
        <v>1983</v>
      </c>
      <c r="O4993">
        <v>2.1</v>
      </c>
      <c r="P4993">
        <v>88203</v>
      </c>
    </row>
    <row r="4994" spans="1:16">
      <c r="A4994" s="202" t="s">
        <v>1831</v>
      </c>
      <c r="B4994" t="s">
        <v>10669</v>
      </c>
      <c r="C4994">
        <v>48339</v>
      </c>
      <c r="D4994" t="s">
        <v>1824</v>
      </c>
      <c r="E4994">
        <v>6</v>
      </c>
      <c r="G4994">
        <v>45111</v>
      </c>
      <c r="H4994">
        <v>65199</v>
      </c>
      <c r="I4994">
        <v>93478.5</v>
      </c>
      <c r="J4994" t="s">
        <v>1986</v>
      </c>
      <c r="K4994">
        <v>11.3</v>
      </c>
      <c r="L4994" t="s">
        <v>1983</v>
      </c>
      <c r="O4994">
        <v>8.5</v>
      </c>
      <c r="P4994">
        <v>163813</v>
      </c>
    </row>
    <row r="4995" spans="1:16">
      <c r="A4995" s="202" t="s">
        <v>1914</v>
      </c>
      <c r="B4995" t="s">
        <v>10670</v>
      </c>
      <c r="C4995">
        <v>48339</v>
      </c>
      <c r="D4995" t="s">
        <v>1824</v>
      </c>
      <c r="E4995">
        <v>6</v>
      </c>
      <c r="G4995">
        <v>45111</v>
      </c>
      <c r="H4995">
        <v>65199</v>
      </c>
      <c r="I4995">
        <v>93478.5</v>
      </c>
      <c r="J4995" t="s">
        <v>1993</v>
      </c>
      <c r="K4995">
        <v>11.3</v>
      </c>
      <c r="L4995" t="s">
        <v>1990</v>
      </c>
      <c r="O4995">
        <v>32.1</v>
      </c>
      <c r="P4995">
        <v>41029</v>
      </c>
    </row>
    <row r="4996" spans="1:16">
      <c r="A4996" s="202" t="s">
        <v>1879</v>
      </c>
      <c r="B4996" t="s">
        <v>10671</v>
      </c>
      <c r="C4996">
        <v>48339</v>
      </c>
      <c r="D4996" t="s">
        <v>1824</v>
      </c>
      <c r="E4996">
        <v>6</v>
      </c>
      <c r="G4996">
        <v>45111</v>
      </c>
      <c r="H4996">
        <v>65199</v>
      </c>
      <c r="I4996">
        <v>93478.5</v>
      </c>
      <c r="J4996" t="s">
        <v>1982</v>
      </c>
      <c r="K4996">
        <v>11.3</v>
      </c>
      <c r="L4996" t="s">
        <v>1990</v>
      </c>
      <c r="O4996">
        <v>24.7</v>
      </c>
      <c r="P4996">
        <v>93110</v>
      </c>
    </row>
    <row r="4997" spans="1:16">
      <c r="A4997" s="202" t="s">
        <v>1854</v>
      </c>
      <c r="B4997" t="s">
        <v>10672</v>
      </c>
      <c r="C4997">
        <v>48339</v>
      </c>
      <c r="D4997" t="s">
        <v>1824</v>
      </c>
      <c r="E4997">
        <v>6</v>
      </c>
      <c r="G4997">
        <v>45111</v>
      </c>
      <c r="H4997">
        <v>65199</v>
      </c>
      <c r="I4997">
        <v>93478.5</v>
      </c>
      <c r="J4997" t="s">
        <v>1986</v>
      </c>
      <c r="K4997">
        <v>11.3</v>
      </c>
      <c r="L4997" t="s">
        <v>1983</v>
      </c>
      <c r="O4997">
        <v>10.3</v>
      </c>
      <c r="P4997">
        <v>126607</v>
      </c>
    </row>
    <row r="4998" spans="1:16">
      <c r="A4998" s="202" t="s">
        <v>1841</v>
      </c>
      <c r="B4998" t="s">
        <v>10673</v>
      </c>
      <c r="C4998">
        <v>48339</v>
      </c>
      <c r="D4998" t="s">
        <v>1824</v>
      </c>
      <c r="E4998">
        <v>6</v>
      </c>
      <c r="G4998">
        <v>45111</v>
      </c>
      <c r="H4998">
        <v>65199</v>
      </c>
      <c r="I4998">
        <v>93478.5</v>
      </c>
      <c r="J4998" t="s">
        <v>1986</v>
      </c>
      <c r="K4998">
        <v>11.3</v>
      </c>
      <c r="L4998" t="s">
        <v>1983</v>
      </c>
      <c r="O4998">
        <v>2.2000000000000002</v>
      </c>
      <c r="P4998">
        <v>103538</v>
      </c>
    </row>
    <row r="4999" spans="1:16">
      <c r="A4999" s="202" t="s">
        <v>1838</v>
      </c>
      <c r="B4999" t="s">
        <v>10674</v>
      </c>
      <c r="C4999">
        <v>48339</v>
      </c>
      <c r="D4999" t="s">
        <v>1824</v>
      </c>
      <c r="E4999">
        <v>6</v>
      </c>
      <c r="G4999">
        <v>45111</v>
      </c>
      <c r="H4999">
        <v>65199</v>
      </c>
      <c r="I4999">
        <v>93478.5</v>
      </c>
      <c r="J4999" t="s">
        <v>1986</v>
      </c>
      <c r="K4999">
        <v>11.3</v>
      </c>
      <c r="L4999" t="s">
        <v>1983</v>
      </c>
      <c r="O4999">
        <v>1.3</v>
      </c>
      <c r="P4999">
        <v>140000</v>
      </c>
    </row>
    <row r="5000" spans="1:16">
      <c r="A5000" s="202" t="s">
        <v>1826</v>
      </c>
      <c r="B5000" t="s">
        <v>10675</v>
      </c>
      <c r="C5000">
        <v>48339</v>
      </c>
      <c r="D5000" t="s">
        <v>1824</v>
      </c>
      <c r="E5000">
        <v>6</v>
      </c>
      <c r="G5000">
        <v>45111</v>
      </c>
      <c r="H5000">
        <v>65199</v>
      </c>
      <c r="I5000">
        <v>93478.5</v>
      </c>
      <c r="J5000" t="s">
        <v>1986</v>
      </c>
      <c r="K5000">
        <v>11.3</v>
      </c>
      <c r="L5000" t="s">
        <v>1983</v>
      </c>
      <c r="O5000">
        <v>0</v>
      </c>
      <c r="P5000">
        <v>205023</v>
      </c>
    </row>
    <row r="5001" spans="1:16">
      <c r="A5001" s="202" t="s">
        <v>1846</v>
      </c>
      <c r="B5001" t="s">
        <v>10676</v>
      </c>
      <c r="C5001">
        <v>48339</v>
      </c>
      <c r="D5001" t="s">
        <v>1824</v>
      </c>
      <c r="E5001">
        <v>6</v>
      </c>
      <c r="G5001">
        <v>45111</v>
      </c>
      <c r="H5001">
        <v>65199</v>
      </c>
      <c r="I5001">
        <v>93478.5</v>
      </c>
      <c r="J5001" t="s">
        <v>1986</v>
      </c>
      <c r="K5001">
        <v>11.3</v>
      </c>
      <c r="L5001" t="s">
        <v>1983</v>
      </c>
      <c r="O5001">
        <v>5.6</v>
      </c>
      <c r="P5001">
        <v>136930</v>
      </c>
    </row>
    <row r="5002" spans="1:16">
      <c r="A5002" s="202" t="s">
        <v>1825</v>
      </c>
      <c r="B5002" t="s">
        <v>10677</v>
      </c>
      <c r="C5002">
        <v>48339</v>
      </c>
      <c r="D5002" t="s">
        <v>1824</v>
      </c>
      <c r="E5002">
        <v>6</v>
      </c>
      <c r="G5002">
        <v>45111</v>
      </c>
      <c r="H5002">
        <v>65199</v>
      </c>
      <c r="I5002">
        <v>93478.5</v>
      </c>
      <c r="J5002" t="s">
        <v>1986</v>
      </c>
      <c r="K5002">
        <v>11.3</v>
      </c>
      <c r="L5002" t="s">
        <v>1983</v>
      </c>
      <c r="O5002">
        <v>0</v>
      </c>
      <c r="P5002">
        <v>250001</v>
      </c>
    </row>
    <row r="5003" spans="1:16">
      <c r="A5003" s="202" t="s">
        <v>1829</v>
      </c>
      <c r="B5003" t="s">
        <v>10678</v>
      </c>
      <c r="C5003">
        <v>48339</v>
      </c>
      <c r="D5003" t="s">
        <v>1824</v>
      </c>
      <c r="E5003">
        <v>6</v>
      </c>
      <c r="G5003">
        <v>45111</v>
      </c>
      <c r="H5003">
        <v>65199</v>
      </c>
      <c r="I5003">
        <v>93478.5</v>
      </c>
      <c r="J5003" t="s">
        <v>1986</v>
      </c>
      <c r="K5003">
        <v>11.3</v>
      </c>
      <c r="L5003" t="s">
        <v>1983</v>
      </c>
      <c r="O5003">
        <v>0.6</v>
      </c>
      <c r="P5003">
        <v>244083</v>
      </c>
    </row>
    <row r="5004" spans="1:16">
      <c r="A5004" s="202" t="s">
        <v>1849</v>
      </c>
      <c r="B5004" t="s">
        <v>10679</v>
      </c>
      <c r="C5004">
        <v>48339</v>
      </c>
      <c r="D5004" t="s">
        <v>1824</v>
      </c>
      <c r="E5004">
        <v>6</v>
      </c>
      <c r="G5004">
        <v>45111</v>
      </c>
      <c r="H5004">
        <v>65199</v>
      </c>
      <c r="I5004">
        <v>93478.5</v>
      </c>
      <c r="J5004" t="s">
        <v>1986</v>
      </c>
      <c r="K5004">
        <v>11.3</v>
      </c>
      <c r="L5004" t="s">
        <v>1983</v>
      </c>
      <c r="O5004">
        <v>1.5</v>
      </c>
      <c r="P5004">
        <v>109155</v>
      </c>
    </row>
    <row r="5005" spans="1:16">
      <c r="A5005" s="202" t="s">
        <v>1847</v>
      </c>
      <c r="B5005" t="s">
        <v>10680</v>
      </c>
      <c r="C5005">
        <v>48339</v>
      </c>
      <c r="D5005" t="s">
        <v>1824</v>
      </c>
      <c r="E5005">
        <v>6</v>
      </c>
      <c r="G5005">
        <v>45111</v>
      </c>
      <c r="H5005">
        <v>65199</v>
      </c>
      <c r="I5005">
        <v>93478.5</v>
      </c>
      <c r="J5005" t="s">
        <v>1982</v>
      </c>
      <c r="K5005">
        <v>11.3</v>
      </c>
      <c r="L5005" t="s">
        <v>1983</v>
      </c>
      <c r="O5005">
        <v>7.6</v>
      </c>
      <c r="P5005">
        <v>90663</v>
      </c>
    </row>
    <row r="5006" spans="1:16">
      <c r="A5006" s="202" t="s">
        <v>1869</v>
      </c>
      <c r="B5006" t="s">
        <v>10681</v>
      </c>
      <c r="C5006">
        <v>48339</v>
      </c>
      <c r="D5006" t="s">
        <v>1824</v>
      </c>
      <c r="E5006">
        <v>6</v>
      </c>
      <c r="G5006">
        <v>45111</v>
      </c>
      <c r="H5006">
        <v>65199</v>
      </c>
      <c r="I5006">
        <v>93478.5</v>
      </c>
      <c r="J5006" t="s">
        <v>1986</v>
      </c>
      <c r="K5006">
        <v>11.3</v>
      </c>
      <c r="L5006" t="s">
        <v>1983</v>
      </c>
      <c r="O5006">
        <v>3.1</v>
      </c>
      <c r="P5006">
        <v>94761</v>
      </c>
    </row>
    <row r="5007" spans="1:16">
      <c r="A5007" s="202" t="s">
        <v>1883</v>
      </c>
      <c r="B5007" t="s">
        <v>10682</v>
      </c>
      <c r="C5007">
        <v>48339</v>
      </c>
      <c r="D5007" t="s">
        <v>1824</v>
      </c>
      <c r="E5007">
        <v>6</v>
      </c>
      <c r="G5007">
        <v>45111</v>
      </c>
      <c r="H5007">
        <v>65199</v>
      </c>
      <c r="I5007">
        <v>93478.5</v>
      </c>
      <c r="J5007" t="s">
        <v>1986</v>
      </c>
      <c r="K5007">
        <v>11.3</v>
      </c>
      <c r="L5007" t="s">
        <v>1983</v>
      </c>
      <c r="O5007">
        <v>5.4</v>
      </c>
      <c r="P5007">
        <v>104712</v>
      </c>
    </row>
    <row r="5008" spans="1:16">
      <c r="A5008" s="202" t="s">
        <v>1927</v>
      </c>
      <c r="B5008" t="s">
        <v>10683</v>
      </c>
      <c r="C5008">
        <v>48339</v>
      </c>
      <c r="D5008" t="s">
        <v>1824</v>
      </c>
      <c r="E5008">
        <v>6</v>
      </c>
      <c r="G5008">
        <v>45111</v>
      </c>
      <c r="H5008">
        <v>65199</v>
      </c>
      <c r="I5008">
        <v>93478.5</v>
      </c>
      <c r="J5008" t="s">
        <v>1982</v>
      </c>
      <c r="K5008">
        <v>11.3</v>
      </c>
      <c r="L5008" t="s">
        <v>1983</v>
      </c>
      <c r="O5008">
        <v>9.3000000000000007</v>
      </c>
      <c r="P5008">
        <v>67202</v>
      </c>
    </row>
    <row r="5009" spans="1:16">
      <c r="A5009" s="202" t="s">
        <v>1859</v>
      </c>
      <c r="B5009" t="s">
        <v>10684</v>
      </c>
      <c r="C5009">
        <v>48339</v>
      </c>
      <c r="D5009" t="s">
        <v>1824</v>
      </c>
      <c r="E5009">
        <v>6</v>
      </c>
      <c r="G5009">
        <v>45111</v>
      </c>
      <c r="H5009">
        <v>65199</v>
      </c>
      <c r="I5009">
        <v>93478.5</v>
      </c>
      <c r="J5009" t="s">
        <v>1986</v>
      </c>
      <c r="K5009">
        <v>11.3</v>
      </c>
      <c r="L5009" t="s">
        <v>1983</v>
      </c>
      <c r="O5009">
        <v>3.5</v>
      </c>
      <c r="P5009">
        <v>107600</v>
      </c>
    </row>
    <row r="5010" spans="1:16">
      <c r="A5010" s="202" t="s">
        <v>1851</v>
      </c>
      <c r="B5010" t="s">
        <v>10685</v>
      </c>
      <c r="C5010">
        <v>48339</v>
      </c>
      <c r="D5010" t="s">
        <v>1824</v>
      </c>
      <c r="E5010">
        <v>6</v>
      </c>
      <c r="G5010">
        <v>45111</v>
      </c>
      <c r="H5010">
        <v>65199</v>
      </c>
      <c r="I5010">
        <v>93478.5</v>
      </c>
      <c r="J5010" t="s">
        <v>1986</v>
      </c>
      <c r="K5010">
        <v>11.3</v>
      </c>
      <c r="L5010" t="s">
        <v>1983</v>
      </c>
      <c r="O5010">
        <v>3.2</v>
      </c>
      <c r="P5010">
        <v>124297</v>
      </c>
    </row>
    <row r="5011" spans="1:16">
      <c r="A5011" s="202" t="s">
        <v>1827</v>
      </c>
      <c r="B5011" t="s">
        <v>10686</v>
      </c>
      <c r="C5011">
        <v>48339</v>
      </c>
      <c r="D5011" t="s">
        <v>1824</v>
      </c>
      <c r="E5011">
        <v>6</v>
      </c>
      <c r="G5011">
        <v>45111</v>
      </c>
      <c r="H5011">
        <v>65199</v>
      </c>
      <c r="I5011">
        <v>93478.5</v>
      </c>
      <c r="J5011" t="s">
        <v>1986</v>
      </c>
      <c r="K5011">
        <v>11.3</v>
      </c>
      <c r="L5011" t="s">
        <v>1983</v>
      </c>
      <c r="O5011">
        <v>9.1999999999999993</v>
      </c>
      <c r="P5011">
        <v>180588</v>
      </c>
    </row>
    <row r="5012" spans="1:16">
      <c r="A5012" s="202" t="s">
        <v>1830</v>
      </c>
      <c r="B5012" t="s">
        <v>10687</v>
      </c>
      <c r="C5012">
        <v>48339</v>
      </c>
      <c r="D5012" t="s">
        <v>1824</v>
      </c>
      <c r="E5012">
        <v>6</v>
      </c>
      <c r="G5012">
        <v>45111</v>
      </c>
      <c r="H5012">
        <v>65199</v>
      </c>
      <c r="I5012">
        <v>93478.5</v>
      </c>
      <c r="J5012" t="s">
        <v>1986</v>
      </c>
      <c r="K5012">
        <v>11.3</v>
      </c>
      <c r="L5012" t="s">
        <v>1983</v>
      </c>
      <c r="O5012">
        <v>0.5</v>
      </c>
      <c r="P5012">
        <v>178750</v>
      </c>
    </row>
    <row r="5013" spans="1:16">
      <c r="A5013" s="202" t="s">
        <v>1856</v>
      </c>
      <c r="B5013" t="s">
        <v>10688</v>
      </c>
      <c r="C5013">
        <v>48339</v>
      </c>
      <c r="D5013" t="s">
        <v>1824</v>
      </c>
      <c r="E5013">
        <v>6</v>
      </c>
      <c r="G5013">
        <v>45111</v>
      </c>
      <c r="H5013">
        <v>65199</v>
      </c>
      <c r="I5013">
        <v>93478.5</v>
      </c>
      <c r="J5013" t="s">
        <v>1986</v>
      </c>
      <c r="K5013">
        <v>11.3</v>
      </c>
      <c r="L5013" t="s">
        <v>1983</v>
      </c>
      <c r="O5013">
        <v>1.5</v>
      </c>
      <c r="P5013">
        <v>123889</v>
      </c>
    </row>
    <row r="5014" spans="1:16">
      <c r="A5014" s="202" t="s">
        <v>1843</v>
      </c>
      <c r="B5014" t="s">
        <v>10689</v>
      </c>
      <c r="C5014">
        <v>48339</v>
      </c>
      <c r="D5014" t="s">
        <v>1824</v>
      </c>
      <c r="E5014">
        <v>6</v>
      </c>
      <c r="G5014">
        <v>45111</v>
      </c>
      <c r="H5014">
        <v>65199</v>
      </c>
      <c r="I5014">
        <v>93478.5</v>
      </c>
      <c r="J5014" t="s">
        <v>1986</v>
      </c>
      <c r="K5014">
        <v>11.3</v>
      </c>
      <c r="L5014" t="s">
        <v>1983</v>
      </c>
      <c r="O5014">
        <v>1.8</v>
      </c>
      <c r="P5014">
        <v>136607</v>
      </c>
    </row>
    <row r="5015" spans="1:16">
      <c r="A5015" s="202" t="s">
        <v>1837</v>
      </c>
      <c r="B5015" t="s">
        <v>10690</v>
      </c>
      <c r="C5015">
        <v>48339</v>
      </c>
      <c r="D5015" t="s">
        <v>1824</v>
      </c>
      <c r="E5015">
        <v>6</v>
      </c>
      <c r="G5015">
        <v>45111</v>
      </c>
      <c r="H5015">
        <v>65199</v>
      </c>
      <c r="I5015">
        <v>93478.5</v>
      </c>
      <c r="J5015" t="s">
        <v>1986</v>
      </c>
      <c r="K5015">
        <v>11.3</v>
      </c>
      <c r="L5015" t="s">
        <v>1983</v>
      </c>
      <c r="O5015">
        <v>2.8</v>
      </c>
      <c r="P5015">
        <v>145086</v>
      </c>
    </row>
    <row r="5016" spans="1:16">
      <c r="A5016" s="202" t="s">
        <v>1845</v>
      </c>
      <c r="B5016" t="s">
        <v>10691</v>
      </c>
      <c r="C5016">
        <v>48339</v>
      </c>
      <c r="D5016" t="s">
        <v>1824</v>
      </c>
      <c r="E5016">
        <v>6</v>
      </c>
      <c r="G5016">
        <v>45111</v>
      </c>
      <c r="H5016">
        <v>65199</v>
      </c>
      <c r="I5016">
        <v>93478.5</v>
      </c>
      <c r="J5016" t="s">
        <v>1986</v>
      </c>
      <c r="K5016">
        <v>11.3</v>
      </c>
      <c r="L5016" t="s">
        <v>1983</v>
      </c>
      <c r="O5016">
        <v>7.6</v>
      </c>
      <c r="P5016">
        <v>127311</v>
      </c>
    </row>
    <row r="5017" spans="1:16">
      <c r="A5017" s="202" t="s">
        <v>1944</v>
      </c>
      <c r="B5017" t="s">
        <v>10692</v>
      </c>
      <c r="C5017">
        <v>48339</v>
      </c>
      <c r="D5017" t="s">
        <v>1824</v>
      </c>
      <c r="E5017">
        <v>6</v>
      </c>
      <c r="G5017">
        <v>45111</v>
      </c>
      <c r="H5017">
        <v>65199</v>
      </c>
      <c r="I5017">
        <v>93478.5</v>
      </c>
      <c r="J5017" t="s">
        <v>1993</v>
      </c>
      <c r="K5017">
        <v>11.3</v>
      </c>
      <c r="L5017" t="s">
        <v>1983</v>
      </c>
      <c r="O5017">
        <v>8.8000000000000007</v>
      </c>
      <c r="P5017">
        <v>44423</v>
      </c>
    </row>
    <row r="5018" spans="1:16">
      <c r="A5018" s="202" t="s">
        <v>1917</v>
      </c>
      <c r="B5018" t="s">
        <v>10693</v>
      </c>
      <c r="C5018">
        <v>48339</v>
      </c>
      <c r="D5018" t="s">
        <v>1824</v>
      </c>
      <c r="E5018">
        <v>6</v>
      </c>
      <c r="G5018">
        <v>45111</v>
      </c>
      <c r="H5018">
        <v>65199</v>
      </c>
      <c r="I5018">
        <v>93478.5</v>
      </c>
      <c r="J5018" t="s">
        <v>2000</v>
      </c>
      <c r="K5018">
        <v>11.3</v>
      </c>
      <c r="L5018" t="s">
        <v>1983</v>
      </c>
      <c r="O5018">
        <v>3</v>
      </c>
      <c r="P5018">
        <v>62679</v>
      </c>
    </row>
    <row r="5019" spans="1:16">
      <c r="A5019" s="202" t="s">
        <v>1867</v>
      </c>
      <c r="B5019" t="s">
        <v>10694</v>
      </c>
      <c r="C5019">
        <v>48339</v>
      </c>
      <c r="D5019" t="s">
        <v>1824</v>
      </c>
      <c r="E5019">
        <v>6</v>
      </c>
      <c r="G5019">
        <v>45111</v>
      </c>
      <c r="H5019">
        <v>65199</v>
      </c>
      <c r="I5019">
        <v>93478.5</v>
      </c>
      <c r="J5019" t="s">
        <v>1982</v>
      </c>
      <c r="K5019">
        <v>11.3</v>
      </c>
      <c r="L5019" t="s">
        <v>1983</v>
      </c>
      <c r="O5019">
        <v>6.7</v>
      </c>
      <c r="P5019">
        <v>83904</v>
      </c>
    </row>
    <row r="5020" spans="1:16">
      <c r="A5020" s="202" t="s">
        <v>1945</v>
      </c>
      <c r="B5020" t="s">
        <v>10695</v>
      </c>
      <c r="C5020">
        <v>48339</v>
      </c>
      <c r="D5020" t="s">
        <v>1824</v>
      </c>
      <c r="E5020">
        <v>6</v>
      </c>
      <c r="G5020">
        <v>45111</v>
      </c>
      <c r="H5020">
        <v>65199</v>
      </c>
      <c r="I5020">
        <v>93478.5</v>
      </c>
      <c r="J5020" t="s">
        <v>1993</v>
      </c>
      <c r="K5020">
        <v>11.3</v>
      </c>
      <c r="L5020" t="s">
        <v>1983</v>
      </c>
      <c r="O5020">
        <v>2.2999999999999998</v>
      </c>
      <c r="P5020">
        <v>43545</v>
      </c>
    </row>
    <row r="5021" spans="1:16">
      <c r="A5021" s="202" t="s">
        <v>1881</v>
      </c>
      <c r="B5021" t="s">
        <v>10696</v>
      </c>
      <c r="C5021">
        <v>48339</v>
      </c>
      <c r="D5021" t="s">
        <v>1824</v>
      </c>
      <c r="E5021">
        <v>6</v>
      </c>
      <c r="G5021">
        <v>45111</v>
      </c>
      <c r="H5021">
        <v>65199</v>
      </c>
      <c r="I5021">
        <v>93478.5</v>
      </c>
      <c r="J5021" t="s">
        <v>1986</v>
      </c>
      <c r="K5021">
        <v>11.3</v>
      </c>
      <c r="L5021" t="s">
        <v>1983</v>
      </c>
      <c r="O5021">
        <v>7.2</v>
      </c>
      <c r="P5021">
        <v>95208</v>
      </c>
    </row>
    <row r="5022" spans="1:16">
      <c r="A5022" s="202" t="s">
        <v>1915</v>
      </c>
      <c r="B5022" t="s">
        <v>10697</v>
      </c>
      <c r="C5022">
        <v>48339</v>
      </c>
      <c r="D5022" t="s">
        <v>1824</v>
      </c>
      <c r="E5022">
        <v>6</v>
      </c>
      <c r="G5022">
        <v>45111</v>
      </c>
      <c r="H5022">
        <v>65199</v>
      </c>
      <c r="I5022">
        <v>93478.5</v>
      </c>
      <c r="J5022" t="s">
        <v>1982</v>
      </c>
      <c r="K5022">
        <v>11.3</v>
      </c>
      <c r="L5022" t="s">
        <v>1983</v>
      </c>
      <c r="O5022">
        <v>8.1999999999999993</v>
      </c>
      <c r="P5022">
        <v>72950</v>
      </c>
    </row>
    <row r="5023" spans="1:16">
      <c r="A5023" s="202" t="s">
        <v>1910</v>
      </c>
      <c r="B5023" t="s">
        <v>10698</v>
      </c>
      <c r="C5023">
        <v>48339</v>
      </c>
      <c r="D5023" t="s">
        <v>1824</v>
      </c>
      <c r="E5023">
        <v>6</v>
      </c>
      <c r="G5023">
        <v>45111</v>
      </c>
      <c r="H5023">
        <v>65199</v>
      </c>
      <c r="I5023">
        <v>93478.5</v>
      </c>
      <c r="J5023" t="s">
        <v>1982</v>
      </c>
      <c r="K5023">
        <v>11.3</v>
      </c>
      <c r="L5023" t="s">
        <v>1983</v>
      </c>
      <c r="O5023">
        <v>13.6</v>
      </c>
      <c r="P5023">
        <v>70542</v>
      </c>
    </row>
    <row r="5024" spans="1:16">
      <c r="A5024" s="202" t="s">
        <v>1866</v>
      </c>
      <c r="B5024" t="s">
        <v>10699</v>
      </c>
      <c r="C5024">
        <v>48339</v>
      </c>
      <c r="D5024" t="s">
        <v>1824</v>
      </c>
      <c r="E5024">
        <v>6</v>
      </c>
      <c r="G5024">
        <v>45111</v>
      </c>
      <c r="H5024">
        <v>65199</v>
      </c>
      <c r="I5024">
        <v>93478.5</v>
      </c>
      <c r="J5024" t="s">
        <v>1986</v>
      </c>
      <c r="K5024">
        <v>11.3</v>
      </c>
      <c r="L5024" t="s">
        <v>1983</v>
      </c>
      <c r="O5024">
        <v>2</v>
      </c>
      <c r="P5024">
        <v>128819</v>
      </c>
    </row>
    <row r="5025" spans="1:16">
      <c r="A5025" s="202" t="s">
        <v>1935</v>
      </c>
      <c r="B5025" t="s">
        <v>10700</v>
      </c>
      <c r="C5025">
        <v>48339</v>
      </c>
      <c r="D5025" t="s">
        <v>1824</v>
      </c>
      <c r="E5025">
        <v>6</v>
      </c>
      <c r="G5025">
        <v>45111</v>
      </c>
      <c r="H5025">
        <v>65199</v>
      </c>
      <c r="I5025">
        <v>93478.5</v>
      </c>
      <c r="J5025" t="s">
        <v>2000</v>
      </c>
      <c r="K5025">
        <v>11.3</v>
      </c>
      <c r="L5025" t="s">
        <v>1983</v>
      </c>
      <c r="O5025">
        <v>12.2</v>
      </c>
      <c r="P5025">
        <v>61222</v>
      </c>
    </row>
    <row r="5026" spans="1:16">
      <c r="A5026" s="202" t="s">
        <v>1899</v>
      </c>
      <c r="B5026" t="s">
        <v>10701</v>
      </c>
      <c r="C5026">
        <v>48339</v>
      </c>
      <c r="D5026" t="s">
        <v>1824</v>
      </c>
      <c r="E5026">
        <v>6</v>
      </c>
      <c r="G5026">
        <v>45111</v>
      </c>
      <c r="H5026">
        <v>65199</v>
      </c>
      <c r="I5026">
        <v>93478.5</v>
      </c>
      <c r="J5026" t="s">
        <v>1982</v>
      </c>
      <c r="K5026">
        <v>11.3</v>
      </c>
      <c r="L5026" t="s">
        <v>1983</v>
      </c>
      <c r="O5026">
        <v>8.4</v>
      </c>
      <c r="P5026">
        <v>77174</v>
      </c>
    </row>
    <row r="5027" spans="1:16">
      <c r="A5027" s="202" t="s">
        <v>1891</v>
      </c>
      <c r="B5027" t="s">
        <v>10702</v>
      </c>
      <c r="C5027">
        <v>48339</v>
      </c>
      <c r="D5027" t="s">
        <v>1824</v>
      </c>
      <c r="E5027">
        <v>6</v>
      </c>
      <c r="G5027">
        <v>45111</v>
      </c>
      <c r="H5027">
        <v>65199</v>
      </c>
      <c r="I5027">
        <v>93478.5</v>
      </c>
      <c r="J5027" t="s">
        <v>1982</v>
      </c>
      <c r="K5027">
        <v>11.3</v>
      </c>
      <c r="L5027" t="s">
        <v>1983</v>
      </c>
      <c r="O5027">
        <v>8.4</v>
      </c>
      <c r="P5027">
        <v>87469</v>
      </c>
    </row>
    <row r="5028" spans="1:16">
      <c r="A5028" s="202" t="s">
        <v>1872</v>
      </c>
      <c r="B5028" t="s">
        <v>10703</v>
      </c>
      <c r="C5028">
        <v>48339</v>
      </c>
      <c r="D5028" t="s">
        <v>1824</v>
      </c>
      <c r="E5028">
        <v>6</v>
      </c>
      <c r="G5028">
        <v>45111</v>
      </c>
      <c r="H5028">
        <v>65199</v>
      </c>
      <c r="I5028">
        <v>93478.5</v>
      </c>
      <c r="J5028" t="s">
        <v>1986</v>
      </c>
      <c r="K5028">
        <v>11.3</v>
      </c>
      <c r="L5028" t="s">
        <v>1983</v>
      </c>
      <c r="O5028">
        <v>0.1</v>
      </c>
      <c r="P5028">
        <v>95676</v>
      </c>
    </row>
    <row r="5029" spans="1:16">
      <c r="A5029" s="202" t="s">
        <v>1857</v>
      </c>
      <c r="B5029" t="s">
        <v>10704</v>
      </c>
      <c r="C5029">
        <v>48339</v>
      </c>
      <c r="D5029" t="s">
        <v>1824</v>
      </c>
      <c r="E5029">
        <v>6</v>
      </c>
      <c r="G5029">
        <v>45111</v>
      </c>
      <c r="H5029">
        <v>65199</v>
      </c>
      <c r="I5029">
        <v>93478.5</v>
      </c>
      <c r="J5029" t="s">
        <v>1986</v>
      </c>
      <c r="K5029">
        <v>11.3</v>
      </c>
      <c r="L5029" t="s">
        <v>1983</v>
      </c>
      <c r="O5029">
        <v>5</v>
      </c>
      <c r="P5029">
        <v>128619</v>
      </c>
    </row>
    <row r="5030" spans="1:16">
      <c r="A5030" s="202" t="s">
        <v>1835</v>
      </c>
      <c r="B5030" t="s">
        <v>10705</v>
      </c>
      <c r="C5030">
        <v>48339</v>
      </c>
      <c r="D5030" t="s">
        <v>1824</v>
      </c>
      <c r="E5030">
        <v>6</v>
      </c>
      <c r="G5030">
        <v>45111</v>
      </c>
      <c r="H5030">
        <v>65199</v>
      </c>
      <c r="I5030">
        <v>93478.5</v>
      </c>
      <c r="J5030" t="s">
        <v>1986</v>
      </c>
      <c r="K5030">
        <v>11.3</v>
      </c>
      <c r="L5030" t="s">
        <v>1983</v>
      </c>
      <c r="O5030">
        <v>0</v>
      </c>
      <c r="P5030">
        <v>123267</v>
      </c>
    </row>
    <row r="5031" spans="1:16">
      <c r="A5031" s="202" t="s">
        <v>1863</v>
      </c>
      <c r="B5031" t="s">
        <v>10706</v>
      </c>
      <c r="C5031">
        <v>48339</v>
      </c>
      <c r="D5031" t="s">
        <v>1824</v>
      </c>
      <c r="E5031">
        <v>6</v>
      </c>
      <c r="G5031">
        <v>45111</v>
      </c>
      <c r="H5031">
        <v>65199</v>
      </c>
      <c r="I5031">
        <v>93478.5</v>
      </c>
      <c r="J5031" t="s">
        <v>1986</v>
      </c>
      <c r="K5031">
        <v>11.3</v>
      </c>
      <c r="L5031" t="s">
        <v>1983</v>
      </c>
      <c r="O5031">
        <v>6.6</v>
      </c>
      <c r="P5031">
        <v>98542</v>
      </c>
    </row>
    <row r="5032" spans="1:16">
      <c r="A5032" s="202" t="s">
        <v>1906</v>
      </c>
      <c r="B5032" t="s">
        <v>10707</v>
      </c>
      <c r="C5032">
        <v>48339</v>
      </c>
      <c r="D5032" t="s">
        <v>1824</v>
      </c>
      <c r="E5032">
        <v>6</v>
      </c>
      <c r="G5032">
        <v>45111</v>
      </c>
      <c r="H5032">
        <v>65199</v>
      </c>
      <c r="I5032">
        <v>93478.5</v>
      </c>
      <c r="J5032" t="s">
        <v>1982</v>
      </c>
      <c r="K5032">
        <v>11.3</v>
      </c>
      <c r="L5032" t="s">
        <v>1983</v>
      </c>
      <c r="O5032">
        <v>2.7</v>
      </c>
      <c r="P5032">
        <v>73241</v>
      </c>
    </row>
    <row r="5033" spans="1:16">
      <c r="A5033" s="202" t="s">
        <v>1844</v>
      </c>
      <c r="B5033" t="s">
        <v>10708</v>
      </c>
      <c r="C5033">
        <v>48339</v>
      </c>
      <c r="D5033" t="s">
        <v>1824</v>
      </c>
      <c r="E5033">
        <v>6</v>
      </c>
      <c r="G5033">
        <v>45111</v>
      </c>
      <c r="H5033">
        <v>65199</v>
      </c>
      <c r="I5033">
        <v>93478.5</v>
      </c>
      <c r="J5033" t="s">
        <v>1986</v>
      </c>
      <c r="K5033">
        <v>11.3</v>
      </c>
      <c r="L5033" t="s">
        <v>1983</v>
      </c>
      <c r="O5033">
        <v>2.2999999999999998</v>
      </c>
      <c r="P5033">
        <v>128750</v>
      </c>
    </row>
    <row r="5034" spans="1:16">
      <c r="A5034" s="202" t="s">
        <v>1833</v>
      </c>
      <c r="B5034" t="s">
        <v>10709</v>
      </c>
      <c r="C5034">
        <v>48339</v>
      </c>
      <c r="D5034" t="s">
        <v>1824</v>
      </c>
      <c r="E5034">
        <v>6</v>
      </c>
      <c r="G5034">
        <v>45111</v>
      </c>
      <c r="H5034">
        <v>65199</v>
      </c>
      <c r="I5034">
        <v>93478.5</v>
      </c>
      <c r="J5034" t="s">
        <v>1986</v>
      </c>
      <c r="K5034">
        <v>11.3</v>
      </c>
      <c r="L5034" t="s">
        <v>1983</v>
      </c>
      <c r="O5034">
        <v>0.8</v>
      </c>
      <c r="P5034">
        <v>156768</v>
      </c>
    </row>
    <row r="5035" spans="1:16">
      <c r="A5035" s="202" t="s">
        <v>1828</v>
      </c>
      <c r="B5035" t="s">
        <v>10710</v>
      </c>
      <c r="C5035">
        <v>48339</v>
      </c>
      <c r="D5035" t="s">
        <v>1824</v>
      </c>
      <c r="E5035">
        <v>6</v>
      </c>
      <c r="G5035">
        <v>45111</v>
      </c>
      <c r="H5035">
        <v>65199</v>
      </c>
      <c r="I5035">
        <v>93478.5</v>
      </c>
      <c r="J5035" t="s">
        <v>1986</v>
      </c>
      <c r="K5035">
        <v>11.3</v>
      </c>
      <c r="L5035" t="s">
        <v>1983</v>
      </c>
      <c r="O5035">
        <v>5</v>
      </c>
      <c r="P5035">
        <v>185927</v>
      </c>
    </row>
    <row r="5036" spans="1:16">
      <c r="A5036" s="202" t="s">
        <v>1873</v>
      </c>
      <c r="B5036" t="s">
        <v>10711</v>
      </c>
      <c r="C5036">
        <v>48339</v>
      </c>
      <c r="D5036" t="s">
        <v>1824</v>
      </c>
      <c r="E5036">
        <v>6</v>
      </c>
      <c r="G5036">
        <v>45111</v>
      </c>
      <c r="H5036">
        <v>65199</v>
      </c>
      <c r="I5036">
        <v>93478.5</v>
      </c>
      <c r="J5036" t="s">
        <v>1982</v>
      </c>
      <c r="K5036">
        <v>11.3</v>
      </c>
      <c r="L5036" t="s">
        <v>1983</v>
      </c>
      <c r="O5036">
        <v>5.3</v>
      </c>
      <c r="P5036">
        <v>93290</v>
      </c>
    </row>
    <row r="5037" spans="1:16">
      <c r="A5037" s="202" t="s">
        <v>1874</v>
      </c>
      <c r="B5037" t="s">
        <v>10712</v>
      </c>
      <c r="C5037">
        <v>48339</v>
      </c>
      <c r="D5037" t="s">
        <v>1824</v>
      </c>
      <c r="E5037">
        <v>6</v>
      </c>
      <c r="G5037">
        <v>45111</v>
      </c>
      <c r="H5037">
        <v>65199</v>
      </c>
      <c r="I5037">
        <v>93478.5</v>
      </c>
      <c r="J5037" t="s">
        <v>1986</v>
      </c>
      <c r="K5037">
        <v>11.3</v>
      </c>
      <c r="L5037" t="s">
        <v>1983</v>
      </c>
      <c r="O5037">
        <v>7</v>
      </c>
      <c r="P5037">
        <v>94990</v>
      </c>
    </row>
    <row r="5038" spans="1:16">
      <c r="A5038" s="202" t="s">
        <v>1868</v>
      </c>
      <c r="B5038" t="s">
        <v>10713</v>
      </c>
      <c r="C5038">
        <v>48339</v>
      </c>
      <c r="D5038" t="s">
        <v>1824</v>
      </c>
      <c r="E5038">
        <v>6</v>
      </c>
      <c r="G5038">
        <v>45111</v>
      </c>
      <c r="H5038">
        <v>65199</v>
      </c>
      <c r="I5038">
        <v>93478.5</v>
      </c>
      <c r="J5038" t="s">
        <v>1986</v>
      </c>
      <c r="K5038">
        <v>11.3</v>
      </c>
      <c r="L5038" t="s">
        <v>1983</v>
      </c>
      <c r="O5038">
        <v>7.3</v>
      </c>
      <c r="P5038">
        <v>99683</v>
      </c>
    </row>
    <row r="5039" spans="1:16">
      <c r="A5039" s="202" t="s">
        <v>1919</v>
      </c>
      <c r="B5039" t="s">
        <v>10714</v>
      </c>
      <c r="C5039">
        <v>48339</v>
      </c>
      <c r="D5039" t="s">
        <v>1824</v>
      </c>
      <c r="E5039">
        <v>6</v>
      </c>
      <c r="G5039">
        <v>45111</v>
      </c>
      <c r="H5039">
        <v>65199</v>
      </c>
      <c r="I5039">
        <v>93478.5</v>
      </c>
      <c r="J5039" t="s">
        <v>2000</v>
      </c>
      <c r="K5039">
        <v>11.3</v>
      </c>
      <c r="L5039" t="s">
        <v>1990</v>
      </c>
      <c r="O5039">
        <v>29.2</v>
      </c>
      <c r="P5039">
        <v>56338</v>
      </c>
    </row>
    <row r="5040" spans="1:16">
      <c r="A5040" s="202" t="s">
        <v>1903</v>
      </c>
      <c r="B5040" t="s">
        <v>10715</v>
      </c>
      <c r="C5040">
        <v>48339</v>
      </c>
      <c r="D5040" t="s">
        <v>1824</v>
      </c>
      <c r="E5040">
        <v>6</v>
      </c>
      <c r="G5040">
        <v>45111</v>
      </c>
      <c r="H5040">
        <v>65199</v>
      </c>
      <c r="I5040">
        <v>93478.5</v>
      </c>
      <c r="J5040" t="s">
        <v>2000</v>
      </c>
      <c r="K5040">
        <v>11.3</v>
      </c>
      <c r="L5040" t="s">
        <v>1983</v>
      </c>
      <c r="O5040">
        <v>10.7</v>
      </c>
      <c r="P5040">
        <v>63240</v>
      </c>
    </row>
    <row r="5041" spans="1:16">
      <c r="A5041" s="202" t="s">
        <v>1836</v>
      </c>
      <c r="B5041" t="s">
        <v>10716</v>
      </c>
      <c r="C5041">
        <v>48339</v>
      </c>
      <c r="D5041" t="s">
        <v>1824</v>
      </c>
      <c r="E5041">
        <v>6</v>
      </c>
      <c r="G5041">
        <v>45111</v>
      </c>
      <c r="H5041">
        <v>65199</v>
      </c>
      <c r="I5041">
        <v>93478.5</v>
      </c>
      <c r="J5041" t="s">
        <v>1986</v>
      </c>
      <c r="K5041">
        <v>11.3</v>
      </c>
      <c r="L5041" t="s">
        <v>1983</v>
      </c>
      <c r="O5041">
        <v>4.3</v>
      </c>
      <c r="P5041">
        <v>137674</v>
      </c>
    </row>
    <row r="5042" spans="1:16">
      <c r="A5042" s="202" t="s">
        <v>1922</v>
      </c>
      <c r="B5042" t="s">
        <v>10717</v>
      </c>
      <c r="C5042">
        <v>48339</v>
      </c>
      <c r="D5042" t="s">
        <v>1824</v>
      </c>
      <c r="E5042">
        <v>6</v>
      </c>
      <c r="G5042">
        <v>45111</v>
      </c>
      <c r="H5042">
        <v>65199</v>
      </c>
      <c r="I5042">
        <v>93478.5</v>
      </c>
      <c r="J5042" t="s">
        <v>1982</v>
      </c>
      <c r="K5042">
        <v>11.3</v>
      </c>
      <c r="L5042" t="s">
        <v>1983</v>
      </c>
      <c r="O5042">
        <v>10.4</v>
      </c>
      <c r="P5042">
        <v>66875</v>
      </c>
    </row>
    <row r="5043" spans="1:16">
      <c r="A5043" s="202" t="s">
        <v>1916</v>
      </c>
      <c r="B5043" t="s">
        <v>10718</v>
      </c>
      <c r="C5043">
        <v>48339</v>
      </c>
      <c r="D5043" t="s">
        <v>1824</v>
      </c>
      <c r="E5043">
        <v>6</v>
      </c>
      <c r="G5043">
        <v>45111</v>
      </c>
      <c r="H5043">
        <v>65199</v>
      </c>
      <c r="I5043">
        <v>93478.5</v>
      </c>
      <c r="J5043" t="s">
        <v>1982</v>
      </c>
      <c r="K5043">
        <v>11.3</v>
      </c>
      <c r="L5043" t="s">
        <v>1983</v>
      </c>
      <c r="O5043">
        <v>5.2</v>
      </c>
      <c r="P5043">
        <v>66309</v>
      </c>
    </row>
    <row r="5044" spans="1:16">
      <c r="A5044" s="202" t="s">
        <v>1861</v>
      </c>
      <c r="B5044" t="s">
        <v>10719</v>
      </c>
      <c r="C5044">
        <v>48339</v>
      </c>
      <c r="D5044" t="s">
        <v>1824</v>
      </c>
      <c r="E5044">
        <v>6</v>
      </c>
      <c r="G5044">
        <v>45111</v>
      </c>
      <c r="H5044">
        <v>65199</v>
      </c>
      <c r="I5044">
        <v>93478.5</v>
      </c>
      <c r="J5044" t="s">
        <v>1986</v>
      </c>
      <c r="K5044">
        <v>11.3</v>
      </c>
      <c r="L5044" t="s">
        <v>1983</v>
      </c>
      <c r="O5044">
        <v>1.2</v>
      </c>
      <c r="P5044">
        <v>124454</v>
      </c>
    </row>
    <row r="5045" spans="1:16">
      <c r="A5045" s="202" t="s">
        <v>1925</v>
      </c>
      <c r="B5045" t="s">
        <v>10720</v>
      </c>
      <c r="C5045">
        <v>48339</v>
      </c>
      <c r="D5045" t="s">
        <v>1824</v>
      </c>
      <c r="E5045">
        <v>6</v>
      </c>
      <c r="G5045">
        <v>45111</v>
      </c>
      <c r="H5045">
        <v>65199</v>
      </c>
      <c r="I5045">
        <v>93478.5</v>
      </c>
      <c r="J5045" t="s">
        <v>2000</v>
      </c>
      <c r="K5045">
        <v>11.3</v>
      </c>
      <c r="L5045" t="s">
        <v>1983</v>
      </c>
      <c r="O5045">
        <v>3.3</v>
      </c>
      <c r="P5045">
        <v>54715</v>
      </c>
    </row>
    <row r="5046" spans="1:16">
      <c r="A5046" s="202" t="s">
        <v>1885</v>
      </c>
      <c r="B5046" t="s">
        <v>10721</v>
      </c>
      <c r="C5046">
        <v>48339</v>
      </c>
      <c r="D5046" t="s">
        <v>1824</v>
      </c>
      <c r="E5046">
        <v>6</v>
      </c>
      <c r="G5046">
        <v>45111</v>
      </c>
      <c r="H5046">
        <v>65199</v>
      </c>
      <c r="I5046">
        <v>93478.5</v>
      </c>
      <c r="J5046" t="s">
        <v>1982</v>
      </c>
      <c r="K5046">
        <v>11.3</v>
      </c>
      <c r="L5046" t="s">
        <v>1983</v>
      </c>
      <c r="O5046">
        <v>4.9000000000000004</v>
      </c>
      <c r="P5046">
        <v>76429</v>
      </c>
    </row>
    <row r="5047" spans="1:16">
      <c r="A5047" s="202" t="s">
        <v>1936</v>
      </c>
      <c r="B5047" t="s">
        <v>10722</v>
      </c>
      <c r="C5047">
        <v>48339</v>
      </c>
      <c r="D5047" t="s">
        <v>1824</v>
      </c>
      <c r="E5047">
        <v>6</v>
      </c>
      <c r="G5047">
        <v>45111</v>
      </c>
      <c r="H5047">
        <v>65199</v>
      </c>
      <c r="I5047">
        <v>93478.5</v>
      </c>
      <c r="J5047" t="s">
        <v>2000</v>
      </c>
      <c r="K5047">
        <v>11.3</v>
      </c>
      <c r="L5047" t="s">
        <v>1983</v>
      </c>
      <c r="O5047">
        <v>18.8</v>
      </c>
      <c r="P5047">
        <v>54167</v>
      </c>
    </row>
    <row r="5048" spans="1:16">
      <c r="A5048" s="202" t="s">
        <v>1954</v>
      </c>
      <c r="B5048" t="s">
        <v>10723</v>
      </c>
      <c r="C5048">
        <v>48339</v>
      </c>
      <c r="D5048" t="s">
        <v>1824</v>
      </c>
      <c r="E5048">
        <v>6</v>
      </c>
      <c r="G5048">
        <v>45111</v>
      </c>
      <c r="H5048">
        <v>65199</v>
      </c>
      <c r="I5048">
        <v>93478.5</v>
      </c>
      <c r="J5048" t="s">
        <v>1993</v>
      </c>
      <c r="K5048">
        <v>11.3</v>
      </c>
      <c r="L5048" t="s">
        <v>1990</v>
      </c>
      <c r="O5048">
        <v>35.4</v>
      </c>
      <c r="P5048">
        <v>31472</v>
      </c>
    </row>
    <row r="5049" spans="1:16">
      <c r="A5049" s="202" t="s">
        <v>1952</v>
      </c>
      <c r="B5049" t="s">
        <v>10724</v>
      </c>
      <c r="C5049">
        <v>48339</v>
      </c>
      <c r="D5049" t="s">
        <v>1824</v>
      </c>
      <c r="E5049">
        <v>6</v>
      </c>
      <c r="G5049">
        <v>45111</v>
      </c>
      <c r="H5049">
        <v>65199</v>
      </c>
      <c r="I5049">
        <v>93478.5</v>
      </c>
      <c r="J5049" t="s">
        <v>1993</v>
      </c>
      <c r="K5049">
        <v>11.3</v>
      </c>
      <c r="L5049" t="s">
        <v>1983</v>
      </c>
      <c r="O5049">
        <v>10.1</v>
      </c>
      <c r="P5049">
        <v>42541</v>
      </c>
    </row>
    <row r="5050" spans="1:16">
      <c r="A5050" s="202" t="s">
        <v>1900</v>
      </c>
      <c r="B5050" t="s">
        <v>10725</v>
      </c>
      <c r="C5050">
        <v>48339</v>
      </c>
      <c r="D5050" t="s">
        <v>1824</v>
      </c>
      <c r="E5050">
        <v>6</v>
      </c>
      <c r="G5050">
        <v>45111</v>
      </c>
      <c r="H5050">
        <v>65199</v>
      </c>
      <c r="I5050">
        <v>93478.5</v>
      </c>
      <c r="J5050" t="s">
        <v>1982</v>
      </c>
      <c r="K5050">
        <v>11.3</v>
      </c>
      <c r="L5050" t="s">
        <v>1983</v>
      </c>
      <c r="O5050">
        <v>9.4</v>
      </c>
      <c r="P5050">
        <v>89028</v>
      </c>
    </row>
    <row r="5051" spans="1:16">
      <c r="A5051" s="202" t="s">
        <v>1893</v>
      </c>
      <c r="B5051" t="s">
        <v>10726</v>
      </c>
      <c r="C5051">
        <v>48339</v>
      </c>
      <c r="D5051" t="s">
        <v>1824</v>
      </c>
      <c r="E5051">
        <v>6</v>
      </c>
      <c r="G5051">
        <v>45111</v>
      </c>
      <c r="H5051">
        <v>65199</v>
      </c>
      <c r="I5051">
        <v>93478.5</v>
      </c>
      <c r="J5051" t="s">
        <v>1982</v>
      </c>
      <c r="K5051">
        <v>11.3</v>
      </c>
      <c r="L5051" t="s">
        <v>1983</v>
      </c>
      <c r="O5051">
        <v>12.3</v>
      </c>
      <c r="P5051">
        <v>70301</v>
      </c>
    </row>
    <row r="5052" spans="1:16">
      <c r="A5052" s="202" t="s">
        <v>1921</v>
      </c>
      <c r="B5052" t="s">
        <v>10727</v>
      </c>
      <c r="C5052">
        <v>48339</v>
      </c>
      <c r="D5052" t="s">
        <v>1824</v>
      </c>
      <c r="E5052">
        <v>6</v>
      </c>
      <c r="G5052">
        <v>45111</v>
      </c>
      <c r="H5052">
        <v>65199</v>
      </c>
      <c r="I5052">
        <v>93478.5</v>
      </c>
      <c r="J5052" t="s">
        <v>2000</v>
      </c>
      <c r="K5052">
        <v>11.3</v>
      </c>
      <c r="L5052" t="s">
        <v>1983</v>
      </c>
      <c r="O5052">
        <v>16.899999999999999</v>
      </c>
      <c r="P5052">
        <v>63693</v>
      </c>
    </row>
    <row r="5053" spans="1:16">
      <c r="A5053" s="202" t="s">
        <v>1941</v>
      </c>
      <c r="B5053" t="s">
        <v>10728</v>
      </c>
      <c r="C5053">
        <v>48339</v>
      </c>
      <c r="D5053" t="s">
        <v>1824</v>
      </c>
      <c r="E5053">
        <v>6</v>
      </c>
      <c r="G5053">
        <v>45111</v>
      </c>
      <c r="H5053">
        <v>65199</v>
      </c>
      <c r="I5053">
        <v>93478.5</v>
      </c>
      <c r="J5053" t="s">
        <v>2000</v>
      </c>
      <c r="K5053">
        <v>11.3</v>
      </c>
      <c r="L5053" t="s">
        <v>1983</v>
      </c>
      <c r="O5053">
        <v>19.2</v>
      </c>
      <c r="P5053">
        <v>48049</v>
      </c>
    </row>
    <row r="5054" spans="1:16">
      <c r="A5054" s="202" t="s">
        <v>1920</v>
      </c>
      <c r="B5054" t="s">
        <v>10729</v>
      </c>
      <c r="C5054">
        <v>48339</v>
      </c>
      <c r="D5054" t="s">
        <v>1824</v>
      </c>
      <c r="E5054">
        <v>6</v>
      </c>
      <c r="G5054">
        <v>45111</v>
      </c>
      <c r="H5054">
        <v>65199</v>
      </c>
      <c r="I5054">
        <v>93478.5</v>
      </c>
      <c r="J5054" t="s">
        <v>1982</v>
      </c>
      <c r="K5054">
        <v>11.3</v>
      </c>
      <c r="L5054" t="s">
        <v>1983</v>
      </c>
      <c r="O5054">
        <v>9.5</v>
      </c>
      <c r="P5054">
        <v>78542</v>
      </c>
    </row>
    <row r="5055" spans="1:16">
      <c r="A5055" s="202" t="s">
        <v>1901</v>
      </c>
      <c r="B5055" t="s">
        <v>10730</v>
      </c>
      <c r="C5055">
        <v>48339</v>
      </c>
      <c r="D5055" t="s">
        <v>1824</v>
      </c>
      <c r="E5055">
        <v>6</v>
      </c>
      <c r="G5055">
        <v>45111</v>
      </c>
      <c r="H5055">
        <v>65199</v>
      </c>
      <c r="I5055">
        <v>93478.5</v>
      </c>
      <c r="J5055" t="s">
        <v>1982</v>
      </c>
      <c r="K5055">
        <v>11.3</v>
      </c>
      <c r="L5055" t="s">
        <v>1983</v>
      </c>
      <c r="O5055">
        <v>11.9</v>
      </c>
      <c r="P5055">
        <v>73582</v>
      </c>
    </row>
    <row r="5056" spans="1:16">
      <c r="A5056" s="202" t="s">
        <v>1926</v>
      </c>
      <c r="B5056" t="s">
        <v>10731</v>
      </c>
      <c r="C5056">
        <v>48339</v>
      </c>
      <c r="D5056" t="s">
        <v>1824</v>
      </c>
      <c r="E5056">
        <v>6</v>
      </c>
      <c r="G5056">
        <v>45111</v>
      </c>
      <c r="H5056">
        <v>65199</v>
      </c>
      <c r="I5056">
        <v>93478.5</v>
      </c>
      <c r="J5056" t="s">
        <v>1982</v>
      </c>
      <c r="K5056">
        <v>11.3</v>
      </c>
      <c r="L5056" t="s">
        <v>1983</v>
      </c>
      <c r="O5056">
        <v>13.9</v>
      </c>
      <c r="P5056">
        <v>68411</v>
      </c>
    </row>
    <row r="5057" spans="1:16">
      <c r="A5057" s="202" t="s">
        <v>1886</v>
      </c>
      <c r="B5057" t="s">
        <v>10732</v>
      </c>
      <c r="C5057">
        <v>48339</v>
      </c>
      <c r="D5057" t="s">
        <v>1824</v>
      </c>
      <c r="E5057">
        <v>6</v>
      </c>
      <c r="G5057">
        <v>45111</v>
      </c>
      <c r="H5057">
        <v>65199</v>
      </c>
      <c r="I5057">
        <v>93478.5</v>
      </c>
      <c r="J5057" t="s">
        <v>1982</v>
      </c>
      <c r="K5057">
        <v>11.3</v>
      </c>
      <c r="L5057" t="s">
        <v>1983</v>
      </c>
      <c r="O5057">
        <v>17.2</v>
      </c>
      <c r="P5057">
        <v>85000</v>
      </c>
    </row>
    <row r="5058" spans="1:16">
      <c r="A5058" s="202" t="s">
        <v>1934</v>
      </c>
      <c r="B5058" t="s">
        <v>10733</v>
      </c>
      <c r="C5058">
        <v>48339</v>
      </c>
      <c r="D5058" t="s">
        <v>1824</v>
      </c>
      <c r="E5058">
        <v>6</v>
      </c>
      <c r="G5058">
        <v>45111</v>
      </c>
      <c r="H5058">
        <v>65199</v>
      </c>
      <c r="I5058">
        <v>93478.5</v>
      </c>
      <c r="J5058" t="s">
        <v>2000</v>
      </c>
      <c r="K5058">
        <v>11.3</v>
      </c>
      <c r="L5058" t="s">
        <v>1983</v>
      </c>
      <c r="O5058">
        <v>4.0999999999999996</v>
      </c>
      <c r="P5058">
        <v>61413</v>
      </c>
    </row>
    <row r="5059" spans="1:16">
      <c r="A5059" s="202" t="s">
        <v>1943</v>
      </c>
      <c r="B5059" t="s">
        <v>10734</v>
      </c>
      <c r="C5059">
        <v>48339</v>
      </c>
      <c r="D5059" t="s">
        <v>1824</v>
      </c>
      <c r="E5059">
        <v>6</v>
      </c>
      <c r="G5059">
        <v>45111</v>
      </c>
      <c r="H5059">
        <v>65199</v>
      </c>
      <c r="I5059">
        <v>93478.5</v>
      </c>
      <c r="J5059" t="s">
        <v>2000</v>
      </c>
      <c r="K5059">
        <v>11.3</v>
      </c>
      <c r="L5059" t="s">
        <v>1983</v>
      </c>
      <c r="O5059">
        <v>6.4</v>
      </c>
      <c r="P5059">
        <v>52500</v>
      </c>
    </row>
    <row r="5060" spans="1:16">
      <c r="A5060" s="202" t="s">
        <v>1924</v>
      </c>
      <c r="B5060" t="s">
        <v>10735</v>
      </c>
      <c r="C5060">
        <v>48339</v>
      </c>
      <c r="D5060" t="s">
        <v>1824</v>
      </c>
      <c r="E5060">
        <v>6</v>
      </c>
      <c r="G5060">
        <v>45111</v>
      </c>
      <c r="H5060">
        <v>65199</v>
      </c>
      <c r="I5060">
        <v>93478.5</v>
      </c>
      <c r="J5060" t="s">
        <v>1982</v>
      </c>
      <c r="K5060">
        <v>11.3</v>
      </c>
      <c r="L5060" t="s">
        <v>1983</v>
      </c>
      <c r="O5060">
        <v>12.3</v>
      </c>
      <c r="P5060">
        <v>65694</v>
      </c>
    </row>
    <row r="5061" spans="1:16">
      <c r="A5061" s="202" t="s">
        <v>1911</v>
      </c>
      <c r="B5061" t="s">
        <v>10736</v>
      </c>
      <c r="C5061">
        <v>48339</v>
      </c>
      <c r="D5061" t="s">
        <v>1824</v>
      </c>
      <c r="E5061">
        <v>6</v>
      </c>
      <c r="G5061">
        <v>45111</v>
      </c>
      <c r="H5061">
        <v>65199</v>
      </c>
      <c r="I5061">
        <v>93478.5</v>
      </c>
      <c r="J5061" t="s">
        <v>1982</v>
      </c>
      <c r="K5061">
        <v>11.3</v>
      </c>
      <c r="L5061" t="s">
        <v>1983</v>
      </c>
      <c r="O5061">
        <v>9.1</v>
      </c>
      <c r="P5061">
        <v>68339</v>
      </c>
    </row>
    <row r="5062" spans="1:16">
      <c r="A5062" s="202" t="s">
        <v>1953</v>
      </c>
      <c r="B5062" t="s">
        <v>10737</v>
      </c>
      <c r="C5062">
        <v>48339</v>
      </c>
      <c r="D5062" t="s">
        <v>1824</v>
      </c>
      <c r="E5062">
        <v>6</v>
      </c>
      <c r="G5062">
        <v>45111</v>
      </c>
      <c r="H5062">
        <v>65199</v>
      </c>
      <c r="I5062">
        <v>93478.5</v>
      </c>
      <c r="J5062" t="s">
        <v>1993</v>
      </c>
      <c r="K5062">
        <v>11.3</v>
      </c>
      <c r="L5062" t="s">
        <v>1990</v>
      </c>
      <c r="O5062">
        <v>27.5</v>
      </c>
      <c r="P5062">
        <v>38646</v>
      </c>
    </row>
    <row r="5063" spans="1:16">
      <c r="A5063" s="202" t="s">
        <v>1929</v>
      </c>
      <c r="B5063" t="s">
        <v>10738</v>
      </c>
      <c r="C5063">
        <v>48339</v>
      </c>
      <c r="D5063" t="s">
        <v>1824</v>
      </c>
      <c r="E5063">
        <v>6</v>
      </c>
      <c r="G5063">
        <v>45111</v>
      </c>
      <c r="H5063">
        <v>65199</v>
      </c>
      <c r="I5063">
        <v>93478.5</v>
      </c>
      <c r="J5063" t="s">
        <v>2000</v>
      </c>
      <c r="K5063">
        <v>11.3</v>
      </c>
      <c r="L5063" t="s">
        <v>1983</v>
      </c>
      <c r="O5063">
        <v>19</v>
      </c>
      <c r="P5063">
        <v>49715</v>
      </c>
    </row>
    <row r="5064" spans="1:16">
      <c r="A5064" s="202" t="s">
        <v>1864</v>
      </c>
      <c r="B5064" t="s">
        <v>10739</v>
      </c>
      <c r="C5064">
        <v>48339</v>
      </c>
      <c r="D5064" t="s">
        <v>1824</v>
      </c>
      <c r="E5064">
        <v>6</v>
      </c>
      <c r="G5064">
        <v>45111</v>
      </c>
      <c r="H5064">
        <v>65199</v>
      </c>
      <c r="I5064">
        <v>93478.5</v>
      </c>
      <c r="J5064" t="s">
        <v>1986</v>
      </c>
      <c r="K5064">
        <v>11.3</v>
      </c>
      <c r="L5064" t="s">
        <v>1983</v>
      </c>
      <c r="O5064">
        <v>8.8000000000000007</v>
      </c>
      <c r="P5064">
        <v>102118</v>
      </c>
    </row>
    <row r="5065" spans="1:16">
      <c r="A5065" s="202" t="s">
        <v>1858</v>
      </c>
      <c r="B5065" t="s">
        <v>10740</v>
      </c>
      <c r="C5065">
        <v>48339</v>
      </c>
      <c r="D5065" t="s">
        <v>1824</v>
      </c>
      <c r="E5065">
        <v>6</v>
      </c>
      <c r="G5065">
        <v>45111</v>
      </c>
      <c r="H5065">
        <v>65199</v>
      </c>
      <c r="I5065">
        <v>93478.5</v>
      </c>
      <c r="J5065" t="s">
        <v>1986</v>
      </c>
      <c r="K5065">
        <v>11.3</v>
      </c>
      <c r="L5065" t="s">
        <v>1983</v>
      </c>
      <c r="O5065">
        <v>2.7</v>
      </c>
      <c r="P5065">
        <v>118209</v>
      </c>
    </row>
    <row r="5066" spans="1:16">
      <c r="A5066" s="202" t="s">
        <v>1871</v>
      </c>
      <c r="B5066" t="s">
        <v>10741</v>
      </c>
      <c r="C5066">
        <v>48339</v>
      </c>
      <c r="D5066" t="s">
        <v>1824</v>
      </c>
      <c r="E5066">
        <v>6</v>
      </c>
      <c r="G5066">
        <v>45111</v>
      </c>
      <c r="H5066">
        <v>65199</v>
      </c>
      <c r="I5066">
        <v>93478.5</v>
      </c>
      <c r="J5066" t="s">
        <v>1982</v>
      </c>
      <c r="K5066">
        <v>11.3</v>
      </c>
      <c r="L5066" t="s">
        <v>1983</v>
      </c>
      <c r="O5066">
        <v>1.8</v>
      </c>
      <c r="P5066">
        <v>85227</v>
      </c>
    </row>
    <row r="5067" spans="1:16">
      <c r="A5067" s="202" t="s">
        <v>1955</v>
      </c>
      <c r="B5067" t="s">
        <v>10742</v>
      </c>
      <c r="C5067">
        <v>48339</v>
      </c>
      <c r="D5067" t="s">
        <v>1824</v>
      </c>
      <c r="E5067">
        <v>6</v>
      </c>
      <c r="G5067">
        <v>45111</v>
      </c>
      <c r="H5067">
        <v>65199</v>
      </c>
      <c r="I5067">
        <v>93478.5</v>
      </c>
      <c r="J5067" t="s">
        <v>1993</v>
      </c>
      <c r="K5067">
        <v>11.3</v>
      </c>
      <c r="L5067" t="s">
        <v>1990</v>
      </c>
      <c r="O5067">
        <v>40</v>
      </c>
      <c r="P5067">
        <v>27238</v>
      </c>
    </row>
    <row r="5068" spans="1:16">
      <c r="A5068" s="202" t="s">
        <v>1940</v>
      </c>
      <c r="B5068" t="s">
        <v>10743</v>
      </c>
      <c r="C5068">
        <v>48339</v>
      </c>
      <c r="D5068" t="s">
        <v>1824</v>
      </c>
      <c r="E5068">
        <v>6</v>
      </c>
      <c r="G5068">
        <v>45111</v>
      </c>
      <c r="H5068">
        <v>65199</v>
      </c>
      <c r="I5068">
        <v>93478.5</v>
      </c>
      <c r="J5068" t="s">
        <v>2000</v>
      </c>
      <c r="K5068">
        <v>11.3</v>
      </c>
      <c r="L5068" t="s">
        <v>1983</v>
      </c>
      <c r="O5068">
        <v>6.9</v>
      </c>
      <c r="P5068">
        <v>50666</v>
      </c>
    </row>
    <row r="5069" spans="1:16">
      <c r="A5069" s="202" t="s">
        <v>1890</v>
      </c>
      <c r="B5069" t="s">
        <v>10744</v>
      </c>
      <c r="C5069">
        <v>48339</v>
      </c>
      <c r="D5069" t="s">
        <v>1824</v>
      </c>
      <c r="E5069">
        <v>6</v>
      </c>
      <c r="G5069">
        <v>45111</v>
      </c>
      <c r="H5069">
        <v>65199</v>
      </c>
      <c r="I5069">
        <v>93478.5</v>
      </c>
      <c r="J5069" t="s">
        <v>1982</v>
      </c>
      <c r="K5069">
        <v>11.3</v>
      </c>
      <c r="L5069" t="s">
        <v>1983</v>
      </c>
      <c r="O5069">
        <v>2.9</v>
      </c>
      <c r="P5069">
        <v>84028</v>
      </c>
    </row>
    <row r="5070" spans="1:16">
      <c r="A5070" s="202" t="s">
        <v>1956</v>
      </c>
      <c r="B5070" t="s">
        <v>10745</v>
      </c>
      <c r="C5070">
        <v>48339</v>
      </c>
      <c r="D5070" t="s">
        <v>1824</v>
      </c>
      <c r="E5070">
        <v>6</v>
      </c>
      <c r="G5070">
        <v>45111</v>
      </c>
      <c r="H5070">
        <v>65199</v>
      </c>
      <c r="I5070">
        <v>93478.5</v>
      </c>
      <c r="J5070" t="s">
        <v>1993</v>
      </c>
      <c r="K5070">
        <v>11.3</v>
      </c>
      <c r="L5070" t="s">
        <v>1990</v>
      </c>
      <c r="O5070">
        <v>31.4</v>
      </c>
      <c r="P5070">
        <v>28826</v>
      </c>
    </row>
    <row r="5071" spans="1:16">
      <c r="A5071" s="202" t="s">
        <v>1947</v>
      </c>
      <c r="B5071" t="s">
        <v>10746</v>
      </c>
      <c r="C5071">
        <v>48339</v>
      </c>
      <c r="D5071" t="s">
        <v>1824</v>
      </c>
      <c r="E5071">
        <v>6</v>
      </c>
      <c r="G5071">
        <v>45111</v>
      </c>
      <c r="H5071">
        <v>65199</v>
      </c>
      <c r="I5071">
        <v>93478.5</v>
      </c>
      <c r="J5071" t="s">
        <v>1993</v>
      </c>
      <c r="K5071">
        <v>11.3</v>
      </c>
      <c r="L5071" t="s">
        <v>1990</v>
      </c>
      <c r="O5071">
        <v>31.3</v>
      </c>
      <c r="P5071">
        <v>39612</v>
      </c>
    </row>
    <row r="5072" spans="1:16">
      <c r="A5072" s="202" t="s">
        <v>1948</v>
      </c>
      <c r="B5072" t="s">
        <v>10747</v>
      </c>
      <c r="C5072">
        <v>48339</v>
      </c>
      <c r="D5072" t="s">
        <v>1824</v>
      </c>
      <c r="E5072">
        <v>6</v>
      </c>
      <c r="G5072">
        <v>45111</v>
      </c>
      <c r="H5072">
        <v>65199</v>
      </c>
      <c r="I5072">
        <v>93478.5</v>
      </c>
      <c r="J5072" t="s">
        <v>2000</v>
      </c>
      <c r="K5072">
        <v>11.3</v>
      </c>
      <c r="L5072" t="s">
        <v>1983</v>
      </c>
      <c r="O5072">
        <v>2.4</v>
      </c>
      <c r="P5072">
        <v>46733</v>
      </c>
    </row>
    <row r="5073" spans="1:16">
      <c r="A5073" s="202" t="s">
        <v>1908</v>
      </c>
      <c r="B5073" t="s">
        <v>10748</v>
      </c>
      <c r="C5073">
        <v>48339</v>
      </c>
      <c r="D5073" t="s">
        <v>1824</v>
      </c>
      <c r="E5073">
        <v>6</v>
      </c>
      <c r="G5073">
        <v>45111</v>
      </c>
      <c r="H5073">
        <v>65199</v>
      </c>
      <c r="I5073">
        <v>93478.5</v>
      </c>
      <c r="J5073" t="s">
        <v>1982</v>
      </c>
      <c r="K5073">
        <v>11.3</v>
      </c>
      <c r="L5073" t="s">
        <v>1983</v>
      </c>
      <c r="O5073">
        <v>5.7</v>
      </c>
      <c r="P5073">
        <v>70096</v>
      </c>
    </row>
    <row r="5074" spans="1:16">
      <c r="A5074" s="202" t="s">
        <v>1949</v>
      </c>
      <c r="B5074" t="s">
        <v>10749</v>
      </c>
      <c r="C5074">
        <v>48339</v>
      </c>
      <c r="D5074" t="s">
        <v>1824</v>
      </c>
      <c r="E5074">
        <v>6</v>
      </c>
      <c r="G5074">
        <v>45111</v>
      </c>
      <c r="H5074">
        <v>65199</v>
      </c>
      <c r="I5074">
        <v>93478.5</v>
      </c>
      <c r="J5074" t="s">
        <v>1993</v>
      </c>
      <c r="K5074">
        <v>11.3</v>
      </c>
      <c r="L5074" t="s">
        <v>1990</v>
      </c>
      <c r="O5074">
        <v>23.3</v>
      </c>
      <c r="P5074">
        <v>41655</v>
      </c>
    </row>
    <row r="5075" spans="1:16">
      <c r="A5075" s="202" t="s">
        <v>1946</v>
      </c>
      <c r="B5075" t="s">
        <v>10750</v>
      </c>
      <c r="C5075">
        <v>48339</v>
      </c>
      <c r="D5075" t="s">
        <v>1824</v>
      </c>
      <c r="E5075">
        <v>6</v>
      </c>
      <c r="G5075">
        <v>45111</v>
      </c>
      <c r="H5075">
        <v>65199</v>
      </c>
      <c r="I5075">
        <v>93478.5</v>
      </c>
      <c r="J5075" t="s">
        <v>1993</v>
      </c>
      <c r="K5075">
        <v>11.3</v>
      </c>
      <c r="L5075" t="s">
        <v>1983</v>
      </c>
      <c r="O5075">
        <v>17.399999999999999</v>
      </c>
      <c r="P5075">
        <v>44892</v>
      </c>
    </row>
    <row r="5076" spans="1:16">
      <c r="A5076" s="202" t="s">
        <v>1875</v>
      </c>
      <c r="B5076" t="s">
        <v>10751</v>
      </c>
      <c r="C5076">
        <v>48339</v>
      </c>
      <c r="D5076" t="s">
        <v>1824</v>
      </c>
      <c r="E5076">
        <v>6</v>
      </c>
      <c r="G5076">
        <v>45111</v>
      </c>
      <c r="H5076">
        <v>65199</v>
      </c>
      <c r="I5076">
        <v>93478.5</v>
      </c>
      <c r="J5076" t="s">
        <v>1986</v>
      </c>
      <c r="K5076">
        <v>11.3</v>
      </c>
      <c r="L5076" t="s">
        <v>1983</v>
      </c>
      <c r="O5076">
        <v>6.5</v>
      </c>
      <c r="P5076">
        <v>94296</v>
      </c>
    </row>
    <row r="5077" spans="1:16">
      <c r="A5077" s="202" t="s">
        <v>1933</v>
      </c>
      <c r="B5077" t="s">
        <v>10752</v>
      </c>
      <c r="C5077">
        <v>48339</v>
      </c>
      <c r="D5077" t="s">
        <v>1824</v>
      </c>
      <c r="E5077">
        <v>6</v>
      </c>
      <c r="G5077">
        <v>45111</v>
      </c>
      <c r="H5077">
        <v>65199</v>
      </c>
      <c r="I5077">
        <v>93478.5</v>
      </c>
      <c r="J5077" t="s">
        <v>2000</v>
      </c>
      <c r="K5077">
        <v>11.3</v>
      </c>
      <c r="L5077" t="s">
        <v>1983</v>
      </c>
      <c r="O5077">
        <v>3.3</v>
      </c>
      <c r="P5077">
        <v>64734</v>
      </c>
    </row>
    <row r="5078" spans="1:16">
      <c r="A5078" s="202" t="s">
        <v>1898</v>
      </c>
      <c r="B5078" t="s">
        <v>10753</v>
      </c>
      <c r="C5078">
        <v>48339</v>
      </c>
      <c r="D5078" t="s">
        <v>1824</v>
      </c>
      <c r="E5078">
        <v>6</v>
      </c>
      <c r="G5078">
        <v>45111</v>
      </c>
      <c r="H5078">
        <v>65199</v>
      </c>
      <c r="I5078">
        <v>93478.5</v>
      </c>
      <c r="J5078" t="s">
        <v>1982</v>
      </c>
      <c r="K5078">
        <v>11.3</v>
      </c>
      <c r="L5078" t="s">
        <v>1983</v>
      </c>
      <c r="O5078">
        <v>5.8</v>
      </c>
      <c r="P5078">
        <v>85144</v>
      </c>
    </row>
    <row r="5079" spans="1:16">
      <c r="A5079" s="202" t="s">
        <v>1950</v>
      </c>
      <c r="B5079" t="s">
        <v>10754</v>
      </c>
      <c r="C5079">
        <v>48339</v>
      </c>
      <c r="D5079" t="s">
        <v>1824</v>
      </c>
      <c r="E5079">
        <v>6</v>
      </c>
      <c r="G5079">
        <v>45111</v>
      </c>
      <c r="H5079">
        <v>65199</v>
      </c>
      <c r="I5079">
        <v>93478.5</v>
      </c>
      <c r="J5079" t="s">
        <v>1993</v>
      </c>
      <c r="K5079">
        <v>11.3</v>
      </c>
      <c r="L5079" t="s">
        <v>1983</v>
      </c>
      <c r="O5079">
        <v>9.6999999999999993</v>
      </c>
      <c r="P5079">
        <v>41875</v>
      </c>
    </row>
    <row r="5080" spans="1:16">
      <c r="A5080" s="202" t="s">
        <v>1939</v>
      </c>
      <c r="B5080" t="s">
        <v>10755</v>
      </c>
      <c r="C5080">
        <v>48339</v>
      </c>
      <c r="D5080" t="s">
        <v>1824</v>
      </c>
      <c r="E5080">
        <v>6</v>
      </c>
      <c r="G5080">
        <v>45111</v>
      </c>
      <c r="H5080">
        <v>65199</v>
      </c>
      <c r="I5080">
        <v>93478.5</v>
      </c>
      <c r="J5080" t="s">
        <v>2000</v>
      </c>
      <c r="K5080">
        <v>11.3</v>
      </c>
      <c r="L5080" t="s">
        <v>1983</v>
      </c>
      <c r="O5080">
        <v>13.6</v>
      </c>
      <c r="P5080">
        <v>46897</v>
      </c>
    </row>
    <row r="5081" spans="1:16">
      <c r="A5081" s="202" t="s">
        <v>1896</v>
      </c>
      <c r="B5081" t="s">
        <v>10756</v>
      </c>
      <c r="C5081">
        <v>48339</v>
      </c>
      <c r="D5081" t="s">
        <v>1824</v>
      </c>
      <c r="E5081">
        <v>6</v>
      </c>
      <c r="G5081">
        <v>45111</v>
      </c>
      <c r="H5081">
        <v>65199</v>
      </c>
      <c r="I5081">
        <v>93478.5</v>
      </c>
      <c r="J5081" t="s">
        <v>1982</v>
      </c>
      <c r="K5081">
        <v>11.3</v>
      </c>
      <c r="L5081" t="s">
        <v>1983</v>
      </c>
      <c r="O5081">
        <v>16.100000000000001</v>
      </c>
      <c r="P5081">
        <v>75430</v>
      </c>
    </row>
    <row r="5082" spans="1:16">
      <c r="A5082" s="202" t="s">
        <v>1951</v>
      </c>
      <c r="B5082" t="s">
        <v>10757</v>
      </c>
      <c r="C5082">
        <v>48339</v>
      </c>
      <c r="D5082" t="s">
        <v>1824</v>
      </c>
      <c r="E5082">
        <v>6</v>
      </c>
      <c r="G5082">
        <v>45111</v>
      </c>
      <c r="H5082">
        <v>65199</v>
      </c>
      <c r="I5082">
        <v>93478.5</v>
      </c>
      <c r="J5082" t="s">
        <v>1993</v>
      </c>
      <c r="K5082">
        <v>11.3</v>
      </c>
      <c r="L5082" t="s">
        <v>1990</v>
      </c>
      <c r="O5082">
        <v>25.4</v>
      </c>
      <c r="P5082">
        <v>42877</v>
      </c>
    </row>
    <row r="5083" spans="1:16">
      <c r="A5083" s="202" t="s">
        <v>1823</v>
      </c>
      <c r="B5083" t="s">
        <v>10758</v>
      </c>
      <c r="C5083">
        <v>48339</v>
      </c>
      <c r="D5083" t="s">
        <v>1824</v>
      </c>
      <c r="E5083">
        <v>6</v>
      </c>
      <c r="G5083">
        <v>45111</v>
      </c>
      <c r="H5083">
        <v>65199</v>
      </c>
      <c r="I5083">
        <v>93478.5</v>
      </c>
      <c r="J5083" t="s">
        <v>1989</v>
      </c>
      <c r="K5083">
        <v>11.3</v>
      </c>
      <c r="L5083" t="s">
        <v>2086</v>
      </c>
      <c r="O5083" t="s">
        <v>364</v>
      </c>
      <c r="P5083" t="s">
        <v>364</v>
      </c>
    </row>
    <row r="5084" spans="1:16">
      <c r="A5084" s="202" t="s">
        <v>1876</v>
      </c>
      <c r="B5084" t="s">
        <v>10759</v>
      </c>
      <c r="C5084">
        <v>48339</v>
      </c>
      <c r="D5084" t="s">
        <v>1824</v>
      </c>
      <c r="E5084">
        <v>6</v>
      </c>
      <c r="G5084">
        <v>45111</v>
      </c>
      <c r="H5084">
        <v>65199</v>
      </c>
      <c r="I5084">
        <v>93478.5</v>
      </c>
      <c r="J5084" t="s">
        <v>1982</v>
      </c>
      <c r="K5084">
        <v>11.3</v>
      </c>
      <c r="L5084" t="s">
        <v>1983</v>
      </c>
      <c r="O5084">
        <v>7.5</v>
      </c>
      <c r="P5084">
        <v>74639</v>
      </c>
    </row>
    <row r="5085" spans="1:16">
      <c r="A5085" s="202" t="s">
        <v>1942</v>
      </c>
      <c r="B5085" t="s">
        <v>10760</v>
      </c>
      <c r="C5085">
        <v>48339</v>
      </c>
      <c r="D5085" t="s">
        <v>1824</v>
      </c>
      <c r="E5085">
        <v>6</v>
      </c>
      <c r="G5085">
        <v>45111</v>
      </c>
      <c r="H5085">
        <v>65199</v>
      </c>
      <c r="I5085">
        <v>93478.5</v>
      </c>
      <c r="J5085" t="s">
        <v>2000</v>
      </c>
      <c r="K5085">
        <v>11.3</v>
      </c>
      <c r="L5085" t="s">
        <v>1990</v>
      </c>
      <c r="O5085">
        <v>27.8</v>
      </c>
      <c r="P5085">
        <v>47036</v>
      </c>
    </row>
    <row r="5086" spans="1:16">
      <c r="A5086" s="202" t="s">
        <v>1931</v>
      </c>
      <c r="B5086" t="s">
        <v>10761</v>
      </c>
      <c r="C5086">
        <v>48339</v>
      </c>
      <c r="D5086" t="s">
        <v>1824</v>
      </c>
      <c r="E5086">
        <v>6</v>
      </c>
      <c r="G5086">
        <v>45111</v>
      </c>
      <c r="H5086">
        <v>65199</v>
      </c>
      <c r="I5086">
        <v>93478.5</v>
      </c>
      <c r="J5086" t="s">
        <v>2000</v>
      </c>
      <c r="K5086">
        <v>11.3</v>
      </c>
      <c r="L5086" t="s">
        <v>1983</v>
      </c>
      <c r="O5086">
        <v>3.6</v>
      </c>
      <c r="P5086">
        <v>57027</v>
      </c>
    </row>
    <row r="5087" spans="1:16">
      <c r="A5087" s="202" t="s">
        <v>1923</v>
      </c>
      <c r="B5087" t="s">
        <v>10762</v>
      </c>
      <c r="C5087">
        <v>48339</v>
      </c>
      <c r="D5087" t="s">
        <v>1824</v>
      </c>
      <c r="E5087">
        <v>6</v>
      </c>
      <c r="G5087">
        <v>45111</v>
      </c>
      <c r="H5087">
        <v>65199</v>
      </c>
      <c r="I5087">
        <v>93478.5</v>
      </c>
      <c r="J5087" t="s">
        <v>1982</v>
      </c>
      <c r="K5087">
        <v>11.3</v>
      </c>
      <c r="L5087" t="s">
        <v>1983</v>
      </c>
      <c r="O5087">
        <v>2.7</v>
      </c>
      <c r="P5087">
        <v>67894</v>
      </c>
    </row>
    <row r="5088" spans="1:16">
      <c r="A5088" s="202" t="s">
        <v>1930</v>
      </c>
      <c r="B5088" t="s">
        <v>10763</v>
      </c>
      <c r="C5088">
        <v>48339</v>
      </c>
      <c r="D5088" t="s">
        <v>1824</v>
      </c>
      <c r="E5088">
        <v>6</v>
      </c>
      <c r="G5088">
        <v>45111</v>
      </c>
      <c r="H5088">
        <v>65199</v>
      </c>
      <c r="I5088">
        <v>93478.5</v>
      </c>
      <c r="J5088" t="s">
        <v>2000</v>
      </c>
      <c r="K5088">
        <v>11.3</v>
      </c>
      <c r="L5088" t="s">
        <v>1983</v>
      </c>
      <c r="O5088">
        <v>11.4</v>
      </c>
      <c r="P5088">
        <v>57963</v>
      </c>
    </row>
    <row r="5089" spans="1:16">
      <c r="A5089" s="202" t="s">
        <v>1913</v>
      </c>
      <c r="B5089" t="s">
        <v>10764</v>
      </c>
      <c r="C5089">
        <v>48339</v>
      </c>
      <c r="D5089" t="s">
        <v>1824</v>
      </c>
      <c r="E5089">
        <v>6</v>
      </c>
      <c r="G5089">
        <v>45111</v>
      </c>
      <c r="H5089">
        <v>65199</v>
      </c>
      <c r="I5089">
        <v>93478.5</v>
      </c>
      <c r="J5089" t="s">
        <v>2000</v>
      </c>
      <c r="K5089">
        <v>11.3</v>
      </c>
      <c r="L5089" t="s">
        <v>1990</v>
      </c>
      <c r="O5089">
        <v>37.9</v>
      </c>
      <c r="P5089">
        <v>64248</v>
      </c>
    </row>
    <row r="5090" spans="1:16">
      <c r="A5090" s="202" t="s">
        <v>1853</v>
      </c>
      <c r="B5090" t="s">
        <v>10765</v>
      </c>
      <c r="C5090">
        <v>48339</v>
      </c>
      <c r="D5090" t="s">
        <v>1824</v>
      </c>
      <c r="E5090">
        <v>6</v>
      </c>
      <c r="G5090">
        <v>45111</v>
      </c>
      <c r="H5090">
        <v>65199</v>
      </c>
      <c r="I5090">
        <v>93478.5</v>
      </c>
      <c r="J5090" t="s">
        <v>1986</v>
      </c>
      <c r="K5090">
        <v>11.3</v>
      </c>
      <c r="L5090" t="s">
        <v>1983</v>
      </c>
      <c r="O5090">
        <v>6</v>
      </c>
      <c r="P5090">
        <v>120114</v>
      </c>
    </row>
    <row r="5091" spans="1:16">
      <c r="A5091" s="202" t="s">
        <v>1937</v>
      </c>
      <c r="B5091" t="s">
        <v>10766</v>
      </c>
      <c r="C5091">
        <v>48339</v>
      </c>
      <c r="D5091" t="s">
        <v>1824</v>
      </c>
      <c r="E5091">
        <v>6</v>
      </c>
      <c r="G5091">
        <v>45111</v>
      </c>
      <c r="H5091">
        <v>65199</v>
      </c>
      <c r="I5091">
        <v>93478.5</v>
      </c>
      <c r="J5091" t="s">
        <v>2000</v>
      </c>
      <c r="K5091">
        <v>11.3</v>
      </c>
      <c r="L5091" t="s">
        <v>1983</v>
      </c>
      <c r="O5091">
        <v>5.5</v>
      </c>
      <c r="P5091">
        <v>63947</v>
      </c>
    </row>
    <row r="5092" spans="1:16">
      <c r="A5092" s="202" t="s">
        <v>1912</v>
      </c>
      <c r="B5092" t="s">
        <v>10767</v>
      </c>
      <c r="C5092">
        <v>48339</v>
      </c>
      <c r="D5092" t="s">
        <v>1824</v>
      </c>
      <c r="E5092">
        <v>6</v>
      </c>
      <c r="G5092">
        <v>45111</v>
      </c>
      <c r="H5092">
        <v>65199</v>
      </c>
      <c r="I5092">
        <v>93478.5</v>
      </c>
      <c r="J5092" t="s">
        <v>2000</v>
      </c>
      <c r="K5092">
        <v>11.3</v>
      </c>
      <c r="L5092" t="s">
        <v>1983</v>
      </c>
      <c r="O5092">
        <v>11.8</v>
      </c>
      <c r="P5092">
        <v>51676</v>
      </c>
    </row>
    <row r="5093" spans="1:16">
      <c r="A5093" s="202" t="s">
        <v>1892</v>
      </c>
      <c r="B5093" t="s">
        <v>10768</v>
      </c>
      <c r="C5093">
        <v>48339</v>
      </c>
      <c r="D5093" t="s">
        <v>1824</v>
      </c>
      <c r="E5093">
        <v>6</v>
      </c>
      <c r="G5093">
        <v>45111</v>
      </c>
      <c r="H5093">
        <v>65199</v>
      </c>
      <c r="I5093">
        <v>93478.5</v>
      </c>
      <c r="J5093" t="s">
        <v>1982</v>
      </c>
      <c r="K5093">
        <v>11.3</v>
      </c>
      <c r="L5093" t="s">
        <v>1983</v>
      </c>
      <c r="O5093">
        <v>3.4</v>
      </c>
      <c r="P5093">
        <v>82969</v>
      </c>
    </row>
    <row r="5094" spans="1:16">
      <c r="A5094" s="202" t="s">
        <v>1877</v>
      </c>
      <c r="B5094" t="s">
        <v>10769</v>
      </c>
      <c r="C5094">
        <v>48339</v>
      </c>
      <c r="D5094" t="s">
        <v>1824</v>
      </c>
      <c r="E5094">
        <v>6</v>
      </c>
      <c r="G5094">
        <v>45111</v>
      </c>
      <c r="H5094">
        <v>65199</v>
      </c>
      <c r="I5094">
        <v>93478.5</v>
      </c>
      <c r="J5094" t="s">
        <v>1986</v>
      </c>
      <c r="K5094">
        <v>11.3</v>
      </c>
      <c r="L5094" t="s">
        <v>1983</v>
      </c>
      <c r="O5094">
        <v>4.7</v>
      </c>
      <c r="P5094">
        <v>97723</v>
      </c>
    </row>
    <row r="5095" spans="1:16">
      <c r="A5095" s="202" t="s">
        <v>1880</v>
      </c>
      <c r="B5095" t="s">
        <v>10770</v>
      </c>
      <c r="C5095">
        <v>48339</v>
      </c>
      <c r="D5095" t="s">
        <v>1824</v>
      </c>
      <c r="E5095">
        <v>6</v>
      </c>
      <c r="G5095">
        <v>45111</v>
      </c>
      <c r="H5095">
        <v>65199</v>
      </c>
      <c r="I5095">
        <v>93478.5</v>
      </c>
      <c r="J5095" t="s">
        <v>1986</v>
      </c>
      <c r="K5095">
        <v>11.3</v>
      </c>
      <c r="L5095" t="s">
        <v>1983</v>
      </c>
      <c r="O5095">
        <v>0</v>
      </c>
      <c r="P5095">
        <v>121126</v>
      </c>
    </row>
    <row r="5096" spans="1:16">
      <c r="A5096" s="202" t="s">
        <v>1904</v>
      </c>
      <c r="B5096" t="s">
        <v>10771</v>
      </c>
      <c r="C5096">
        <v>48339</v>
      </c>
      <c r="D5096" t="s">
        <v>1824</v>
      </c>
      <c r="E5096">
        <v>6</v>
      </c>
      <c r="G5096">
        <v>45111</v>
      </c>
      <c r="H5096">
        <v>65199</v>
      </c>
      <c r="I5096">
        <v>93478.5</v>
      </c>
      <c r="J5096" t="s">
        <v>1982</v>
      </c>
      <c r="K5096">
        <v>11.3</v>
      </c>
      <c r="L5096" t="s">
        <v>1983</v>
      </c>
      <c r="O5096">
        <v>6.8</v>
      </c>
      <c r="P5096">
        <v>67273</v>
      </c>
    </row>
    <row r="5097" spans="1:16">
      <c r="A5097" s="202" t="s">
        <v>1889</v>
      </c>
      <c r="B5097" t="s">
        <v>10772</v>
      </c>
      <c r="C5097">
        <v>48339</v>
      </c>
      <c r="D5097" t="s">
        <v>1824</v>
      </c>
      <c r="E5097">
        <v>6</v>
      </c>
      <c r="G5097">
        <v>45111</v>
      </c>
      <c r="H5097">
        <v>65199</v>
      </c>
      <c r="I5097">
        <v>93478.5</v>
      </c>
      <c r="J5097" t="s">
        <v>1989</v>
      </c>
      <c r="K5097">
        <v>11.3</v>
      </c>
      <c r="L5097" t="s">
        <v>1990</v>
      </c>
      <c r="O5097">
        <v>20</v>
      </c>
      <c r="P5097" t="s">
        <v>364</v>
      </c>
    </row>
    <row r="5098" spans="1:16">
      <c r="A5098" s="202" t="s">
        <v>1848</v>
      </c>
      <c r="B5098" t="s">
        <v>10773</v>
      </c>
      <c r="C5098">
        <v>48339</v>
      </c>
      <c r="D5098" t="s">
        <v>1824</v>
      </c>
      <c r="E5098">
        <v>6</v>
      </c>
      <c r="G5098">
        <v>45111</v>
      </c>
      <c r="H5098">
        <v>65199</v>
      </c>
      <c r="I5098">
        <v>93478.5</v>
      </c>
      <c r="J5098" t="s">
        <v>1986</v>
      </c>
      <c r="K5098">
        <v>11.3</v>
      </c>
      <c r="L5098" t="s">
        <v>1983</v>
      </c>
      <c r="O5098">
        <v>8.4</v>
      </c>
      <c r="P5098">
        <v>126815</v>
      </c>
    </row>
    <row r="5099" spans="1:16">
      <c r="A5099" s="202" t="s">
        <v>1860</v>
      </c>
      <c r="B5099" t="s">
        <v>10774</v>
      </c>
      <c r="C5099">
        <v>48339</v>
      </c>
      <c r="D5099" t="s">
        <v>1824</v>
      </c>
      <c r="E5099">
        <v>6</v>
      </c>
      <c r="G5099">
        <v>45111</v>
      </c>
      <c r="H5099">
        <v>65199</v>
      </c>
      <c r="I5099">
        <v>93478.5</v>
      </c>
      <c r="J5099" t="s">
        <v>1986</v>
      </c>
      <c r="K5099">
        <v>11.3</v>
      </c>
      <c r="L5099" t="s">
        <v>1983</v>
      </c>
      <c r="O5099">
        <v>6.3</v>
      </c>
      <c r="P5099">
        <v>125913</v>
      </c>
    </row>
    <row r="5100" spans="1:16">
      <c r="A5100" s="202" t="s">
        <v>1832</v>
      </c>
      <c r="B5100" t="s">
        <v>10775</v>
      </c>
      <c r="C5100">
        <v>48339</v>
      </c>
      <c r="D5100" t="s">
        <v>1824</v>
      </c>
      <c r="E5100">
        <v>6</v>
      </c>
      <c r="G5100">
        <v>45111</v>
      </c>
      <c r="H5100">
        <v>65199</v>
      </c>
      <c r="I5100">
        <v>93478.5</v>
      </c>
      <c r="J5100" t="s">
        <v>1986</v>
      </c>
      <c r="K5100">
        <v>11.3</v>
      </c>
      <c r="L5100" t="s">
        <v>1983</v>
      </c>
      <c r="O5100">
        <v>3.7</v>
      </c>
      <c r="P5100">
        <v>116379</v>
      </c>
    </row>
    <row r="5101" spans="1:16">
      <c r="A5101" s="202" t="s">
        <v>1882</v>
      </c>
      <c r="B5101" t="s">
        <v>10776</v>
      </c>
      <c r="C5101">
        <v>48339</v>
      </c>
      <c r="D5101" t="s">
        <v>1824</v>
      </c>
      <c r="E5101">
        <v>6</v>
      </c>
      <c r="G5101">
        <v>45111</v>
      </c>
      <c r="H5101">
        <v>65199</v>
      </c>
      <c r="I5101">
        <v>93478.5</v>
      </c>
      <c r="J5101" t="s">
        <v>1986</v>
      </c>
      <c r="K5101">
        <v>11.3</v>
      </c>
      <c r="L5101" t="s">
        <v>1983</v>
      </c>
      <c r="O5101">
        <v>2.6</v>
      </c>
      <c r="P5101">
        <v>105162</v>
      </c>
    </row>
    <row r="5102" spans="1:16">
      <c r="A5102" s="202" t="s">
        <v>1902</v>
      </c>
      <c r="B5102" t="s">
        <v>10777</v>
      </c>
      <c r="C5102">
        <v>48339</v>
      </c>
      <c r="D5102" t="s">
        <v>1824</v>
      </c>
      <c r="E5102">
        <v>6</v>
      </c>
      <c r="G5102">
        <v>45111</v>
      </c>
      <c r="H5102">
        <v>65199</v>
      </c>
      <c r="I5102">
        <v>93478.5</v>
      </c>
      <c r="J5102" t="s">
        <v>1982</v>
      </c>
      <c r="K5102">
        <v>11.3</v>
      </c>
      <c r="L5102" t="s">
        <v>1983</v>
      </c>
      <c r="O5102">
        <v>12.3</v>
      </c>
      <c r="P5102">
        <v>83294</v>
      </c>
    </row>
    <row r="5103" spans="1:16">
      <c r="A5103" s="202" t="s">
        <v>1905</v>
      </c>
      <c r="B5103" t="s">
        <v>10778</v>
      </c>
      <c r="C5103">
        <v>48339</v>
      </c>
      <c r="D5103" t="s">
        <v>1824</v>
      </c>
      <c r="E5103">
        <v>6</v>
      </c>
      <c r="G5103">
        <v>45111</v>
      </c>
      <c r="H5103">
        <v>65199</v>
      </c>
      <c r="I5103">
        <v>93478.5</v>
      </c>
      <c r="J5103" t="s">
        <v>1982</v>
      </c>
      <c r="K5103">
        <v>11.3</v>
      </c>
      <c r="L5103" t="s">
        <v>1983</v>
      </c>
      <c r="O5103">
        <v>8.8000000000000007</v>
      </c>
      <c r="P5103">
        <v>74310</v>
      </c>
    </row>
    <row r="5104" spans="1:16">
      <c r="A5104" s="202" t="s">
        <v>1852</v>
      </c>
      <c r="B5104" t="s">
        <v>10779</v>
      </c>
      <c r="C5104">
        <v>48339</v>
      </c>
      <c r="D5104" t="s">
        <v>1824</v>
      </c>
      <c r="E5104">
        <v>6</v>
      </c>
      <c r="G5104">
        <v>45111</v>
      </c>
      <c r="H5104">
        <v>65199</v>
      </c>
      <c r="I5104">
        <v>93478.5</v>
      </c>
      <c r="J5104" t="s">
        <v>1986</v>
      </c>
      <c r="K5104">
        <v>11.3</v>
      </c>
      <c r="L5104" t="s">
        <v>1983</v>
      </c>
      <c r="O5104">
        <v>1.5</v>
      </c>
      <c r="P5104">
        <v>97813</v>
      </c>
    </row>
    <row r="5105" spans="1:16">
      <c r="A5105" s="202" t="s">
        <v>1884</v>
      </c>
      <c r="B5105" t="s">
        <v>10780</v>
      </c>
      <c r="C5105">
        <v>48339</v>
      </c>
      <c r="D5105" t="s">
        <v>1824</v>
      </c>
      <c r="E5105">
        <v>6</v>
      </c>
      <c r="G5105">
        <v>45111</v>
      </c>
      <c r="H5105">
        <v>65199</v>
      </c>
      <c r="I5105">
        <v>93478.5</v>
      </c>
      <c r="J5105" t="s">
        <v>1986</v>
      </c>
      <c r="K5105">
        <v>11.3</v>
      </c>
      <c r="L5105" t="s">
        <v>1983</v>
      </c>
      <c r="O5105">
        <v>3</v>
      </c>
      <c r="P5105">
        <v>99018</v>
      </c>
    </row>
    <row r="5106" spans="1:16">
      <c r="A5106" s="202" t="s">
        <v>1932</v>
      </c>
      <c r="B5106" t="s">
        <v>10781</v>
      </c>
      <c r="C5106">
        <v>48339</v>
      </c>
      <c r="D5106" t="s">
        <v>1824</v>
      </c>
      <c r="E5106">
        <v>6</v>
      </c>
      <c r="G5106">
        <v>45111</v>
      </c>
      <c r="H5106">
        <v>65199</v>
      </c>
      <c r="I5106">
        <v>93478.5</v>
      </c>
      <c r="J5106" t="s">
        <v>2000</v>
      </c>
      <c r="K5106">
        <v>11.3</v>
      </c>
      <c r="L5106" t="s">
        <v>1983</v>
      </c>
      <c r="O5106">
        <v>7.3</v>
      </c>
      <c r="P5106">
        <v>61458</v>
      </c>
    </row>
    <row r="5107" spans="1:16">
      <c r="A5107" s="202" t="s">
        <v>1888</v>
      </c>
      <c r="B5107" t="s">
        <v>10782</v>
      </c>
      <c r="C5107">
        <v>48339</v>
      </c>
      <c r="D5107" t="s">
        <v>1824</v>
      </c>
      <c r="E5107">
        <v>6</v>
      </c>
      <c r="G5107">
        <v>45111</v>
      </c>
      <c r="H5107">
        <v>65199</v>
      </c>
      <c r="I5107">
        <v>93478.5</v>
      </c>
      <c r="J5107" t="s">
        <v>1982</v>
      </c>
      <c r="K5107">
        <v>11.3</v>
      </c>
      <c r="L5107" t="s">
        <v>1983</v>
      </c>
      <c r="O5107">
        <v>14.1</v>
      </c>
      <c r="P5107">
        <v>76071</v>
      </c>
    </row>
    <row r="5108" spans="1:16">
      <c r="A5108" s="202" t="s">
        <v>1918</v>
      </c>
      <c r="B5108" t="s">
        <v>10783</v>
      </c>
      <c r="C5108">
        <v>48339</v>
      </c>
      <c r="D5108" t="s">
        <v>1824</v>
      </c>
      <c r="E5108">
        <v>6</v>
      </c>
      <c r="G5108">
        <v>45111</v>
      </c>
      <c r="H5108">
        <v>65199</v>
      </c>
      <c r="I5108">
        <v>93478.5</v>
      </c>
      <c r="J5108" t="s">
        <v>1982</v>
      </c>
      <c r="K5108">
        <v>11.3</v>
      </c>
      <c r="L5108" t="s">
        <v>1983</v>
      </c>
      <c r="O5108">
        <v>7.7</v>
      </c>
      <c r="P5108">
        <v>66314</v>
      </c>
    </row>
    <row r="5109" spans="1:16">
      <c r="A5109" s="202" t="s">
        <v>1839</v>
      </c>
      <c r="B5109" t="s">
        <v>10784</v>
      </c>
      <c r="C5109">
        <v>48339</v>
      </c>
      <c r="D5109" t="s">
        <v>1824</v>
      </c>
      <c r="E5109">
        <v>6</v>
      </c>
      <c r="G5109">
        <v>45111</v>
      </c>
      <c r="H5109">
        <v>65199</v>
      </c>
      <c r="I5109">
        <v>93478.5</v>
      </c>
      <c r="J5109" t="s">
        <v>1986</v>
      </c>
      <c r="K5109">
        <v>11.3</v>
      </c>
      <c r="L5109" t="s">
        <v>1983</v>
      </c>
      <c r="O5109">
        <v>2.1</v>
      </c>
      <c r="P5109">
        <v>141083</v>
      </c>
    </row>
    <row r="5110" spans="1:16">
      <c r="A5110" s="202" t="s">
        <v>1840</v>
      </c>
      <c r="B5110" t="s">
        <v>10785</v>
      </c>
      <c r="C5110">
        <v>48339</v>
      </c>
      <c r="D5110" t="s">
        <v>1824</v>
      </c>
      <c r="E5110">
        <v>6</v>
      </c>
      <c r="G5110">
        <v>45111</v>
      </c>
      <c r="H5110">
        <v>65199</v>
      </c>
      <c r="I5110">
        <v>93478.5</v>
      </c>
      <c r="J5110" t="s">
        <v>1986</v>
      </c>
      <c r="K5110">
        <v>11.3</v>
      </c>
      <c r="L5110" t="s">
        <v>1983</v>
      </c>
      <c r="O5110">
        <v>5</v>
      </c>
      <c r="P5110">
        <v>140500</v>
      </c>
    </row>
    <row r="5111" spans="1:16">
      <c r="A5111" s="202" t="s">
        <v>1850</v>
      </c>
      <c r="B5111" t="s">
        <v>10786</v>
      </c>
      <c r="C5111">
        <v>48339</v>
      </c>
      <c r="D5111" t="s">
        <v>1824</v>
      </c>
      <c r="E5111">
        <v>6</v>
      </c>
      <c r="G5111">
        <v>45111</v>
      </c>
      <c r="H5111">
        <v>65199</v>
      </c>
      <c r="I5111">
        <v>93478.5</v>
      </c>
      <c r="J5111" t="s">
        <v>1986</v>
      </c>
      <c r="K5111">
        <v>11.3</v>
      </c>
      <c r="L5111" t="s">
        <v>1983</v>
      </c>
      <c r="O5111">
        <v>1.8</v>
      </c>
      <c r="P5111">
        <v>152448</v>
      </c>
    </row>
    <row r="5112" spans="1:16">
      <c r="A5112" s="202" t="s">
        <v>1928</v>
      </c>
      <c r="B5112" t="s">
        <v>10787</v>
      </c>
      <c r="C5112">
        <v>48339</v>
      </c>
      <c r="D5112" t="s">
        <v>1824</v>
      </c>
      <c r="E5112">
        <v>6</v>
      </c>
      <c r="G5112">
        <v>45111</v>
      </c>
      <c r="H5112">
        <v>65199</v>
      </c>
      <c r="I5112">
        <v>93478.5</v>
      </c>
      <c r="J5112" t="s">
        <v>2000</v>
      </c>
      <c r="K5112">
        <v>11.3</v>
      </c>
      <c r="L5112" t="s">
        <v>1983</v>
      </c>
      <c r="O5112">
        <v>12.3</v>
      </c>
      <c r="P5112">
        <v>59087</v>
      </c>
    </row>
    <row r="5113" spans="1:16">
      <c r="A5113" s="202" t="s">
        <v>1897</v>
      </c>
      <c r="B5113" t="s">
        <v>10788</v>
      </c>
      <c r="C5113">
        <v>48339</v>
      </c>
      <c r="D5113" t="s">
        <v>1824</v>
      </c>
      <c r="E5113">
        <v>6</v>
      </c>
      <c r="G5113">
        <v>45111</v>
      </c>
      <c r="H5113">
        <v>65199</v>
      </c>
      <c r="I5113">
        <v>93478.5</v>
      </c>
      <c r="J5113" t="s">
        <v>1982</v>
      </c>
      <c r="K5113">
        <v>11.3</v>
      </c>
      <c r="L5113" t="s">
        <v>1983</v>
      </c>
      <c r="O5113">
        <v>10</v>
      </c>
      <c r="P5113">
        <v>80636</v>
      </c>
    </row>
    <row r="5114" spans="1:16">
      <c r="A5114" s="202" t="s">
        <v>1895</v>
      </c>
      <c r="B5114" t="s">
        <v>10789</v>
      </c>
      <c r="C5114">
        <v>48339</v>
      </c>
      <c r="D5114" t="s">
        <v>1824</v>
      </c>
      <c r="E5114">
        <v>6</v>
      </c>
      <c r="G5114">
        <v>45111</v>
      </c>
      <c r="H5114">
        <v>65199</v>
      </c>
      <c r="I5114">
        <v>93478.5</v>
      </c>
      <c r="J5114" t="s">
        <v>1982</v>
      </c>
      <c r="K5114">
        <v>11.3</v>
      </c>
      <c r="L5114" t="s">
        <v>1983</v>
      </c>
      <c r="O5114">
        <v>3.3</v>
      </c>
      <c r="P5114">
        <v>65923</v>
      </c>
    </row>
    <row r="5115" spans="1:16">
      <c r="A5115" s="202" t="s">
        <v>1878</v>
      </c>
      <c r="B5115" t="s">
        <v>10790</v>
      </c>
      <c r="C5115">
        <v>48339</v>
      </c>
      <c r="D5115" t="s">
        <v>1824</v>
      </c>
      <c r="E5115">
        <v>6</v>
      </c>
      <c r="G5115">
        <v>45111</v>
      </c>
      <c r="H5115">
        <v>65199</v>
      </c>
      <c r="I5115">
        <v>93478.5</v>
      </c>
      <c r="J5115" t="s">
        <v>1982</v>
      </c>
      <c r="K5115">
        <v>11.3</v>
      </c>
      <c r="L5115" t="s">
        <v>1983</v>
      </c>
      <c r="O5115">
        <v>12.3</v>
      </c>
      <c r="P5115">
        <v>86250</v>
      </c>
    </row>
    <row r="5116" spans="1:16" hidden="1">
      <c r="A5116" s="202" t="s">
        <v>10791</v>
      </c>
      <c r="B5116" t="s">
        <v>10792</v>
      </c>
      <c r="C5116">
        <v>48341</v>
      </c>
      <c r="D5116" t="s">
        <v>10793</v>
      </c>
      <c r="E5116">
        <v>1</v>
      </c>
      <c r="G5116">
        <v>41588</v>
      </c>
      <c r="H5116">
        <v>52045</v>
      </c>
      <c r="I5116">
        <v>64113.5</v>
      </c>
      <c r="J5116" t="s">
        <v>2000</v>
      </c>
      <c r="K5116">
        <v>15.2</v>
      </c>
      <c r="L5116" t="s">
        <v>1983</v>
      </c>
      <c r="O5116">
        <v>13.9</v>
      </c>
      <c r="P5116">
        <v>51719</v>
      </c>
    </row>
    <row r="5117" spans="1:16" hidden="1">
      <c r="A5117" s="202" t="s">
        <v>10794</v>
      </c>
      <c r="B5117" t="s">
        <v>10795</v>
      </c>
      <c r="C5117">
        <v>48341</v>
      </c>
      <c r="D5117" t="s">
        <v>10793</v>
      </c>
      <c r="E5117">
        <v>1</v>
      </c>
      <c r="G5117">
        <v>41588</v>
      </c>
      <c r="H5117">
        <v>52045</v>
      </c>
      <c r="I5117">
        <v>64113.5</v>
      </c>
      <c r="J5117" t="s">
        <v>1993</v>
      </c>
      <c r="K5117">
        <v>15.2</v>
      </c>
      <c r="L5117" t="s">
        <v>1983</v>
      </c>
      <c r="O5117">
        <v>11.8</v>
      </c>
      <c r="P5117">
        <v>37303</v>
      </c>
    </row>
    <row r="5118" spans="1:16" hidden="1">
      <c r="A5118" s="202" t="s">
        <v>10796</v>
      </c>
      <c r="B5118" t="s">
        <v>10797</v>
      </c>
      <c r="C5118">
        <v>48341</v>
      </c>
      <c r="D5118" t="s">
        <v>10793</v>
      </c>
      <c r="E5118">
        <v>1</v>
      </c>
      <c r="G5118">
        <v>41588</v>
      </c>
      <c r="H5118">
        <v>52045</v>
      </c>
      <c r="I5118">
        <v>64113.5</v>
      </c>
      <c r="J5118" t="s">
        <v>1986</v>
      </c>
      <c r="K5118">
        <v>15.2</v>
      </c>
      <c r="L5118" t="s">
        <v>1983</v>
      </c>
      <c r="O5118">
        <v>5.4</v>
      </c>
      <c r="P5118">
        <v>64518</v>
      </c>
    </row>
    <row r="5119" spans="1:16" hidden="1">
      <c r="A5119" s="202" t="s">
        <v>10798</v>
      </c>
      <c r="B5119" t="s">
        <v>10799</v>
      </c>
      <c r="C5119">
        <v>48341</v>
      </c>
      <c r="D5119" t="s">
        <v>10793</v>
      </c>
      <c r="E5119">
        <v>1</v>
      </c>
      <c r="G5119">
        <v>41588</v>
      </c>
      <c r="H5119">
        <v>52045</v>
      </c>
      <c r="I5119">
        <v>64113.5</v>
      </c>
      <c r="J5119" t="s">
        <v>2000</v>
      </c>
      <c r="K5119">
        <v>15.2</v>
      </c>
      <c r="L5119" t="s">
        <v>1983</v>
      </c>
      <c r="O5119">
        <v>19.899999999999999</v>
      </c>
      <c r="P5119">
        <v>49000</v>
      </c>
    </row>
    <row r="5120" spans="1:16" hidden="1">
      <c r="A5120" s="202" t="s">
        <v>10800</v>
      </c>
      <c r="B5120" t="s">
        <v>10801</v>
      </c>
      <c r="C5120">
        <v>48341</v>
      </c>
      <c r="D5120" t="s">
        <v>10793</v>
      </c>
      <c r="E5120">
        <v>1</v>
      </c>
      <c r="G5120">
        <v>41588</v>
      </c>
      <c r="H5120">
        <v>52045</v>
      </c>
      <c r="I5120">
        <v>64113.5</v>
      </c>
      <c r="J5120" t="s">
        <v>1986</v>
      </c>
      <c r="K5120">
        <v>15.2</v>
      </c>
      <c r="L5120" t="s">
        <v>1983</v>
      </c>
      <c r="O5120">
        <v>4.3</v>
      </c>
      <c r="P5120">
        <v>76010</v>
      </c>
    </row>
    <row r="5121" spans="1:16" hidden="1">
      <c r="A5121" s="202" t="s">
        <v>10802</v>
      </c>
      <c r="B5121" t="s">
        <v>10803</v>
      </c>
      <c r="C5121">
        <v>48341</v>
      </c>
      <c r="D5121" t="s">
        <v>10793</v>
      </c>
      <c r="E5121">
        <v>1</v>
      </c>
      <c r="G5121">
        <v>41588</v>
      </c>
      <c r="H5121">
        <v>52045</v>
      </c>
      <c r="I5121">
        <v>64113.5</v>
      </c>
      <c r="J5121" t="s">
        <v>2000</v>
      </c>
      <c r="K5121">
        <v>15.2</v>
      </c>
      <c r="L5121" t="s">
        <v>1983</v>
      </c>
      <c r="O5121">
        <v>13.2</v>
      </c>
      <c r="P5121">
        <v>50408</v>
      </c>
    </row>
    <row r="5122" spans="1:16" hidden="1">
      <c r="A5122" s="202" t="s">
        <v>10804</v>
      </c>
      <c r="B5122" t="s">
        <v>10805</v>
      </c>
      <c r="C5122">
        <v>48343</v>
      </c>
      <c r="D5122" t="s">
        <v>10806</v>
      </c>
      <c r="E5122">
        <v>4</v>
      </c>
      <c r="G5122">
        <v>44604</v>
      </c>
      <c r="H5122">
        <v>52721</v>
      </c>
      <c r="I5122">
        <v>62108</v>
      </c>
      <c r="J5122" t="s">
        <v>2000</v>
      </c>
      <c r="K5122">
        <v>13.8</v>
      </c>
      <c r="L5122" t="s">
        <v>1983</v>
      </c>
      <c r="O5122">
        <v>14</v>
      </c>
      <c r="P5122">
        <v>44680</v>
      </c>
    </row>
    <row r="5123" spans="1:16" hidden="1">
      <c r="A5123" s="202" t="s">
        <v>10807</v>
      </c>
      <c r="B5123" t="s">
        <v>10808</v>
      </c>
      <c r="C5123">
        <v>48343</v>
      </c>
      <c r="D5123" t="s">
        <v>10806</v>
      </c>
      <c r="E5123">
        <v>4</v>
      </c>
      <c r="G5123">
        <v>44604</v>
      </c>
      <c r="H5123">
        <v>52721</v>
      </c>
      <c r="I5123">
        <v>62108</v>
      </c>
      <c r="J5123" t="s">
        <v>2000</v>
      </c>
      <c r="K5123">
        <v>13.8</v>
      </c>
      <c r="L5123" t="s">
        <v>1983</v>
      </c>
      <c r="O5123">
        <v>11.5</v>
      </c>
      <c r="P5123">
        <v>50269</v>
      </c>
    </row>
    <row r="5124" spans="1:16" hidden="1">
      <c r="A5124" s="202" t="s">
        <v>10809</v>
      </c>
      <c r="B5124" t="s">
        <v>10810</v>
      </c>
      <c r="C5124">
        <v>48343</v>
      </c>
      <c r="D5124" t="s">
        <v>10806</v>
      </c>
      <c r="E5124">
        <v>4</v>
      </c>
      <c r="G5124">
        <v>44604</v>
      </c>
      <c r="H5124">
        <v>52721</v>
      </c>
      <c r="I5124">
        <v>62108</v>
      </c>
      <c r="J5124" t="s">
        <v>1993</v>
      </c>
      <c r="K5124">
        <v>13.8</v>
      </c>
      <c r="L5124" t="s">
        <v>1990</v>
      </c>
      <c r="O5124">
        <v>36.5</v>
      </c>
      <c r="P5124">
        <v>30307</v>
      </c>
    </row>
    <row r="5125" spans="1:16" hidden="1">
      <c r="A5125" s="202" t="s">
        <v>10811</v>
      </c>
      <c r="B5125" t="s">
        <v>10812</v>
      </c>
      <c r="C5125">
        <v>48345</v>
      </c>
      <c r="D5125" t="s">
        <v>10813</v>
      </c>
      <c r="E5125">
        <v>1</v>
      </c>
      <c r="G5125">
        <v>41588</v>
      </c>
      <c r="H5125">
        <v>52045</v>
      </c>
      <c r="I5125">
        <v>64113.5</v>
      </c>
      <c r="J5125" t="s">
        <v>2000</v>
      </c>
      <c r="K5125">
        <v>15.2</v>
      </c>
      <c r="L5125" t="s">
        <v>1983</v>
      </c>
      <c r="O5125">
        <v>7.3</v>
      </c>
      <c r="P5125">
        <v>45417</v>
      </c>
    </row>
    <row r="5126" spans="1:16" hidden="1">
      <c r="A5126" s="202" t="s">
        <v>10814</v>
      </c>
      <c r="B5126" t="s">
        <v>10815</v>
      </c>
      <c r="C5126">
        <v>48347</v>
      </c>
      <c r="D5126" t="s">
        <v>10816</v>
      </c>
      <c r="E5126">
        <v>5</v>
      </c>
      <c r="G5126">
        <v>38212.25</v>
      </c>
      <c r="H5126">
        <v>48611</v>
      </c>
      <c r="I5126">
        <v>60949.25</v>
      </c>
      <c r="J5126" t="s">
        <v>2000</v>
      </c>
      <c r="K5126">
        <v>16.7</v>
      </c>
      <c r="L5126" t="s">
        <v>1983</v>
      </c>
      <c r="O5126">
        <v>18.399999999999999</v>
      </c>
      <c r="P5126">
        <v>45455</v>
      </c>
    </row>
    <row r="5127" spans="1:16" hidden="1">
      <c r="A5127" s="202" t="s">
        <v>10817</v>
      </c>
      <c r="B5127" t="s">
        <v>10818</v>
      </c>
      <c r="C5127">
        <v>48347</v>
      </c>
      <c r="D5127" t="s">
        <v>10816</v>
      </c>
      <c r="E5127">
        <v>5</v>
      </c>
      <c r="G5127">
        <v>38212.25</v>
      </c>
      <c r="H5127">
        <v>48611</v>
      </c>
      <c r="I5127">
        <v>60949.25</v>
      </c>
      <c r="J5127" t="s">
        <v>1982</v>
      </c>
      <c r="K5127">
        <v>16.7</v>
      </c>
      <c r="L5127" t="s">
        <v>1983</v>
      </c>
      <c r="O5127">
        <v>14.5</v>
      </c>
      <c r="P5127">
        <v>58968</v>
      </c>
    </row>
    <row r="5128" spans="1:16" hidden="1">
      <c r="A5128" s="202" t="s">
        <v>10819</v>
      </c>
      <c r="B5128" t="s">
        <v>10820</v>
      </c>
      <c r="C5128">
        <v>48347</v>
      </c>
      <c r="D5128" t="s">
        <v>10816</v>
      </c>
      <c r="E5128">
        <v>5</v>
      </c>
      <c r="G5128">
        <v>38212.25</v>
      </c>
      <c r="H5128">
        <v>48611</v>
      </c>
      <c r="I5128">
        <v>60949.25</v>
      </c>
      <c r="J5128" t="s">
        <v>2000</v>
      </c>
      <c r="K5128">
        <v>16.7</v>
      </c>
      <c r="L5128" t="s">
        <v>1983</v>
      </c>
      <c r="O5128">
        <v>17.100000000000001</v>
      </c>
      <c r="P5128">
        <v>47424</v>
      </c>
    </row>
    <row r="5129" spans="1:16" hidden="1">
      <c r="A5129" s="202" t="s">
        <v>10821</v>
      </c>
      <c r="B5129" t="s">
        <v>10822</v>
      </c>
      <c r="C5129">
        <v>48347</v>
      </c>
      <c r="D5129" t="s">
        <v>10816</v>
      </c>
      <c r="E5129">
        <v>5</v>
      </c>
      <c r="G5129">
        <v>38212.25</v>
      </c>
      <c r="H5129">
        <v>48611</v>
      </c>
      <c r="I5129">
        <v>60949.25</v>
      </c>
      <c r="J5129" t="s">
        <v>1982</v>
      </c>
      <c r="K5129">
        <v>16.7</v>
      </c>
      <c r="L5129" t="s">
        <v>1990</v>
      </c>
      <c r="O5129">
        <v>24.2</v>
      </c>
      <c r="P5129">
        <v>53052</v>
      </c>
    </row>
    <row r="5130" spans="1:16" hidden="1">
      <c r="A5130" s="202" t="s">
        <v>10823</v>
      </c>
      <c r="B5130" t="s">
        <v>10824</v>
      </c>
      <c r="C5130">
        <v>48347</v>
      </c>
      <c r="D5130" t="s">
        <v>10816</v>
      </c>
      <c r="E5130">
        <v>5</v>
      </c>
      <c r="G5130">
        <v>38212.25</v>
      </c>
      <c r="H5130">
        <v>48611</v>
      </c>
      <c r="I5130">
        <v>60949.25</v>
      </c>
      <c r="J5130" t="s">
        <v>1986</v>
      </c>
      <c r="K5130">
        <v>16.7</v>
      </c>
      <c r="L5130" t="s">
        <v>1990</v>
      </c>
      <c r="O5130">
        <v>23.1</v>
      </c>
      <c r="P5130">
        <v>65167</v>
      </c>
    </row>
    <row r="5131" spans="1:16" hidden="1">
      <c r="A5131" s="202" t="s">
        <v>10825</v>
      </c>
      <c r="B5131" t="s">
        <v>10826</v>
      </c>
      <c r="C5131">
        <v>48347</v>
      </c>
      <c r="D5131" t="s">
        <v>10816</v>
      </c>
      <c r="E5131">
        <v>5</v>
      </c>
      <c r="G5131">
        <v>38212.25</v>
      </c>
      <c r="H5131">
        <v>48611</v>
      </c>
      <c r="I5131">
        <v>60949.25</v>
      </c>
      <c r="J5131" t="s">
        <v>1982</v>
      </c>
      <c r="K5131">
        <v>16.7</v>
      </c>
      <c r="L5131" t="s">
        <v>1990</v>
      </c>
      <c r="O5131">
        <v>28.1</v>
      </c>
      <c r="P5131">
        <v>48996</v>
      </c>
    </row>
    <row r="5132" spans="1:16" hidden="1">
      <c r="A5132" s="202" t="s">
        <v>10827</v>
      </c>
      <c r="B5132" t="s">
        <v>10828</v>
      </c>
      <c r="C5132">
        <v>48347</v>
      </c>
      <c r="D5132" t="s">
        <v>10816</v>
      </c>
      <c r="E5132">
        <v>5</v>
      </c>
      <c r="G5132">
        <v>38212.25</v>
      </c>
      <c r="H5132">
        <v>48611</v>
      </c>
      <c r="I5132">
        <v>60949.25</v>
      </c>
      <c r="J5132" t="s">
        <v>1986</v>
      </c>
      <c r="K5132">
        <v>16.7</v>
      </c>
      <c r="L5132" t="s">
        <v>1983</v>
      </c>
      <c r="O5132">
        <v>9</v>
      </c>
      <c r="P5132">
        <v>73750</v>
      </c>
    </row>
    <row r="5133" spans="1:16" hidden="1">
      <c r="A5133" s="202" t="s">
        <v>10829</v>
      </c>
      <c r="B5133" t="s">
        <v>10830</v>
      </c>
      <c r="C5133">
        <v>48347</v>
      </c>
      <c r="D5133" t="s">
        <v>10816</v>
      </c>
      <c r="E5133">
        <v>5</v>
      </c>
      <c r="G5133">
        <v>38212.25</v>
      </c>
      <c r="H5133">
        <v>48611</v>
      </c>
      <c r="I5133">
        <v>60949.25</v>
      </c>
      <c r="J5133" t="s">
        <v>1986</v>
      </c>
      <c r="K5133">
        <v>16.7</v>
      </c>
      <c r="L5133" t="s">
        <v>1983</v>
      </c>
      <c r="O5133">
        <v>17.7</v>
      </c>
      <c r="P5133">
        <v>68750</v>
      </c>
    </row>
    <row r="5134" spans="1:16" hidden="1">
      <c r="A5134" s="202" t="s">
        <v>10831</v>
      </c>
      <c r="B5134" t="s">
        <v>10832</v>
      </c>
      <c r="C5134">
        <v>48347</v>
      </c>
      <c r="D5134" t="s">
        <v>10816</v>
      </c>
      <c r="E5134">
        <v>5</v>
      </c>
      <c r="G5134">
        <v>38212.25</v>
      </c>
      <c r="H5134">
        <v>48611</v>
      </c>
      <c r="I5134">
        <v>60949.25</v>
      </c>
      <c r="J5134" t="s">
        <v>1993</v>
      </c>
      <c r="K5134">
        <v>16.7</v>
      </c>
      <c r="L5134" t="s">
        <v>1990</v>
      </c>
      <c r="O5134">
        <v>25.6</v>
      </c>
      <c r="P5134">
        <v>26316</v>
      </c>
    </row>
    <row r="5135" spans="1:16" hidden="1">
      <c r="A5135" s="202" t="s">
        <v>10833</v>
      </c>
      <c r="B5135" t="s">
        <v>10834</v>
      </c>
      <c r="C5135">
        <v>48347</v>
      </c>
      <c r="D5135" t="s">
        <v>10816</v>
      </c>
      <c r="E5135">
        <v>5</v>
      </c>
      <c r="G5135">
        <v>38212.25</v>
      </c>
      <c r="H5135">
        <v>48611</v>
      </c>
      <c r="I5135">
        <v>60949.25</v>
      </c>
      <c r="J5135" t="s">
        <v>1982</v>
      </c>
      <c r="K5135">
        <v>16.7</v>
      </c>
      <c r="L5135" t="s">
        <v>1983</v>
      </c>
      <c r="O5135">
        <v>12.6</v>
      </c>
      <c r="P5135">
        <v>52438</v>
      </c>
    </row>
    <row r="5136" spans="1:16" hidden="1">
      <c r="A5136" s="202" t="s">
        <v>10835</v>
      </c>
      <c r="B5136" t="s">
        <v>10836</v>
      </c>
      <c r="C5136">
        <v>48347</v>
      </c>
      <c r="D5136" t="s">
        <v>10816</v>
      </c>
      <c r="E5136">
        <v>5</v>
      </c>
      <c r="G5136">
        <v>38212.25</v>
      </c>
      <c r="H5136">
        <v>48611</v>
      </c>
      <c r="I5136">
        <v>60949.25</v>
      </c>
      <c r="J5136" t="s">
        <v>1993</v>
      </c>
      <c r="K5136">
        <v>16.7</v>
      </c>
      <c r="L5136" t="s">
        <v>1990</v>
      </c>
      <c r="O5136">
        <v>48.6</v>
      </c>
      <c r="P5136">
        <v>24813</v>
      </c>
    </row>
    <row r="5137" spans="1:16" hidden="1">
      <c r="A5137" s="202" t="s">
        <v>10837</v>
      </c>
      <c r="B5137" t="s">
        <v>10838</v>
      </c>
      <c r="C5137">
        <v>48347</v>
      </c>
      <c r="D5137" t="s">
        <v>10816</v>
      </c>
      <c r="E5137">
        <v>5</v>
      </c>
      <c r="G5137">
        <v>38212.25</v>
      </c>
      <c r="H5137">
        <v>48611</v>
      </c>
      <c r="I5137">
        <v>60949.25</v>
      </c>
      <c r="J5137" t="s">
        <v>1993</v>
      </c>
      <c r="K5137">
        <v>16.7</v>
      </c>
      <c r="L5137" t="s">
        <v>1990</v>
      </c>
      <c r="O5137">
        <v>39</v>
      </c>
      <c r="P5137">
        <v>20750</v>
      </c>
    </row>
    <row r="5138" spans="1:16" hidden="1">
      <c r="A5138" s="202" t="s">
        <v>10839</v>
      </c>
      <c r="B5138" t="s">
        <v>10840</v>
      </c>
      <c r="C5138">
        <v>48347</v>
      </c>
      <c r="D5138" t="s">
        <v>10816</v>
      </c>
      <c r="E5138">
        <v>5</v>
      </c>
      <c r="G5138">
        <v>38212.25</v>
      </c>
      <c r="H5138">
        <v>48611</v>
      </c>
      <c r="I5138">
        <v>60949.25</v>
      </c>
      <c r="J5138" t="s">
        <v>2000</v>
      </c>
      <c r="K5138">
        <v>16.7</v>
      </c>
      <c r="L5138" t="s">
        <v>1990</v>
      </c>
      <c r="O5138">
        <v>25</v>
      </c>
      <c r="P5138">
        <v>48472</v>
      </c>
    </row>
    <row r="5139" spans="1:16" hidden="1">
      <c r="A5139" s="202" t="s">
        <v>10841</v>
      </c>
      <c r="B5139" t="s">
        <v>10842</v>
      </c>
      <c r="C5139">
        <v>48347</v>
      </c>
      <c r="D5139" t="s">
        <v>10816</v>
      </c>
      <c r="E5139">
        <v>5</v>
      </c>
      <c r="G5139">
        <v>38212.25</v>
      </c>
      <c r="H5139">
        <v>48611</v>
      </c>
      <c r="I5139">
        <v>60949.25</v>
      </c>
      <c r="J5139" t="s">
        <v>1993</v>
      </c>
      <c r="K5139">
        <v>16.7</v>
      </c>
      <c r="L5139" t="s">
        <v>1990</v>
      </c>
      <c r="O5139">
        <v>50.7</v>
      </c>
      <c r="P5139">
        <v>31700</v>
      </c>
    </row>
    <row r="5140" spans="1:16" hidden="1">
      <c r="A5140" s="202" t="s">
        <v>10843</v>
      </c>
      <c r="B5140" t="s">
        <v>10844</v>
      </c>
      <c r="C5140">
        <v>48347</v>
      </c>
      <c r="D5140" t="s">
        <v>10816</v>
      </c>
      <c r="E5140">
        <v>5</v>
      </c>
      <c r="G5140">
        <v>38212.25</v>
      </c>
      <c r="H5140">
        <v>48611</v>
      </c>
      <c r="I5140">
        <v>60949.25</v>
      </c>
      <c r="J5140" t="s">
        <v>1993</v>
      </c>
      <c r="K5140">
        <v>16.7</v>
      </c>
      <c r="L5140" t="s">
        <v>1990</v>
      </c>
      <c r="O5140">
        <v>48.5</v>
      </c>
      <c r="P5140">
        <v>30461</v>
      </c>
    </row>
    <row r="5141" spans="1:16" hidden="1">
      <c r="A5141" s="202" t="s">
        <v>10845</v>
      </c>
      <c r="B5141" t="s">
        <v>10846</v>
      </c>
      <c r="C5141">
        <v>48347</v>
      </c>
      <c r="D5141" t="s">
        <v>10816</v>
      </c>
      <c r="E5141">
        <v>5</v>
      </c>
      <c r="G5141">
        <v>38212.25</v>
      </c>
      <c r="H5141">
        <v>48611</v>
      </c>
      <c r="I5141">
        <v>60949.25</v>
      </c>
      <c r="J5141" t="s">
        <v>1993</v>
      </c>
      <c r="K5141">
        <v>16.7</v>
      </c>
      <c r="L5141" t="s">
        <v>1990</v>
      </c>
      <c r="O5141">
        <v>39.700000000000003</v>
      </c>
      <c r="P5141">
        <v>27111</v>
      </c>
    </row>
    <row r="5142" spans="1:16" hidden="1">
      <c r="A5142" s="202" t="s">
        <v>10847</v>
      </c>
      <c r="B5142" t="s">
        <v>10848</v>
      </c>
      <c r="C5142">
        <v>48347</v>
      </c>
      <c r="D5142" t="s">
        <v>10816</v>
      </c>
      <c r="E5142">
        <v>5</v>
      </c>
      <c r="G5142">
        <v>38212.25</v>
      </c>
      <c r="H5142">
        <v>48611</v>
      </c>
      <c r="I5142">
        <v>60949.25</v>
      </c>
      <c r="J5142" t="s">
        <v>1982</v>
      </c>
      <c r="K5142">
        <v>16.7</v>
      </c>
      <c r="L5142" t="s">
        <v>1983</v>
      </c>
      <c r="O5142">
        <v>13.4</v>
      </c>
      <c r="P5142">
        <v>50902</v>
      </c>
    </row>
    <row r="5143" spans="1:16" hidden="1">
      <c r="A5143" s="202" t="s">
        <v>10849</v>
      </c>
      <c r="B5143" t="s">
        <v>10850</v>
      </c>
      <c r="C5143">
        <v>48349</v>
      </c>
      <c r="D5143" t="s">
        <v>10851</v>
      </c>
      <c r="E5143">
        <v>3</v>
      </c>
      <c r="G5143">
        <v>52390</v>
      </c>
      <c r="H5143">
        <v>71012</v>
      </c>
      <c r="I5143">
        <v>98967</v>
      </c>
      <c r="J5143" t="s">
        <v>1993</v>
      </c>
      <c r="K5143">
        <v>8.6</v>
      </c>
      <c r="L5143" t="s">
        <v>1983</v>
      </c>
      <c r="O5143">
        <v>9.5</v>
      </c>
      <c r="P5143">
        <v>49511</v>
      </c>
    </row>
    <row r="5144" spans="1:16" hidden="1">
      <c r="A5144" s="202" t="s">
        <v>10852</v>
      </c>
      <c r="B5144" t="s">
        <v>10853</v>
      </c>
      <c r="C5144">
        <v>48349</v>
      </c>
      <c r="D5144" t="s">
        <v>10851</v>
      </c>
      <c r="E5144">
        <v>3</v>
      </c>
      <c r="G5144">
        <v>52390</v>
      </c>
      <c r="H5144">
        <v>71012</v>
      </c>
      <c r="I5144">
        <v>98967</v>
      </c>
      <c r="J5144" t="s">
        <v>1993</v>
      </c>
      <c r="K5144">
        <v>8.6</v>
      </c>
      <c r="L5144" t="s">
        <v>1983</v>
      </c>
      <c r="O5144">
        <v>19.2</v>
      </c>
      <c r="P5144">
        <v>51318</v>
      </c>
    </row>
    <row r="5145" spans="1:16" hidden="1">
      <c r="A5145" s="202" t="s">
        <v>10854</v>
      </c>
      <c r="B5145" t="s">
        <v>10855</v>
      </c>
      <c r="C5145">
        <v>48349</v>
      </c>
      <c r="D5145" t="s">
        <v>10851</v>
      </c>
      <c r="E5145">
        <v>3</v>
      </c>
      <c r="G5145">
        <v>52390</v>
      </c>
      <c r="H5145">
        <v>71012</v>
      </c>
      <c r="I5145">
        <v>98967</v>
      </c>
      <c r="J5145" t="s">
        <v>1993</v>
      </c>
      <c r="K5145">
        <v>8.6</v>
      </c>
      <c r="L5145" t="s">
        <v>1983</v>
      </c>
      <c r="O5145">
        <v>9.6999999999999993</v>
      </c>
      <c r="P5145">
        <v>44393</v>
      </c>
    </row>
    <row r="5146" spans="1:16" hidden="1">
      <c r="A5146" s="202" t="s">
        <v>10856</v>
      </c>
      <c r="B5146" t="s">
        <v>10857</v>
      </c>
      <c r="C5146">
        <v>48349</v>
      </c>
      <c r="D5146" t="s">
        <v>10851</v>
      </c>
      <c r="E5146">
        <v>3</v>
      </c>
      <c r="G5146">
        <v>52390</v>
      </c>
      <c r="H5146">
        <v>71012</v>
      </c>
      <c r="I5146">
        <v>98967</v>
      </c>
      <c r="J5146" t="s">
        <v>1993</v>
      </c>
      <c r="K5146">
        <v>8.6</v>
      </c>
      <c r="L5146" t="s">
        <v>1983</v>
      </c>
      <c r="O5146">
        <v>19.399999999999999</v>
      </c>
      <c r="P5146">
        <v>46020</v>
      </c>
    </row>
    <row r="5147" spans="1:16" hidden="1">
      <c r="A5147" s="202" t="s">
        <v>10858</v>
      </c>
      <c r="B5147" t="s">
        <v>10859</v>
      </c>
      <c r="C5147">
        <v>48349</v>
      </c>
      <c r="D5147" t="s">
        <v>10851</v>
      </c>
      <c r="E5147">
        <v>3</v>
      </c>
      <c r="G5147">
        <v>52390</v>
      </c>
      <c r="H5147">
        <v>71012</v>
      </c>
      <c r="I5147">
        <v>98967</v>
      </c>
      <c r="J5147" t="s">
        <v>2000</v>
      </c>
      <c r="K5147">
        <v>8.6</v>
      </c>
      <c r="L5147" t="s">
        <v>1983</v>
      </c>
      <c r="O5147">
        <v>15</v>
      </c>
      <c r="P5147">
        <v>56573</v>
      </c>
    </row>
    <row r="5148" spans="1:16" hidden="1">
      <c r="A5148" s="202" t="s">
        <v>10860</v>
      </c>
      <c r="B5148" t="s">
        <v>10861</v>
      </c>
      <c r="C5148">
        <v>48349</v>
      </c>
      <c r="D5148" t="s">
        <v>10851</v>
      </c>
      <c r="E5148">
        <v>3</v>
      </c>
      <c r="G5148">
        <v>52390</v>
      </c>
      <c r="H5148">
        <v>71012</v>
      </c>
      <c r="I5148">
        <v>98967</v>
      </c>
      <c r="J5148" t="s">
        <v>1993</v>
      </c>
      <c r="K5148">
        <v>8.6</v>
      </c>
      <c r="L5148" t="s">
        <v>1983</v>
      </c>
      <c r="O5148">
        <v>9.1999999999999993</v>
      </c>
      <c r="P5148">
        <v>37339</v>
      </c>
    </row>
    <row r="5149" spans="1:16" hidden="1">
      <c r="A5149" s="202" t="s">
        <v>10862</v>
      </c>
      <c r="B5149" t="s">
        <v>10863</v>
      </c>
      <c r="C5149">
        <v>48349</v>
      </c>
      <c r="D5149" t="s">
        <v>10851</v>
      </c>
      <c r="E5149">
        <v>3</v>
      </c>
      <c r="G5149">
        <v>52390</v>
      </c>
      <c r="H5149">
        <v>71012</v>
      </c>
      <c r="I5149">
        <v>98967</v>
      </c>
      <c r="J5149" t="s">
        <v>2000</v>
      </c>
      <c r="K5149">
        <v>8.6</v>
      </c>
      <c r="L5149" t="s">
        <v>1990</v>
      </c>
      <c r="O5149">
        <v>21.7</v>
      </c>
      <c r="P5149">
        <v>53606</v>
      </c>
    </row>
    <row r="5150" spans="1:16" hidden="1">
      <c r="A5150" s="202" t="s">
        <v>10864</v>
      </c>
      <c r="B5150" t="s">
        <v>10865</v>
      </c>
      <c r="C5150">
        <v>48349</v>
      </c>
      <c r="D5150" t="s">
        <v>10851</v>
      </c>
      <c r="E5150">
        <v>3</v>
      </c>
      <c r="G5150">
        <v>52390</v>
      </c>
      <c r="H5150">
        <v>71012</v>
      </c>
      <c r="I5150">
        <v>98967</v>
      </c>
      <c r="J5150" t="s">
        <v>1993</v>
      </c>
      <c r="K5150">
        <v>8.6</v>
      </c>
      <c r="L5150" t="s">
        <v>1983</v>
      </c>
      <c r="O5150">
        <v>17</v>
      </c>
      <c r="P5150">
        <v>47837</v>
      </c>
    </row>
    <row r="5151" spans="1:16" hidden="1">
      <c r="A5151" s="202" t="s">
        <v>10866</v>
      </c>
      <c r="B5151" t="s">
        <v>10867</v>
      </c>
      <c r="C5151">
        <v>48349</v>
      </c>
      <c r="D5151" t="s">
        <v>10851</v>
      </c>
      <c r="E5151">
        <v>3</v>
      </c>
      <c r="G5151">
        <v>52390</v>
      </c>
      <c r="H5151">
        <v>71012</v>
      </c>
      <c r="I5151">
        <v>98967</v>
      </c>
      <c r="J5151" t="s">
        <v>1993</v>
      </c>
      <c r="K5151">
        <v>8.6</v>
      </c>
      <c r="L5151" t="s">
        <v>1990</v>
      </c>
      <c r="O5151">
        <v>25.9</v>
      </c>
      <c r="P5151">
        <v>41887</v>
      </c>
    </row>
    <row r="5152" spans="1:16" hidden="1">
      <c r="A5152" s="202" t="s">
        <v>10868</v>
      </c>
      <c r="B5152" t="s">
        <v>10869</v>
      </c>
      <c r="C5152">
        <v>48349</v>
      </c>
      <c r="D5152" t="s">
        <v>10851</v>
      </c>
      <c r="E5152">
        <v>3</v>
      </c>
      <c r="G5152">
        <v>52390</v>
      </c>
      <c r="H5152">
        <v>71012</v>
      </c>
      <c r="I5152">
        <v>98967</v>
      </c>
      <c r="J5152" t="s">
        <v>2000</v>
      </c>
      <c r="K5152">
        <v>8.6</v>
      </c>
      <c r="L5152" t="s">
        <v>1983</v>
      </c>
      <c r="O5152">
        <v>11.5</v>
      </c>
      <c r="P5152">
        <v>53447</v>
      </c>
    </row>
    <row r="5153" spans="1:16" hidden="1">
      <c r="A5153" s="202" t="s">
        <v>10870</v>
      </c>
      <c r="B5153" t="s">
        <v>10871</v>
      </c>
      <c r="C5153">
        <v>48349</v>
      </c>
      <c r="D5153" t="s">
        <v>10851</v>
      </c>
      <c r="E5153">
        <v>3</v>
      </c>
      <c r="G5153">
        <v>52390</v>
      </c>
      <c r="H5153">
        <v>71012</v>
      </c>
      <c r="I5153">
        <v>98967</v>
      </c>
      <c r="J5153" t="s">
        <v>1993</v>
      </c>
      <c r="K5153">
        <v>8.6</v>
      </c>
      <c r="L5153" t="s">
        <v>1983</v>
      </c>
      <c r="O5153">
        <v>16.399999999999999</v>
      </c>
      <c r="P5153">
        <v>41361</v>
      </c>
    </row>
    <row r="5154" spans="1:16" hidden="1">
      <c r="A5154" s="202" t="s">
        <v>10872</v>
      </c>
      <c r="B5154" t="s">
        <v>10873</v>
      </c>
      <c r="C5154">
        <v>48349</v>
      </c>
      <c r="D5154" t="s">
        <v>10851</v>
      </c>
      <c r="E5154">
        <v>3</v>
      </c>
      <c r="G5154">
        <v>52390</v>
      </c>
      <c r="H5154">
        <v>71012</v>
      </c>
      <c r="I5154">
        <v>98967</v>
      </c>
      <c r="J5154" t="s">
        <v>1993</v>
      </c>
      <c r="K5154">
        <v>8.6</v>
      </c>
      <c r="L5154" t="s">
        <v>1983</v>
      </c>
      <c r="O5154">
        <v>14.4</v>
      </c>
      <c r="P5154">
        <v>52375</v>
      </c>
    </row>
    <row r="5155" spans="1:16" hidden="1">
      <c r="A5155" s="202" t="s">
        <v>10874</v>
      </c>
      <c r="B5155" t="s">
        <v>10875</v>
      </c>
      <c r="C5155">
        <v>48351</v>
      </c>
      <c r="D5155" t="s">
        <v>10876</v>
      </c>
      <c r="E5155">
        <v>5</v>
      </c>
      <c r="G5155">
        <v>38212.25</v>
      </c>
      <c r="H5155">
        <v>48611</v>
      </c>
      <c r="I5155">
        <v>60949.25</v>
      </c>
      <c r="J5155" t="s">
        <v>2000</v>
      </c>
      <c r="K5155">
        <v>16.7</v>
      </c>
      <c r="L5155" t="s">
        <v>1990</v>
      </c>
      <c r="O5155">
        <v>31.8</v>
      </c>
      <c r="P5155">
        <v>44688</v>
      </c>
    </row>
    <row r="5156" spans="1:16" hidden="1">
      <c r="A5156" s="202" t="s">
        <v>10877</v>
      </c>
      <c r="B5156" t="s">
        <v>10878</v>
      </c>
      <c r="C5156">
        <v>48351</v>
      </c>
      <c r="D5156" t="s">
        <v>10876</v>
      </c>
      <c r="E5156">
        <v>5</v>
      </c>
      <c r="G5156">
        <v>38212.25</v>
      </c>
      <c r="H5156">
        <v>48611</v>
      </c>
      <c r="I5156">
        <v>60949.25</v>
      </c>
      <c r="J5156" t="s">
        <v>2000</v>
      </c>
      <c r="K5156">
        <v>16.7</v>
      </c>
      <c r="L5156" t="s">
        <v>1990</v>
      </c>
      <c r="O5156">
        <v>24.2</v>
      </c>
      <c r="P5156">
        <v>41731</v>
      </c>
    </row>
    <row r="5157" spans="1:16" hidden="1">
      <c r="A5157" s="202" t="s">
        <v>10879</v>
      </c>
      <c r="B5157" t="s">
        <v>10880</v>
      </c>
      <c r="C5157">
        <v>48351</v>
      </c>
      <c r="D5157" t="s">
        <v>10876</v>
      </c>
      <c r="E5157">
        <v>5</v>
      </c>
      <c r="G5157">
        <v>38212.25</v>
      </c>
      <c r="H5157">
        <v>48611</v>
      </c>
      <c r="I5157">
        <v>60949.25</v>
      </c>
      <c r="J5157" t="s">
        <v>1993</v>
      </c>
      <c r="K5157">
        <v>16.7</v>
      </c>
      <c r="L5157" t="s">
        <v>1990</v>
      </c>
      <c r="O5157">
        <v>22.8</v>
      </c>
      <c r="P5157">
        <v>30132</v>
      </c>
    </row>
    <row r="5158" spans="1:16" hidden="1">
      <c r="A5158" s="202" t="s">
        <v>10881</v>
      </c>
      <c r="B5158" t="s">
        <v>10882</v>
      </c>
      <c r="C5158">
        <v>48351</v>
      </c>
      <c r="D5158" t="s">
        <v>10876</v>
      </c>
      <c r="E5158">
        <v>5</v>
      </c>
      <c r="G5158">
        <v>38212.25</v>
      </c>
      <c r="H5158">
        <v>48611</v>
      </c>
      <c r="I5158">
        <v>60949.25</v>
      </c>
      <c r="J5158" t="s">
        <v>1993</v>
      </c>
      <c r="K5158">
        <v>16.7</v>
      </c>
      <c r="L5158" t="s">
        <v>1990</v>
      </c>
      <c r="O5158">
        <v>30.3</v>
      </c>
      <c r="P5158">
        <v>37083</v>
      </c>
    </row>
    <row r="5159" spans="1:16" hidden="1">
      <c r="A5159" s="202" t="s">
        <v>10883</v>
      </c>
      <c r="B5159" t="s">
        <v>10884</v>
      </c>
      <c r="C5159">
        <v>48351</v>
      </c>
      <c r="D5159" t="s">
        <v>10876</v>
      </c>
      <c r="E5159">
        <v>5</v>
      </c>
      <c r="G5159">
        <v>38212.25</v>
      </c>
      <c r="H5159">
        <v>48611</v>
      </c>
      <c r="I5159">
        <v>60949.25</v>
      </c>
      <c r="J5159" t="s">
        <v>1982</v>
      </c>
      <c r="K5159">
        <v>16.7</v>
      </c>
      <c r="L5159" t="s">
        <v>1983</v>
      </c>
      <c r="O5159">
        <v>19.5</v>
      </c>
      <c r="P5159">
        <v>50700</v>
      </c>
    </row>
    <row r="5160" spans="1:16" hidden="1">
      <c r="A5160" s="202" t="s">
        <v>10885</v>
      </c>
      <c r="B5160" t="s">
        <v>10886</v>
      </c>
      <c r="C5160">
        <v>48353</v>
      </c>
      <c r="D5160" t="s">
        <v>10887</v>
      </c>
      <c r="E5160">
        <v>2</v>
      </c>
      <c r="G5160">
        <v>40250</v>
      </c>
      <c r="H5160">
        <v>50455</v>
      </c>
      <c r="I5160">
        <v>60278</v>
      </c>
      <c r="J5160" t="s">
        <v>1982</v>
      </c>
      <c r="K5160">
        <v>14.4</v>
      </c>
      <c r="L5160" t="s">
        <v>1983</v>
      </c>
      <c r="O5160">
        <v>9.1999999999999993</v>
      </c>
      <c r="P5160">
        <v>54375</v>
      </c>
    </row>
    <row r="5161" spans="1:16" hidden="1">
      <c r="A5161" s="202" t="s">
        <v>10888</v>
      </c>
      <c r="B5161" t="s">
        <v>10889</v>
      </c>
      <c r="C5161">
        <v>48353</v>
      </c>
      <c r="D5161" t="s">
        <v>10887</v>
      </c>
      <c r="E5161">
        <v>2</v>
      </c>
      <c r="G5161">
        <v>40250</v>
      </c>
      <c r="H5161">
        <v>50455</v>
      </c>
      <c r="I5161">
        <v>60278</v>
      </c>
      <c r="J5161" t="s">
        <v>1982</v>
      </c>
      <c r="K5161">
        <v>14.4</v>
      </c>
      <c r="L5161" t="s">
        <v>1983</v>
      </c>
      <c r="O5161">
        <v>7.8</v>
      </c>
      <c r="P5161">
        <v>52137</v>
      </c>
    </row>
    <row r="5162" spans="1:16" hidden="1">
      <c r="A5162" s="202" t="s">
        <v>10890</v>
      </c>
      <c r="B5162" t="s">
        <v>10891</v>
      </c>
      <c r="C5162">
        <v>48353</v>
      </c>
      <c r="D5162" t="s">
        <v>10887</v>
      </c>
      <c r="E5162">
        <v>2</v>
      </c>
      <c r="G5162">
        <v>40250</v>
      </c>
      <c r="H5162">
        <v>50455</v>
      </c>
      <c r="I5162">
        <v>60278</v>
      </c>
      <c r="J5162" t="s">
        <v>1993</v>
      </c>
      <c r="K5162">
        <v>14.4</v>
      </c>
      <c r="L5162" t="s">
        <v>1990</v>
      </c>
      <c r="O5162">
        <v>38.299999999999997</v>
      </c>
      <c r="P5162">
        <v>25038</v>
      </c>
    </row>
    <row r="5163" spans="1:16" hidden="1">
      <c r="A5163" s="202" t="s">
        <v>10892</v>
      </c>
      <c r="B5163" t="s">
        <v>10893</v>
      </c>
      <c r="C5163">
        <v>48353</v>
      </c>
      <c r="D5163" t="s">
        <v>10887</v>
      </c>
      <c r="E5163">
        <v>2</v>
      </c>
      <c r="G5163">
        <v>40250</v>
      </c>
      <c r="H5163">
        <v>50455</v>
      </c>
      <c r="I5163">
        <v>60278</v>
      </c>
      <c r="J5163" t="s">
        <v>1993</v>
      </c>
      <c r="K5163">
        <v>14.4</v>
      </c>
      <c r="L5163" t="s">
        <v>1983</v>
      </c>
      <c r="O5163">
        <v>17.8</v>
      </c>
      <c r="P5163">
        <v>37639</v>
      </c>
    </row>
    <row r="5164" spans="1:16" hidden="1">
      <c r="A5164" s="202" t="s">
        <v>10894</v>
      </c>
      <c r="B5164" t="s">
        <v>10895</v>
      </c>
      <c r="C5164">
        <v>48353</v>
      </c>
      <c r="D5164" t="s">
        <v>10887</v>
      </c>
      <c r="E5164">
        <v>2</v>
      </c>
      <c r="G5164">
        <v>40250</v>
      </c>
      <c r="H5164">
        <v>50455</v>
      </c>
      <c r="I5164">
        <v>60278</v>
      </c>
      <c r="J5164" t="s">
        <v>2000</v>
      </c>
      <c r="K5164">
        <v>14.4</v>
      </c>
      <c r="L5164" t="s">
        <v>1983</v>
      </c>
      <c r="O5164">
        <v>14</v>
      </c>
      <c r="P5164">
        <v>49489</v>
      </c>
    </row>
    <row r="5165" spans="1:16" hidden="1">
      <c r="A5165" s="202" t="s">
        <v>10896</v>
      </c>
      <c r="B5165" t="s">
        <v>10897</v>
      </c>
      <c r="C5165">
        <v>48355</v>
      </c>
      <c r="D5165" t="s">
        <v>10898</v>
      </c>
      <c r="E5165">
        <v>10</v>
      </c>
      <c r="G5165">
        <v>40181.25</v>
      </c>
      <c r="H5165">
        <v>52026</v>
      </c>
      <c r="I5165">
        <v>67335</v>
      </c>
      <c r="J5165" t="s">
        <v>2000</v>
      </c>
      <c r="K5165">
        <v>14.3</v>
      </c>
      <c r="L5165" t="s">
        <v>1990</v>
      </c>
      <c r="O5165">
        <v>24.3</v>
      </c>
      <c r="P5165">
        <v>41875</v>
      </c>
    </row>
    <row r="5166" spans="1:16" hidden="1">
      <c r="A5166" s="202" t="s">
        <v>10899</v>
      </c>
      <c r="B5166" t="s">
        <v>10900</v>
      </c>
      <c r="C5166">
        <v>48355</v>
      </c>
      <c r="D5166" t="s">
        <v>10898</v>
      </c>
      <c r="E5166">
        <v>10</v>
      </c>
      <c r="G5166">
        <v>40181.25</v>
      </c>
      <c r="H5166">
        <v>52026</v>
      </c>
      <c r="I5166">
        <v>67335</v>
      </c>
      <c r="J5166" t="s">
        <v>1993</v>
      </c>
      <c r="K5166">
        <v>14.3</v>
      </c>
      <c r="L5166" t="s">
        <v>1983</v>
      </c>
      <c r="O5166">
        <v>19.899999999999999</v>
      </c>
      <c r="P5166">
        <v>38775</v>
      </c>
    </row>
    <row r="5167" spans="1:16" hidden="1">
      <c r="A5167" s="202" t="s">
        <v>10901</v>
      </c>
      <c r="B5167" t="s">
        <v>10902</v>
      </c>
      <c r="C5167">
        <v>48355</v>
      </c>
      <c r="D5167" t="s">
        <v>10898</v>
      </c>
      <c r="E5167">
        <v>10</v>
      </c>
      <c r="G5167">
        <v>40181.25</v>
      </c>
      <c r="H5167">
        <v>52026</v>
      </c>
      <c r="I5167">
        <v>67335</v>
      </c>
      <c r="J5167" t="s">
        <v>1993</v>
      </c>
      <c r="K5167">
        <v>14.3</v>
      </c>
      <c r="L5167" t="s">
        <v>1983</v>
      </c>
      <c r="O5167">
        <v>6.8</v>
      </c>
      <c r="P5167">
        <v>36811</v>
      </c>
    </row>
    <row r="5168" spans="1:16" hidden="1">
      <c r="A5168" s="202" t="s">
        <v>10903</v>
      </c>
      <c r="B5168" t="s">
        <v>10904</v>
      </c>
      <c r="C5168">
        <v>48355</v>
      </c>
      <c r="D5168" t="s">
        <v>10898</v>
      </c>
      <c r="E5168">
        <v>10</v>
      </c>
      <c r="G5168">
        <v>40181.25</v>
      </c>
      <c r="H5168">
        <v>52026</v>
      </c>
      <c r="I5168">
        <v>67335</v>
      </c>
      <c r="J5168" t="s">
        <v>1993</v>
      </c>
      <c r="K5168">
        <v>14.3</v>
      </c>
      <c r="L5168" t="s">
        <v>1990</v>
      </c>
      <c r="O5168">
        <v>20.5</v>
      </c>
      <c r="P5168">
        <v>30952</v>
      </c>
    </row>
    <row r="5169" spans="1:16" hidden="1">
      <c r="A5169" s="202" t="s">
        <v>10905</v>
      </c>
      <c r="B5169" t="s">
        <v>10906</v>
      </c>
      <c r="C5169">
        <v>48355</v>
      </c>
      <c r="D5169" t="s">
        <v>10898</v>
      </c>
      <c r="E5169">
        <v>10</v>
      </c>
      <c r="G5169">
        <v>40181.25</v>
      </c>
      <c r="H5169">
        <v>52026</v>
      </c>
      <c r="I5169">
        <v>67335</v>
      </c>
      <c r="J5169" t="s">
        <v>1993</v>
      </c>
      <c r="K5169">
        <v>14.3</v>
      </c>
      <c r="L5169" t="s">
        <v>1990</v>
      </c>
      <c r="O5169">
        <v>23.6</v>
      </c>
      <c r="P5169">
        <v>37396</v>
      </c>
    </row>
    <row r="5170" spans="1:16" hidden="1">
      <c r="A5170" s="202" t="s">
        <v>10907</v>
      </c>
      <c r="B5170" t="s">
        <v>10908</v>
      </c>
      <c r="C5170">
        <v>48355</v>
      </c>
      <c r="D5170" t="s">
        <v>10898</v>
      </c>
      <c r="E5170">
        <v>10</v>
      </c>
      <c r="G5170">
        <v>40181.25</v>
      </c>
      <c r="H5170">
        <v>52026</v>
      </c>
      <c r="I5170">
        <v>67335</v>
      </c>
      <c r="J5170" t="s">
        <v>1993</v>
      </c>
      <c r="K5170">
        <v>14.3</v>
      </c>
      <c r="L5170" t="s">
        <v>1983</v>
      </c>
      <c r="O5170">
        <v>16.100000000000001</v>
      </c>
      <c r="P5170">
        <v>31004</v>
      </c>
    </row>
    <row r="5171" spans="1:16" hidden="1">
      <c r="A5171" s="202" t="s">
        <v>10909</v>
      </c>
      <c r="B5171" t="s">
        <v>10910</v>
      </c>
      <c r="C5171">
        <v>48355</v>
      </c>
      <c r="D5171" t="s">
        <v>10898</v>
      </c>
      <c r="E5171">
        <v>10</v>
      </c>
      <c r="G5171">
        <v>40181.25</v>
      </c>
      <c r="H5171">
        <v>52026</v>
      </c>
      <c r="I5171">
        <v>67335</v>
      </c>
      <c r="J5171" t="s">
        <v>1993</v>
      </c>
      <c r="K5171">
        <v>14.3</v>
      </c>
      <c r="L5171" t="s">
        <v>1990</v>
      </c>
      <c r="O5171">
        <v>30.3</v>
      </c>
      <c r="P5171">
        <v>24207</v>
      </c>
    </row>
    <row r="5172" spans="1:16" hidden="1">
      <c r="A5172" s="202" t="s">
        <v>10911</v>
      </c>
      <c r="B5172" t="s">
        <v>10912</v>
      </c>
      <c r="C5172">
        <v>48355</v>
      </c>
      <c r="D5172" t="s">
        <v>10898</v>
      </c>
      <c r="E5172">
        <v>10</v>
      </c>
      <c r="G5172">
        <v>40181.25</v>
      </c>
      <c r="H5172">
        <v>52026</v>
      </c>
      <c r="I5172">
        <v>67335</v>
      </c>
      <c r="J5172" t="s">
        <v>1993</v>
      </c>
      <c r="K5172">
        <v>14.3</v>
      </c>
      <c r="L5172" t="s">
        <v>1990</v>
      </c>
      <c r="O5172">
        <v>56.4</v>
      </c>
      <c r="P5172">
        <v>26071</v>
      </c>
    </row>
    <row r="5173" spans="1:16" hidden="1">
      <c r="A5173" s="202" t="s">
        <v>10913</v>
      </c>
      <c r="B5173" t="s">
        <v>10914</v>
      </c>
      <c r="C5173">
        <v>48355</v>
      </c>
      <c r="D5173" t="s">
        <v>10898</v>
      </c>
      <c r="E5173">
        <v>10</v>
      </c>
      <c r="G5173">
        <v>40181.25</v>
      </c>
      <c r="H5173">
        <v>52026</v>
      </c>
      <c r="I5173">
        <v>67335</v>
      </c>
      <c r="J5173" t="s">
        <v>2000</v>
      </c>
      <c r="K5173">
        <v>14.3</v>
      </c>
      <c r="L5173" t="s">
        <v>1990</v>
      </c>
      <c r="O5173">
        <v>33.5</v>
      </c>
      <c r="P5173">
        <v>40266</v>
      </c>
    </row>
    <row r="5174" spans="1:16" hidden="1">
      <c r="A5174" s="202" t="s">
        <v>10915</v>
      </c>
      <c r="B5174" t="s">
        <v>10916</v>
      </c>
      <c r="C5174">
        <v>48355</v>
      </c>
      <c r="D5174" t="s">
        <v>10898</v>
      </c>
      <c r="E5174">
        <v>10</v>
      </c>
      <c r="G5174">
        <v>40181.25</v>
      </c>
      <c r="H5174">
        <v>52026</v>
      </c>
      <c r="I5174">
        <v>67335</v>
      </c>
      <c r="J5174" t="s">
        <v>1993</v>
      </c>
      <c r="K5174">
        <v>14.3</v>
      </c>
      <c r="L5174" t="s">
        <v>1990</v>
      </c>
      <c r="O5174">
        <v>20.399999999999999</v>
      </c>
      <c r="P5174">
        <v>39688</v>
      </c>
    </row>
    <row r="5175" spans="1:16" hidden="1">
      <c r="A5175" s="202" t="s">
        <v>10917</v>
      </c>
      <c r="B5175" t="s">
        <v>10918</v>
      </c>
      <c r="C5175">
        <v>48355</v>
      </c>
      <c r="D5175" t="s">
        <v>10898</v>
      </c>
      <c r="E5175">
        <v>10</v>
      </c>
      <c r="G5175">
        <v>40181.25</v>
      </c>
      <c r="H5175">
        <v>52026</v>
      </c>
      <c r="I5175">
        <v>67335</v>
      </c>
      <c r="J5175" t="s">
        <v>1993</v>
      </c>
      <c r="K5175">
        <v>14.3</v>
      </c>
      <c r="L5175" t="s">
        <v>1990</v>
      </c>
      <c r="O5175">
        <v>27.4</v>
      </c>
      <c r="P5175">
        <v>29240</v>
      </c>
    </row>
    <row r="5176" spans="1:16" hidden="1">
      <c r="A5176" s="202" t="s">
        <v>10919</v>
      </c>
      <c r="B5176" t="s">
        <v>10920</v>
      </c>
      <c r="C5176">
        <v>48355</v>
      </c>
      <c r="D5176" t="s">
        <v>10898</v>
      </c>
      <c r="E5176">
        <v>10</v>
      </c>
      <c r="G5176">
        <v>40181.25</v>
      </c>
      <c r="H5176">
        <v>52026</v>
      </c>
      <c r="I5176">
        <v>67335</v>
      </c>
      <c r="J5176" t="s">
        <v>1986</v>
      </c>
      <c r="K5176">
        <v>14.3</v>
      </c>
      <c r="L5176" t="s">
        <v>1983</v>
      </c>
      <c r="O5176">
        <v>12.4</v>
      </c>
      <c r="P5176">
        <v>68365</v>
      </c>
    </row>
    <row r="5177" spans="1:16" hidden="1">
      <c r="A5177" s="202" t="s">
        <v>10921</v>
      </c>
      <c r="B5177" t="s">
        <v>10922</v>
      </c>
      <c r="C5177">
        <v>48355</v>
      </c>
      <c r="D5177" t="s">
        <v>10898</v>
      </c>
      <c r="E5177">
        <v>10</v>
      </c>
      <c r="G5177">
        <v>40181.25</v>
      </c>
      <c r="H5177">
        <v>52026</v>
      </c>
      <c r="I5177">
        <v>67335</v>
      </c>
      <c r="J5177" t="s">
        <v>1993</v>
      </c>
      <c r="K5177">
        <v>14.3</v>
      </c>
      <c r="L5177" t="s">
        <v>1990</v>
      </c>
      <c r="O5177">
        <v>45.9</v>
      </c>
      <c r="P5177">
        <v>14898</v>
      </c>
    </row>
    <row r="5178" spans="1:16" hidden="1">
      <c r="A5178" s="202" t="s">
        <v>10923</v>
      </c>
      <c r="B5178" t="s">
        <v>10924</v>
      </c>
      <c r="C5178">
        <v>48355</v>
      </c>
      <c r="D5178" t="s">
        <v>10898</v>
      </c>
      <c r="E5178">
        <v>10</v>
      </c>
      <c r="G5178">
        <v>40181.25</v>
      </c>
      <c r="H5178">
        <v>52026</v>
      </c>
      <c r="I5178">
        <v>67335</v>
      </c>
      <c r="J5178" t="s">
        <v>1993</v>
      </c>
      <c r="K5178">
        <v>14.3</v>
      </c>
      <c r="L5178" t="s">
        <v>1990</v>
      </c>
      <c r="O5178">
        <v>33.4</v>
      </c>
      <c r="P5178">
        <v>29167</v>
      </c>
    </row>
    <row r="5179" spans="1:16" hidden="1">
      <c r="A5179" s="202" t="s">
        <v>10925</v>
      </c>
      <c r="B5179" t="s">
        <v>10926</v>
      </c>
      <c r="C5179">
        <v>48355</v>
      </c>
      <c r="D5179" t="s">
        <v>10898</v>
      </c>
      <c r="E5179">
        <v>10</v>
      </c>
      <c r="G5179">
        <v>40181.25</v>
      </c>
      <c r="H5179">
        <v>52026</v>
      </c>
      <c r="I5179">
        <v>67335</v>
      </c>
      <c r="J5179" t="s">
        <v>2000</v>
      </c>
      <c r="K5179">
        <v>14.3</v>
      </c>
      <c r="L5179" t="s">
        <v>1983</v>
      </c>
      <c r="O5179">
        <v>10.199999999999999</v>
      </c>
      <c r="P5179">
        <v>46928</v>
      </c>
    </row>
    <row r="5180" spans="1:16" hidden="1">
      <c r="A5180" s="202" t="s">
        <v>10927</v>
      </c>
      <c r="B5180" t="s">
        <v>10928</v>
      </c>
      <c r="C5180">
        <v>48355</v>
      </c>
      <c r="D5180" t="s">
        <v>10898</v>
      </c>
      <c r="E5180">
        <v>10</v>
      </c>
      <c r="G5180">
        <v>40181.25</v>
      </c>
      <c r="H5180">
        <v>52026</v>
      </c>
      <c r="I5180">
        <v>67335</v>
      </c>
      <c r="J5180" t="s">
        <v>1982</v>
      </c>
      <c r="K5180">
        <v>14.3</v>
      </c>
      <c r="L5180" t="s">
        <v>1983</v>
      </c>
      <c r="O5180">
        <v>9</v>
      </c>
      <c r="P5180">
        <v>57683</v>
      </c>
    </row>
    <row r="5181" spans="1:16" hidden="1">
      <c r="A5181" s="202" t="s">
        <v>10929</v>
      </c>
      <c r="B5181" t="s">
        <v>10930</v>
      </c>
      <c r="C5181">
        <v>48355</v>
      </c>
      <c r="D5181" t="s">
        <v>10898</v>
      </c>
      <c r="E5181">
        <v>10</v>
      </c>
      <c r="G5181">
        <v>40181.25</v>
      </c>
      <c r="H5181">
        <v>52026</v>
      </c>
      <c r="I5181">
        <v>67335</v>
      </c>
      <c r="J5181" t="s">
        <v>2000</v>
      </c>
      <c r="K5181">
        <v>14.3</v>
      </c>
      <c r="L5181" t="s">
        <v>1990</v>
      </c>
      <c r="O5181">
        <v>20.8</v>
      </c>
      <c r="P5181">
        <v>41425</v>
      </c>
    </row>
    <row r="5182" spans="1:16" hidden="1">
      <c r="A5182" s="202" t="s">
        <v>10931</v>
      </c>
      <c r="B5182" t="s">
        <v>10932</v>
      </c>
      <c r="C5182">
        <v>48355</v>
      </c>
      <c r="D5182" t="s">
        <v>10898</v>
      </c>
      <c r="E5182">
        <v>10</v>
      </c>
      <c r="G5182">
        <v>40181.25</v>
      </c>
      <c r="H5182">
        <v>52026</v>
      </c>
      <c r="I5182">
        <v>67335</v>
      </c>
      <c r="J5182" t="s">
        <v>2000</v>
      </c>
      <c r="K5182">
        <v>14.3</v>
      </c>
      <c r="L5182" t="s">
        <v>1983</v>
      </c>
      <c r="O5182">
        <v>5.2</v>
      </c>
      <c r="P5182">
        <v>42943</v>
      </c>
    </row>
    <row r="5183" spans="1:16" hidden="1">
      <c r="A5183" s="202" t="s">
        <v>10933</v>
      </c>
      <c r="B5183" t="s">
        <v>10934</v>
      </c>
      <c r="C5183">
        <v>48355</v>
      </c>
      <c r="D5183" t="s">
        <v>10898</v>
      </c>
      <c r="E5183">
        <v>10</v>
      </c>
      <c r="G5183">
        <v>40181.25</v>
      </c>
      <c r="H5183">
        <v>52026</v>
      </c>
      <c r="I5183">
        <v>67335</v>
      </c>
      <c r="J5183" t="s">
        <v>1993</v>
      </c>
      <c r="K5183">
        <v>14.3</v>
      </c>
      <c r="L5183" t="s">
        <v>1983</v>
      </c>
      <c r="O5183">
        <v>17.600000000000001</v>
      </c>
      <c r="P5183">
        <v>37634</v>
      </c>
    </row>
    <row r="5184" spans="1:16" hidden="1">
      <c r="A5184" s="202" t="s">
        <v>10935</v>
      </c>
      <c r="B5184" t="s">
        <v>10936</v>
      </c>
      <c r="C5184">
        <v>48355</v>
      </c>
      <c r="D5184" t="s">
        <v>10898</v>
      </c>
      <c r="E5184">
        <v>10</v>
      </c>
      <c r="G5184">
        <v>40181.25</v>
      </c>
      <c r="H5184">
        <v>52026</v>
      </c>
      <c r="I5184">
        <v>67335</v>
      </c>
      <c r="J5184" t="s">
        <v>1982</v>
      </c>
      <c r="K5184">
        <v>14.3</v>
      </c>
      <c r="L5184" t="s">
        <v>1983</v>
      </c>
      <c r="O5184">
        <v>7.6</v>
      </c>
      <c r="P5184">
        <v>55515</v>
      </c>
    </row>
    <row r="5185" spans="1:16" hidden="1">
      <c r="A5185" s="202" t="s">
        <v>10937</v>
      </c>
      <c r="B5185" t="s">
        <v>10938</v>
      </c>
      <c r="C5185">
        <v>48355</v>
      </c>
      <c r="D5185" t="s">
        <v>10898</v>
      </c>
      <c r="E5185">
        <v>10</v>
      </c>
      <c r="G5185">
        <v>40181.25</v>
      </c>
      <c r="H5185">
        <v>52026</v>
      </c>
      <c r="I5185">
        <v>67335</v>
      </c>
      <c r="J5185" t="s">
        <v>2000</v>
      </c>
      <c r="K5185">
        <v>14.3</v>
      </c>
      <c r="L5185" t="s">
        <v>1983</v>
      </c>
      <c r="O5185">
        <v>19.5</v>
      </c>
      <c r="P5185">
        <v>45292</v>
      </c>
    </row>
    <row r="5186" spans="1:16" hidden="1">
      <c r="A5186" s="202" t="s">
        <v>10939</v>
      </c>
      <c r="B5186" t="s">
        <v>10940</v>
      </c>
      <c r="C5186">
        <v>48355</v>
      </c>
      <c r="D5186" t="s">
        <v>10898</v>
      </c>
      <c r="E5186">
        <v>10</v>
      </c>
      <c r="G5186">
        <v>40181.25</v>
      </c>
      <c r="H5186">
        <v>52026</v>
      </c>
      <c r="I5186">
        <v>67335</v>
      </c>
      <c r="J5186" t="s">
        <v>2000</v>
      </c>
      <c r="K5186">
        <v>14.3</v>
      </c>
      <c r="L5186" t="s">
        <v>1990</v>
      </c>
      <c r="O5186">
        <v>23.5</v>
      </c>
      <c r="P5186">
        <v>41487</v>
      </c>
    </row>
    <row r="5187" spans="1:16" hidden="1">
      <c r="A5187" s="202" t="s">
        <v>10941</v>
      </c>
      <c r="B5187" t="s">
        <v>10942</v>
      </c>
      <c r="C5187">
        <v>48355</v>
      </c>
      <c r="D5187" t="s">
        <v>10898</v>
      </c>
      <c r="E5187">
        <v>10</v>
      </c>
      <c r="G5187">
        <v>40181.25</v>
      </c>
      <c r="H5187">
        <v>52026</v>
      </c>
      <c r="I5187">
        <v>67335</v>
      </c>
      <c r="J5187" t="s">
        <v>1982</v>
      </c>
      <c r="K5187">
        <v>14.3</v>
      </c>
      <c r="L5187" t="s">
        <v>1983</v>
      </c>
      <c r="O5187">
        <v>12</v>
      </c>
      <c r="P5187">
        <v>56094</v>
      </c>
    </row>
    <row r="5188" spans="1:16" hidden="1">
      <c r="A5188" s="202" t="s">
        <v>10943</v>
      </c>
      <c r="B5188" t="s">
        <v>10944</v>
      </c>
      <c r="C5188">
        <v>48355</v>
      </c>
      <c r="D5188" t="s">
        <v>10898</v>
      </c>
      <c r="E5188">
        <v>10</v>
      </c>
      <c r="G5188">
        <v>40181.25</v>
      </c>
      <c r="H5188">
        <v>52026</v>
      </c>
      <c r="I5188">
        <v>67335</v>
      </c>
      <c r="J5188" t="s">
        <v>1982</v>
      </c>
      <c r="K5188">
        <v>14.3</v>
      </c>
      <c r="L5188" t="s">
        <v>1983</v>
      </c>
      <c r="O5188">
        <v>15.7</v>
      </c>
      <c r="P5188">
        <v>66070</v>
      </c>
    </row>
    <row r="5189" spans="1:16" hidden="1">
      <c r="A5189" s="202" t="s">
        <v>10945</v>
      </c>
      <c r="B5189" t="s">
        <v>10946</v>
      </c>
      <c r="C5189">
        <v>48355</v>
      </c>
      <c r="D5189" t="s">
        <v>10898</v>
      </c>
      <c r="E5189">
        <v>10</v>
      </c>
      <c r="G5189">
        <v>40181.25</v>
      </c>
      <c r="H5189">
        <v>52026</v>
      </c>
      <c r="I5189">
        <v>67335</v>
      </c>
      <c r="J5189" t="s">
        <v>2000</v>
      </c>
      <c r="K5189">
        <v>14.3</v>
      </c>
      <c r="L5189" t="s">
        <v>1990</v>
      </c>
      <c r="O5189">
        <v>24.7</v>
      </c>
      <c r="P5189">
        <v>43716</v>
      </c>
    </row>
    <row r="5190" spans="1:16" hidden="1">
      <c r="A5190" s="202" t="s">
        <v>10947</v>
      </c>
      <c r="B5190" t="s">
        <v>10948</v>
      </c>
      <c r="C5190">
        <v>48355</v>
      </c>
      <c r="D5190" t="s">
        <v>10898</v>
      </c>
      <c r="E5190">
        <v>10</v>
      </c>
      <c r="G5190">
        <v>40181.25</v>
      </c>
      <c r="H5190">
        <v>52026</v>
      </c>
      <c r="I5190">
        <v>67335</v>
      </c>
      <c r="J5190" t="s">
        <v>2000</v>
      </c>
      <c r="K5190">
        <v>14.3</v>
      </c>
      <c r="L5190" t="s">
        <v>1990</v>
      </c>
      <c r="O5190">
        <v>23.1</v>
      </c>
      <c r="P5190">
        <v>41013</v>
      </c>
    </row>
    <row r="5191" spans="1:16" hidden="1">
      <c r="A5191" s="202" t="s">
        <v>10949</v>
      </c>
      <c r="B5191" t="s">
        <v>10950</v>
      </c>
      <c r="C5191">
        <v>48355</v>
      </c>
      <c r="D5191" t="s">
        <v>10898</v>
      </c>
      <c r="E5191">
        <v>10</v>
      </c>
      <c r="G5191">
        <v>40181.25</v>
      </c>
      <c r="H5191">
        <v>52026</v>
      </c>
      <c r="I5191">
        <v>67335</v>
      </c>
      <c r="J5191" t="s">
        <v>1982</v>
      </c>
      <c r="K5191">
        <v>14.3</v>
      </c>
      <c r="L5191" t="s">
        <v>1983</v>
      </c>
      <c r="O5191">
        <v>12.1</v>
      </c>
      <c r="P5191">
        <v>53384</v>
      </c>
    </row>
    <row r="5192" spans="1:16" hidden="1">
      <c r="A5192" s="202" t="s">
        <v>10951</v>
      </c>
      <c r="B5192" t="s">
        <v>10952</v>
      </c>
      <c r="C5192">
        <v>48355</v>
      </c>
      <c r="D5192" t="s">
        <v>10898</v>
      </c>
      <c r="E5192">
        <v>10</v>
      </c>
      <c r="G5192">
        <v>40181.25</v>
      </c>
      <c r="H5192">
        <v>52026</v>
      </c>
      <c r="I5192">
        <v>67335</v>
      </c>
      <c r="J5192" t="s">
        <v>1986</v>
      </c>
      <c r="K5192">
        <v>14.3</v>
      </c>
      <c r="L5192" t="s">
        <v>1983</v>
      </c>
      <c r="O5192">
        <v>8</v>
      </c>
      <c r="P5192">
        <v>96223</v>
      </c>
    </row>
    <row r="5193" spans="1:16" hidden="1">
      <c r="A5193" s="202" t="s">
        <v>10953</v>
      </c>
      <c r="B5193" t="s">
        <v>10954</v>
      </c>
      <c r="C5193">
        <v>48355</v>
      </c>
      <c r="D5193" t="s">
        <v>10898</v>
      </c>
      <c r="E5193">
        <v>10</v>
      </c>
      <c r="G5193">
        <v>40181.25</v>
      </c>
      <c r="H5193">
        <v>52026</v>
      </c>
      <c r="I5193">
        <v>67335</v>
      </c>
      <c r="J5193" t="s">
        <v>1993</v>
      </c>
      <c r="K5193">
        <v>14.3</v>
      </c>
      <c r="L5193" t="s">
        <v>1990</v>
      </c>
      <c r="O5193">
        <v>31</v>
      </c>
      <c r="P5193">
        <v>39777</v>
      </c>
    </row>
    <row r="5194" spans="1:16" hidden="1">
      <c r="A5194" s="202" t="s">
        <v>10955</v>
      </c>
      <c r="B5194" t="s">
        <v>10956</v>
      </c>
      <c r="C5194">
        <v>48355</v>
      </c>
      <c r="D5194" t="s">
        <v>10898</v>
      </c>
      <c r="E5194">
        <v>10</v>
      </c>
      <c r="G5194">
        <v>40181.25</v>
      </c>
      <c r="H5194">
        <v>52026</v>
      </c>
      <c r="I5194">
        <v>67335</v>
      </c>
      <c r="J5194" t="s">
        <v>2000</v>
      </c>
      <c r="K5194">
        <v>14.3</v>
      </c>
      <c r="L5194" t="s">
        <v>1983</v>
      </c>
      <c r="O5194">
        <v>15.3</v>
      </c>
      <c r="P5194">
        <v>48625</v>
      </c>
    </row>
    <row r="5195" spans="1:16" hidden="1">
      <c r="A5195" s="202" t="s">
        <v>10957</v>
      </c>
      <c r="B5195" t="s">
        <v>10958</v>
      </c>
      <c r="C5195">
        <v>48355</v>
      </c>
      <c r="D5195" t="s">
        <v>10898</v>
      </c>
      <c r="E5195">
        <v>10</v>
      </c>
      <c r="G5195">
        <v>40181.25</v>
      </c>
      <c r="H5195">
        <v>52026</v>
      </c>
      <c r="I5195">
        <v>67335</v>
      </c>
      <c r="J5195" t="s">
        <v>1982</v>
      </c>
      <c r="K5195">
        <v>14.3</v>
      </c>
      <c r="L5195" t="s">
        <v>1983</v>
      </c>
      <c r="O5195">
        <v>18.899999999999999</v>
      </c>
      <c r="P5195">
        <v>57946</v>
      </c>
    </row>
    <row r="5196" spans="1:16" hidden="1">
      <c r="A5196" s="202" t="s">
        <v>10959</v>
      </c>
      <c r="B5196" t="s">
        <v>10960</v>
      </c>
      <c r="C5196">
        <v>48355</v>
      </c>
      <c r="D5196" t="s">
        <v>10898</v>
      </c>
      <c r="E5196">
        <v>10</v>
      </c>
      <c r="G5196">
        <v>40181.25</v>
      </c>
      <c r="H5196">
        <v>52026</v>
      </c>
      <c r="I5196">
        <v>67335</v>
      </c>
      <c r="J5196" t="s">
        <v>1982</v>
      </c>
      <c r="K5196">
        <v>14.3</v>
      </c>
      <c r="L5196" t="s">
        <v>1983</v>
      </c>
      <c r="O5196">
        <v>7.6</v>
      </c>
      <c r="P5196">
        <v>57623</v>
      </c>
    </row>
    <row r="5197" spans="1:16" hidden="1">
      <c r="A5197" s="202" t="s">
        <v>10961</v>
      </c>
      <c r="B5197" t="s">
        <v>10962</v>
      </c>
      <c r="C5197">
        <v>48355</v>
      </c>
      <c r="D5197" t="s">
        <v>10898</v>
      </c>
      <c r="E5197">
        <v>10</v>
      </c>
      <c r="G5197">
        <v>40181.25</v>
      </c>
      <c r="H5197">
        <v>52026</v>
      </c>
      <c r="I5197">
        <v>67335</v>
      </c>
      <c r="J5197" t="s">
        <v>2000</v>
      </c>
      <c r="K5197">
        <v>14.3</v>
      </c>
      <c r="L5197" t="s">
        <v>1983</v>
      </c>
      <c r="O5197">
        <v>10.4</v>
      </c>
      <c r="P5197">
        <v>44630</v>
      </c>
    </row>
    <row r="5198" spans="1:16" hidden="1">
      <c r="A5198" s="202" t="s">
        <v>10963</v>
      </c>
      <c r="B5198" t="s">
        <v>10964</v>
      </c>
      <c r="C5198">
        <v>48355</v>
      </c>
      <c r="D5198" t="s">
        <v>10898</v>
      </c>
      <c r="E5198">
        <v>10</v>
      </c>
      <c r="G5198">
        <v>40181.25</v>
      </c>
      <c r="H5198">
        <v>52026</v>
      </c>
      <c r="I5198">
        <v>67335</v>
      </c>
      <c r="J5198" t="s">
        <v>1986</v>
      </c>
      <c r="K5198">
        <v>14.3</v>
      </c>
      <c r="L5198" t="s">
        <v>1990</v>
      </c>
      <c r="O5198">
        <v>30.6</v>
      </c>
      <c r="P5198">
        <v>87904</v>
      </c>
    </row>
    <row r="5199" spans="1:16" hidden="1">
      <c r="A5199" s="202" t="s">
        <v>10965</v>
      </c>
      <c r="B5199" t="s">
        <v>10966</v>
      </c>
      <c r="C5199">
        <v>48355</v>
      </c>
      <c r="D5199" t="s">
        <v>10898</v>
      </c>
      <c r="E5199">
        <v>10</v>
      </c>
      <c r="G5199">
        <v>40181.25</v>
      </c>
      <c r="H5199">
        <v>52026</v>
      </c>
      <c r="I5199">
        <v>67335</v>
      </c>
      <c r="J5199" t="s">
        <v>1993</v>
      </c>
      <c r="K5199">
        <v>14.3</v>
      </c>
      <c r="L5199" t="s">
        <v>1983</v>
      </c>
      <c r="O5199">
        <v>16.100000000000001</v>
      </c>
      <c r="P5199">
        <v>40153</v>
      </c>
    </row>
    <row r="5200" spans="1:16" hidden="1">
      <c r="A5200" s="202" t="s">
        <v>10967</v>
      </c>
      <c r="B5200" t="s">
        <v>10968</v>
      </c>
      <c r="C5200">
        <v>48355</v>
      </c>
      <c r="D5200" t="s">
        <v>10898</v>
      </c>
      <c r="E5200">
        <v>10</v>
      </c>
      <c r="G5200">
        <v>40181.25</v>
      </c>
      <c r="H5200">
        <v>52026</v>
      </c>
      <c r="I5200">
        <v>67335</v>
      </c>
      <c r="J5200" t="s">
        <v>1982</v>
      </c>
      <c r="K5200">
        <v>14.3</v>
      </c>
      <c r="L5200" t="s">
        <v>1983</v>
      </c>
      <c r="O5200">
        <v>18.399999999999999</v>
      </c>
      <c r="P5200">
        <v>59397</v>
      </c>
    </row>
    <row r="5201" spans="1:16" hidden="1">
      <c r="A5201" s="202" t="s">
        <v>10969</v>
      </c>
      <c r="B5201" t="s">
        <v>10970</v>
      </c>
      <c r="C5201">
        <v>48355</v>
      </c>
      <c r="D5201" t="s">
        <v>10898</v>
      </c>
      <c r="E5201">
        <v>10</v>
      </c>
      <c r="G5201">
        <v>40181.25</v>
      </c>
      <c r="H5201">
        <v>52026</v>
      </c>
      <c r="I5201">
        <v>67335</v>
      </c>
      <c r="J5201" t="s">
        <v>1982</v>
      </c>
      <c r="K5201">
        <v>14.3</v>
      </c>
      <c r="L5201" t="s">
        <v>1990</v>
      </c>
      <c r="O5201">
        <v>24.7</v>
      </c>
      <c r="P5201">
        <v>59390</v>
      </c>
    </row>
    <row r="5202" spans="1:16" hidden="1">
      <c r="A5202" s="202" t="s">
        <v>10971</v>
      </c>
      <c r="B5202" t="s">
        <v>10972</v>
      </c>
      <c r="C5202">
        <v>48355</v>
      </c>
      <c r="D5202" t="s">
        <v>10898</v>
      </c>
      <c r="E5202">
        <v>10</v>
      </c>
      <c r="G5202">
        <v>40181.25</v>
      </c>
      <c r="H5202">
        <v>52026</v>
      </c>
      <c r="I5202">
        <v>67335</v>
      </c>
      <c r="J5202" t="s">
        <v>1982</v>
      </c>
      <c r="K5202">
        <v>14.3</v>
      </c>
      <c r="L5202" t="s">
        <v>1983</v>
      </c>
      <c r="O5202">
        <v>9.1</v>
      </c>
      <c r="P5202">
        <v>53911</v>
      </c>
    </row>
    <row r="5203" spans="1:16" hidden="1">
      <c r="A5203" s="202" t="s">
        <v>10973</v>
      </c>
      <c r="B5203" t="s">
        <v>10974</v>
      </c>
      <c r="C5203">
        <v>48355</v>
      </c>
      <c r="D5203" t="s">
        <v>10898</v>
      </c>
      <c r="E5203">
        <v>10</v>
      </c>
      <c r="G5203">
        <v>40181.25</v>
      </c>
      <c r="H5203">
        <v>52026</v>
      </c>
      <c r="I5203">
        <v>67335</v>
      </c>
      <c r="J5203" t="s">
        <v>1986</v>
      </c>
      <c r="K5203">
        <v>14.3</v>
      </c>
      <c r="L5203" t="s">
        <v>1983</v>
      </c>
      <c r="O5203">
        <v>9.9</v>
      </c>
      <c r="P5203">
        <v>78060</v>
      </c>
    </row>
    <row r="5204" spans="1:16" hidden="1">
      <c r="A5204" s="202" t="s">
        <v>10975</v>
      </c>
      <c r="B5204" t="s">
        <v>10976</v>
      </c>
      <c r="C5204">
        <v>48355</v>
      </c>
      <c r="D5204" t="s">
        <v>10898</v>
      </c>
      <c r="E5204">
        <v>10</v>
      </c>
      <c r="G5204">
        <v>40181.25</v>
      </c>
      <c r="H5204">
        <v>52026</v>
      </c>
      <c r="I5204">
        <v>67335</v>
      </c>
      <c r="J5204" t="s">
        <v>1989</v>
      </c>
      <c r="K5204">
        <v>14.3</v>
      </c>
      <c r="L5204" t="s">
        <v>2086</v>
      </c>
      <c r="O5204" t="s">
        <v>364</v>
      </c>
      <c r="P5204" t="s">
        <v>364</v>
      </c>
    </row>
    <row r="5205" spans="1:16" hidden="1">
      <c r="A5205" s="202" t="s">
        <v>10977</v>
      </c>
      <c r="B5205" t="s">
        <v>10978</v>
      </c>
      <c r="C5205">
        <v>48355</v>
      </c>
      <c r="D5205" t="s">
        <v>10898</v>
      </c>
      <c r="E5205">
        <v>10</v>
      </c>
      <c r="G5205">
        <v>40181.25</v>
      </c>
      <c r="H5205">
        <v>52026</v>
      </c>
      <c r="I5205">
        <v>67335</v>
      </c>
      <c r="J5205" t="s">
        <v>2000</v>
      </c>
      <c r="K5205">
        <v>14.3</v>
      </c>
      <c r="L5205" t="s">
        <v>1990</v>
      </c>
      <c r="O5205">
        <v>27.4</v>
      </c>
      <c r="P5205">
        <v>45417</v>
      </c>
    </row>
    <row r="5206" spans="1:16" hidden="1">
      <c r="A5206" s="202" t="s">
        <v>10979</v>
      </c>
      <c r="B5206" t="s">
        <v>10980</v>
      </c>
      <c r="C5206">
        <v>48355</v>
      </c>
      <c r="D5206" t="s">
        <v>10898</v>
      </c>
      <c r="E5206">
        <v>10</v>
      </c>
      <c r="G5206">
        <v>40181.25</v>
      </c>
      <c r="H5206">
        <v>52026</v>
      </c>
      <c r="I5206">
        <v>67335</v>
      </c>
      <c r="J5206" t="s">
        <v>2000</v>
      </c>
      <c r="K5206">
        <v>14.3</v>
      </c>
      <c r="L5206" t="s">
        <v>1990</v>
      </c>
      <c r="O5206">
        <v>33.9</v>
      </c>
      <c r="P5206">
        <v>42065</v>
      </c>
    </row>
    <row r="5207" spans="1:16" hidden="1">
      <c r="A5207" s="202" t="s">
        <v>10981</v>
      </c>
      <c r="B5207" t="s">
        <v>10982</v>
      </c>
      <c r="C5207">
        <v>48355</v>
      </c>
      <c r="D5207" t="s">
        <v>10898</v>
      </c>
      <c r="E5207">
        <v>10</v>
      </c>
      <c r="G5207">
        <v>40181.25</v>
      </c>
      <c r="H5207">
        <v>52026</v>
      </c>
      <c r="I5207">
        <v>67335</v>
      </c>
      <c r="J5207" t="s">
        <v>1986</v>
      </c>
      <c r="K5207">
        <v>14.3</v>
      </c>
      <c r="L5207" t="s">
        <v>1983</v>
      </c>
      <c r="O5207">
        <v>3.4</v>
      </c>
      <c r="P5207">
        <v>71964</v>
      </c>
    </row>
    <row r="5208" spans="1:16" hidden="1">
      <c r="A5208" s="202" t="s">
        <v>10983</v>
      </c>
      <c r="B5208" t="s">
        <v>10984</v>
      </c>
      <c r="C5208">
        <v>48355</v>
      </c>
      <c r="D5208" t="s">
        <v>10898</v>
      </c>
      <c r="E5208">
        <v>10</v>
      </c>
      <c r="G5208">
        <v>40181.25</v>
      </c>
      <c r="H5208">
        <v>52026</v>
      </c>
      <c r="I5208">
        <v>67335</v>
      </c>
      <c r="J5208" t="s">
        <v>2000</v>
      </c>
      <c r="K5208">
        <v>14.3</v>
      </c>
      <c r="L5208" t="s">
        <v>1990</v>
      </c>
      <c r="O5208">
        <v>20.399999999999999</v>
      </c>
      <c r="P5208">
        <v>51776</v>
      </c>
    </row>
    <row r="5209" spans="1:16" hidden="1">
      <c r="A5209" s="202" t="s">
        <v>10985</v>
      </c>
      <c r="B5209" t="s">
        <v>10986</v>
      </c>
      <c r="C5209">
        <v>48355</v>
      </c>
      <c r="D5209" t="s">
        <v>10898</v>
      </c>
      <c r="E5209">
        <v>10</v>
      </c>
      <c r="G5209">
        <v>40181.25</v>
      </c>
      <c r="H5209">
        <v>52026</v>
      </c>
      <c r="I5209">
        <v>67335</v>
      </c>
      <c r="J5209" t="s">
        <v>2000</v>
      </c>
      <c r="K5209">
        <v>14.3</v>
      </c>
      <c r="L5209" t="s">
        <v>1983</v>
      </c>
      <c r="O5209">
        <v>14.6</v>
      </c>
      <c r="P5209">
        <v>50996</v>
      </c>
    </row>
    <row r="5210" spans="1:16" hidden="1">
      <c r="A5210" s="202" t="s">
        <v>10987</v>
      </c>
      <c r="B5210" t="s">
        <v>10988</v>
      </c>
      <c r="C5210">
        <v>48355</v>
      </c>
      <c r="D5210" t="s">
        <v>10898</v>
      </c>
      <c r="E5210">
        <v>10</v>
      </c>
      <c r="G5210">
        <v>40181.25</v>
      </c>
      <c r="H5210">
        <v>52026</v>
      </c>
      <c r="I5210">
        <v>67335</v>
      </c>
      <c r="J5210" t="s">
        <v>1993</v>
      </c>
      <c r="K5210">
        <v>14.3</v>
      </c>
      <c r="L5210" t="s">
        <v>1990</v>
      </c>
      <c r="O5210">
        <v>30.1</v>
      </c>
      <c r="P5210">
        <v>32130</v>
      </c>
    </row>
    <row r="5211" spans="1:16" hidden="1">
      <c r="A5211" s="202" t="s">
        <v>10989</v>
      </c>
      <c r="B5211" t="s">
        <v>10990</v>
      </c>
      <c r="C5211">
        <v>48355</v>
      </c>
      <c r="D5211" t="s">
        <v>10898</v>
      </c>
      <c r="E5211">
        <v>10</v>
      </c>
      <c r="G5211">
        <v>40181.25</v>
      </c>
      <c r="H5211">
        <v>52026</v>
      </c>
      <c r="I5211">
        <v>67335</v>
      </c>
      <c r="J5211" t="s">
        <v>1986</v>
      </c>
      <c r="K5211">
        <v>14.3</v>
      </c>
      <c r="L5211" t="s">
        <v>1983</v>
      </c>
      <c r="O5211">
        <v>7.7</v>
      </c>
      <c r="P5211">
        <v>74712</v>
      </c>
    </row>
    <row r="5212" spans="1:16" hidden="1">
      <c r="A5212" s="202" t="s">
        <v>10991</v>
      </c>
      <c r="B5212" t="s">
        <v>10992</v>
      </c>
      <c r="C5212">
        <v>48355</v>
      </c>
      <c r="D5212" t="s">
        <v>10898</v>
      </c>
      <c r="E5212">
        <v>10</v>
      </c>
      <c r="G5212">
        <v>40181.25</v>
      </c>
      <c r="H5212">
        <v>52026</v>
      </c>
      <c r="I5212">
        <v>67335</v>
      </c>
      <c r="J5212" t="s">
        <v>1986</v>
      </c>
      <c r="K5212">
        <v>14.3</v>
      </c>
      <c r="L5212" t="s">
        <v>1983</v>
      </c>
      <c r="O5212">
        <v>11.1</v>
      </c>
      <c r="P5212">
        <v>79555</v>
      </c>
    </row>
    <row r="5213" spans="1:16" hidden="1">
      <c r="A5213" s="202" t="s">
        <v>10993</v>
      </c>
      <c r="B5213" t="s">
        <v>10994</v>
      </c>
      <c r="C5213">
        <v>48355</v>
      </c>
      <c r="D5213" t="s">
        <v>10898</v>
      </c>
      <c r="E5213">
        <v>10</v>
      </c>
      <c r="G5213">
        <v>40181.25</v>
      </c>
      <c r="H5213">
        <v>52026</v>
      </c>
      <c r="I5213">
        <v>67335</v>
      </c>
      <c r="J5213" t="s">
        <v>1986</v>
      </c>
      <c r="K5213">
        <v>14.3</v>
      </c>
      <c r="L5213" t="s">
        <v>1983</v>
      </c>
      <c r="O5213">
        <v>11.1</v>
      </c>
      <c r="P5213">
        <v>75777</v>
      </c>
    </row>
    <row r="5214" spans="1:16" hidden="1">
      <c r="A5214" s="202" t="s">
        <v>10995</v>
      </c>
      <c r="B5214" t="s">
        <v>10996</v>
      </c>
      <c r="C5214">
        <v>48355</v>
      </c>
      <c r="D5214" t="s">
        <v>10898</v>
      </c>
      <c r="E5214">
        <v>10</v>
      </c>
      <c r="G5214">
        <v>40181.25</v>
      </c>
      <c r="H5214">
        <v>52026</v>
      </c>
      <c r="I5214">
        <v>67335</v>
      </c>
      <c r="J5214" t="s">
        <v>1986</v>
      </c>
      <c r="K5214">
        <v>14.3</v>
      </c>
      <c r="L5214" t="s">
        <v>1983</v>
      </c>
      <c r="O5214">
        <v>4.4000000000000004</v>
      </c>
      <c r="P5214">
        <v>75056</v>
      </c>
    </row>
    <row r="5215" spans="1:16" hidden="1">
      <c r="A5215" s="202" t="s">
        <v>10997</v>
      </c>
      <c r="B5215" t="s">
        <v>10998</v>
      </c>
      <c r="C5215">
        <v>48355</v>
      </c>
      <c r="D5215" t="s">
        <v>10898</v>
      </c>
      <c r="E5215">
        <v>10</v>
      </c>
      <c r="G5215">
        <v>40181.25</v>
      </c>
      <c r="H5215">
        <v>52026</v>
      </c>
      <c r="I5215">
        <v>67335</v>
      </c>
      <c r="J5215" t="s">
        <v>2000</v>
      </c>
      <c r="K5215">
        <v>14.3</v>
      </c>
      <c r="L5215" t="s">
        <v>1990</v>
      </c>
      <c r="O5215">
        <v>29.8</v>
      </c>
      <c r="P5215">
        <v>46372</v>
      </c>
    </row>
    <row r="5216" spans="1:16" hidden="1">
      <c r="A5216" s="202" t="s">
        <v>10999</v>
      </c>
      <c r="B5216" t="s">
        <v>11000</v>
      </c>
      <c r="C5216">
        <v>48355</v>
      </c>
      <c r="D5216" t="s">
        <v>10898</v>
      </c>
      <c r="E5216">
        <v>10</v>
      </c>
      <c r="G5216">
        <v>40181.25</v>
      </c>
      <c r="H5216">
        <v>52026</v>
      </c>
      <c r="I5216">
        <v>67335</v>
      </c>
      <c r="J5216" t="s">
        <v>2000</v>
      </c>
      <c r="K5216">
        <v>14.3</v>
      </c>
      <c r="L5216" t="s">
        <v>1990</v>
      </c>
      <c r="O5216">
        <v>28.4</v>
      </c>
      <c r="P5216">
        <v>43707</v>
      </c>
    </row>
    <row r="5217" spans="1:16" hidden="1">
      <c r="A5217" s="202" t="s">
        <v>11001</v>
      </c>
      <c r="B5217" t="s">
        <v>11002</v>
      </c>
      <c r="C5217">
        <v>48355</v>
      </c>
      <c r="D5217" t="s">
        <v>10898</v>
      </c>
      <c r="E5217">
        <v>10</v>
      </c>
      <c r="G5217">
        <v>40181.25</v>
      </c>
      <c r="H5217">
        <v>52026</v>
      </c>
      <c r="I5217">
        <v>67335</v>
      </c>
      <c r="J5217" t="s">
        <v>2000</v>
      </c>
      <c r="K5217">
        <v>14.3</v>
      </c>
      <c r="L5217" t="s">
        <v>1983</v>
      </c>
      <c r="O5217">
        <v>17</v>
      </c>
      <c r="P5217">
        <v>42917</v>
      </c>
    </row>
    <row r="5218" spans="1:16" hidden="1">
      <c r="A5218" s="202" t="s">
        <v>11003</v>
      </c>
      <c r="B5218" t="s">
        <v>11004</v>
      </c>
      <c r="C5218">
        <v>48355</v>
      </c>
      <c r="D5218" t="s">
        <v>10898</v>
      </c>
      <c r="E5218">
        <v>10</v>
      </c>
      <c r="G5218">
        <v>40181.25</v>
      </c>
      <c r="H5218">
        <v>52026</v>
      </c>
      <c r="I5218">
        <v>67335</v>
      </c>
      <c r="J5218" t="s">
        <v>1986</v>
      </c>
      <c r="K5218">
        <v>14.3</v>
      </c>
      <c r="L5218" t="s">
        <v>1983</v>
      </c>
      <c r="O5218">
        <v>11.7</v>
      </c>
      <c r="P5218">
        <v>68912</v>
      </c>
    </row>
    <row r="5219" spans="1:16" hidden="1">
      <c r="A5219" s="202" t="s">
        <v>11005</v>
      </c>
      <c r="B5219" t="s">
        <v>11006</v>
      </c>
      <c r="C5219">
        <v>48355</v>
      </c>
      <c r="D5219" t="s">
        <v>10898</v>
      </c>
      <c r="E5219">
        <v>10</v>
      </c>
      <c r="G5219">
        <v>40181.25</v>
      </c>
      <c r="H5219">
        <v>52026</v>
      </c>
      <c r="I5219">
        <v>67335</v>
      </c>
      <c r="J5219" t="s">
        <v>1993</v>
      </c>
      <c r="K5219">
        <v>14.3</v>
      </c>
      <c r="L5219" t="s">
        <v>1990</v>
      </c>
      <c r="O5219">
        <v>38.4</v>
      </c>
      <c r="P5219">
        <v>26690</v>
      </c>
    </row>
    <row r="5220" spans="1:16" hidden="1">
      <c r="A5220" s="202" t="s">
        <v>11007</v>
      </c>
      <c r="B5220" t="s">
        <v>11008</v>
      </c>
      <c r="C5220">
        <v>48355</v>
      </c>
      <c r="D5220" t="s">
        <v>10898</v>
      </c>
      <c r="E5220">
        <v>10</v>
      </c>
      <c r="G5220">
        <v>40181.25</v>
      </c>
      <c r="H5220">
        <v>52026</v>
      </c>
      <c r="I5220">
        <v>67335</v>
      </c>
      <c r="J5220" t="s">
        <v>1982</v>
      </c>
      <c r="K5220">
        <v>14.3</v>
      </c>
      <c r="L5220" t="s">
        <v>1983</v>
      </c>
      <c r="O5220">
        <v>9.1999999999999993</v>
      </c>
      <c r="P5220">
        <v>56300</v>
      </c>
    </row>
    <row r="5221" spans="1:16" hidden="1">
      <c r="A5221" s="202" t="s">
        <v>11009</v>
      </c>
      <c r="B5221" t="s">
        <v>11010</v>
      </c>
      <c r="C5221">
        <v>48355</v>
      </c>
      <c r="D5221" t="s">
        <v>10898</v>
      </c>
      <c r="E5221">
        <v>10</v>
      </c>
      <c r="G5221">
        <v>40181.25</v>
      </c>
      <c r="H5221">
        <v>52026</v>
      </c>
      <c r="I5221">
        <v>67335</v>
      </c>
      <c r="J5221" t="s">
        <v>1982</v>
      </c>
      <c r="K5221">
        <v>14.3</v>
      </c>
      <c r="L5221" t="s">
        <v>1983</v>
      </c>
      <c r="O5221">
        <v>18.8</v>
      </c>
      <c r="P5221">
        <v>66919</v>
      </c>
    </row>
    <row r="5222" spans="1:16" hidden="1">
      <c r="A5222" s="202" t="s">
        <v>11011</v>
      </c>
      <c r="B5222" t="s">
        <v>11012</v>
      </c>
      <c r="C5222">
        <v>48355</v>
      </c>
      <c r="D5222" t="s">
        <v>10898</v>
      </c>
      <c r="E5222">
        <v>10</v>
      </c>
      <c r="G5222">
        <v>40181.25</v>
      </c>
      <c r="H5222">
        <v>52026</v>
      </c>
      <c r="I5222">
        <v>67335</v>
      </c>
      <c r="J5222" t="s">
        <v>2000</v>
      </c>
      <c r="K5222">
        <v>14.3</v>
      </c>
      <c r="L5222" t="s">
        <v>1990</v>
      </c>
      <c r="O5222">
        <v>34.9</v>
      </c>
      <c r="P5222">
        <v>50372</v>
      </c>
    </row>
    <row r="5223" spans="1:16" hidden="1">
      <c r="A5223" s="202" t="s">
        <v>11013</v>
      </c>
      <c r="B5223" t="s">
        <v>11014</v>
      </c>
      <c r="C5223">
        <v>48355</v>
      </c>
      <c r="D5223" t="s">
        <v>10898</v>
      </c>
      <c r="E5223">
        <v>10</v>
      </c>
      <c r="G5223">
        <v>40181.25</v>
      </c>
      <c r="H5223">
        <v>52026</v>
      </c>
      <c r="I5223">
        <v>67335</v>
      </c>
      <c r="J5223" t="s">
        <v>1982</v>
      </c>
      <c r="K5223">
        <v>14.3</v>
      </c>
      <c r="L5223" t="s">
        <v>1983</v>
      </c>
      <c r="O5223">
        <v>10.9</v>
      </c>
      <c r="P5223">
        <v>56167</v>
      </c>
    </row>
    <row r="5224" spans="1:16" hidden="1">
      <c r="A5224" s="202" t="s">
        <v>11015</v>
      </c>
      <c r="B5224" t="s">
        <v>11016</v>
      </c>
      <c r="C5224">
        <v>48355</v>
      </c>
      <c r="D5224" t="s">
        <v>10898</v>
      </c>
      <c r="E5224">
        <v>10</v>
      </c>
      <c r="G5224">
        <v>40181.25</v>
      </c>
      <c r="H5224">
        <v>52026</v>
      </c>
      <c r="I5224">
        <v>67335</v>
      </c>
      <c r="J5224" t="s">
        <v>1982</v>
      </c>
      <c r="K5224">
        <v>14.3</v>
      </c>
      <c r="L5224" t="s">
        <v>1990</v>
      </c>
      <c r="O5224">
        <v>22.1</v>
      </c>
      <c r="P5224">
        <v>65536</v>
      </c>
    </row>
    <row r="5225" spans="1:16" hidden="1">
      <c r="A5225" s="202" t="s">
        <v>11017</v>
      </c>
      <c r="B5225" t="s">
        <v>11018</v>
      </c>
      <c r="C5225">
        <v>48355</v>
      </c>
      <c r="D5225" t="s">
        <v>10898</v>
      </c>
      <c r="E5225">
        <v>10</v>
      </c>
      <c r="G5225">
        <v>40181.25</v>
      </c>
      <c r="H5225">
        <v>52026</v>
      </c>
      <c r="I5225">
        <v>67335</v>
      </c>
      <c r="J5225" t="s">
        <v>1982</v>
      </c>
      <c r="K5225">
        <v>14.3</v>
      </c>
      <c r="L5225" t="s">
        <v>1983</v>
      </c>
      <c r="O5225">
        <v>8.6999999999999993</v>
      </c>
      <c r="P5225">
        <v>64833</v>
      </c>
    </row>
    <row r="5226" spans="1:16" hidden="1">
      <c r="A5226" s="202" t="s">
        <v>11019</v>
      </c>
      <c r="B5226" t="s">
        <v>11020</v>
      </c>
      <c r="C5226">
        <v>48355</v>
      </c>
      <c r="D5226" t="s">
        <v>10898</v>
      </c>
      <c r="E5226">
        <v>10</v>
      </c>
      <c r="G5226">
        <v>40181.25</v>
      </c>
      <c r="H5226">
        <v>52026</v>
      </c>
      <c r="I5226">
        <v>67335</v>
      </c>
      <c r="J5226" t="s">
        <v>1986</v>
      </c>
      <c r="K5226">
        <v>14.3</v>
      </c>
      <c r="L5226" t="s">
        <v>1983</v>
      </c>
      <c r="O5226">
        <v>6.7</v>
      </c>
      <c r="P5226">
        <v>77453</v>
      </c>
    </row>
    <row r="5227" spans="1:16" hidden="1">
      <c r="A5227" s="202" t="s">
        <v>11021</v>
      </c>
      <c r="B5227" t="s">
        <v>11022</v>
      </c>
      <c r="C5227">
        <v>48355</v>
      </c>
      <c r="D5227" t="s">
        <v>10898</v>
      </c>
      <c r="E5227">
        <v>10</v>
      </c>
      <c r="G5227">
        <v>40181.25</v>
      </c>
      <c r="H5227">
        <v>52026</v>
      </c>
      <c r="I5227">
        <v>67335</v>
      </c>
      <c r="J5227" t="s">
        <v>1986</v>
      </c>
      <c r="K5227">
        <v>14.3</v>
      </c>
      <c r="L5227" t="s">
        <v>1983</v>
      </c>
      <c r="O5227">
        <v>9.9</v>
      </c>
      <c r="P5227">
        <v>81411</v>
      </c>
    </row>
    <row r="5228" spans="1:16" hidden="1">
      <c r="A5228" s="202" t="s">
        <v>11023</v>
      </c>
      <c r="B5228" t="s">
        <v>11024</v>
      </c>
      <c r="C5228">
        <v>48355</v>
      </c>
      <c r="D5228" t="s">
        <v>10898</v>
      </c>
      <c r="E5228">
        <v>10</v>
      </c>
      <c r="G5228">
        <v>40181.25</v>
      </c>
      <c r="H5228">
        <v>52026</v>
      </c>
      <c r="I5228">
        <v>67335</v>
      </c>
      <c r="J5228" t="s">
        <v>1986</v>
      </c>
      <c r="K5228">
        <v>14.3</v>
      </c>
      <c r="L5228" t="s">
        <v>1983</v>
      </c>
      <c r="O5228">
        <v>7.1</v>
      </c>
      <c r="P5228">
        <v>78523</v>
      </c>
    </row>
    <row r="5229" spans="1:16" hidden="1">
      <c r="A5229" s="202" t="s">
        <v>11025</v>
      </c>
      <c r="B5229" t="s">
        <v>11026</v>
      </c>
      <c r="C5229">
        <v>48355</v>
      </c>
      <c r="D5229" t="s">
        <v>10898</v>
      </c>
      <c r="E5229">
        <v>10</v>
      </c>
      <c r="G5229">
        <v>40181.25</v>
      </c>
      <c r="H5229">
        <v>52026</v>
      </c>
      <c r="I5229">
        <v>67335</v>
      </c>
      <c r="J5229" t="s">
        <v>2000</v>
      </c>
      <c r="K5229">
        <v>14.3</v>
      </c>
      <c r="L5229" t="s">
        <v>1983</v>
      </c>
      <c r="O5229">
        <v>9</v>
      </c>
      <c r="P5229">
        <v>50417</v>
      </c>
    </row>
    <row r="5230" spans="1:16" hidden="1">
      <c r="A5230" s="202" t="s">
        <v>11027</v>
      </c>
      <c r="B5230" t="s">
        <v>11028</v>
      </c>
      <c r="C5230">
        <v>48355</v>
      </c>
      <c r="D5230" t="s">
        <v>10898</v>
      </c>
      <c r="E5230">
        <v>10</v>
      </c>
      <c r="G5230">
        <v>40181.25</v>
      </c>
      <c r="H5230">
        <v>52026</v>
      </c>
      <c r="I5230">
        <v>67335</v>
      </c>
      <c r="J5230" t="s">
        <v>1986</v>
      </c>
      <c r="K5230">
        <v>14.3</v>
      </c>
      <c r="L5230" t="s">
        <v>1983</v>
      </c>
      <c r="O5230">
        <v>3.6</v>
      </c>
      <c r="P5230">
        <v>96465</v>
      </c>
    </row>
    <row r="5231" spans="1:16" hidden="1">
      <c r="A5231" s="202" t="s">
        <v>11029</v>
      </c>
      <c r="B5231" t="s">
        <v>11030</v>
      </c>
      <c r="C5231">
        <v>48355</v>
      </c>
      <c r="D5231" t="s">
        <v>10898</v>
      </c>
      <c r="E5231">
        <v>10</v>
      </c>
      <c r="G5231">
        <v>40181.25</v>
      </c>
      <c r="H5231">
        <v>52026</v>
      </c>
      <c r="I5231">
        <v>67335</v>
      </c>
      <c r="J5231" t="s">
        <v>1986</v>
      </c>
      <c r="K5231">
        <v>14.3</v>
      </c>
      <c r="L5231" t="s">
        <v>1983</v>
      </c>
      <c r="O5231">
        <v>3.3</v>
      </c>
      <c r="P5231">
        <v>112939</v>
      </c>
    </row>
    <row r="5232" spans="1:16" hidden="1">
      <c r="A5232" s="202" t="s">
        <v>11031</v>
      </c>
      <c r="B5232" t="s">
        <v>11032</v>
      </c>
      <c r="C5232">
        <v>48355</v>
      </c>
      <c r="D5232" t="s">
        <v>10898</v>
      </c>
      <c r="E5232">
        <v>10</v>
      </c>
      <c r="G5232">
        <v>40181.25</v>
      </c>
      <c r="H5232">
        <v>52026</v>
      </c>
      <c r="I5232">
        <v>67335</v>
      </c>
      <c r="J5232" t="s">
        <v>1986</v>
      </c>
      <c r="K5232">
        <v>14.3</v>
      </c>
      <c r="L5232" t="s">
        <v>1983</v>
      </c>
      <c r="O5232">
        <v>5.9</v>
      </c>
      <c r="P5232">
        <v>98352</v>
      </c>
    </row>
    <row r="5233" spans="1:16" hidden="1">
      <c r="A5233" s="202" t="s">
        <v>11033</v>
      </c>
      <c r="B5233" t="s">
        <v>11034</v>
      </c>
      <c r="C5233">
        <v>48355</v>
      </c>
      <c r="D5233" t="s">
        <v>10898</v>
      </c>
      <c r="E5233">
        <v>10</v>
      </c>
      <c r="G5233">
        <v>40181.25</v>
      </c>
      <c r="H5233">
        <v>52026</v>
      </c>
      <c r="I5233">
        <v>67335</v>
      </c>
      <c r="J5233" t="s">
        <v>2000</v>
      </c>
      <c r="K5233">
        <v>14.3</v>
      </c>
      <c r="L5233" t="s">
        <v>1983</v>
      </c>
      <c r="O5233">
        <v>13.5</v>
      </c>
      <c r="P5233">
        <v>48547</v>
      </c>
    </row>
    <row r="5234" spans="1:16" hidden="1">
      <c r="A5234" s="202" t="s">
        <v>11035</v>
      </c>
      <c r="B5234" t="s">
        <v>11036</v>
      </c>
      <c r="C5234">
        <v>48355</v>
      </c>
      <c r="D5234" t="s">
        <v>10898</v>
      </c>
      <c r="E5234">
        <v>10</v>
      </c>
      <c r="G5234">
        <v>40181.25</v>
      </c>
      <c r="H5234">
        <v>52026</v>
      </c>
      <c r="I5234">
        <v>67335</v>
      </c>
      <c r="J5234" t="s">
        <v>1986</v>
      </c>
      <c r="K5234">
        <v>14.3</v>
      </c>
      <c r="L5234" t="s">
        <v>1983</v>
      </c>
      <c r="O5234">
        <v>3.4</v>
      </c>
      <c r="P5234">
        <v>104318</v>
      </c>
    </row>
    <row r="5235" spans="1:16" hidden="1">
      <c r="A5235" s="202" t="s">
        <v>11037</v>
      </c>
      <c r="B5235" t="s">
        <v>11038</v>
      </c>
      <c r="C5235">
        <v>48355</v>
      </c>
      <c r="D5235" t="s">
        <v>10898</v>
      </c>
      <c r="E5235">
        <v>10</v>
      </c>
      <c r="G5235">
        <v>40181.25</v>
      </c>
      <c r="H5235">
        <v>52026</v>
      </c>
      <c r="I5235">
        <v>67335</v>
      </c>
      <c r="J5235" t="s">
        <v>1982</v>
      </c>
      <c r="K5235">
        <v>14.3</v>
      </c>
      <c r="L5235" t="s">
        <v>1983</v>
      </c>
      <c r="O5235">
        <v>12.1</v>
      </c>
      <c r="P5235">
        <v>59722</v>
      </c>
    </row>
    <row r="5236" spans="1:16" hidden="1">
      <c r="A5236" s="202" t="s">
        <v>11039</v>
      </c>
      <c r="B5236" t="s">
        <v>11040</v>
      </c>
      <c r="C5236">
        <v>48355</v>
      </c>
      <c r="D5236" t="s">
        <v>10898</v>
      </c>
      <c r="E5236">
        <v>10</v>
      </c>
      <c r="G5236">
        <v>40181.25</v>
      </c>
      <c r="H5236">
        <v>52026</v>
      </c>
      <c r="I5236">
        <v>67335</v>
      </c>
      <c r="J5236" t="s">
        <v>1986</v>
      </c>
      <c r="K5236">
        <v>14.3</v>
      </c>
      <c r="L5236" t="s">
        <v>1983</v>
      </c>
      <c r="O5236">
        <v>8.1</v>
      </c>
      <c r="P5236">
        <v>70595</v>
      </c>
    </row>
    <row r="5237" spans="1:16" hidden="1">
      <c r="A5237" s="202" t="s">
        <v>11041</v>
      </c>
      <c r="B5237" t="s">
        <v>11042</v>
      </c>
      <c r="C5237">
        <v>48355</v>
      </c>
      <c r="D5237" t="s">
        <v>10898</v>
      </c>
      <c r="E5237">
        <v>10</v>
      </c>
      <c r="G5237">
        <v>40181.25</v>
      </c>
      <c r="H5237">
        <v>52026</v>
      </c>
      <c r="I5237">
        <v>67335</v>
      </c>
      <c r="J5237" t="s">
        <v>1986</v>
      </c>
      <c r="K5237">
        <v>14.3</v>
      </c>
      <c r="L5237" t="s">
        <v>1983</v>
      </c>
      <c r="O5237">
        <v>1.5</v>
      </c>
      <c r="P5237">
        <v>102313</v>
      </c>
    </row>
    <row r="5238" spans="1:16" hidden="1">
      <c r="A5238" s="202" t="s">
        <v>11043</v>
      </c>
      <c r="B5238" t="s">
        <v>11044</v>
      </c>
      <c r="C5238">
        <v>48355</v>
      </c>
      <c r="D5238" t="s">
        <v>10898</v>
      </c>
      <c r="E5238">
        <v>10</v>
      </c>
      <c r="G5238">
        <v>40181.25</v>
      </c>
      <c r="H5238">
        <v>52026</v>
      </c>
      <c r="I5238">
        <v>67335</v>
      </c>
      <c r="J5238" t="s">
        <v>1986</v>
      </c>
      <c r="K5238">
        <v>14.3</v>
      </c>
      <c r="L5238" t="s">
        <v>1983</v>
      </c>
      <c r="O5238">
        <v>9.6</v>
      </c>
      <c r="P5238">
        <v>75763</v>
      </c>
    </row>
    <row r="5239" spans="1:16" hidden="1">
      <c r="A5239" s="202" t="s">
        <v>11045</v>
      </c>
      <c r="B5239" t="s">
        <v>11046</v>
      </c>
      <c r="C5239">
        <v>48355</v>
      </c>
      <c r="D5239" t="s">
        <v>10898</v>
      </c>
      <c r="E5239">
        <v>10</v>
      </c>
      <c r="G5239">
        <v>40181.25</v>
      </c>
      <c r="H5239">
        <v>52026</v>
      </c>
      <c r="I5239">
        <v>67335</v>
      </c>
      <c r="J5239" t="s">
        <v>1986</v>
      </c>
      <c r="K5239">
        <v>14.3</v>
      </c>
      <c r="L5239" t="s">
        <v>1983</v>
      </c>
      <c r="O5239">
        <v>6.5</v>
      </c>
      <c r="P5239">
        <v>119025</v>
      </c>
    </row>
    <row r="5240" spans="1:16" hidden="1">
      <c r="A5240" s="202" t="s">
        <v>11047</v>
      </c>
      <c r="B5240" t="s">
        <v>11048</v>
      </c>
      <c r="C5240">
        <v>48355</v>
      </c>
      <c r="D5240" t="s">
        <v>10898</v>
      </c>
      <c r="E5240">
        <v>10</v>
      </c>
      <c r="G5240">
        <v>40181.25</v>
      </c>
      <c r="H5240">
        <v>52026</v>
      </c>
      <c r="I5240">
        <v>67335</v>
      </c>
      <c r="J5240" t="s">
        <v>1986</v>
      </c>
      <c r="K5240">
        <v>14.3</v>
      </c>
      <c r="L5240" t="s">
        <v>1983</v>
      </c>
      <c r="O5240">
        <v>6.2</v>
      </c>
      <c r="P5240">
        <v>85840</v>
      </c>
    </row>
    <row r="5241" spans="1:16" hidden="1">
      <c r="A5241" s="202" t="s">
        <v>11049</v>
      </c>
      <c r="B5241" t="s">
        <v>11050</v>
      </c>
      <c r="C5241">
        <v>48355</v>
      </c>
      <c r="D5241" t="s">
        <v>10898</v>
      </c>
      <c r="E5241">
        <v>10</v>
      </c>
      <c r="G5241">
        <v>40181.25</v>
      </c>
      <c r="H5241">
        <v>52026</v>
      </c>
      <c r="I5241">
        <v>67335</v>
      </c>
      <c r="J5241" t="s">
        <v>1986</v>
      </c>
      <c r="K5241">
        <v>14.3</v>
      </c>
      <c r="L5241" t="s">
        <v>1983</v>
      </c>
      <c r="O5241">
        <v>5.0999999999999996</v>
      </c>
      <c r="P5241">
        <v>143906</v>
      </c>
    </row>
    <row r="5242" spans="1:16" hidden="1">
      <c r="A5242" s="202" t="s">
        <v>11051</v>
      </c>
      <c r="B5242" t="s">
        <v>11052</v>
      </c>
      <c r="C5242">
        <v>48355</v>
      </c>
      <c r="D5242" t="s">
        <v>10898</v>
      </c>
      <c r="E5242">
        <v>10</v>
      </c>
      <c r="G5242">
        <v>40181.25</v>
      </c>
      <c r="H5242">
        <v>52026</v>
      </c>
      <c r="I5242">
        <v>67335</v>
      </c>
      <c r="J5242" t="s">
        <v>1986</v>
      </c>
      <c r="K5242">
        <v>14.3</v>
      </c>
      <c r="L5242" t="s">
        <v>1983</v>
      </c>
      <c r="O5242">
        <v>2.1</v>
      </c>
      <c r="P5242">
        <v>94095</v>
      </c>
    </row>
    <row r="5243" spans="1:16" hidden="1">
      <c r="A5243" s="202" t="s">
        <v>11053</v>
      </c>
      <c r="B5243" t="s">
        <v>11054</v>
      </c>
      <c r="C5243">
        <v>48355</v>
      </c>
      <c r="D5243" t="s">
        <v>10898</v>
      </c>
      <c r="E5243">
        <v>10</v>
      </c>
      <c r="G5243">
        <v>40181.25</v>
      </c>
      <c r="H5243">
        <v>52026</v>
      </c>
      <c r="I5243">
        <v>67335</v>
      </c>
      <c r="J5243" t="s">
        <v>1993</v>
      </c>
      <c r="K5243">
        <v>14.3</v>
      </c>
      <c r="L5243" t="s">
        <v>1990</v>
      </c>
      <c r="O5243">
        <v>20.100000000000001</v>
      </c>
      <c r="P5243">
        <v>39563</v>
      </c>
    </row>
    <row r="5244" spans="1:16" hidden="1">
      <c r="A5244" s="202" t="s">
        <v>11055</v>
      </c>
      <c r="B5244" t="s">
        <v>11056</v>
      </c>
      <c r="C5244">
        <v>48355</v>
      </c>
      <c r="D5244" t="s">
        <v>10898</v>
      </c>
      <c r="E5244">
        <v>10</v>
      </c>
      <c r="G5244">
        <v>40181.25</v>
      </c>
      <c r="H5244">
        <v>52026</v>
      </c>
      <c r="I5244">
        <v>67335</v>
      </c>
      <c r="J5244" t="s">
        <v>1982</v>
      </c>
      <c r="K5244">
        <v>14.3</v>
      </c>
      <c r="L5244" t="s">
        <v>1983</v>
      </c>
      <c r="O5244">
        <v>11</v>
      </c>
      <c r="P5244">
        <v>61971</v>
      </c>
    </row>
    <row r="5245" spans="1:16" hidden="1">
      <c r="A5245" s="202" t="s">
        <v>11057</v>
      </c>
      <c r="B5245" t="s">
        <v>11058</v>
      </c>
      <c r="C5245">
        <v>48355</v>
      </c>
      <c r="D5245" t="s">
        <v>10898</v>
      </c>
      <c r="E5245">
        <v>10</v>
      </c>
      <c r="G5245">
        <v>40181.25</v>
      </c>
      <c r="H5245">
        <v>52026</v>
      </c>
      <c r="I5245">
        <v>67335</v>
      </c>
      <c r="J5245" t="s">
        <v>1993</v>
      </c>
      <c r="K5245">
        <v>14.3</v>
      </c>
      <c r="L5245" t="s">
        <v>1990</v>
      </c>
      <c r="O5245">
        <v>38.299999999999997</v>
      </c>
      <c r="P5245">
        <v>36250</v>
      </c>
    </row>
    <row r="5246" spans="1:16" hidden="1">
      <c r="A5246" s="202" t="s">
        <v>11059</v>
      </c>
      <c r="B5246" t="s">
        <v>11060</v>
      </c>
      <c r="C5246">
        <v>48355</v>
      </c>
      <c r="D5246" t="s">
        <v>10898</v>
      </c>
      <c r="E5246">
        <v>10</v>
      </c>
      <c r="G5246">
        <v>40181.25</v>
      </c>
      <c r="H5246">
        <v>52026</v>
      </c>
      <c r="I5246">
        <v>67335</v>
      </c>
      <c r="J5246" t="s">
        <v>1993</v>
      </c>
      <c r="K5246">
        <v>14.3</v>
      </c>
      <c r="L5246" t="s">
        <v>1990</v>
      </c>
      <c r="O5246">
        <v>27.4</v>
      </c>
      <c r="P5246">
        <v>28080</v>
      </c>
    </row>
    <row r="5247" spans="1:16" hidden="1">
      <c r="A5247" s="202" t="s">
        <v>11061</v>
      </c>
      <c r="B5247" t="s">
        <v>11062</v>
      </c>
      <c r="C5247">
        <v>48355</v>
      </c>
      <c r="D5247" t="s">
        <v>10898</v>
      </c>
      <c r="E5247">
        <v>10</v>
      </c>
      <c r="G5247">
        <v>40181.25</v>
      </c>
      <c r="H5247">
        <v>52026</v>
      </c>
      <c r="I5247">
        <v>67335</v>
      </c>
      <c r="J5247" t="s">
        <v>1986</v>
      </c>
      <c r="K5247">
        <v>14.3</v>
      </c>
      <c r="L5247" t="s">
        <v>1983</v>
      </c>
      <c r="O5247">
        <v>2.1</v>
      </c>
      <c r="P5247">
        <v>101402</v>
      </c>
    </row>
    <row r="5248" spans="1:16" hidden="1">
      <c r="A5248" s="202" t="s">
        <v>11063</v>
      </c>
      <c r="B5248" t="s">
        <v>11064</v>
      </c>
      <c r="C5248">
        <v>48355</v>
      </c>
      <c r="D5248" t="s">
        <v>10898</v>
      </c>
      <c r="E5248">
        <v>10</v>
      </c>
      <c r="G5248">
        <v>40181.25</v>
      </c>
      <c r="H5248">
        <v>52026</v>
      </c>
      <c r="I5248">
        <v>67335</v>
      </c>
      <c r="J5248" t="s">
        <v>1982</v>
      </c>
      <c r="K5248">
        <v>14.3</v>
      </c>
      <c r="L5248" t="s">
        <v>1983</v>
      </c>
      <c r="O5248">
        <v>15.9</v>
      </c>
      <c r="P5248">
        <v>64375</v>
      </c>
    </row>
    <row r="5249" spans="1:16" hidden="1">
      <c r="A5249" s="202" t="s">
        <v>11065</v>
      </c>
      <c r="B5249" t="s">
        <v>11066</v>
      </c>
      <c r="C5249">
        <v>48355</v>
      </c>
      <c r="D5249" t="s">
        <v>10898</v>
      </c>
      <c r="E5249">
        <v>10</v>
      </c>
      <c r="G5249">
        <v>40181.25</v>
      </c>
      <c r="H5249">
        <v>52026</v>
      </c>
      <c r="I5249">
        <v>67335</v>
      </c>
      <c r="J5249" t="s">
        <v>1986</v>
      </c>
      <c r="K5249">
        <v>14.3</v>
      </c>
      <c r="L5249" t="s">
        <v>1983</v>
      </c>
      <c r="O5249">
        <v>9.1999999999999993</v>
      </c>
      <c r="P5249">
        <v>69880</v>
      </c>
    </row>
    <row r="5250" spans="1:16" hidden="1">
      <c r="A5250" s="202" t="s">
        <v>11067</v>
      </c>
      <c r="B5250" t="s">
        <v>11068</v>
      </c>
      <c r="C5250">
        <v>48355</v>
      </c>
      <c r="D5250" t="s">
        <v>10898</v>
      </c>
      <c r="E5250">
        <v>10</v>
      </c>
      <c r="G5250">
        <v>40181.25</v>
      </c>
      <c r="H5250">
        <v>52026</v>
      </c>
      <c r="I5250">
        <v>67335</v>
      </c>
      <c r="J5250" t="s">
        <v>1993</v>
      </c>
      <c r="K5250">
        <v>14.3</v>
      </c>
      <c r="L5250" t="s">
        <v>1990</v>
      </c>
      <c r="O5250">
        <v>25.6</v>
      </c>
      <c r="P5250">
        <v>29712</v>
      </c>
    </row>
    <row r="5251" spans="1:16" hidden="1">
      <c r="A5251" s="202" t="s">
        <v>11069</v>
      </c>
      <c r="B5251" t="s">
        <v>11070</v>
      </c>
      <c r="C5251">
        <v>48355</v>
      </c>
      <c r="D5251" t="s">
        <v>10898</v>
      </c>
      <c r="E5251">
        <v>10</v>
      </c>
      <c r="G5251">
        <v>40181.25</v>
      </c>
      <c r="H5251">
        <v>52026</v>
      </c>
      <c r="I5251">
        <v>67335</v>
      </c>
      <c r="J5251" t="s">
        <v>2000</v>
      </c>
      <c r="K5251">
        <v>14.3</v>
      </c>
      <c r="L5251" t="s">
        <v>1983</v>
      </c>
      <c r="O5251">
        <v>14.2</v>
      </c>
      <c r="P5251">
        <v>49853</v>
      </c>
    </row>
    <row r="5252" spans="1:16" hidden="1">
      <c r="A5252" s="202" t="s">
        <v>11071</v>
      </c>
      <c r="B5252" t="s">
        <v>11072</v>
      </c>
      <c r="C5252">
        <v>48355</v>
      </c>
      <c r="D5252" t="s">
        <v>10898</v>
      </c>
      <c r="E5252">
        <v>10</v>
      </c>
      <c r="G5252">
        <v>40181.25</v>
      </c>
      <c r="H5252">
        <v>52026</v>
      </c>
      <c r="I5252">
        <v>67335</v>
      </c>
      <c r="J5252" t="s">
        <v>1993</v>
      </c>
      <c r="K5252">
        <v>14.3</v>
      </c>
      <c r="L5252" t="s">
        <v>1990</v>
      </c>
      <c r="O5252">
        <v>26.1</v>
      </c>
      <c r="P5252">
        <v>38464</v>
      </c>
    </row>
    <row r="5253" spans="1:16" hidden="1">
      <c r="A5253" s="202" t="s">
        <v>11073</v>
      </c>
      <c r="B5253" t="s">
        <v>11074</v>
      </c>
      <c r="C5253">
        <v>48355</v>
      </c>
      <c r="D5253" t="s">
        <v>10898</v>
      </c>
      <c r="E5253">
        <v>10</v>
      </c>
      <c r="G5253">
        <v>40181.25</v>
      </c>
      <c r="H5253">
        <v>52026</v>
      </c>
      <c r="I5253">
        <v>67335</v>
      </c>
      <c r="J5253" t="s">
        <v>1986</v>
      </c>
      <c r="K5253">
        <v>14.3</v>
      </c>
      <c r="L5253" t="s">
        <v>1983</v>
      </c>
      <c r="O5253">
        <v>12.1</v>
      </c>
      <c r="P5253">
        <v>123179</v>
      </c>
    </row>
    <row r="5254" spans="1:16" hidden="1">
      <c r="A5254" s="202" t="s">
        <v>11075</v>
      </c>
      <c r="B5254" t="s">
        <v>11076</v>
      </c>
      <c r="C5254">
        <v>48355</v>
      </c>
      <c r="D5254" t="s">
        <v>10898</v>
      </c>
      <c r="E5254">
        <v>10</v>
      </c>
      <c r="G5254">
        <v>40181.25</v>
      </c>
      <c r="H5254">
        <v>52026</v>
      </c>
      <c r="I5254">
        <v>67335</v>
      </c>
      <c r="J5254" t="s">
        <v>1986</v>
      </c>
      <c r="K5254">
        <v>14.3</v>
      </c>
      <c r="L5254" t="s">
        <v>1983</v>
      </c>
      <c r="O5254">
        <v>11.7</v>
      </c>
      <c r="P5254">
        <v>109300</v>
      </c>
    </row>
    <row r="5255" spans="1:16" hidden="1">
      <c r="A5255" s="202" t="s">
        <v>11077</v>
      </c>
      <c r="B5255" t="s">
        <v>11078</v>
      </c>
      <c r="C5255">
        <v>48355</v>
      </c>
      <c r="D5255" t="s">
        <v>10898</v>
      </c>
      <c r="E5255">
        <v>10</v>
      </c>
      <c r="G5255">
        <v>40181.25</v>
      </c>
      <c r="H5255">
        <v>52026</v>
      </c>
      <c r="I5255">
        <v>67335</v>
      </c>
      <c r="J5255" t="s">
        <v>1982</v>
      </c>
      <c r="K5255">
        <v>14.3</v>
      </c>
      <c r="L5255" t="s">
        <v>1983</v>
      </c>
      <c r="O5255">
        <v>8.6</v>
      </c>
      <c r="P5255">
        <v>64917</v>
      </c>
    </row>
    <row r="5256" spans="1:16" hidden="1">
      <c r="A5256" s="202" t="s">
        <v>11079</v>
      </c>
      <c r="B5256" t="s">
        <v>11080</v>
      </c>
      <c r="C5256">
        <v>48355</v>
      </c>
      <c r="D5256" t="s">
        <v>10898</v>
      </c>
      <c r="E5256">
        <v>10</v>
      </c>
      <c r="G5256">
        <v>40181.25</v>
      </c>
      <c r="H5256">
        <v>52026</v>
      </c>
      <c r="I5256">
        <v>67335</v>
      </c>
      <c r="J5256" t="s">
        <v>1986</v>
      </c>
      <c r="K5256">
        <v>14.3</v>
      </c>
      <c r="L5256" t="s">
        <v>1983</v>
      </c>
      <c r="O5256">
        <v>0</v>
      </c>
      <c r="P5256">
        <v>105089</v>
      </c>
    </row>
    <row r="5257" spans="1:16" hidden="1">
      <c r="A5257" s="202" t="s">
        <v>11081</v>
      </c>
      <c r="B5257" t="s">
        <v>11082</v>
      </c>
      <c r="C5257">
        <v>48355</v>
      </c>
      <c r="D5257" t="s">
        <v>10898</v>
      </c>
      <c r="E5257">
        <v>10</v>
      </c>
      <c r="G5257">
        <v>40181.25</v>
      </c>
      <c r="H5257">
        <v>52026</v>
      </c>
      <c r="I5257">
        <v>67335</v>
      </c>
      <c r="J5257" t="s">
        <v>1989</v>
      </c>
      <c r="K5257">
        <v>14.3</v>
      </c>
      <c r="L5257" t="s">
        <v>1983</v>
      </c>
      <c r="O5257">
        <v>2</v>
      </c>
      <c r="P5257" t="s">
        <v>364</v>
      </c>
    </row>
    <row r="5258" spans="1:16" hidden="1">
      <c r="A5258" s="202" t="s">
        <v>11083</v>
      </c>
      <c r="B5258" t="s">
        <v>11084</v>
      </c>
      <c r="C5258">
        <v>48355</v>
      </c>
      <c r="D5258" t="s">
        <v>10898</v>
      </c>
      <c r="E5258">
        <v>10</v>
      </c>
      <c r="G5258">
        <v>40181.25</v>
      </c>
      <c r="H5258">
        <v>52026</v>
      </c>
      <c r="I5258">
        <v>67335</v>
      </c>
      <c r="J5258" t="s">
        <v>1993</v>
      </c>
      <c r="K5258">
        <v>14.3</v>
      </c>
      <c r="L5258" t="s">
        <v>1990</v>
      </c>
      <c r="O5258">
        <v>29.7</v>
      </c>
      <c r="P5258">
        <v>29485</v>
      </c>
    </row>
    <row r="5259" spans="1:16" hidden="1">
      <c r="A5259" s="202" t="s">
        <v>11085</v>
      </c>
      <c r="B5259" t="s">
        <v>11086</v>
      </c>
      <c r="C5259">
        <v>48355</v>
      </c>
      <c r="D5259" t="s">
        <v>10898</v>
      </c>
      <c r="E5259">
        <v>10</v>
      </c>
      <c r="G5259">
        <v>40181.25</v>
      </c>
      <c r="H5259">
        <v>52026</v>
      </c>
      <c r="I5259">
        <v>67335</v>
      </c>
      <c r="J5259" t="s">
        <v>1993</v>
      </c>
      <c r="K5259">
        <v>14.3</v>
      </c>
      <c r="L5259" t="s">
        <v>1990</v>
      </c>
      <c r="O5259">
        <v>22.4</v>
      </c>
      <c r="P5259">
        <v>26250</v>
      </c>
    </row>
    <row r="5260" spans="1:16" hidden="1">
      <c r="A5260" s="202" t="s">
        <v>11087</v>
      </c>
      <c r="B5260" t="s">
        <v>11088</v>
      </c>
      <c r="C5260">
        <v>48355</v>
      </c>
      <c r="D5260" t="s">
        <v>10898</v>
      </c>
      <c r="E5260">
        <v>10</v>
      </c>
      <c r="G5260">
        <v>40181.25</v>
      </c>
      <c r="H5260">
        <v>52026</v>
      </c>
      <c r="I5260">
        <v>67335</v>
      </c>
      <c r="J5260" t="s">
        <v>1989</v>
      </c>
      <c r="K5260">
        <v>14.3</v>
      </c>
      <c r="L5260" t="s">
        <v>2086</v>
      </c>
      <c r="O5260" t="s">
        <v>364</v>
      </c>
      <c r="P5260" t="s">
        <v>364</v>
      </c>
    </row>
    <row r="5261" spans="1:16" hidden="1">
      <c r="A5261" s="202" t="s">
        <v>11089</v>
      </c>
      <c r="B5261" t="s">
        <v>11090</v>
      </c>
      <c r="C5261">
        <v>48355</v>
      </c>
      <c r="D5261" t="s">
        <v>10898</v>
      </c>
      <c r="E5261">
        <v>10</v>
      </c>
      <c r="G5261">
        <v>40181.25</v>
      </c>
      <c r="H5261">
        <v>52026</v>
      </c>
      <c r="I5261">
        <v>67335</v>
      </c>
      <c r="J5261" t="s">
        <v>1989</v>
      </c>
      <c r="K5261">
        <v>14.3</v>
      </c>
      <c r="L5261" t="s">
        <v>2086</v>
      </c>
      <c r="O5261" t="s">
        <v>364</v>
      </c>
      <c r="P5261" t="s">
        <v>364</v>
      </c>
    </row>
    <row r="5262" spans="1:16" hidden="1">
      <c r="A5262" s="202" t="s">
        <v>11091</v>
      </c>
      <c r="B5262" t="s">
        <v>11092</v>
      </c>
      <c r="C5262">
        <v>48357</v>
      </c>
      <c r="D5262" t="s">
        <v>11093</v>
      </c>
      <c r="E5262">
        <v>1</v>
      </c>
      <c r="G5262">
        <v>41588</v>
      </c>
      <c r="H5262">
        <v>52045</v>
      </c>
      <c r="I5262">
        <v>64113.5</v>
      </c>
      <c r="J5262" t="s">
        <v>1986</v>
      </c>
      <c r="K5262">
        <v>15.2</v>
      </c>
      <c r="L5262" t="s">
        <v>1983</v>
      </c>
      <c r="O5262">
        <v>5</v>
      </c>
      <c r="P5262">
        <v>80444</v>
      </c>
    </row>
    <row r="5263" spans="1:16" hidden="1">
      <c r="A5263" s="202" t="s">
        <v>11094</v>
      </c>
      <c r="B5263" t="s">
        <v>11095</v>
      </c>
      <c r="C5263">
        <v>48357</v>
      </c>
      <c r="D5263" t="s">
        <v>11093</v>
      </c>
      <c r="E5263">
        <v>1</v>
      </c>
      <c r="G5263">
        <v>41588</v>
      </c>
      <c r="H5263">
        <v>52045</v>
      </c>
      <c r="I5263">
        <v>64113.5</v>
      </c>
      <c r="J5263" t="s">
        <v>1993</v>
      </c>
      <c r="K5263">
        <v>15.2</v>
      </c>
      <c r="L5263" t="s">
        <v>1983</v>
      </c>
      <c r="O5263">
        <v>19.100000000000001</v>
      </c>
      <c r="P5263">
        <v>41441</v>
      </c>
    </row>
    <row r="5264" spans="1:16" hidden="1">
      <c r="A5264" s="202" t="s">
        <v>11096</v>
      </c>
      <c r="B5264" t="s">
        <v>11097</v>
      </c>
      <c r="C5264">
        <v>48357</v>
      </c>
      <c r="D5264" t="s">
        <v>11093</v>
      </c>
      <c r="E5264">
        <v>1</v>
      </c>
      <c r="G5264">
        <v>41588</v>
      </c>
      <c r="H5264">
        <v>52045</v>
      </c>
      <c r="I5264">
        <v>64113.5</v>
      </c>
      <c r="J5264" t="s">
        <v>1982</v>
      </c>
      <c r="K5264">
        <v>15.2</v>
      </c>
      <c r="L5264" t="s">
        <v>1983</v>
      </c>
      <c r="O5264">
        <v>14.2</v>
      </c>
      <c r="P5264">
        <v>53080</v>
      </c>
    </row>
    <row r="5265" spans="1:16" hidden="1">
      <c r="A5265" s="202" t="s">
        <v>11098</v>
      </c>
      <c r="B5265" t="s">
        <v>11099</v>
      </c>
      <c r="C5265">
        <v>48359</v>
      </c>
      <c r="D5265" t="s">
        <v>11100</v>
      </c>
      <c r="E5265">
        <v>1</v>
      </c>
      <c r="G5265">
        <v>41588</v>
      </c>
      <c r="H5265">
        <v>52045</v>
      </c>
      <c r="I5265">
        <v>64113.5</v>
      </c>
      <c r="J5265" t="s">
        <v>1986</v>
      </c>
      <c r="K5265">
        <v>15.2</v>
      </c>
      <c r="L5265" t="s">
        <v>1983</v>
      </c>
      <c r="O5265">
        <v>12.3</v>
      </c>
      <c r="P5265">
        <v>64250</v>
      </c>
    </row>
    <row r="5266" spans="1:16" hidden="1">
      <c r="A5266" s="202" t="s">
        <v>11101</v>
      </c>
      <c r="B5266" t="s">
        <v>11102</v>
      </c>
      <c r="C5266">
        <v>48361</v>
      </c>
      <c r="D5266" t="s">
        <v>11103</v>
      </c>
      <c r="E5266">
        <v>5</v>
      </c>
      <c r="G5266">
        <v>38212.25</v>
      </c>
      <c r="H5266">
        <v>48611</v>
      </c>
      <c r="I5266">
        <v>60949.25</v>
      </c>
      <c r="J5266" t="s">
        <v>1993</v>
      </c>
      <c r="K5266">
        <v>16.7</v>
      </c>
      <c r="L5266" t="s">
        <v>1990</v>
      </c>
      <c r="O5266">
        <v>24.4</v>
      </c>
      <c r="P5266">
        <v>38027</v>
      </c>
    </row>
    <row r="5267" spans="1:16" hidden="1">
      <c r="A5267" t="s">
        <v>11104</v>
      </c>
      <c r="B5267" t="s">
        <v>11105</v>
      </c>
      <c r="C5267" s="204">
        <v>48361</v>
      </c>
      <c r="D5267" t="s">
        <v>11103</v>
      </c>
      <c r="E5267">
        <v>5</v>
      </c>
      <c r="G5267">
        <v>38212.25</v>
      </c>
      <c r="H5267">
        <v>48611</v>
      </c>
      <c r="I5267">
        <v>60949.25</v>
      </c>
      <c r="J5267" t="s">
        <v>1993</v>
      </c>
      <c r="K5267">
        <v>16.7</v>
      </c>
      <c r="L5267" t="s">
        <v>1990</v>
      </c>
      <c r="O5267">
        <v>32.6</v>
      </c>
      <c r="P5267">
        <v>34899</v>
      </c>
    </row>
    <row r="5268" spans="1:16" hidden="1">
      <c r="A5268" t="s">
        <v>11106</v>
      </c>
      <c r="B5268" t="s">
        <v>11107</v>
      </c>
      <c r="C5268" s="204">
        <v>48361</v>
      </c>
      <c r="D5268" t="s">
        <v>11103</v>
      </c>
      <c r="E5268">
        <v>5</v>
      </c>
      <c r="G5268">
        <v>38212.25</v>
      </c>
      <c r="H5268">
        <v>48611</v>
      </c>
      <c r="I5268">
        <v>60949.25</v>
      </c>
      <c r="J5268" t="s">
        <v>1982</v>
      </c>
      <c r="K5268">
        <v>16.7</v>
      </c>
      <c r="L5268" t="s">
        <v>1983</v>
      </c>
      <c r="O5268">
        <v>13.4</v>
      </c>
      <c r="P5268">
        <v>55172</v>
      </c>
    </row>
    <row r="5269" spans="1:16" hidden="1">
      <c r="A5269" t="s">
        <v>11108</v>
      </c>
      <c r="B5269" t="s">
        <v>11109</v>
      </c>
      <c r="C5269" s="204">
        <v>48361</v>
      </c>
      <c r="D5269" t="s">
        <v>11103</v>
      </c>
      <c r="E5269">
        <v>5</v>
      </c>
      <c r="G5269">
        <v>38212.25</v>
      </c>
      <c r="H5269">
        <v>48611</v>
      </c>
      <c r="I5269">
        <v>60949.25</v>
      </c>
      <c r="J5269" t="s">
        <v>1982</v>
      </c>
      <c r="K5269">
        <v>16.7</v>
      </c>
      <c r="L5269" t="s">
        <v>1983</v>
      </c>
      <c r="O5269">
        <v>13.3</v>
      </c>
      <c r="P5269">
        <v>55000</v>
      </c>
    </row>
    <row r="5270" spans="1:16" hidden="1">
      <c r="A5270" s="202" t="s">
        <v>11110</v>
      </c>
      <c r="B5270" t="s">
        <v>11111</v>
      </c>
      <c r="C5270">
        <v>48361</v>
      </c>
      <c r="D5270" t="s">
        <v>11103</v>
      </c>
      <c r="E5270">
        <v>5</v>
      </c>
      <c r="G5270">
        <v>38212.25</v>
      </c>
      <c r="H5270">
        <v>48611</v>
      </c>
      <c r="I5270">
        <v>60949.25</v>
      </c>
      <c r="J5270" t="s">
        <v>2000</v>
      </c>
      <c r="K5270">
        <v>16.7</v>
      </c>
      <c r="L5270" t="s">
        <v>1983</v>
      </c>
      <c r="O5270">
        <v>11.1</v>
      </c>
      <c r="P5270">
        <v>46724</v>
      </c>
    </row>
    <row r="5271" spans="1:16" hidden="1">
      <c r="A5271" s="202" t="s">
        <v>11112</v>
      </c>
      <c r="B5271" t="s">
        <v>11113</v>
      </c>
      <c r="C5271">
        <v>48361</v>
      </c>
      <c r="D5271" t="s">
        <v>11103</v>
      </c>
      <c r="E5271">
        <v>5</v>
      </c>
      <c r="G5271">
        <v>38212.25</v>
      </c>
      <c r="H5271">
        <v>48611</v>
      </c>
      <c r="I5271">
        <v>60949.25</v>
      </c>
      <c r="J5271" t="s">
        <v>1982</v>
      </c>
      <c r="K5271">
        <v>16.7</v>
      </c>
      <c r="L5271" t="s">
        <v>1990</v>
      </c>
      <c r="O5271">
        <v>21.5</v>
      </c>
      <c r="P5271">
        <v>49375</v>
      </c>
    </row>
    <row r="5272" spans="1:16" hidden="1">
      <c r="A5272" s="202" t="s">
        <v>11114</v>
      </c>
      <c r="B5272" t="s">
        <v>11115</v>
      </c>
      <c r="C5272">
        <v>48361</v>
      </c>
      <c r="D5272" t="s">
        <v>11103</v>
      </c>
      <c r="E5272">
        <v>5</v>
      </c>
      <c r="G5272">
        <v>38212.25</v>
      </c>
      <c r="H5272">
        <v>48611</v>
      </c>
      <c r="I5272">
        <v>60949.25</v>
      </c>
      <c r="J5272" t="s">
        <v>1986</v>
      </c>
      <c r="K5272">
        <v>16.7</v>
      </c>
      <c r="L5272" t="s">
        <v>1983</v>
      </c>
      <c r="O5272">
        <v>8</v>
      </c>
      <c r="P5272">
        <v>75649</v>
      </c>
    </row>
    <row r="5273" spans="1:16" hidden="1">
      <c r="A5273" s="202" t="s">
        <v>11116</v>
      </c>
      <c r="B5273" t="s">
        <v>11117</v>
      </c>
      <c r="C5273">
        <v>48361</v>
      </c>
      <c r="D5273" t="s">
        <v>11103</v>
      </c>
      <c r="E5273">
        <v>5</v>
      </c>
      <c r="G5273">
        <v>38212.25</v>
      </c>
      <c r="H5273">
        <v>48611</v>
      </c>
      <c r="I5273">
        <v>60949.25</v>
      </c>
      <c r="J5273" t="s">
        <v>1982</v>
      </c>
      <c r="K5273">
        <v>16.7</v>
      </c>
      <c r="L5273" t="s">
        <v>1983</v>
      </c>
      <c r="O5273">
        <v>19.5</v>
      </c>
      <c r="P5273">
        <v>53063</v>
      </c>
    </row>
    <row r="5274" spans="1:16" hidden="1">
      <c r="A5274" s="202" t="s">
        <v>11118</v>
      </c>
      <c r="B5274" t="s">
        <v>11119</v>
      </c>
      <c r="C5274">
        <v>48361</v>
      </c>
      <c r="D5274" t="s">
        <v>11103</v>
      </c>
      <c r="E5274">
        <v>5</v>
      </c>
      <c r="G5274">
        <v>38212.25</v>
      </c>
      <c r="H5274">
        <v>48611</v>
      </c>
      <c r="I5274">
        <v>60949.25</v>
      </c>
      <c r="J5274" t="s">
        <v>1986</v>
      </c>
      <c r="K5274">
        <v>16.7</v>
      </c>
      <c r="L5274" t="s">
        <v>1983</v>
      </c>
      <c r="O5274">
        <v>12.1</v>
      </c>
      <c r="P5274">
        <v>75536</v>
      </c>
    </row>
    <row r="5275" spans="1:16" hidden="1">
      <c r="A5275" s="202" t="s">
        <v>11120</v>
      </c>
      <c r="B5275" t="s">
        <v>11121</v>
      </c>
      <c r="C5275">
        <v>48361</v>
      </c>
      <c r="D5275" t="s">
        <v>11103</v>
      </c>
      <c r="E5275">
        <v>5</v>
      </c>
      <c r="G5275">
        <v>38212.25</v>
      </c>
      <c r="H5275">
        <v>48611</v>
      </c>
      <c r="I5275">
        <v>60949.25</v>
      </c>
      <c r="J5275" t="s">
        <v>1986</v>
      </c>
      <c r="K5275">
        <v>16.7</v>
      </c>
      <c r="L5275" t="s">
        <v>1983</v>
      </c>
      <c r="O5275">
        <v>7.5</v>
      </c>
      <c r="P5275">
        <v>82450</v>
      </c>
    </row>
    <row r="5276" spans="1:16" hidden="1">
      <c r="A5276" s="202" t="s">
        <v>11122</v>
      </c>
      <c r="B5276" t="s">
        <v>11123</v>
      </c>
      <c r="C5276">
        <v>48361</v>
      </c>
      <c r="D5276" t="s">
        <v>11103</v>
      </c>
      <c r="E5276">
        <v>5</v>
      </c>
      <c r="G5276">
        <v>38212.25</v>
      </c>
      <c r="H5276">
        <v>48611</v>
      </c>
      <c r="I5276">
        <v>60949.25</v>
      </c>
      <c r="J5276" t="s">
        <v>1986</v>
      </c>
      <c r="K5276">
        <v>16.7</v>
      </c>
      <c r="L5276" t="s">
        <v>1983</v>
      </c>
      <c r="O5276">
        <v>15.4</v>
      </c>
      <c r="P5276">
        <v>82424</v>
      </c>
    </row>
    <row r="5277" spans="1:16" hidden="1">
      <c r="A5277" s="202" t="s">
        <v>11124</v>
      </c>
      <c r="B5277" t="s">
        <v>11125</v>
      </c>
      <c r="C5277">
        <v>48361</v>
      </c>
      <c r="D5277" t="s">
        <v>11103</v>
      </c>
      <c r="E5277">
        <v>5</v>
      </c>
      <c r="G5277">
        <v>38212.25</v>
      </c>
      <c r="H5277">
        <v>48611</v>
      </c>
      <c r="I5277">
        <v>60949.25</v>
      </c>
      <c r="J5277" t="s">
        <v>1986</v>
      </c>
      <c r="K5277">
        <v>16.7</v>
      </c>
      <c r="L5277" t="s">
        <v>1990</v>
      </c>
      <c r="O5277">
        <v>21.6</v>
      </c>
      <c r="P5277">
        <v>66288</v>
      </c>
    </row>
    <row r="5278" spans="1:16" hidden="1">
      <c r="A5278" s="202" t="s">
        <v>11126</v>
      </c>
      <c r="B5278" t="s">
        <v>11127</v>
      </c>
      <c r="C5278">
        <v>48361</v>
      </c>
      <c r="D5278" t="s">
        <v>11103</v>
      </c>
      <c r="E5278">
        <v>5</v>
      </c>
      <c r="G5278">
        <v>38212.25</v>
      </c>
      <c r="H5278">
        <v>48611</v>
      </c>
      <c r="I5278">
        <v>60949.25</v>
      </c>
      <c r="J5278" t="s">
        <v>1986</v>
      </c>
      <c r="K5278">
        <v>16.7</v>
      </c>
      <c r="L5278" t="s">
        <v>1983</v>
      </c>
      <c r="O5278">
        <v>2.7</v>
      </c>
      <c r="P5278">
        <v>92800</v>
      </c>
    </row>
    <row r="5279" spans="1:16" hidden="1">
      <c r="A5279" s="202" t="s">
        <v>11128</v>
      </c>
      <c r="B5279" t="s">
        <v>11129</v>
      </c>
      <c r="C5279">
        <v>48361</v>
      </c>
      <c r="D5279" t="s">
        <v>11103</v>
      </c>
      <c r="E5279">
        <v>5</v>
      </c>
      <c r="G5279">
        <v>38212.25</v>
      </c>
      <c r="H5279">
        <v>48611</v>
      </c>
      <c r="I5279">
        <v>60949.25</v>
      </c>
      <c r="J5279" t="s">
        <v>1982</v>
      </c>
      <c r="K5279">
        <v>16.7</v>
      </c>
      <c r="L5279" t="s">
        <v>1983</v>
      </c>
      <c r="O5279">
        <v>11.6</v>
      </c>
      <c r="P5279">
        <v>57153</v>
      </c>
    </row>
    <row r="5280" spans="1:16" hidden="1">
      <c r="A5280" s="202" t="s">
        <v>11130</v>
      </c>
      <c r="B5280" t="s">
        <v>11131</v>
      </c>
      <c r="C5280">
        <v>48361</v>
      </c>
      <c r="D5280" t="s">
        <v>11103</v>
      </c>
      <c r="E5280">
        <v>5</v>
      </c>
      <c r="G5280">
        <v>38212.25</v>
      </c>
      <c r="H5280">
        <v>48611</v>
      </c>
      <c r="I5280">
        <v>60949.25</v>
      </c>
      <c r="J5280" t="s">
        <v>1986</v>
      </c>
      <c r="K5280">
        <v>16.7</v>
      </c>
      <c r="L5280" t="s">
        <v>1983</v>
      </c>
      <c r="O5280">
        <v>10.8</v>
      </c>
      <c r="P5280">
        <v>63750</v>
      </c>
    </row>
    <row r="5281" spans="1:16" hidden="1">
      <c r="A5281" s="202" t="s">
        <v>11132</v>
      </c>
      <c r="B5281" t="s">
        <v>11133</v>
      </c>
      <c r="C5281">
        <v>48361</v>
      </c>
      <c r="D5281" t="s">
        <v>11103</v>
      </c>
      <c r="E5281">
        <v>5</v>
      </c>
      <c r="G5281">
        <v>38212.25</v>
      </c>
      <c r="H5281">
        <v>48611</v>
      </c>
      <c r="I5281">
        <v>60949.25</v>
      </c>
      <c r="J5281" t="s">
        <v>1986</v>
      </c>
      <c r="K5281">
        <v>16.7</v>
      </c>
      <c r="L5281" t="s">
        <v>1983</v>
      </c>
      <c r="O5281">
        <v>7.2</v>
      </c>
      <c r="P5281">
        <v>69904</v>
      </c>
    </row>
    <row r="5282" spans="1:16" hidden="1">
      <c r="A5282" s="202" t="s">
        <v>11134</v>
      </c>
      <c r="B5282" t="s">
        <v>11135</v>
      </c>
      <c r="C5282">
        <v>48361</v>
      </c>
      <c r="D5282" t="s">
        <v>11103</v>
      </c>
      <c r="E5282">
        <v>5</v>
      </c>
      <c r="G5282">
        <v>38212.25</v>
      </c>
      <c r="H5282">
        <v>48611</v>
      </c>
      <c r="I5282">
        <v>60949.25</v>
      </c>
      <c r="J5282" t="s">
        <v>1986</v>
      </c>
      <c r="K5282">
        <v>16.7</v>
      </c>
      <c r="L5282" t="s">
        <v>1983</v>
      </c>
      <c r="O5282">
        <v>6.1</v>
      </c>
      <c r="P5282">
        <v>69342</v>
      </c>
    </row>
    <row r="5283" spans="1:16" hidden="1">
      <c r="A5283" s="202" t="s">
        <v>11136</v>
      </c>
      <c r="B5283" t="s">
        <v>11137</v>
      </c>
      <c r="C5283">
        <v>48361</v>
      </c>
      <c r="D5283" t="s">
        <v>11103</v>
      </c>
      <c r="E5283">
        <v>5</v>
      </c>
      <c r="G5283">
        <v>38212.25</v>
      </c>
      <c r="H5283">
        <v>48611</v>
      </c>
      <c r="I5283">
        <v>60949.25</v>
      </c>
      <c r="J5283" t="s">
        <v>1986</v>
      </c>
      <c r="K5283">
        <v>16.7</v>
      </c>
      <c r="L5283" t="s">
        <v>1983</v>
      </c>
      <c r="O5283">
        <v>6.1</v>
      </c>
      <c r="P5283">
        <v>82526</v>
      </c>
    </row>
    <row r="5284" spans="1:16" hidden="1">
      <c r="A5284" s="202" t="s">
        <v>11138</v>
      </c>
      <c r="B5284" t="s">
        <v>11139</v>
      </c>
      <c r="C5284">
        <v>48361</v>
      </c>
      <c r="D5284" t="s">
        <v>11103</v>
      </c>
      <c r="E5284">
        <v>5</v>
      </c>
      <c r="G5284">
        <v>38212.25</v>
      </c>
      <c r="H5284">
        <v>48611</v>
      </c>
      <c r="I5284">
        <v>60949.25</v>
      </c>
      <c r="J5284" t="s">
        <v>2000</v>
      </c>
      <c r="K5284">
        <v>16.7</v>
      </c>
      <c r="L5284" t="s">
        <v>1983</v>
      </c>
      <c r="O5284">
        <v>18.600000000000001</v>
      </c>
      <c r="P5284">
        <v>38698</v>
      </c>
    </row>
    <row r="5285" spans="1:16" hidden="1">
      <c r="A5285" s="202" t="s">
        <v>11140</v>
      </c>
      <c r="B5285" t="s">
        <v>11141</v>
      </c>
      <c r="C5285">
        <v>48361</v>
      </c>
      <c r="D5285" t="s">
        <v>11103</v>
      </c>
      <c r="E5285">
        <v>5</v>
      </c>
      <c r="G5285">
        <v>38212.25</v>
      </c>
      <c r="H5285">
        <v>48611</v>
      </c>
      <c r="I5285">
        <v>60949.25</v>
      </c>
      <c r="J5285" t="s">
        <v>1982</v>
      </c>
      <c r="K5285">
        <v>16.7</v>
      </c>
      <c r="L5285" t="s">
        <v>1983</v>
      </c>
      <c r="O5285">
        <v>18.5</v>
      </c>
      <c r="P5285">
        <v>52100</v>
      </c>
    </row>
    <row r="5286" spans="1:16" hidden="1">
      <c r="A5286" s="202" t="s">
        <v>11142</v>
      </c>
      <c r="B5286" t="s">
        <v>11143</v>
      </c>
      <c r="C5286">
        <v>48361</v>
      </c>
      <c r="D5286" t="s">
        <v>11103</v>
      </c>
      <c r="E5286">
        <v>5</v>
      </c>
      <c r="G5286">
        <v>38212.25</v>
      </c>
      <c r="H5286">
        <v>48611</v>
      </c>
      <c r="I5286">
        <v>60949.25</v>
      </c>
      <c r="J5286" t="s">
        <v>1986</v>
      </c>
      <c r="K5286">
        <v>16.7</v>
      </c>
      <c r="L5286" t="s">
        <v>1983</v>
      </c>
      <c r="O5286">
        <v>8.6999999999999993</v>
      </c>
      <c r="P5286">
        <v>86750</v>
      </c>
    </row>
    <row r="5287" spans="1:16" hidden="1">
      <c r="A5287" s="202" t="s">
        <v>11144</v>
      </c>
      <c r="B5287" t="s">
        <v>11145</v>
      </c>
      <c r="C5287">
        <v>48361</v>
      </c>
      <c r="D5287" t="s">
        <v>11103</v>
      </c>
      <c r="E5287">
        <v>5</v>
      </c>
      <c r="G5287">
        <v>38212.25</v>
      </c>
      <c r="H5287">
        <v>48611</v>
      </c>
      <c r="I5287">
        <v>60949.25</v>
      </c>
      <c r="J5287" t="s">
        <v>1986</v>
      </c>
      <c r="K5287">
        <v>16.7</v>
      </c>
      <c r="L5287" t="s">
        <v>1983</v>
      </c>
      <c r="O5287">
        <v>2.9</v>
      </c>
      <c r="P5287">
        <v>86193</v>
      </c>
    </row>
    <row r="5288" spans="1:16" hidden="1">
      <c r="A5288" s="202" t="s">
        <v>11146</v>
      </c>
      <c r="B5288" t="s">
        <v>11147</v>
      </c>
      <c r="C5288">
        <v>48361</v>
      </c>
      <c r="D5288" t="s">
        <v>11103</v>
      </c>
      <c r="E5288">
        <v>5</v>
      </c>
      <c r="G5288">
        <v>38212.25</v>
      </c>
      <c r="H5288">
        <v>48611</v>
      </c>
      <c r="I5288">
        <v>60949.25</v>
      </c>
      <c r="J5288" t="s">
        <v>1986</v>
      </c>
      <c r="K5288">
        <v>16.7</v>
      </c>
      <c r="L5288" t="s">
        <v>1983</v>
      </c>
      <c r="O5288">
        <v>0</v>
      </c>
      <c r="P5288">
        <v>111948</v>
      </c>
    </row>
    <row r="5289" spans="1:16" hidden="1">
      <c r="A5289" s="202" t="s">
        <v>11148</v>
      </c>
      <c r="B5289" t="s">
        <v>11149</v>
      </c>
      <c r="C5289">
        <v>48361</v>
      </c>
      <c r="D5289" t="s">
        <v>11103</v>
      </c>
      <c r="E5289">
        <v>5</v>
      </c>
      <c r="G5289">
        <v>38212.25</v>
      </c>
      <c r="H5289">
        <v>48611</v>
      </c>
      <c r="I5289">
        <v>60949.25</v>
      </c>
      <c r="J5289" t="s">
        <v>1986</v>
      </c>
      <c r="K5289">
        <v>16.7</v>
      </c>
      <c r="L5289" t="s">
        <v>1983</v>
      </c>
      <c r="O5289">
        <v>9.6999999999999993</v>
      </c>
      <c r="P5289">
        <v>69944</v>
      </c>
    </row>
    <row r="5290" spans="1:16" hidden="1">
      <c r="A5290" s="202" t="s">
        <v>11150</v>
      </c>
      <c r="B5290" t="s">
        <v>11151</v>
      </c>
      <c r="C5290">
        <v>48363</v>
      </c>
      <c r="D5290" t="s">
        <v>11152</v>
      </c>
      <c r="E5290">
        <v>3</v>
      </c>
      <c r="G5290">
        <v>52390</v>
      </c>
      <c r="H5290">
        <v>71012</v>
      </c>
      <c r="I5290">
        <v>98967</v>
      </c>
      <c r="J5290" t="s">
        <v>2000</v>
      </c>
      <c r="K5290">
        <v>8.6</v>
      </c>
      <c r="L5290" t="s">
        <v>1983</v>
      </c>
      <c r="O5290">
        <v>14.5</v>
      </c>
      <c r="P5290">
        <v>54185</v>
      </c>
    </row>
    <row r="5291" spans="1:16" hidden="1">
      <c r="A5291" s="202" t="s">
        <v>11153</v>
      </c>
      <c r="B5291" t="s">
        <v>11154</v>
      </c>
      <c r="C5291">
        <v>48363</v>
      </c>
      <c r="D5291" t="s">
        <v>11152</v>
      </c>
      <c r="E5291">
        <v>3</v>
      </c>
      <c r="G5291">
        <v>52390</v>
      </c>
      <c r="H5291">
        <v>71012</v>
      </c>
      <c r="I5291">
        <v>98967</v>
      </c>
      <c r="J5291" t="s">
        <v>1993</v>
      </c>
      <c r="K5291">
        <v>8.6</v>
      </c>
      <c r="L5291" t="s">
        <v>1983</v>
      </c>
      <c r="O5291">
        <v>18.899999999999999</v>
      </c>
      <c r="P5291">
        <v>50403</v>
      </c>
    </row>
    <row r="5292" spans="1:16" hidden="1">
      <c r="A5292" s="202" t="s">
        <v>11155</v>
      </c>
      <c r="B5292" t="s">
        <v>11156</v>
      </c>
      <c r="C5292">
        <v>48363</v>
      </c>
      <c r="D5292" t="s">
        <v>11152</v>
      </c>
      <c r="E5292">
        <v>3</v>
      </c>
      <c r="G5292">
        <v>52390</v>
      </c>
      <c r="H5292">
        <v>71012</v>
      </c>
      <c r="I5292">
        <v>98967</v>
      </c>
      <c r="J5292" t="s">
        <v>2000</v>
      </c>
      <c r="K5292">
        <v>8.6</v>
      </c>
      <c r="L5292" t="s">
        <v>1983</v>
      </c>
      <c r="O5292">
        <v>5.0999999999999996</v>
      </c>
      <c r="P5292">
        <v>67059</v>
      </c>
    </row>
    <row r="5293" spans="1:16" hidden="1">
      <c r="A5293" s="202" t="s">
        <v>11157</v>
      </c>
      <c r="B5293" t="s">
        <v>11158</v>
      </c>
      <c r="C5293">
        <v>48363</v>
      </c>
      <c r="D5293" t="s">
        <v>11152</v>
      </c>
      <c r="E5293">
        <v>3</v>
      </c>
      <c r="G5293">
        <v>52390</v>
      </c>
      <c r="H5293">
        <v>71012</v>
      </c>
      <c r="I5293">
        <v>98967</v>
      </c>
      <c r="J5293" t="s">
        <v>2000</v>
      </c>
      <c r="K5293">
        <v>8.6</v>
      </c>
      <c r="L5293" t="s">
        <v>1983</v>
      </c>
      <c r="O5293">
        <v>4.5999999999999996</v>
      </c>
      <c r="P5293">
        <v>63910</v>
      </c>
    </row>
    <row r="5294" spans="1:16" hidden="1">
      <c r="A5294" s="202" t="s">
        <v>11159</v>
      </c>
      <c r="B5294" t="s">
        <v>11160</v>
      </c>
      <c r="C5294">
        <v>48363</v>
      </c>
      <c r="D5294" t="s">
        <v>11152</v>
      </c>
      <c r="E5294">
        <v>3</v>
      </c>
      <c r="G5294">
        <v>52390</v>
      </c>
      <c r="H5294">
        <v>71012</v>
      </c>
      <c r="I5294">
        <v>98967</v>
      </c>
      <c r="J5294" t="s">
        <v>2000</v>
      </c>
      <c r="K5294">
        <v>8.6</v>
      </c>
      <c r="L5294" t="s">
        <v>1983</v>
      </c>
      <c r="O5294">
        <v>14.5</v>
      </c>
      <c r="P5294">
        <v>67519</v>
      </c>
    </row>
    <row r="5295" spans="1:16" hidden="1">
      <c r="A5295" s="202" t="s">
        <v>11161</v>
      </c>
      <c r="B5295" t="s">
        <v>11162</v>
      </c>
      <c r="C5295">
        <v>48363</v>
      </c>
      <c r="D5295" t="s">
        <v>11152</v>
      </c>
      <c r="E5295">
        <v>3</v>
      </c>
      <c r="G5295">
        <v>52390</v>
      </c>
      <c r="H5295">
        <v>71012</v>
      </c>
      <c r="I5295">
        <v>98967</v>
      </c>
      <c r="J5295" t="s">
        <v>2000</v>
      </c>
      <c r="K5295">
        <v>8.6</v>
      </c>
      <c r="L5295" t="s">
        <v>1983</v>
      </c>
      <c r="O5295">
        <v>8.1999999999999993</v>
      </c>
      <c r="P5295">
        <v>55222</v>
      </c>
    </row>
    <row r="5296" spans="1:16" hidden="1">
      <c r="A5296" s="202" t="s">
        <v>11163</v>
      </c>
      <c r="B5296" t="s">
        <v>11164</v>
      </c>
      <c r="C5296">
        <v>48363</v>
      </c>
      <c r="D5296" t="s">
        <v>11152</v>
      </c>
      <c r="E5296">
        <v>3</v>
      </c>
      <c r="G5296">
        <v>52390</v>
      </c>
      <c r="H5296">
        <v>71012</v>
      </c>
      <c r="I5296">
        <v>98967</v>
      </c>
      <c r="J5296" t="s">
        <v>2000</v>
      </c>
      <c r="K5296">
        <v>8.6</v>
      </c>
      <c r="L5296" t="s">
        <v>1983</v>
      </c>
      <c r="O5296">
        <v>11.8</v>
      </c>
      <c r="P5296">
        <v>53908</v>
      </c>
    </row>
    <row r="5297" spans="1:16" hidden="1">
      <c r="A5297" s="202" t="s">
        <v>11165</v>
      </c>
      <c r="B5297" t="s">
        <v>11166</v>
      </c>
      <c r="C5297">
        <v>48363</v>
      </c>
      <c r="D5297" t="s">
        <v>11152</v>
      </c>
      <c r="E5297">
        <v>3</v>
      </c>
      <c r="G5297">
        <v>52390</v>
      </c>
      <c r="H5297">
        <v>71012</v>
      </c>
      <c r="I5297">
        <v>98967</v>
      </c>
      <c r="J5297" t="s">
        <v>2000</v>
      </c>
      <c r="K5297">
        <v>8.6</v>
      </c>
      <c r="L5297" t="s">
        <v>1983</v>
      </c>
      <c r="O5297">
        <v>11.9</v>
      </c>
      <c r="P5297">
        <v>65313</v>
      </c>
    </row>
    <row r="5298" spans="1:16" hidden="1">
      <c r="A5298" s="202" t="s">
        <v>11167</v>
      </c>
      <c r="B5298" t="s">
        <v>11168</v>
      </c>
      <c r="C5298">
        <v>48363</v>
      </c>
      <c r="D5298" t="s">
        <v>11152</v>
      </c>
      <c r="E5298">
        <v>3</v>
      </c>
      <c r="G5298">
        <v>52390</v>
      </c>
      <c r="H5298">
        <v>71012</v>
      </c>
      <c r="I5298">
        <v>98967</v>
      </c>
      <c r="J5298" t="s">
        <v>1993</v>
      </c>
      <c r="K5298">
        <v>8.6</v>
      </c>
      <c r="L5298" t="s">
        <v>1990</v>
      </c>
      <c r="O5298">
        <v>22</v>
      </c>
      <c r="P5298">
        <v>37927</v>
      </c>
    </row>
    <row r="5299" spans="1:16" hidden="1">
      <c r="A5299" s="202" t="s">
        <v>11169</v>
      </c>
      <c r="B5299" t="s">
        <v>11170</v>
      </c>
      <c r="C5299">
        <v>48363</v>
      </c>
      <c r="D5299" t="s">
        <v>11152</v>
      </c>
      <c r="E5299">
        <v>3</v>
      </c>
      <c r="G5299">
        <v>52390</v>
      </c>
      <c r="H5299">
        <v>71012</v>
      </c>
      <c r="I5299">
        <v>98967</v>
      </c>
      <c r="J5299" t="s">
        <v>1993</v>
      </c>
      <c r="K5299">
        <v>8.6</v>
      </c>
      <c r="L5299" t="s">
        <v>1990</v>
      </c>
      <c r="O5299">
        <v>26.8</v>
      </c>
      <c r="P5299">
        <v>38500</v>
      </c>
    </row>
    <row r="5300" spans="1:16" hidden="1">
      <c r="A5300" s="202" t="s">
        <v>11171</v>
      </c>
      <c r="B5300" t="s">
        <v>11172</v>
      </c>
      <c r="C5300">
        <v>48365</v>
      </c>
      <c r="D5300" t="s">
        <v>11173</v>
      </c>
      <c r="E5300">
        <v>4</v>
      </c>
      <c r="G5300">
        <v>44604</v>
      </c>
      <c r="H5300">
        <v>52721</v>
      </c>
      <c r="I5300">
        <v>62108</v>
      </c>
      <c r="J5300" t="s">
        <v>1993</v>
      </c>
      <c r="K5300">
        <v>13.8</v>
      </c>
      <c r="L5300" t="s">
        <v>1983</v>
      </c>
      <c r="O5300">
        <v>12.9</v>
      </c>
      <c r="P5300">
        <v>40208</v>
      </c>
    </row>
    <row r="5301" spans="1:16" hidden="1">
      <c r="A5301" s="202" t="s">
        <v>11174</v>
      </c>
      <c r="B5301" t="s">
        <v>11175</v>
      </c>
      <c r="C5301">
        <v>48365</v>
      </c>
      <c r="D5301" t="s">
        <v>11173</v>
      </c>
      <c r="E5301">
        <v>4</v>
      </c>
      <c r="G5301">
        <v>44604</v>
      </c>
      <c r="H5301">
        <v>52721</v>
      </c>
      <c r="I5301">
        <v>62108</v>
      </c>
      <c r="J5301" t="s">
        <v>1982</v>
      </c>
      <c r="K5301">
        <v>13.8</v>
      </c>
      <c r="L5301" t="s">
        <v>1983</v>
      </c>
      <c r="O5301">
        <v>17</v>
      </c>
      <c r="P5301">
        <v>60368</v>
      </c>
    </row>
    <row r="5302" spans="1:16" hidden="1">
      <c r="A5302" s="202" t="s">
        <v>11176</v>
      </c>
      <c r="B5302" t="s">
        <v>11177</v>
      </c>
      <c r="C5302">
        <v>48365</v>
      </c>
      <c r="D5302" t="s">
        <v>11173</v>
      </c>
      <c r="E5302">
        <v>4</v>
      </c>
      <c r="G5302">
        <v>44604</v>
      </c>
      <c r="H5302">
        <v>52721</v>
      </c>
      <c r="I5302">
        <v>62108</v>
      </c>
      <c r="J5302" t="s">
        <v>2000</v>
      </c>
      <c r="K5302">
        <v>13.8</v>
      </c>
      <c r="L5302" t="s">
        <v>1983</v>
      </c>
      <c r="O5302">
        <v>10.6</v>
      </c>
      <c r="P5302">
        <v>50656</v>
      </c>
    </row>
    <row r="5303" spans="1:16" hidden="1">
      <c r="A5303" s="202" t="s">
        <v>11178</v>
      </c>
      <c r="B5303" t="s">
        <v>11179</v>
      </c>
      <c r="C5303">
        <v>48365</v>
      </c>
      <c r="D5303" t="s">
        <v>11173</v>
      </c>
      <c r="E5303">
        <v>4</v>
      </c>
      <c r="G5303">
        <v>44604</v>
      </c>
      <c r="H5303">
        <v>52721</v>
      </c>
      <c r="I5303">
        <v>62108</v>
      </c>
      <c r="J5303" t="s">
        <v>1993</v>
      </c>
      <c r="K5303">
        <v>13.8</v>
      </c>
      <c r="L5303" t="s">
        <v>1990</v>
      </c>
      <c r="O5303">
        <v>21.8</v>
      </c>
      <c r="P5303">
        <v>27558</v>
      </c>
    </row>
    <row r="5304" spans="1:16" hidden="1">
      <c r="A5304" s="202" t="s">
        <v>11180</v>
      </c>
      <c r="B5304" t="s">
        <v>11181</v>
      </c>
      <c r="C5304">
        <v>48365</v>
      </c>
      <c r="D5304" t="s">
        <v>11173</v>
      </c>
      <c r="E5304">
        <v>4</v>
      </c>
      <c r="G5304">
        <v>44604</v>
      </c>
      <c r="H5304">
        <v>52721</v>
      </c>
      <c r="I5304">
        <v>62108</v>
      </c>
      <c r="J5304" t="s">
        <v>1982</v>
      </c>
      <c r="K5304">
        <v>13.8</v>
      </c>
      <c r="L5304" t="s">
        <v>1983</v>
      </c>
      <c r="O5304">
        <v>13.4</v>
      </c>
      <c r="P5304">
        <v>59859</v>
      </c>
    </row>
    <row r="5305" spans="1:16" hidden="1">
      <c r="A5305" s="202" t="s">
        <v>11182</v>
      </c>
      <c r="B5305" t="s">
        <v>11183</v>
      </c>
      <c r="C5305">
        <v>48365</v>
      </c>
      <c r="D5305" t="s">
        <v>11173</v>
      </c>
      <c r="E5305">
        <v>4</v>
      </c>
      <c r="G5305">
        <v>44604</v>
      </c>
      <c r="H5305">
        <v>52721</v>
      </c>
      <c r="I5305">
        <v>62108</v>
      </c>
      <c r="J5305" t="s">
        <v>1986</v>
      </c>
      <c r="K5305">
        <v>13.8</v>
      </c>
      <c r="L5305" t="s">
        <v>1983</v>
      </c>
      <c r="O5305">
        <v>10.3</v>
      </c>
      <c r="P5305">
        <v>70783</v>
      </c>
    </row>
    <row r="5306" spans="1:16" hidden="1">
      <c r="A5306" s="202" t="s">
        <v>11184</v>
      </c>
      <c r="B5306" t="s">
        <v>11185</v>
      </c>
      <c r="C5306">
        <v>48365</v>
      </c>
      <c r="D5306" t="s">
        <v>11173</v>
      </c>
      <c r="E5306">
        <v>4</v>
      </c>
      <c r="G5306">
        <v>44604</v>
      </c>
      <c r="H5306">
        <v>52721</v>
      </c>
      <c r="I5306">
        <v>62108</v>
      </c>
      <c r="J5306" t="s">
        <v>1982</v>
      </c>
      <c r="K5306">
        <v>13.8</v>
      </c>
      <c r="L5306" t="s">
        <v>1983</v>
      </c>
      <c r="O5306">
        <v>16.5</v>
      </c>
      <c r="P5306">
        <v>60852</v>
      </c>
    </row>
    <row r="5307" spans="1:16" hidden="1">
      <c r="A5307" s="202" t="s">
        <v>11186</v>
      </c>
      <c r="B5307" t="s">
        <v>11187</v>
      </c>
      <c r="C5307">
        <v>48367</v>
      </c>
      <c r="D5307" t="s">
        <v>11188</v>
      </c>
      <c r="E5307">
        <v>3</v>
      </c>
      <c r="G5307">
        <v>52390</v>
      </c>
      <c r="H5307">
        <v>71012</v>
      </c>
      <c r="I5307">
        <v>98967</v>
      </c>
      <c r="J5307" t="s">
        <v>2000</v>
      </c>
      <c r="K5307">
        <v>8.6</v>
      </c>
      <c r="L5307" t="s">
        <v>1983</v>
      </c>
      <c r="O5307">
        <v>19</v>
      </c>
      <c r="P5307">
        <v>54919</v>
      </c>
    </row>
    <row r="5308" spans="1:16" hidden="1">
      <c r="A5308" s="202" t="s">
        <v>11189</v>
      </c>
      <c r="B5308" t="s">
        <v>11190</v>
      </c>
      <c r="C5308">
        <v>48367</v>
      </c>
      <c r="D5308" t="s">
        <v>11188</v>
      </c>
      <c r="E5308">
        <v>3</v>
      </c>
      <c r="G5308">
        <v>52390</v>
      </c>
      <c r="H5308">
        <v>71012</v>
      </c>
      <c r="I5308">
        <v>98967</v>
      </c>
      <c r="J5308" t="s">
        <v>2000</v>
      </c>
      <c r="K5308">
        <v>8.6</v>
      </c>
      <c r="L5308" t="s">
        <v>1983</v>
      </c>
      <c r="O5308">
        <v>7.4</v>
      </c>
      <c r="P5308">
        <v>54683</v>
      </c>
    </row>
    <row r="5309" spans="1:16" hidden="1">
      <c r="A5309" s="202" t="s">
        <v>11191</v>
      </c>
      <c r="B5309" t="s">
        <v>11192</v>
      </c>
      <c r="C5309">
        <v>48367</v>
      </c>
      <c r="D5309" t="s">
        <v>11188</v>
      </c>
      <c r="E5309">
        <v>3</v>
      </c>
      <c r="G5309">
        <v>52390</v>
      </c>
      <c r="H5309">
        <v>71012</v>
      </c>
      <c r="I5309">
        <v>98967</v>
      </c>
      <c r="J5309" t="s">
        <v>1993</v>
      </c>
      <c r="K5309">
        <v>8.6</v>
      </c>
      <c r="L5309" t="s">
        <v>1983</v>
      </c>
      <c r="O5309">
        <v>11.1</v>
      </c>
      <c r="P5309">
        <v>44109</v>
      </c>
    </row>
    <row r="5310" spans="1:16" hidden="1">
      <c r="A5310" s="202" t="s">
        <v>11193</v>
      </c>
      <c r="B5310" t="s">
        <v>11194</v>
      </c>
      <c r="C5310">
        <v>48367</v>
      </c>
      <c r="D5310" t="s">
        <v>11188</v>
      </c>
      <c r="E5310">
        <v>3</v>
      </c>
      <c r="G5310">
        <v>52390</v>
      </c>
      <c r="H5310">
        <v>71012</v>
      </c>
      <c r="I5310">
        <v>98967</v>
      </c>
      <c r="J5310" t="s">
        <v>2000</v>
      </c>
      <c r="K5310">
        <v>8.6</v>
      </c>
      <c r="L5310" t="s">
        <v>1983</v>
      </c>
      <c r="O5310">
        <v>7.3</v>
      </c>
      <c r="P5310">
        <v>54920</v>
      </c>
    </row>
    <row r="5311" spans="1:16" hidden="1">
      <c r="A5311" s="202" t="s">
        <v>11195</v>
      </c>
      <c r="B5311" t="s">
        <v>11196</v>
      </c>
      <c r="C5311">
        <v>48367</v>
      </c>
      <c r="D5311" t="s">
        <v>11188</v>
      </c>
      <c r="E5311">
        <v>3</v>
      </c>
      <c r="G5311">
        <v>52390</v>
      </c>
      <c r="H5311">
        <v>71012</v>
      </c>
      <c r="I5311">
        <v>98967</v>
      </c>
      <c r="J5311" t="s">
        <v>2000</v>
      </c>
      <c r="K5311">
        <v>8.6</v>
      </c>
      <c r="L5311" t="s">
        <v>1983</v>
      </c>
      <c r="O5311">
        <v>5.2</v>
      </c>
      <c r="P5311">
        <v>65491</v>
      </c>
    </row>
    <row r="5312" spans="1:16" hidden="1">
      <c r="A5312" s="202" t="s">
        <v>11197</v>
      </c>
      <c r="B5312" t="s">
        <v>11198</v>
      </c>
      <c r="C5312">
        <v>48367</v>
      </c>
      <c r="D5312" t="s">
        <v>11188</v>
      </c>
      <c r="E5312">
        <v>3</v>
      </c>
      <c r="G5312">
        <v>52390</v>
      </c>
      <c r="H5312">
        <v>71012</v>
      </c>
      <c r="I5312">
        <v>98967</v>
      </c>
      <c r="J5312" t="s">
        <v>1982</v>
      </c>
      <c r="K5312">
        <v>8.6</v>
      </c>
      <c r="L5312" t="s">
        <v>1983</v>
      </c>
      <c r="O5312">
        <v>13.7</v>
      </c>
      <c r="P5312">
        <v>71111</v>
      </c>
    </row>
    <row r="5313" spans="1:16" hidden="1">
      <c r="A5313" s="202" t="s">
        <v>11199</v>
      </c>
      <c r="B5313" t="s">
        <v>11200</v>
      </c>
      <c r="C5313">
        <v>48367</v>
      </c>
      <c r="D5313" t="s">
        <v>11188</v>
      </c>
      <c r="E5313">
        <v>3</v>
      </c>
      <c r="G5313">
        <v>52390</v>
      </c>
      <c r="H5313">
        <v>71012</v>
      </c>
      <c r="I5313">
        <v>98967</v>
      </c>
      <c r="J5313" t="s">
        <v>1982</v>
      </c>
      <c r="K5313">
        <v>8.6</v>
      </c>
      <c r="L5313" t="s">
        <v>1983</v>
      </c>
      <c r="O5313">
        <v>5.6</v>
      </c>
      <c r="P5313">
        <v>88500</v>
      </c>
    </row>
    <row r="5314" spans="1:16" hidden="1">
      <c r="A5314" s="202" t="s">
        <v>11201</v>
      </c>
      <c r="B5314" t="s">
        <v>11202</v>
      </c>
      <c r="C5314">
        <v>48367</v>
      </c>
      <c r="D5314" t="s">
        <v>11188</v>
      </c>
      <c r="E5314">
        <v>3</v>
      </c>
      <c r="G5314">
        <v>52390</v>
      </c>
      <c r="H5314">
        <v>71012</v>
      </c>
      <c r="I5314">
        <v>98967</v>
      </c>
      <c r="J5314" t="s">
        <v>1993</v>
      </c>
      <c r="K5314">
        <v>8.6</v>
      </c>
      <c r="L5314" t="s">
        <v>1983</v>
      </c>
      <c r="O5314">
        <v>13.6</v>
      </c>
      <c r="P5314">
        <v>48651</v>
      </c>
    </row>
    <row r="5315" spans="1:16" hidden="1">
      <c r="A5315" s="202" t="s">
        <v>11203</v>
      </c>
      <c r="B5315" t="s">
        <v>11204</v>
      </c>
      <c r="C5315">
        <v>48367</v>
      </c>
      <c r="D5315" t="s">
        <v>11188</v>
      </c>
      <c r="E5315">
        <v>3</v>
      </c>
      <c r="G5315">
        <v>52390</v>
      </c>
      <c r="H5315">
        <v>71012</v>
      </c>
      <c r="I5315">
        <v>98967</v>
      </c>
      <c r="J5315" t="s">
        <v>1982</v>
      </c>
      <c r="K5315">
        <v>8.6</v>
      </c>
      <c r="L5315" t="s">
        <v>1983</v>
      </c>
      <c r="O5315">
        <v>7.1</v>
      </c>
      <c r="P5315">
        <v>80024</v>
      </c>
    </row>
    <row r="5316" spans="1:16" hidden="1">
      <c r="A5316" s="202" t="s">
        <v>11205</v>
      </c>
      <c r="B5316" t="s">
        <v>11206</v>
      </c>
      <c r="C5316">
        <v>48367</v>
      </c>
      <c r="D5316" t="s">
        <v>11188</v>
      </c>
      <c r="E5316">
        <v>3</v>
      </c>
      <c r="G5316">
        <v>52390</v>
      </c>
      <c r="H5316">
        <v>71012</v>
      </c>
      <c r="I5316">
        <v>98967</v>
      </c>
      <c r="J5316" t="s">
        <v>1982</v>
      </c>
      <c r="K5316">
        <v>8.6</v>
      </c>
      <c r="L5316" t="s">
        <v>1983</v>
      </c>
      <c r="O5316">
        <v>6.2</v>
      </c>
      <c r="P5316">
        <v>89188</v>
      </c>
    </row>
    <row r="5317" spans="1:16" hidden="1">
      <c r="A5317" s="202" t="s">
        <v>11207</v>
      </c>
      <c r="B5317" t="s">
        <v>11208</v>
      </c>
      <c r="C5317">
        <v>48367</v>
      </c>
      <c r="D5317" t="s">
        <v>11188</v>
      </c>
      <c r="E5317">
        <v>3</v>
      </c>
      <c r="G5317">
        <v>52390</v>
      </c>
      <c r="H5317">
        <v>71012</v>
      </c>
      <c r="I5317">
        <v>98967</v>
      </c>
      <c r="J5317" t="s">
        <v>2000</v>
      </c>
      <c r="K5317">
        <v>8.6</v>
      </c>
      <c r="L5317" t="s">
        <v>1983</v>
      </c>
      <c r="O5317">
        <v>12.7</v>
      </c>
      <c r="P5317">
        <v>68706</v>
      </c>
    </row>
    <row r="5318" spans="1:16" hidden="1">
      <c r="A5318" s="202" t="s">
        <v>11209</v>
      </c>
      <c r="B5318" t="s">
        <v>11210</v>
      </c>
      <c r="C5318">
        <v>48367</v>
      </c>
      <c r="D5318" t="s">
        <v>11188</v>
      </c>
      <c r="E5318">
        <v>3</v>
      </c>
      <c r="G5318">
        <v>52390</v>
      </c>
      <c r="H5318">
        <v>71012</v>
      </c>
      <c r="I5318">
        <v>98967</v>
      </c>
      <c r="J5318" t="s">
        <v>2000</v>
      </c>
      <c r="K5318">
        <v>8.6</v>
      </c>
      <c r="L5318" t="s">
        <v>1983</v>
      </c>
      <c r="O5318">
        <v>9</v>
      </c>
      <c r="P5318">
        <v>67455</v>
      </c>
    </row>
    <row r="5319" spans="1:16" hidden="1">
      <c r="A5319" s="202" t="s">
        <v>11211</v>
      </c>
      <c r="B5319" t="s">
        <v>11212</v>
      </c>
      <c r="C5319">
        <v>48367</v>
      </c>
      <c r="D5319" t="s">
        <v>11188</v>
      </c>
      <c r="E5319">
        <v>3</v>
      </c>
      <c r="G5319">
        <v>52390</v>
      </c>
      <c r="H5319">
        <v>71012</v>
      </c>
      <c r="I5319">
        <v>98967</v>
      </c>
      <c r="J5319" t="s">
        <v>1986</v>
      </c>
      <c r="K5319">
        <v>8.6</v>
      </c>
      <c r="L5319" t="s">
        <v>1983</v>
      </c>
      <c r="O5319">
        <v>0</v>
      </c>
      <c r="P5319">
        <v>120272</v>
      </c>
    </row>
    <row r="5320" spans="1:16" hidden="1">
      <c r="A5320" s="202" t="s">
        <v>11213</v>
      </c>
      <c r="B5320" t="s">
        <v>11214</v>
      </c>
      <c r="C5320">
        <v>48367</v>
      </c>
      <c r="D5320" t="s">
        <v>11188</v>
      </c>
      <c r="E5320">
        <v>3</v>
      </c>
      <c r="G5320">
        <v>52390</v>
      </c>
      <c r="H5320">
        <v>71012</v>
      </c>
      <c r="I5320">
        <v>98967</v>
      </c>
      <c r="J5320" t="s">
        <v>1986</v>
      </c>
      <c r="K5320">
        <v>8.6</v>
      </c>
      <c r="L5320" t="s">
        <v>1983</v>
      </c>
      <c r="O5320">
        <v>2.4</v>
      </c>
      <c r="P5320">
        <v>101622</v>
      </c>
    </row>
    <row r="5321" spans="1:16" hidden="1">
      <c r="A5321" s="202" t="s">
        <v>11215</v>
      </c>
      <c r="B5321" t="s">
        <v>11216</v>
      </c>
      <c r="C5321">
        <v>48367</v>
      </c>
      <c r="D5321" t="s">
        <v>11188</v>
      </c>
      <c r="E5321">
        <v>3</v>
      </c>
      <c r="G5321">
        <v>52390</v>
      </c>
      <c r="H5321">
        <v>71012</v>
      </c>
      <c r="I5321">
        <v>98967</v>
      </c>
      <c r="J5321" t="s">
        <v>1982</v>
      </c>
      <c r="K5321">
        <v>8.6</v>
      </c>
      <c r="L5321" t="s">
        <v>1983</v>
      </c>
      <c r="O5321">
        <v>9.8000000000000007</v>
      </c>
      <c r="P5321">
        <v>91833</v>
      </c>
    </row>
    <row r="5322" spans="1:16" hidden="1">
      <c r="A5322" s="202" t="s">
        <v>11217</v>
      </c>
      <c r="B5322" t="s">
        <v>11218</v>
      </c>
      <c r="C5322">
        <v>48367</v>
      </c>
      <c r="D5322" t="s">
        <v>11188</v>
      </c>
      <c r="E5322">
        <v>3</v>
      </c>
      <c r="G5322">
        <v>52390</v>
      </c>
      <c r="H5322">
        <v>71012</v>
      </c>
      <c r="I5322">
        <v>98967</v>
      </c>
      <c r="J5322" t="s">
        <v>1986</v>
      </c>
      <c r="K5322">
        <v>8.6</v>
      </c>
      <c r="L5322" t="s">
        <v>1983</v>
      </c>
      <c r="O5322">
        <v>7</v>
      </c>
      <c r="P5322">
        <v>98973</v>
      </c>
    </row>
    <row r="5323" spans="1:16" hidden="1">
      <c r="A5323" s="202" t="s">
        <v>11219</v>
      </c>
      <c r="B5323" t="s">
        <v>11220</v>
      </c>
      <c r="C5323">
        <v>48367</v>
      </c>
      <c r="D5323" t="s">
        <v>11188</v>
      </c>
      <c r="E5323">
        <v>3</v>
      </c>
      <c r="G5323">
        <v>52390</v>
      </c>
      <c r="H5323">
        <v>71012</v>
      </c>
      <c r="I5323">
        <v>98967</v>
      </c>
      <c r="J5323" t="s">
        <v>1982</v>
      </c>
      <c r="K5323">
        <v>8.6</v>
      </c>
      <c r="L5323" t="s">
        <v>1983</v>
      </c>
      <c r="O5323">
        <v>9.8000000000000007</v>
      </c>
      <c r="P5323">
        <v>75724</v>
      </c>
    </row>
    <row r="5324" spans="1:16" hidden="1">
      <c r="A5324" s="202" t="s">
        <v>11221</v>
      </c>
      <c r="B5324" t="s">
        <v>11222</v>
      </c>
      <c r="C5324">
        <v>48367</v>
      </c>
      <c r="D5324" t="s">
        <v>11188</v>
      </c>
      <c r="E5324">
        <v>3</v>
      </c>
      <c r="G5324">
        <v>52390</v>
      </c>
      <c r="H5324">
        <v>71012</v>
      </c>
      <c r="I5324">
        <v>98967</v>
      </c>
      <c r="J5324" t="s">
        <v>2000</v>
      </c>
      <c r="K5324">
        <v>8.6</v>
      </c>
      <c r="L5324" t="s">
        <v>1983</v>
      </c>
      <c r="O5324">
        <v>14.3</v>
      </c>
      <c r="P5324">
        <v>60000</v>
      </c>
    </row>
    <row r="5325" spans="1:16" hidden="1">
      <c r="A5325" s="202" t="s">
        <v>11223</v>
      </c>
      <c r="B5325" t="s">
        <v>11224</v>
      </c>
      <c r="C5325">
        <v>48367</v>
      </c>
      <c r="D5325" t="s">
        <v>11188</v>
      </c>
      <c r="E5325">
        <v>3</v>
      </c>
      <c r="G5325">
        <v>52390</v>
      </c>
      <c r="H5325">
        <v>71012</v>
      </c>
      <c r="I5325">
        <v>98967</v>
      </c>
      <c r="J5325" t="s">
        <v>1982</v>
      </c>
      <c r="K5325">
        <v>8.6</v>
      </c>
      <c r="L5325" t="s">
        <v>1983</v>
      </c>
      <c r="O5325">
        <v>10.1</v>
      </c>
      <c r="P5325">
        <v>85852</v>
      </c>
    </row>
    <row r="5326" spans="1:16" hidden="1">
      <c r="A5326" s="202" t="s">
        <v>11225</v>
      </c>
      <c r="B5326" t="s">
        <v>11226</v>
      </c>
      <c r="C5326">
        <v>48367</v>
      </c>
      <c r="D5326" t="s">
        <v>11188</v>
      </c>
      <c r="E5326">
        <v>3</v>
      </c>
      <c r="G5326">
        <v>52390</v>
      </c>
      <c r="H5326">
        <v>71012</v>
      </c>
      <c r="I5326">
        <v>98967</v>
      </c>
      <c r="J5326" t="s">
        <v>1982</v>
      </c>
      <c r="K5326">
        <v>8.6</v>
      </c>
      <c r="L5326" t="s">
        <v>1983</v>
      </c>
      <c r="O5326">
        <v>10.5</v>
      </c>
      <c r="P5326">
        <v>71212</v>
      </c>
    </row>
    <row r="5327" spans="1:16" hidden="1">
      <c r="A5327" s="202" t="s">
        <v>11227</v>
      </c>
      <c r="B5327" t="s">
        <v>11228</v>
      </c>
      <c r="C5327">
        <v>48367</v>
      </c>
      <c r="D5327" t="s">
        <v>11188</v>
      </c>
      <c r="E5327">
        <v>3</v>
      </c>
      <c r="G5327">
        <v>52390</v>
      </c>
      <c r="H5327">
        <v>71012</v>
      </c>
      <c r="I5327">
        <v>98967</v>
      </c>
      <c r="J5327" t="s">
        <v>1982</v>
      </c>
      <c r="K5327">
        <v>8.6</v>
      </c>
      <c r="L5327" t="s">
        <v>1983</v>
      </c>
      <c r="O5327">
        <v>9.1999999999999993</v>
      </c>
      <c r="P5327">
        <v>82545</v>
      </c>
    </row>
    <row r="5328" spans="1:16" hidden="1">
      <c r="A5328" s="202" t="s">
        <v>11229</v>
      </c>
      <c r="B5328" t="s">
        <v>11230</v>
      </c>
      <c r="C5328">
        <v>48367</v>
      </c>
      <c r="D5328" t="s">
        <v>11188</v>
      </c>
      <c r="E5328">
        <v>3</v>
      </c>
      <c r="G5328">
        <v>52390</v>
      </c>
      <c r="H5328">
        <v>71012</v>
      </c>
      <c r="I5328">
        <v>98967</v>
      </c>
      <c r="J5328" t="s">
        <v>1986</v>
      </c>
      <c r="K5328">
        <v>8.6</v>
      </c>
      <c r="L5328" t="s">
        <v>1983</v>
      </c>
      <c r="O5328">
        <v>5.8</v>
      </c>
      <c r="P5328">
        <v>123045</v>
      </c>
    </row>
    <row r="5329" spans="1:16" hidden="1">
      <c r="A5329" s="202" t="s">
        <v>11231</v>
      </c>
      <c r="B5329" t="s">
        <v>11232</v>
      </c>
      <c r="C5329">
        <v>48367</v>
      </c>
      <c r="D5329" t="s">
        <v>11188</v>
      </c>
      <c r="E5329">
        <v>3</v>
      </c>
      <c r="G5329">
        <v>52390</v>
      </c>
      <c r="H5329">
        <v>71012</v>
      </c>
      <c r="I5329">
        <v>98967</v>
      </c>
      <c r="J5329" t="s">
        <v>1986</v>
      </c>
      <c r="K5329">
        <v>8.6</v>
      </c>
      <c r="L5329" t="s">
        <v>1983</v>
      </c>
      <c r="O5329">
        <v>1.7</v>
      </c>
      <c r="P5329">
        <v>146063</v>
      </c>
    </row>
    <row r="5330" spans="1:16" hidden="1">
      <c r="A5330" s="202" t="s">
        <v>11233</v>
      </c>
      <c r="B5330" t="s">
        <v>11234</v>
      </c>
      <c r="C5330">
        <v>48367</v>
      </c>
      <c r="D5330" t="s">
        <v>11188</v>
      </c>
      <c r="E5330">
        <v>3</v>
      </c>
      <c r="G5330">
        <v>52390</v>
      </c>
      <c r="H5330">
        <v>71012</v>
      </c>
      <c r="I5330">
        <v>98967</v>
      </c>
      <c r="J5330" t="s">
        <v>1986</v>
      </c>
      <c r="K5330">
        <v>8.6</v>
      </c>
      <c r="L5330" t="s">
        <v>1983</v>
      </c>
      <c r="O5330">
        <v>2.2000000000000002</v>
      </c>
      <c r="P5330">
        <v>138819</v>
      </c>
    </row>
    <row r="5331" spans="1:16" hidden="1">
      <c r="A5331" s="202" t="s">
        <v>11235</v>
      </c>
      <c r="B5331" t="s">
        <v>11236</v>
      </c>
      <c r="C5331">
        <v>48367</v>
      </c>
      <c r="D5331" t="s">
        <v>11188</v>
      </c>
      <c r="E5331">
        <v>3</v>
      </c>
      <c r="G5331">
        <v>52390</v>
      </c>
      <c r="H5331">
        <v>71012</v>
      </c>
      <c r="I5331">
        <v>98967</v>
      </c>
      <c r="J5331" t="s">
        <v>1986</v>
      </c>
      <c r="K5331">
        <v>8.6</v>
      </c>
      <c r="L5331" t="s">
        <v>1983</v>
      </c>
      <c r="O5331">
        <v>4.0999999999999996</v>
      </c>
      <c r="P5331">
        <v>143056</v>
      </c>
    </row>
    <row r="5332" spans="1:16" hidden="1">
      <c r="A5332" s="202" t="s">
        <v>11237</v>
      </c>
      <c r="B5332" t="s">
        <v>11238</v>
      </c>
      <c r="C5332">
        <v>48367</v>
      </c>
      <c r="D5332" t="s">
        <v>11188</v>
      </c>
      <c r="E5332">
        <v>3</v>
      </c>
      <c r="G5332">
        <v>52390</v>
      </c>
      <c r="H5332">
        <v>71012</v>
      </c>
      <c r="I5332">
        <v>98967</v>
      </c>
      <c r="J5332" t="s">
        <v>1982</v>
      </c>
      <c r="K5332">
        <v>8.6</v>
      </c>
      <c r="L5332" t="s">
        <v>1983</v>
      </c>
      <c r="O5332">
        <v>7.7</v>
      </c>
      <c r="P5332">
        <v>72269</v>
      </c>
    </row>
    <row r="5333" spans="1:16" hidden="1">
      <c r="A5333" s="202" t="s">
        <v>11239</v>
      </c>
      <c r="B5333" t="s">
        <v>11240</v>
      </c>
      <c r="C5333">
        <v>48367</v>
      </c>
      <c r="D5333" t="s">
        <v>11188</v>
      </c>
      <c r="E5333">
        <v>3</v>
      </c>
      <c r="G5333">
        <v>52390</v>
      </c>
      <c r="H5333">
        <v>71012</v>
      </c>
      <c r="I5333">
        <v>98967</v>
      </c>
      <c r="J5333" t="s">
        <v>1986</v>
      </c>
      <c r="K5333">
        <v>8.6</v>
      </c>
      <c r="L5333" t="s">
        <v>1983</v>
      </c>
      <c r="O5333">
        <v>7.7</v>
      </c>
      <c r="P5333">
        <v>101438</v>
      </c>
    </row>
    <row r="5334" spans="1:16" hidden="1">
      <c r="A5334" s="202" t="s">
        <v>11241</v>
      </c>
      <c r="B5334" t="s">
        <v>11242</v>
      </c>
      <c r="C5334">
        <v>48367</v>
      </c>
      <c r="D5334" t="s">
        <v>11188</v>
      </c>
      <c r="E5334">
        <v>3</v>
      </c>
      <c r="G5334">
        <v>52390</v>
      </c>
      <c r="H5334">
        <v>71012</v>
      </c>
      <c r="I5334">
        <v>98967</v>
      </c>
      <c r="J5334" t="s">
        <v>1986</v>
      </c>
      <c r="K5334">
        <v>8.6</v>
      </c>
      <c r="L5334" t="s">
        <v>1983</v>
      </c>
      <c r="O5334">
        <v>4.4000000000000004</v>
      </c>
      <c r="P5334">
        <v>148698</v>
      </c>
    </row>
    <row r="5335" spans="1:16" hidden="1">
      <c r="A5335" s="202" t="s">
        <v>11243</v>
      </c>
      <c r="B5335" t="s">
        <v>11244</v>
      </c>
      <c r="C5335">
        <v>48367</v>
      </c>
      <c r="D5335" t="s">
        <v>11188</v>
      </c>
      <c r="E5335">
        <v>3</v>
      </c>
      <c r="G5335">
        <v>52390</v>
      </c>
      <c r="H5335">
        <v>71012</v>
      </c>
      <c r="I5335">
        <v>98967</v>
      </c>
      <c r="J5335" t="s">
        <v>1986</v>
      </c>
      <c r="K5335">
        <v>8.6</v>
      </c>
      <c r="L5335" t="s">
        <v>1983</v>
      </c>
      <c r="O5335">
        <v>8.6</v>
      </c>
      <c r="P5335">
        <v>107785</v>
      </c>
    </row>
    <row r="5336" spans="1:16" hidden="1">
      <c r="A5336" s="202" t="s">
        <v>11245</v>
      </c>
      <c r="B5336" t="s">
        <v>11246</v>
      </c>
      <c r="C5336">
        <v>48369</v>
      </c>
      <c r="D5336" t="s">
        <v>11247</v>
      </c>
      <c r="E5336">
        <v>1</v>
      </c>
      <c r="G5336">
        <v>41588</v>
      </c>
      <c r="H5336">
        <v>52045</v>
      </c>
      <c r="I5336">
        <v>64113.5</v>
      </c>
      <c r="J5336" t="s">
        <v>1982</v>
      </c>
      <c r="K5336">
        <v>15.2</v>
      </c>
      <c r="L5336" t="s">
        <v>1983</v>
      </c>
      <c r="O5336">
        <v>14.7</v>
      </c>
      <c r="P5336">
        <v>62212</v>
      </c>
    </row>
    <row r="5337" spans="1:16" hidden="1">
      <c r="A5337" s="202" t="s">
        <v>11248</v>
      </c>
      <c r="B5337" t="s">
        <v>11249</v>
      </c>
      <c r="C5337">
        <v>48369</v>
      </c>
      <c r="D5337" t="s">
        <v>11247</v>
      </c>
      <c r="E5337">
        <v>1</v>
      </c>
      <c r="G5337">
        <v>41588</v>
      </c>
      <c r="H5337">
        <v>52045</v>
      </c>
      <c r="I5337">
        <v>64113.5</v>
      </c>
      <c r="J5337" t="s">
        <v>1982</v>
      </c>
      <c r="K5337">
        <v>15.2</v>
      </c>
      <c r="L5337" t="s">
        <v>1983</v>
      </c>
      <c r="O5337">
        <v>11.9</v>
      </c>
      <c r="P5337">
        <v>53417</v>
      </c>
    </row>
    <row r="5338" spans="1:16" hidden="1">
      <c r="A5338" s="202" t="s">
        <v>11250</v>
      </c>
      <c r="B5338" t="s">
        <v>11251</v>
      </c>
      <c r="C5338">
        <v>48371</v>
      </c>
      <c r="D5338" t="s">
        <v>11252</v>
      </c>
      <c r="E5338">
        <v>12</v>
      </c>
      <c r="G5338">
        <v>49684.75</v>
      </c>
      <c r="H5338">
        <v>62722</v>
      </c>
      <c r="I5338">
        <v>78270.75</v>
      </c>
      <c r="J5338" t="s">
        <v>1982</v>
      </c>
      <c r="K5338">
        <v>12.1</v>
      </c>
      <c r="L5338" t="s">
        <v>1983</v>
      </c>
      <c r="O5338">
        <v>7.4</v>
      </c>
      <c r="P5338">
        <v>63480</v>
      </c>
    </row>
    <row r="5339" spans="1:16" hidden="1">
      <c r="A5339" s="202" t="s">
        <v>11253</v>
      </c>
      <c r="B5339" t="s">
        <v>11254</v>
      </c>
      <c r="C5339">
        <v>48371</v>
      </c>
      <c r="D5339" t="s">
        <v>11252</v>
      </c>
      <c r="E5339">
        <v>12</v>
      </c>
      <c r="G5339">
        <v>49684.75</v>
      </c>
      <c r="H5339">
        <v>62722</v>
      </c>
      <c r="I5339">
        <v>78270.75</v>
      </c>
      <c r="J5339" t="s">
        <v>1993</v>
      </c>
      <c r="K5339">
        <v>12.1</v>
      </c>
      <c r="L5339" t="s">
        <v>1990</v>
      </c>
      <c r="O5339">
        <v>31.8</v>
      </c>
      <c r="P5339">
        <v>31421</v>
      </c>
    </row>
    <row r="5340" spans="1:16" hidden="1">
      <c r="A5340" s="202" t="s">
        <v>11255</v>
      </c>
      <c r="B5340" t="s">
        <v>11256</v>
      </c>
      <c r="C5340">
        <v>48371</v>
      </c>
      <c r="D5340" t="s">
        <v>11252</v>
      </c>
      <c r="E5340">
        <v>12</v>
      </c>
      <c r="G5340">
        <v>49684.75</v>
      </c>
      <c r="H5340">
        <v>62722</v>
      </c>
      <c r="I5340">
        <v>78270.75</v>
      </c>
      <c r="J5340" t="s">
        <v>1982</v>
      </c>
      <c r="K5340">
        <v>12.1</v>
      </c>
      <c r="L5340" t="s">
        <v>1983</v>
      </c>
      <c r="O5340">
        <v>11.4</v>
      </c>
      <c r="P5340">
        <v>75540</v>
      </c>
    </row>
    <row r="5341" spans="1:16" hidden="1">
      <c r="A5341" s="202" t="s">
        <v>11257</v>
      </c>
      <c r="B5341" t="s">
        <v>11258</v>
      </c>
      <c r="C5341">
        <v>48371</v>
      </c>
      <c r="D5341" t="s">
        <v>11252</v>
      </c>
      <c r="E5341">
        <v>12</v>
      </c>
      <c r="G5341">
        <v>49684.75</v>
      </c>
      <c r="H5341">
        <v>62722</v>
      </c>
      <c r="I5341">
        <v>78270.75</v>
      </c>
      <c r="J5341" t="s">
        <v>2000</v>
      </c>
      <c r="K5341">
        <v>12.1</v>
      </c>
      <c r="L5341" t="s">
        <v>1983</v>
      </c>
      <c r="O5341">
        <v>16.3</v>
      </c>
      <c r="P5341">
        <v>51339</v>
      </c>
    </row>
    <row r="5342" spans="1:16" hidden="1">
      <c r="A5342" s="202" t="s">
        <v>11259</v>
      </c>
      <c r="B5342" t="s">
        <v>11260</v>
      </c>
      <c r="C5342">
        <v>48371</v>
      </c>
      <c r="D5342" t="s">
        <v>11252</v>
      </c>
      <c r="E5342">
        <v>12</v>
      </c>
      <c r="G5342">
        <v>49684.75</v>
      </c>
      <c r="H5342">
        <v>62722</v>
      </c>
      <c r="I5342">
        <v>78270.75</v>
      </c>
      <c r="J5342" t="s">
        <v>1989</v>
      </c>
      <c r="K5342">
        <v>12.1</v>
      </c>
      <c r="L5342" t="s">
        <v>2086</v>
      </c>
      <c r="O5342" t="s">
        <v>364</v>
      </c>
      <c r="P5342" t="s">
        <v>364</v>
      </c>
    </row>
    <row r="5343" spans="1:16" hidden="1">
      <c r="A5343" s="202" t="s">
        <v>11261</v>
      </c>
      <c r="B5343" t="s">
        <v>11262</v>
      </c>
      <c r="C5343">
        <v>48373</v>
      </c>
      <c r="D5343" t="s">
        <v>11263</v>
      </c>
      <c r="E5343">
        <v>5</v>
      </c>
      <c r="G5343">
        <v>38212.25</v>
      </c>
      <c r="H5343">
        <v>48611</v>
      </c>
      <c r="I5343">
        <v>60949.25</v>
      </c>
      <c r="J5343" t="s">
        <v>1982</v>
      </c>
      <c r="K5343">
        <v>16.7</v>
      </c>
      <c r="L5343" t="s">
        <v>1983</v>
      </c>
      <c r="O5343">
        <v>13.9</v>
      </c>
      <c r="P5343">
        <v>54931</v>
      </c>
    </row>
    <row r="5344" spans="1:16" hidden="1">
      <c r="A5344" s="202" t="s">
        <v>11264</v>
      </c>
      <c r="B5344" t="s">
        <v>11265</v>
      </c>
      <c r="C5344">
        <v>48373</v>
      </c>
      <c r="D5344" t="s">
        <v>11263</v>
      </c>
      <c r="E5344">
        <v>5</v>
      </c>
      <c r="G5344">
        <v>38212.25</v>
      </c>
      <c r="H5344">
        <v>48611</v>
      </c>
      <c r="I5344">
        <v>60949.25</v>
      </c>
      <c r="J5344" t="s">
        <v>2000</v>
      </c>
      <c r="K5344">
        <v>16.7</v>
      </c>
      <c r="L5344" t="s">
        <v>1983</v>
      </c>
      <c r="O5344">
        <v>8.4</v>
      </c>
      <c r="P5344">
        <v>44406</v>
      </c>
    </row>
    <row r="5345" spans="1:16" hidden="1">
      <c r="A5345" s="202" t="s">
        <v>11266</v>
      </c>
      <c r="B5345" t="s">
        <v>11267</v>
      </c>
      <c r="C5345">
        <v>48373</v>
      </c>
      <c r="D5345" t="s">
        <v>11263</v>
      </c>
      <c r="E5345">
        <v>5</v>
      </c>
      <c r="G5345">
        <v>38212.25</v>
      </c>
      <c r="H5345">
        <v>48611</v>
      </c>
      <c r="I5345">
        <v>60949.25</v>
      </c>
      <c r="J5345" t="s">
        <v>1982</v>
      </c>
      <c r="K5345">
        <v>16.7</v>
      </c>
      <c r="L5345" t="s">
        <v>1983</v>
      </c>
      <c r="O5345">
        <v>11</v>
      </c>
      <c r="P5345">
        <v>60833</v>
      </c>
    </row>
    <row r="5346" spans="1:16" hidden="1">
      <c r="A5346" s="202" t="s">
        <v>11268</v>
      </c>
      <c r="B5346" t="s">
        <v>11269</v>
      </c>
      <c r="C5346">
        <v>48373</v>
      </c>
      <c r="D5346" t="s">
        <v>11263</v>
      </c>
      <c r="E5346">
        <v>5</v>
      </c>
      <c r="G5346">
        <v>38212.25</v>
      </c>
      <c r="H5346">
        <v>48611</v>
      </c>
      <c r="I5346">
        <v>60949.25</v>
      </c>
      <c r="J5346" t="s">
        <v>1982</v>
      </c>
      <c r="K5346">
        <v>16.7</v>
      </c>
      <c r="L5346" t="s">
        <v>1983</v>
      </c>
      <c r="O5346">
        <v>5.7</v>
      </c>
      <c r="P5346">
        <v>54424</v>
      </c>
    </row>
    <row r="5347" spans="1:16" hidden="1">
      <c r="A5347" s="202" t="s">
        <v>11270</v>
      </c>
      <c r="B5347" t="s">
        <v>11271</v>
      </c>
      <c r="C5347">
        <v>48373</v>
      </c>
      <c r="D5347" t="s">
        <v>11263</v>
      </c>
      <c r="E5347">
        <v>5</v>
      </c>
      <c r="G5347">
        <v>38212.25</v>
      </c>
      <c r="H5347">
        <v>48611</v>
      </c>
      <c r="I5347">
        <v>60949.25</v>
      </c>
      <c r="J5347" t="s">
        <v>2000</v>
      </c>
      <c r="K5347">
        <v>16.7</v>
      </c>
      <c r="L5347" t="s">
        <v>1990</v>
      </c>
      <c r="O5347">
        <v>33.6</v>
      </c>
      <c r="P5347">
        <v>45469</v>
      </c>
    </row>
    <row r="5348" spans="1:16" hidden="1">
      <c r="A5348" s="202" t="s">
        <v>11272</v>
      </c>
      <c r="B5348" t="s">
        <v>11273</v>
      </c>
      <c r="C5348">
        <v>48373</v>
      </c>
      <c r="D5348" t="s">
        <v>11263</v>
      </c>
      <c r="E5348">
        <v>5</v>
      </c>
      <c r="G5348">
        <v>38212.25</v>
      </c>
      <c r="H5348">
        <v>48611</v>
      </c>
      <c r="I5348">
        <v>60949.25</v>
      </c>
      <c r="J5348" t="s">
        <v>2000</v>
      </c>
      <c r="K5348">
        <v>16.7</v>
      </c>
      <c r="L5348" t="s">
        <v>1983</v>
      </c>
      <c r="O5348">
        <v>13</v>
      </c>
      <c r="P5348">
        <v>47016</v>
      </c>
    </row>
    <row r="5349" spans="1:16" hidden="1">
      <c r="A5349" s="202" t="s">
        <v>11274</v>
      </c>
      <c r="B5349" t="s">
        <v>11275</v>
      </c>
      <c r="C5349">
        <v>48373</v>
      </c>
      <c r="D5349" t="s">
        <v>11263</v>
      </c>
      <c r="E5349">
        <v>5</v>
      </c>
      <c r="G5349">
        <v>38212.25</v>
      </c>
      <c r="H5349">
        <v>48611</v>
      </c>
      <c r="I5349">
        <v>60949.25</v>
      </c>
      <c r="J5349" t="s">
        <v>2000</v>
      </c>
      <c r="K5349">
        <v>16.7</v>
      </c>
      <c r="L5349" t="s">
        <v>1990</v>
      </c>
      <c r="O5349">
        <v>30.2</v>
      </c>
      <c r="P5349">
        <v>40357</v>
      </c>
    </row>
    <row r="5350" spans="1:16" hidden="1">
      <c r="A5350" s="202" t="s">
        <v>11276</v>
      </c>
      <c r="B5350" t="s">
        <v>11277</v>
      </c>
      <c r="C5350">
        <v>48373</v>
      </c>
      <c r="D5350" t="s">
        <v>11263</v>
      </c>
      <c r="E5350">
        <v>5</v>
      </c>
      <c r="G5350">
        <v>38212.25</v>
      </c>
      <c r="H5350">
        <v>48611</v>
      </c>
      <c r="I5350">
        <v>60949.25</v>
      </c>
      <c r="J5350" t="s">
        <v>1982</v>
      </c>
      <c r="K5350">
        <v>16.7</v>
      </c>
      <c r="L5350" t="s">
        <v>1983</v>
      </c>
      <c r="O5350">
        <v>14.6</v>
      </c>
      <c r="P5350">
        <v>56649</v>
      </c>
    </row>
    <row r="5351" spans="1:16" hidden="1">
      <c r="A5351" s="202" t="s">
        <v>11278</v>
      </c>
      <c r="B5351" t="s">
        <v>11279</v>
      </c>
      <c r="C5351">
        <v>48373</v>
      </c>
      <c r="D5351" t="s">
        <v>11263</v>
      </c>
      <c r="E5351">
        <v>5</v>
      </c>
      <c r="G5351">
        <v>38212.25</v>
      </c>
      <c r="H5351">
        <v>48611</v>
      </c>
      <c r="I5351">
        <v>60949.25</v>
      </c>
      <c r="J5351" t="s">
        <v>1982</v>
      </c>
      <c r="K5351">
        <v>16.7</v>
      </c>
      <c r="L5351" t="s">
        <v>1983</v>
      </c>
      <c r="O5351">
        <v>13.9</v>
      </c>
      <c r="P5351">
        <v>48908</v>
      </c>
    </row>
    <row r="5352" spans="1:16" hidden="1">
      <c r="A5352" s="202" t="s">
        <v>11280</v>
      </c>
      <c r="B5352" t="s">
        <v>11281</v>
      </c>
      <c r="C5352">
        <v>48373</v>
      </c>
      <c r="D5352" t="s">
        <v>11263</v>
      </c>
      <c r="E5352">
        <v>5</v>
      </c>
      <c r="G5352">
        <v>38212.25</v>
      </c>
      <c r="H5352">
        <v>48611</v>
      </c>
      <c r="I5352">
        <v>60949.25</v>
      </c>
      <c r="J5352" t="s">
        <v>2000</v>
      </c>
      <c r="K5352">
        <v>16.7</v>
      </c>
      <c r="L5352" t="s">
        <v>1990</v>
      </c>
      <c r="O5352">
        <v>28.9</v>
      </c>
      <c r="P5352">
        <v>48250</v>
      </c>
    </row>
    <row r="5353" spans="1:16" hidden="1">
      <c r="A5353" s="202" t="s">
        <v>11282</v>
      </c>
      <c r="B5353" t="s">
        <v>11283</v>
      </c>
      <c r="C5353">
        <v>48373</v>
      </c>
      <c r="D5353" t="s">
        <v>11263</v>
      </c>
      <c r="E5353">
        <v>5</v>
      </c>
      <c r="G5353">
        <v>38212.25</v>
      </c>
      <c r="H5353">
        <v>48611</v>
      </c>
      <c r="I5353">
        <v>60949.25</v>
      </c>
      <c r="J5353" t="s">
        <v>1982</v>
      </c>
      <c r="K5353">
        <v>16.7</v>
      </c>
      <c r="L5353" t="s">
        <v>1983</v>
      </c>
      <c r="O5353">
        <v>14.4</v>
      </c>
      <c r="P5353">
        <v>50446</v>
      </c>
    </row>
    <row r="5354" spans="1:16" hidden="1">
      <c r="A5354" s="202" t="s">
        <v>11284</v>
      </c>
      <c r="B5354" t="s">
        <v>11285</v>
      </c>
      <c r="C5354">
        <v>48373</v>
      </c>
      <c r="D5354" t="s">
        <v>11263</v>
      </c>
      <c r="E5354">
        <v>5</v>
      </c>
      <c r="G5354">
        <v>38212.25</v>
      </c>
      <c r="H5354">
        <v>48611</v>
      </c>
      <c r="I5354">
        <v>60949.25</v>
      </c>
      <c r="J5354" t="s">
        <v>1993</v>
      </c>
      <c r="K5354">
        <v>16.7</v>
      </c>
      <c r="L5354" t="s">
        <v>1990</v>
      </c>
      <c r="O5354">
        <v>27.3</v>
      </c>
      <c r="P5354">
        <v>36163</v>
      </c>
    </row>
    <row r="5355" spans="1:16" hidden="1">
      <c r="A5355" s="202" t="s">
        <v>11286</v>
      </c>
      <c r="B5355" t="s">
        <v>11287</v>
      </c>
      <c r="C5355">
        <v>48373</v>
      </c>
      <c r="D5355" t="s">
        <v>11263</v>
      </c>
      <c r="E5355">
        <v>5</v>
      </c>
      <c r="G5355">
        <v>38212.25</v>
      </c>
      <c r="H5355">
        <v>48611</v>
      </c>
      <c r="I5355">
        <v>60949.25</v>
      </c>
      <c r="J5355" t="s">
        <v>2000</v>
      </c>
      <c r="K5355">
        <v>16.7</v>
      </c>
      <c r="L5355" t="s">
        <v>1983</v>
      </c>
      <c r="O5355">
        <v>12.5</v>
      </c>
      <c r="P5355">
        <v>47834</v>
      </c>
    </row>
    <row r="5356" spans="1:16" hidden="1">
      <c r="A5356" s="202" t="s">
        <v>11288</v>
      </c>
      <c r="B5356" t="s">
        <v>11289</v>
      </c>
      <c r="C5356">
        <v>48375</v>
      </c>
      <c r="D5356" t="s">
        <v>11290</v>
      </c>
      <c r="E5356">
        <v>1</v>
      </c>
      <c r="G5356">
        <v>41588</v>
      </c>
      <c r="H5356">
        <v>52045</v>
      </c>
      <c r="I5356">
        <v>64113.5</v>
      </c>
      <c r="J5356" t="s">
        <v>2000</v>
      </c>
      <c r="K5356">
        <v>15.2</v>
      </c>
      <c r="L5356" t="s">
        <v>1983</v>
      </c>
      <c r="O5356">
        <v>15.2</v>
      </c>
      <c r="P5356">
        <v>47763</v>
      </c>
    </row>
    <row r="5357" spans="1:16" hidden="1">
      <c r="A5357" s="202" t="s">
        <v>11291</v>
      </c>
      <c r="B5357" t="s">
        <v>11292</v>
      </c>
      <c r="C5357">
        <v>48375</v>
      </c>
      <c r="D5357" t="s">
        <v>11290</v>
      </c>
      <c r="E5357">
        <v>1</v>
      </c>
      <c r="G5357">
        <v>41588</v>
      </c>
      <c r="H5357">
        <v>52045</v>
      </c>
      <c r="I5357">
        <v>64113.5</v>
      </c>
      <c r="J5357" t="s">
        <v>1986</v>
      </c>
      <c r="K5357">
        <v>15.2</v>
      </c>
      <c r="L5357" t="s">
        <v>1983</v>
      </c>
      <c r="O5357">
        <v>10.7</v>
      </c>
      <c r="P5357">
        <v>84722</v>
      </c>
    </row>
    <row r="5358" spans="1:16" hidden="1">
      <c r="A5358" s="202" t="s">
        <v>11293</v>
      </c>
      <c r="B5358" t="s">
        <v>11294</v>
      </c>
      <c r="C5358">
        <v>48375</v>
      </c>
      <c r="D5358" t="s">
        <v>11290</v>
      </c>
      <c r="E5358">
        <v>1</v>
      </c>
      <c r="G5358">
        <v>41588</v>
      </c>
      <c r="H5358">
        <v>52045</v>
      </c>
      <c r="I5358">
        <v>64113.5</v>
      </c>
      <c r="J5358" t="s">
        <v>1993</v>
      </c>
      <c r="K5358">
        <v>15.2</v>
      </c>
      <c r="L5358" t="s">
        <v>1990</v>
      </c>
      <c r="O5358">
        <v>25.3</v>
      </c>
      <c r="P5358">
        <v>19515</v>
      </c>
    </row>
    <row r="5359" spans="1:16" hidden="1">
      <c r="A5359" s="202" t="s">
        <v>11295</v>
      </c>
      <c r="B5359" t="s">
        <v>11296</v>
      </c>
      <c r="C5359">
        <v>48375</v>
      </c>
      <c r="D5359" t="s">
        <v>11290</v>
      </c>
      <c r="E5359">
        <v>1</v>
      </c>
      <c r="G5359">
        <v>41588</v>
      </c>
      <c r="H5359">
        <v>52045</v>
      </c>
      <c r="I5359">
        <v>64113.5</v>
      </c>
      <c r="J5359" t="s">
        <v>1986</v>
      </c>
      <c r="K5359">
        <v>15.2</v>
      </c>
      <c r="L5359" t="s">
        <v>1983</v>
      </c>
      <c r="O5359">
        <v>5.5</v>
      </c>
      <c r="P5359">
        <v>67583</v>
      </c>
    </row>
    <row r="5360" spans="1:16" hidden="1">
      <c r="A5360" s="202" t="s">
        <v>11297</v>
      </c>
      <c r="B5360" t="s">
        <v>11298</v>
      </c>
      <c r="C5360">
        <v>48375</v>
      </c>
      <c r="D5360" t="s">
        <v>11290</v>
      </c>
      <c r="E5360">
        <v>1</v>
      </c>
      <c r="G5360">
        <v>41588</v>
      </c>
      <c r="H5360">
        <v>52045</v>
      </c>
      <c r="I5360">
        <v>64113.5</v>
      </c>
      <c r="J5360" t="s">
        <v>1993</v>
      </c>
      <c r="K5360">
        <v>15.2</v>
      </c>
      <c r="L5360" t="s">
        <v>1990</v>
      </c>
      <c r="O5360">
        <v>27</v>
      </c>
      <c r="P5360">
        <v>29095</v>
      </c>
    </row>
    <row r="5361" spans="1:16" hidden="1">
      <c r="A5361" s="202" t="s">
        <v>11299</v>
      </c>
      <c r="B5361" t="s">
        <v>11300</v>
      </c>
      <c r="C5361">
        <v>48375</v>
      </c>
      <c r="D5361" t="s">
        <v>11290</v>
      </c>
      <c r="E5361">
        <v>1</v>
      </c>
      <c r="G5361">
        <v>41588</v>
      </c>
      <c r="H5361">
        <v>52045</v>
      </c>
      <c r="I5361">
        <v>64113.5</v>
      </c>
      <c r="J5361" t="s">
        <v>2000</v>
      </c>
      <c r="K5361">
        <v>15.2</v>
      </c>
      <c r="L5361" t="s">
        <v>1983</v>
      </c>
      <c r="O5361">
        <v>18.5</v>
      </c>
      <c r="P5361">
        <v>47738</v>
      </c>
    </row>
    <row r="5362" spans="1:16" hidden="1">
      <c r="A5362" s="202" t="s">
        <v>11301</v>
      </c>
      <c r="B5362" t="s">
        <v>11302</v>
      </c>
      <c r="C5362">
        <v>48375</v>
      </c>
      <c r="D5362" t="s">
        <v>11290</v>
      </c>
      <c r="E5362">
        <v>1</v>
      </c>
      <c r="G5362">
        <v>41588</v>
      </c>
      <c r="H5362">
        <v>52045</v>
      </c>
      <c r="I5362">
        <v>64113.5</v>
      </c>
      <c r="J5362" t="s">
        <v>2000</v>
      </c>
      <c r="K5362">
        <v>15.2</v>
      </c>
      <c r="L5362" t="s">
        <v>1990</v>
      </c>
      <c r="O5362">
        <v>21</v>
      </c>
      <c r="P5362">
        <v>43226</v>
      </c>
    </row>
    <row r="5363" spans="1:16" hidden="1">
      <c r="A5363" s="202" t="s">
        <v>11303</v>
      </c>
      <c r="B5363" t="s">
        <v>11304</v>
      </c>
      <c r="C5363">
        <v>48375</v>
      </c>
      <c r="D5363" t="s">
        <v>11290</v>
      </c>
      <c r="E5363">
        <v>1</v>
      </c>
      <c r="G5363">
        <v>41588</v>
      </c>
      <c r="H5363">
        <v>52045</v>
      </c>
      <c r="I5363">
        <v>64113.5</v>
      </c>
      <c r="J5363" t="s">
        <v>2000</v>
      </c>
      <c r="K5363">
        <v>15.2</v>
      </c>
      <c r="L5363" t="s">
        <v>1983</v>
      </c>
      <c r="O5363">
        <v>10.5</v>
      </c>
      <c r="P5363">
        <v>42464</v>
      </c>
    </row>
    <row r="5364" spans="1:16" hidden="1">
      <c r="A5364" s="202" t="s">
        <v>11305</v>
      </c>
      <c r="B5364" t="s">
        <v>11306</v>
      </c>
      <c r="C5364">
        <v>48375</v>
      </c>
      <c r="D5364" t="s">
        <v>11290</v>
      </c>
      <c r="E5364">
        <v>1</v>
      </c>
      <c r="G5364">
        <v>41588</v>
      </c>
      <c r="H5364">
        <v>52045</v>
      </c>
      <c r="I5364">
        <v>64113.5</v>
      </c>
      <c r="J5364" t="s">
        <v>1982</v>
      </c>
      <c r="K5364">
        <v>15.2</v>
      </c>
      <c r="L5364" t="s">
        <v>1983</v>
      </c>
      <c r="O5364">
        <v>18.7</v>
      </c>
      <c r="P5364">
        <v>53486</v>
      </c>
    </row>
    <row r="5365" spans="1:16" hidden="1">
      <c r="A5365" s="202" t="s">
        <v>11307</v>
      </c>
      <c r="B5365" t="s">
        <v>11308</v>
      </c>
      <c r="C5365">
        <v>48375</v>
      </c>
      <c r="D5365" t="s">
        <v>11290</v>
      </c>
      <c r="E5365">
        <v>1</v>
      </c>
      <c r="G5365">
        <v>41588</v>
      </c>
      <c r="H5365">
        <v>52045</v>
      </c>
      <c r="I5365">
        <v>64113.5</v>
      </c>
      <c r="J5365" t="s">
        <v>1993</v>
      </c>
      <c r="K5365">
        <v>15.2</v>
      </c>
      <c r="L5365" t="s">
        <v>1990</v>
      </c>
      <c r="O5365">
        <v>25</v>
      </c>
      <c r="P5365">
        <v>35053</v>
      </c>
    </row>
    <row r="5366" spans="1:16" hidden="1">
      <c r="A5366" s="202" t="s">
        <v>11309</v>
      </c>
      <c r="B5366" t="s">
        <v>11310</v>
      </c>
      <c r="C5366">
        <v>48375</v>
      </c>
      <c r="D5366" t="s">
        <v>11290</v>
      </c>
      <c r="E5366">
        <v>1</v>
      </c>
      <c r="G5366">
        <v>41588</v>
      </c>
      <c r="H5366">
        <v>52045</v>
      </c>
      <c r="I5366">
        <v>64113.5</v>
      </c>
      <c r="J5366" t="s">
        <v>2000</v>
      </c>
      <c r="K5366">
        <v>15.2</v>
      </c>
      <c r="L5366" t="s">
        <v>1983</v>
      </c>
      <c r="O5366">
        <v>11.5</v>
      </c>
      <c r="P5366">
        <v>46993</v>
      </c>
    </row>
    <row r="5367" spans="1:16" hidden="1">
      <c r="A5367" s="202" t="s">
        <v>11311</v>
      </c>
      <c r="B5367" t="s">
        <v>11312</v>
      </c>
      <c r="C5367">
        <v>48375</v>
      </c>
      <c r="D5367" t="s">
        <v>11290</v>
      </c>
      <c r="E5367">
        <v>1</v>
      </c>
      <c r="G5367">
        <v>41588</v>
      </c>
      <c r="H5367">
        <v>52045</v>
      </c>
      <c r="I5367">
        <v>64113.5</v>
      </c>
      <c r="J5367" t="s">
        <v>1993</v>
      </c>
      <c r="K5367">
        <v>15.2</v>
      </c>
      <c r="L5367" t="s">
        <v>1990</v>
      </c>
      <c r="O5367">
        <v>29.4</v>
      </c>
      <c r="P5367">
        <v>33333</v>
      </c>
    </row>
    <row r="5368" spans="1:16" hidden="1">
      <c r="A5368" s="202" t="s">
        <v>11313</v>
      </c>
      <c r="B5368" t="s">
        <v>11314</v>
      </c>
      <c r="C5368">
        <v>48375</v>
      </c>
      <c r="D5368" t="s">
        <v>11290</v>
      </c>
      <c r="E5368">
        <v>1</v>
      </c>
      <c r="G5368">
        <v>41588</v>
      </c>
      <c r="H5368">
        <v>52045</v>
      </c>
      <c r="I5368">
        <v>64113.5</v>
      </c>
      <c r="J5368" t="s">
        <v>1993</v>
      </c>
      <c r="K5368">
        <v>15.2</v>
      </c>
      <c r="L5368" t="s">
        <v>1990</v>
      </c>
      <c r="O5368">
        <v>32</v>
      </c>
      <c r="P5368">
        <v>22813</v>
      </c>
    </row>
    <row r="5369" spans="1:16" hidden="1">
      <c r="A5369" s="202" t="s">
        <v>11315</v>
      </c>
      <c r="B5369" t="s">
        <v>11316</v>
      </c>
      <c r="C5369">
        <v>48375</v>
      </c>
      <c r="D5369" t="s">
        <v>11290</v>
      </c>
      <c r="E5369">
        <v>1</v>
      </c>
      <c r="G5369">
        <v>41588</v>
      </c>
      <c r="H5369">
        <v>52045</v>
      </c>
      <c r="I5369">
        <v>64113.5</v>
      </c>
      <c r="J5369" t="s">
        <v>1993</v>
      </c>
      <c r="K5369">
        <v>15.2</v>
      </c>
      <c r="L5369" t="s">
        <v>1990</v>
      </c>
      <c r="O5369">
        <v>22.2</v>
      </c>
      <c r="P5369">
        <v>34392</v>
      </c>
    </row>
    <row r="5370" spans="1:16" hidden="1">
      <c r="A5370" s="202" t="s">
        <v>11317</v>
      </c>
      <c r="B5370" t="s">
        <v>11318</v>
      </c>
      <c r="C5370">
        <v>48375</v>
      </c>
      <c r="D5370" t="s">
        <v>11290</v>
      </c>
      <c r="E5370">
        <v>1</v>
      </c>
      <c r="G5370">
        <v>41588</v>
      </c>
      <c r="H5370">
        <v>52045</v>
      </c>
      <c r="I5370">
        <v>64113.5</v>
      </c>
      <c r="J5370" t="s">
        <v>1993</v>
      </c>
      <c r="K5370">
        <v>15.2</v>
      </c>
      <c r="L5370" t="s">
        <v>1990</v>
      </c>
      <c r="O5370">
        <v>34.299999999999997</v>
      </c>
      <c r="P5370">
        <v>29720</v>
      </c>
    </row>
    <row r="5371" spans="1:16" hidden="1">
      <c r="A5371" s="202" t="s">
        <v>11319</v>
      </c>
      <c r="B5371" t="s">
        <v>11320</v>
      </c>
      <c r="C5371">
        <v>48375</v>
      </c>
      <c r="D5371" t="s">
        <v>11290</v>
      </c>
      <c r="E5371">
        <v>1</v>
      </c>
      <c r="G5371">
        <v>41588</v>
      </c>
      <c r="H5371">
        <v>52045</v>
      </c>
      <c r="I5371">
        <v>64113.5</v>
      </c>
      <c r="J5371" t="s">
        <v>1993</v>
      </c>
      <c r="K5371">
        <v>15.2</v>
      </c>
      <c r="L5371" t="s">
        <v>1990</v>
      </c>
      <c r="O5371">
        <v>27.5</v>
      </c>
      <c r="P5371">
        <v>31890</v>
      </c>
    </row>
    <row r="5372" spans="1:16" hidden="1">
      <c r="A5372" s="202" t="s">
        <v>11321</v>
      </c>
      <c r="B5372" t="s">
        <v>11322</v>
      </c>
      <c r="C5372">
        <v>48375</v>
      </c>
      <c r="D5372" t="s">
        <v>11290</v>
      </c>
      <c r="E5372">
        <v>1</v>
      </c>
      <c r="G5372">
        <v>41588</v>
      </c>
      <c r="H5372">
        <v>52045</v>
      </c>
      <c r="I5372">
        <v>64113.5</v>
      </c>
      <c r="J5372" t="s">
        <v>1993</v>
      </c>
      <c r="K5372">
        <v>15.2</v>
      </c>
      <c r="L5372" t="s">
        <v>1990</v>
      </c>
      <c r="O5372">
        <v>31.5</v>
      </c>
      <c r="P5372">
        <v>24970</v>
      </c>
    </row>
    <row r="5373" spans="1:16" hidden="1">
      <c r="A5373" s="202" t="s">
        <v>11323</v>
      </c>
      <c r="B5373" t="s">
        <v>11324</v>
      </c>
      <c r="C5373">
        <v>48375</v>
      </c>
      <c r="D5373" t="s">
        <v>11290</v>
      </c>
      <c r="E5373">
        <v>1</v>
      </c>
      <c r="G5373">
        <v>41588</v>
      </c>
      <c r="H5373">
        <v>52045</v>
      </c>
      <c r="I5373">
        <v>64113.5</v>
      </c>
      <c r="J5373" t="s">
        <v>1982</v>
      </c>
      <c r="K5373">
        <v>15.2</v>
      </c>
      <c r="L5373" t="s">
        <v>1983</v>
      </c>
      <c r="O5373">
        <v>8.8000000000000007</v>
      </c>
      <c r="P5373">
        <v>63679</v>
      </c>
    </row>
    <row r="5374" spans="1:16" hidden="1">
      <c r="A5374" s="202" t="s">
        <v>11325</v>
      </c>
      <c r="B5374" t="s">
        <v>11326</v>
      </c>
      <c r="C5374">
        <v>48375</v>
      </c>
      <c r="D5374" t="s">
        <v>11290</v>
      </c>
      <c r="E5374">
        <v>1</v>
      </c>
      <c r="G5374">
        <v>41588</v>
      </c>
      <c r="H5374">
        <v>52045</v>
      </c>
      <c r="I5374">
        <v>64113.5</v>
      </c>
      <c r="J5374" t="s">
        <v>1986</v>
      </c>
      <c r="K5374">
        <v>15.2</v>
      </c>
      <c r="L5374" t="s">
        <v>1983</v>
      </c>
      <c r="O5374">
        <v>2.1</v>
      </c>
      <c r="P5374">
        <v>98784</v>
      </c>
    </row>
    <row r="5375" spans="1:16" hidden="1">
      <c r="A5375" s="202" t="s">
        <v>11327</v>
      </c>
      <c r="B5375" t="s">
        <v>11328</v>
      </c>
      <c r="C5375">
        <v>48375</v>
      </c>
      <c r="D5375" t="s">
        <v>11290</v>
      </c>
      <c r="E5375">
        <v>1</v>
      </c>
      <c r="G5375">
        <v>41588</v>
      </c>
      <c r="H5375">
        <v>52045</v>
      </c>
      <c r="I5375">
        <v>64113.5</v>
      </c>
      <c r="J5375" t="s">
        <v>1982</v>
      </c>
      <c r="K5375">
        <v>15.2</v>
      </c>
      <c r="L5375" t="s">
        <v>1983</v>
      </c>
      <c r="O5375">
        <v>14.5</v>
      </c>
      <c r="P5375">
        <v>54960</v>
      </c>
    </row>
    <row r="5376" spans="1:16" hidden="1">
      <c r="A5376" s="202" t="s">
        <v>11329</v>
      </c>
      <c r="B5376" t="s">
        <v>11330</v>
      </c>
      <c r="C5376">
        <v>48375</v>
      </c>
      <c r="D5376" t="s">
        <v>11290</v>
      </c>
      <c r="E5376">
        <v>1</v>
      </c>
      <c r="G5376">
        <v>41588</v>
      </c>
      <c r="H5376">
        <v>52045</v>
      </c>
      <c r="I5376">
        <v>64113.5</v>
      </c>
      <c r="J5376" t="s">
        <v>1993</v>
      </c>
      <c r="K5376">
        <v>15.2</v>
      </c>
      <c r="L5376" t="s">
        <v>1983</v>
      </c>
      <c r="O5376">
        <v>14.5</v>
      </c>
      <c r="P5376">
        <v>36867</v>
      </c>
    </row>
    <row r="5377" spans="1:16" hidden="1">
      <c r="A5377" s="202" t="s">
        <v>11331</v>
      </c>
      <c r="B5377" t="s">
        <v>11332</v>
      </c>
      <c r="C5377">
        <v>48375</v>
      </c>
      <c r="D5377" t="s">
        <v>11290</v>
      </c>
      <c r="E5377">
        <v>1</v>
      </c>
      <c r="G5377">
        <v>41588</v>
      </c>
      <c r="H5377">
        <v>52045</v>
      </c>
      <c r="I5377">
        <v>64113.5</v>
      </c>
      <c r="J5377" t="s">
        <v>1993</v>
      </c>
      <c r="K5377">
        <v>15.2</v>
      </c>
      <c r="L5377" t="s">
        <v>1990</v>
      </c>
      <c r="O5377">
        <v>24.7</v>
      </c>
      <c r="P5377">
        <v>38990</v>
      </c>
    </row>
    <row r="5378" spans="1:16" hidden="1">
      <c r="A5378" s="202" t="s">
        <v>11333</v>
      </c>
      <c r="B5378" t="s">
        <v>11334</v>
      </c>
      <c r="C5378">
        <v>48375</v>
      </c>
      <c r="D5378" t="s">
        <v>11290</v>
      </c>
      <c r="E5378">
        <v>1</v>
      </c>
      <c r="G5378">
        <v>41588</v>
      </c>
      <c r="H5378">
        <v>52045</v>
      </c>
      <c r="I5378">
        <v>64113.5</v>
      </c>
      <c r="J5378" t="s">
        <v>1986</v>
      </c>
      <c r="K5378">
        <v>15.2</v>
      </c>
      <c r="L5378" t="s">
        <v>1983</v>
      </c>
      <c r="O5378">
        <v>6.5</v>
      </c>
      <c r="P5378">
        <v>86649</v>
      </c>
    </row>
    <row r="5379" spans="1:16" hidden="1">
      <c r="A5379" s="202" t="s">
        <v>11335</v>
      </c>
      <c r="B5379" t="s">
        <v>11336</v>
      </c>
      <c r="C5379">
        <v>48375</v>
      </c>
      <c r="D5379" t="s">
        <v>11290</v>
      </c>
      <c r="E5379">
        <v>1</v>
      </c>
      <c r="G5379">
        <v>41588</v>
      </c>
      <c r="H5379">
        <v>52045</v>
      </c>
      <c r="I5379">
        <v>64113.5</v>
      </c>
      <c r="J5379" t="s">
        <v>1986</v>
      </c>
      <c r="K5379">
        <v>15.2</v>
      </c>
      <c r="L5379" t="s">
        <v>1983</v>
      </c>
      <c r="O5379">
        <v>18.7</v>
      </c>
      <c r="P5379">
        <v>65488</v>
      </c>
    </row>
    <row r="5380" spans="1:16" hidden="1">
      <c r="A5380" s="202" t="s">
        <v>11337</v>
      </c>
      <c r="B5380" t="s">
        <v>11338</v>
      </c>
      <c r="C5380">
        <v>48375</v>
      </c>
      <c r="D5380" t="s">
        <v>11290</v>
      </c>
      <c r="E5380">
        <v>1</v>
      </c>
      <c r="G5380">
        <v>41588</v>
      </c>
      <c r="H5380">
        <v>52045</v>
      </c>
      <c r="I5380">
        <v>64113.5</v>
      </c>
      <c r="J5380" t="s">
        <v>2000</v>
      </c>
      <c r="K5380">
        <v>15.2</v>
      </c>
      <c r="L5380" t="s">
        <v>1983</v>
      </c>
      <c r="O5380">
        <v>15.3</v>
      </c>
      <c r="P5380">
        <v>43487</v>
      </c>
    </row>
    <row r="5381" spans="1:16" hidden="1">
      <c r="A5381" s="202" t="s">
        <v>11339</v>
      </c>
      <c r="B5381" t="s">
        <v>11340</v>
      </c>
      <c r="C5381">
        <v>48375</v>
      </c>
      <c r="D5381" t="s">
        <v>11290</v>
      </c>
      <c r="E5381">
        <v>1</v>
      </c>
      <c r="G5381">
        <v>41588</v>
      </c>
      <c r="H5381">
        <v>52045</v>
      </c>
      <c r="I5381">
        <v>64113.5</v>
      </c>
      <c r="J5381" t="s">
        <v>1993</v>
      </c>
      <c r="K5381">
        <v>15.2</v>
      </c>
      <c r="L5381" t="s">
        <v>1983</v>
      </c>
      <c r="O5381">
        <v>15.1</v>
      </c>
      <c r="P5381">
        <v>36964</v>
      </c>
    </row>
    <row r="5382" spans="1:16" hidden="1">
      <c r="A5382" s="202" t="s">
        <v>11341</v>
      </c>
      <c r="B5382" t="s">
        <v>11342</v>
      </c>
      <c r="C5382">
        <v>48375</v>
      </c>
      <c r="D5382" t="s">
        <v>11290</v>
      </c>
      <c r="E5382">
        <v>1</v>
      </c>
      <c r="G5382">
        <v>41588</v>
      </c>
      <c r="H5382">
        <v>52045</v>
      </c>
      <c r="I5382">
        <v>64113.5</v>
      </c>
      <c r="J5382" t="s">
        <v>1982</v>
      </c>
      <c r="K5382">
        <v>15.2</v>
      </c>
      <c r="L5382" t="s">
        <v>1983</v>
      </c>
      <c r="O5382">
        <v>7.5</v>
      </c>
      <c r="P5382">
        <v>52268</v>
      </c>
    </row>
    <row r="5383" spans="1:16" hidden="1">
      <c r="A5383" s="202" t="s">
        <v>11343</v>
      </c>
      <c r="B5383" t="s">
        <v>11344</v>
      </c>
      <c r="C5383">
        <v>48375</v>
      </c>
      <c r="D5383" t="s">
        <v>11290</v>
      </c>
      <c r="E5383">
        <v>1</v>
      </c>
      <c r="G5383">
        <v>41588</v>
      </c>
      <c r="H5383">
        <v>52045</v>
      </c>
      <c r="I5383">
        <v>64113.5</v>
      </c>
      <c r="J5383" t="s">
        <v>1993</v>
      </c>
      <c r="K5383">
        <v>15.2</v>
      </c>
      <c r="L5383" t="s">
        <v>1990</v>
      </c>
      <c r="O5383">
        <v>28.5</v>
      </c>
      <c r="P5383">
        <v>26745</v>
      </c>
    </row>
    <row r="5384" spans="1:16" hidden="1">
      <c r="A5384" s="202" t="s">
        <v>11345</v>
      </c>
      <c r="B5384" t="s">
        <v>11346</v>
      </c>
      <c r="C5384">
        <v>48375</v>
      </c>
      <c r="D5384" t="s">
        <v>11290</v>
      </c>
      <c r="E5384">
        <v>1</v>
      </c>
      <c r="G5384">
        <v>41588</v>
      </c>
      <c r="H5384">
        <v>52045</v>
      </c>
      <c r="I5384">
        <v>64113.5</v>
      </c>
      <c r="J5384" t="s">
        <v>2000</v>
      </c>
      <c r="K5384">
        <v>15.2</v>
      </c>
      <c r="L5384" t="s">
        <v>1990</v>
      </c>
      <c r="O5384">
        <v>30</v>
      </c>
      <c r="P5384">
        <v>49375</v>
      </c>
    </row>
    <row r="5385" spans="1:16" hidden="1">
      <c r="A5385" s="202" t="s">
        <v>11347</v>
      </c>
      <c r="B5385" t="s">
        <v>11348</v>
      </c>
      <c r="C5385">
        <v>48375</v>
      </c>
      <c r="D5385" t="s">
        <v>11290</v>
      </c>
      <c r="E5385">
        <v>1</v>
      </c>
      <c r="G5385">
        <v>41588</v>
      </c>
      <c r="H5385">
        <v>52045</v>
      </c>
      <c r="I5385">
        <v>64113.5</v>
      </c>
      <c r="J5385" t="s">
        <v>1993</v>
      </c>
      <c r="K5385">
        <v>15.2</v>
      </c>
      <c r="L5385" t="s">
        <v>1990</v>
      </c>
      <c r="O5385">
        <v>37.5</v>
      </c>
      <c r="P5385">
        <v>32388</v>
      </c>
    </row>
    <row r="5386" spans="1:16" hidden="1">
      <c r="A5386" s="202" t="s">
        <v>11349</v>
      </c>
      <c r="B5386" t="s">
        <v>11350</v>
      </c>
      <c r="C5386">
        <v>48375</v>
      </c>
      <c r="D5386" t="s">
        <v>11290</v>
      </c>
      <c r="E5386">
        <v>1</v>
      </c>
      <c r="G5386">
        <v>41588</v>
      </c>
      <c r="H5386">
        <v>52045</v>
      </c>
      <c r="I5386">
        <v>64113.5</v>
      </c>
      <c r="J5386" t="s">
        <v>2000</v>
      </c>
      <c r="K5386">
        <v>15.2</v>
      </c>
      <c r="L5386" t="s">
        <v>1983</v>
      </c>
      <c r="O5386">
        <v>8.9</v>
      </c>
      <c r="P5386">
        <v>49362</v>
      </c>
    </row>
    <row r="5387" spans="1:16" hidden="1">
      <c r="A5387" s="202" t="s">
        <v>11351</v>
      </c>
      <c r="B5387" t="s">
        <v>11352</v>
      </c>
      <c r="C5387">
        <v>48375</v>
      </c>
      <c r="D5387" t="s">
        <v>11290</v>
      </c>
      <c r="E5387">
        <v>1</v>
      </c>
      <c r="G5387">
        <v>41588</v>
      </c>
      <c r="H5387">
        <v>52045</v>
      </c>
      <c r="I5387">
        <v>64113.5</v>
      </c>
      <c r="J5387" t="s">
        <v>1993</v>
      </c>
      <c r="K5387">
        <v>15.2</v>
      </c>
      <c r="L5387" t="s">
        <v>1990</v>
      </c>
      <c r="O5387">
        <v>28.5</v>
      </c>
      <c r="P5387">
        <v>35625</v>
      </c>
    </row>
    <row r="5388" spans="1:16" hidden="1">
      <c r="A5388" s="202" t="s">
        <v>11353</v>
      </c>
      <c r="B5388" t="s">
        <v>11354</v>
      </c>
      <c r="C5388">
        <v>48375</v>
      </c>
      <c r="D5388" t="s">
        <v>11290</v>
      </c>
      <c r="E5388">
        <v>1</v>
      </c>
      <c r="G5388">
        <v>41588</v>
      </c>
      <c r="H5388">
        <v>52045</v>
      </c>
      <c r="I5388">
        <v>64113.5</v>
      </c>
      <c r="J5388" t="s">
        <v>1993</v>
      </c>
      <c r="K5388">
        <v>15.2</v>
      </c>
      <c r="L5388" t="s">
        <v>1990</v>
      </c>
      <c r="O5388">
        <v>28.9</v>
      </c>
      <c r="P5388">
        <v>31571</v>
      </c>
    </row>
    <row r="5389" spans="1:16" hidden="1">
      <c r="A5389" s="202" t="s">
        <v>11355</v>
      </c>
      <c r="B5389" t="s">
        <v>11356</v>
      </c>
      <c r="C5389">
        <v>48375</v>
      </c>
      <c r="D5389" t="s">
        <v>11290</v>
      </c>
      <c r="E5389">
        <v>1</v>
      </c>
      <c r="G5389">
        <v>41588</v>
      </c>
      <c r="H5389">
        <v>52045</v>
      </c>
      <c r="I5389">
        <v>64113.5</v>
      </c>
      <c r="J5389" t="s">
        <v>1993</v>
      </c>
      <c r="K5389">
        <v>15.2</v>
      </c>
      <c r="L5389" t="s">
        <v>1990</v>
      </c>
      <c r="O5389">
        <v>30.7</v>
      </c>
      <c r="P5389">
        <v>31094</v>
      </c>
    </row>
    <row r="5390" spans="1:16" hidden="1">
      <c r="A5390" s="202" t="s">
        <v>11357</v>
      </c>
      <c r="B5390" t="s">
        <v>11358</v>
      </c>
      <c r="C5390">
        <v>48375</v>
      </c>
      <c r="D5390" t="s">
        <v>11290</v>
      </c>
      <c r="E5390">
        <v>1</v>
      </c>
      <c r="G5390">
        <v>41588</v>
      </c>
      <c r="H5390">
        <v>52045</v>
      </c>
      <c r="I5390">
        <v>64113.5</v>
      </c>
      <c r="J5390" t="s">
        <v>1989</v>
      </c>
      <c r="K5390">
        <v>15.2</v>
      </c>
      <c r="L5390" t="s">
        <v>2086</v>
      </c>
      <c r="O5390" t="s">
        <v>364</v>
      </c>
      <c r="P5390" t="s">
        <v>364</v>
      </c>
    </row>
    <row r="5391" spans="1:16" hidden="1">
      <c r="A5391" s="202" t="s">
        <v>11359</v>
      </c>
      <c r="B5391" t="s">
        <v>11360</v>
      </c>
      <c r="C5391">
        <v>48377</v>
      </c>
      <c r="D5391" t="s">
        <v>11361</v>
      </c>
      <c r="E5391">
        <v>13</v>
      </c>
      <c r="G5391">
        <v>32163.75</v>
      </c>
      <c r="H5391">
        <v>45048</v>
      </c>
      <c r="I5391">
        <v>59886.25</v>
      </c>
      <c r="J5391" t="s">
        <v>2000</v>
      </c>
      <c r="K5391">
        <v>19</v>
      </c>
      <c r="L5391" t="s">
        <v>1983</v>
      </c>
      <c r="O5391">
        <v>18.8</v>
      </c>
      <c r="P5391">
        <v>41027</v>
      </c>
    </row>
    <row r="5392" spans="1:16" hidden="1">
      <c r="A5392" s="202" t="s">
        <v>11362</v>
      </c>
      <c r="B5392" t="s">
        <v>11363</v>
      </c>
      <c r="C5392">
        <v>48377</v>
      </c>
      <c r="D5392" t="s">
        <v>11361</v>
      </c>
      <c r="E5392">
        <v>13</v>
      </c>
      <c r="G5392">
        <v>32163.75</v>
      </c>
      <c r="H5392">
        <v>45048</v>
      </c>
      <c r="I5392">
        <v>59886.25</v>
      </c>
      <c r="J5392" t="s">
        <v>1993</v>
      </c>
      <c r="K5392">
        <v>19</v>
      </c>
      <c r="L5392" t="s">
        <v>1990</v>
      </c>
      <c r="O5392">
        <v>52.9</v>
      </c>
      <c r="P5392">
        <v>17302</v>
      </c>
    </row>
    <row r="5393" spans="1:16" hidden="1">
      <c r="A5393" s="202" t="s">
        <v>11364</v>
      </c>
      <c r="B5393" t="s">
        <v>11365</v>
      </c>
      <c r="C5393">
        <v>48379</v>
      </c>
      <c r="D5393" t="s">
        <v>11366</v>
      </c>
      <c r="E5393">
        <v>4</v>
      </c>
      <c r="G5393">
        <v>44604</v>
      </c>
      <c r="H5393">
        <v>52721</v>
      </c>
      <c r="I5393">
        <v>62108</v>
      </c>
      <c r="J5393" t="s">
        <v>1982</v>
      </c>
      <c r="K5393">
        <v>13.8</v>
      </c>
      <c r="L5393" t="s">
        <v>1983</v>
      </c>
      <c r="O5393">
        <v>7.9</v>
      </c>
      <c r="P5393">
        <v>54337</v>
      </c>
    </row>
    <row r="5394" spans="1:16" hidden="1">
      <c r="A5394" s="202" t="s">
        <v>11367</v>
      </c>
      <c r="B5394" t="s">
        <v>11368</v>
      </c>
      <c r="C5394">
        <v>48379</v>
      </c>
      <c r="D5394" t="s">
        <v>11366</v>
      </c>
      <c r="E5394">
        <v>4</v>
      </c>
      <c r="G5394">
        <v>44604</v>
      </c>
      <c r="H5394">
        <v>52721</v>
      </c>
      <c r="I5394">
        <v>62108</v>
      </c>
      <c r="J5394" t="s">
        <v>2000</v>
      </c>
      <c r="K5394">
        <v>13.8</v>
      </c>
      <c r="L5394" t="s">
        <v>1983</v>
      </c>
      <c r="O5394">
        <v>12.4</v>
      </c>
      <c r="P5394">
        <v>45879</v>
      </c>
    </row>
    <row r="5395" spans="1:16" hidden="1">
      <c r="A5395" s="202" t="s">
        <v>11369</v>
      </c>
      <c r="B5395" t="s">
        <v>11370</v>
      </c>
      <c r="C5395">
        <v>48379</v>
      </c>
      <c r="D5395" t="s">
        <v>11366</v>
      </c>
      <c r="E5395">
        <v>4</v>
      </c>
      <c r="G5395">
        <v>44604</v>
      </c>
      <c r="H5395">
        <v>52721</v>
      </c>
      <c r="I5395">
        <v>62108</v>
      </c>
      <c r="J5395" t="s">
        <v>1982</v>
      </c>
      <c r="K5395">
        <v>13.8</v>
      </c>
      <c r="L5395" t="s">
        <v>1983</v>
      </c>
      <c r="O5395">
        <v>14.9</v>
      </c>
      <c r="P5395">
        <v>53538</v>
      </c>
    </row>
    <row r="5396" spans="1:16" hidden="1">
      <c r="A5396" s="202" t="s">
        <v>11371</v>
      </c>
      <c r="B5396" t="s">
        <v>11372</v>
      </c>
      <c r="C5396">
        <v>48381</v>
      </c>
      <c r="D5396" t="s">
        <v>11373</v>
      </c>
      <c r="E5396">
        <v>1</v>
      </c>
      <c r="G5396">
        <v>41588</v>
      </c>
      <c r="H5396">
        <v>52045</v>
      </c>
      <c r="I5396">
        <v>64113.5</v>
      </c>
      <c r="J5396" t="s">
        <v>1986</v>
      </c>
      <c r="K5396">
        <v>15.2</v>
      </c>
      <c r="L5396" t="s">
        <v>1983</v>
      </c>
      <c r="O5396">
        <v>8.4</v>
      </c>
      <c r="P5396">
        <v>81761</v>
      </c>
    </row>
    <row r="5397" spans="1:16" hidden="1">
      <c r="A5397" s="202" t="s">
        <v>11374</v>
      </c>
      <c r="B5397" t="s">
        <v>11375</v>
      </c>
      <c r="C5397">
        <v>48381</v>
      </c>
      <c r="D5397" t="s">
        <v>11373</v>
      </c>
      <c r="E5397">
        <v>1</v>
      </c>
      <c r="G5397">
        <v>41588</v>
      </c>
      <c r="H5397">
        <v>52045</v>
      </c>
      <c r="I5397">
        <v>64113.5</v>
      </c>
      <c r="J5397" t="s">
        <v>1982</v>
      </c>
      <c r="K5397">
        <v>15.2</v>
      </c>
      <c r="L5397" t="s">
        <v>1983</v>
      </c>
      <c r="O5397">
        <v>10.8</v>
      </c>
      <c r="P5397">
        <v>56591</v>
      </c>
    </row>
    <row r="5398" spans="1:16" hidden="1">
      <c r="A5398" s="202" t="s">
        <v>11376</v>
      </c>
      <c r="B5398" t="s">
        <v>11377</v>
      </c>
      <c r="C5398">
        <v>48381</v>
      </c>
      <c r="D5398" t="s">
        <v>11373</v>
      </c>
      <c r="E5398">
        <v>1</v>
      </c>
      <c r="G5398">
        <v>41588</v>
      </c>
      <c r="H5398">
        <v>52045</v>
      </c>
      <c r="I5398">
        <v>64113.5</v>
      </c>
      <c r="J5398" t="s">
        <v>2000</v>
      </c>
      <c r="K5398">
        <v>15.2</v>
      </c>
      <c r="L5398" t="s">
        <v>1983</v>
      </c>
      <c r="O5398">
        <v>15.4</v>
      </c>
      <c r="P5398">
        <v>43393</v>
      </c>
    </row>
    <row r="5399" spans="1:16" hidden="1">
      <c r="A5399" s="202" t="s">
        <v>11378</v>
      </c>
      <c r="B5399" t="s">
        <v>11379</v>
      </c>
      <c r="C5399">
        <v>48381</v>
      </c>
      <c r="D5399" t="s">
        <v>11373</v>
      </c>
      <c r="E5399">
        <v>1</v>
      </c>
      <c r="G5399">
        <v>41588</v>
      </c>
      <c r="H5399">
        <v>52045</v>
      </c>
      <c r="I5399">
        <v>64113.5</v>
      </c>
      <c r="J5399" t="s">
        <v>1986</v>
      </c>
      <c r="K5399">
        <v>15.2</v>
      </c>
      <c r="L5399" t="s">
        <v>1983</v>
      </c>
      <c r="O5399">
        <v>7.6</v>
      </c>
      <c r="P5399">
        <v>101125</v>
      </c>
    </row>
    <row r="5400" spans="1:16" hidden="1">
      <c r="A5400" s="202" t="s">
        <v>11380</v>
      </c>
      <c r="B5400" t="s">
        <v>11381</v>
      </c>
      <c r="C5400">
        <v>48381</v>
      </c>
      <c r="D5400" t="s">
        <v>11373</v>
      </c>
      <c r="E5400">
        <v>1</v>
      </c>
      <c r="G5400">
        <v>41588</v>
      </c>
      <c r="H5400">
        <v>52045</v>
      </c>
      <c r="I5400">
        <v>64113.5</v>
      </c>
      <c r="J5400" t="s">
        <v>2000</v>
      </c>
      <c r="K5400">
        <v>15.2</v>
      </c>
      <c r="L5400" t="s">
        <v>1983</v>
      </c>
      <c r="O5400">
        <v>15.3</v>
      </c>
      <c r="P5400">
        <v>43553</v>
      </c>
    </row>
    <row r="5401" spans="1:16" hidden="1">
      <c r="A5401" s="202" t="s">
        <v>11382</v>
      </c>
      <c r="B5401" t="s">
        <v>11383</v>
      </c>
      <c r="C5401">
        <v>48381</v>
      </c>
      <c r="D5401" t="s">
        <v>11373</v>
      </c>
      <c r="E5401">
        <v>1</v>
      </c>
      <c r="G5401">
        <v>41588</v>
      </c>
      <c r="H5401">
        <v>52045</v>
      </c>
      <c r="I5401">
        <v>64113.5</v>
      </c>
      <c r="J5401" t="s">
        <v>1982</v>
      </c>
      <c r="K5401">
        <v>15.2</v>
      </c>
      <c r="L5401" t="s">
        <v>1983</v>
      </c>
      <c r="O5401">
        <v>6.2</v>
      </c>
      <c r="P5401">
        <v>55368</v>
      </c>
    </row>
    <row r="5402" spans="1:16" hidden="1">
      <c r="A5402" s="202" t="s">
        <v>11384</v>
      </c>
      <c r="B5402" t="s">
        <v>11385</v>
      </c>
      <c r="C5402">
        <v>48381</v>
      </c>
      <c r="D5402" t="s">
        <v>11373</v>
      </c>
      <c r="E5402">
        <v>1</v>
      </c>
      <c r="G5402">
        <v>41588</v>
      </c>
      <c r="H5402">
        <v>52045</v>
      </c>
      <c r="I5402">
        <v>64113.5</v>
      </c>
      <c r="J5402" t="s">
        <v>1986</v>
      </c>
      <c r="K5402">
        <v>15.2</v>
      </c>
      <c r="L5402" t="s">
        <v>1983</v>
      </c>
      <c r="O5402">
        <v>7.5</v>
      </c>
      <c r="P5402">
        <v>67797</v>
      </c>
    </row>
    <row r="5403" spans="1:16" hidden="1">
      <c r="A5403" s="202" t="s">
        <v>11386</v>
      </c>
      <c r="B5403" t="s">
        <v>11387</v>
      </c>
      <c r="C5403">
        <v>48381</v>
      </c>
      <c r="D5403" t="s">
        <v>11373</v>
      </c>
      <c r="E5403">
        <v>1</v>
      </c>
      <c r="G5403">
        <v>41588</v>
      </c>
      <c r="H5403">
        <v>52045</v>
      </c>
      <c r="I5403">
        <v>64113.5</v>
      </c>
      <c r="J5403" t="s">
        <v>1982</v>
      </c>
      <c r="K5403">
        <v>15.2</v>
      </c>
      <c r="L5403" t="s">
        <v>1983</v>
      </c>
      <c r="O5403">
        <v>16.899999999999999</v>
      </c>
      <c r="P5403">
        <v>53355</v>
      </c>
    </row>
    <row r="5404" spans="1:16" hidden="1">
      <c r="A5404" s="202" t="s">
        <v>11388</v>
      </c>
      <c r="B5404" t="s">
        <v>11389</v>
      </c>
      <c r="C5404">
        <v>48381</v>
      </c>
      <c r="D5404" t="s">
        <v>11373</v>
      </c>
      <c r="E5404">
        <v>1</v>
      </c>
      <c r="G5404">
        <v>41588</v>
      </c>
      <c r="H5404">
        <v>52045</v>
      </c>
      <c r="I5404">
        <v>64113.5</v>
      </c>
      <c r="J5404" t="s">
        <v>1982</v>
      </c>
      <c r="K5404">
        <v>15.2</v>
      </c>
      <c r="L5404" t="s">
        <v>1983</v>
      </c>
      <c r="O5404">
        <v>5.4</v>
      </c>
      <c r="P5404">
        <v>61964</v>
      </c>
    </row>
    <row r="5405" spans="1:16" hidden="1">
      <c r="A5405" s="202" t="s">
        <v>11390</v>
      </c>
      <c r="B5405" t="s">
        <v>11391</v>
      </c>
      <c r="C5405">
        <v>48381</v>
      </c>
      <c r="D5405" t="s">
        <v>11373</v>
      </c>
      <c r="E5405">
        <v>1</v>
      </c>
      <c r="G5405">
        <v>41588</v>
      </c>
      <c r="H5405">
        <v>52045</v>
      </c>
      <c r="I5405">
        <v>64113.5</v>
      </c>
      <c r="J5405" t="s">
        <v>1982</v>
      </c>
      <c r="K5405">
        <v>15.2</v>
      </c>
      <c r="L5405" t="s">
        <v>1983</v>
      </c>
      <c r="O5405">
        <v>13.1</v>
      </c>
      <c r="P5405">
        <v>55236</v>
      </c>
    </row>
    <row r="5406" spans="1:16" hidden="1">
      <c r="A5406" s="202" t="s">
        <v>11392</v>
      </c>
      <c r="B5406" t="s">
        <v>11393</v>
      </c>
      <c r="C5406">
        <v>48381</v>
      </c>
      <c r="D5406" t="s">
        <v>11373</v>
      </c>
      <c r="E5406">
        <v>1</v>
      </c>
      <c r="G5406">
        <v>41588</v>
      </c>
      <c r="H5406">
        <v>52045</v>
      </c>
      <c r="I5406">
        <v>64113.5</v>
      </c>
      <c r="J5406" t="s">
        <v>1993</v>
      </c>
      <c r="K5406">
        <v>15.2</v>
      </c>
      <c r="L5406" t="s">
        <v>1990</v>
      </c>
      <c r="O5406">
        <v>37.299999999999997</v>
      </c>
      <c r="P5406">
        <v>32469</v>
      </c>
    </row>
    <row r="5407" spans="1:16" hidden="1">
      <c r="A5407" s="202" t="s">
        <v>11394</v>
      </c>
      <c r="B5407" t="s">
        <v>11395</v>
      </c>
      <c r="C5407">
        <v>48381</v>
      </c>
      <c r="D5407" t="s">
        <v>11373</v>
      </c>
      <c r="E5407">
        <v>1</v>
      </c>
      <c r="G5407">
        <v>41588</v>
      </c>
      <c r="H5407">
        <v>52045</v>
      </c>
      <c r="I5407">
        <v>64113.5</v>
      </c>
      <c r="J5407" t="s">
        <v>1982</v>
      </c>
      <c r="K5407">
        <v>15.2</v>
      </c>
      <c r="L5407" t="s">
        <v>1990</v>
      </c>
      <c r="O5407">
        <v>28.1</v>
      </c>
      <c r="P5407">
        <v>53033</v>
      </c>
    </row>
    <row r="5408" spans="1:16" hidden="1">
      <c r="A5408" s="202" t="s">
        <v>11396</v>
      </c>
      <c r="B5408" t="s">
        <v>11397</v>
      </c>
      <c r="C5408">
        <v>48381</v>
      </c>
      <c r="D5408" t="s">
        <v>11373</v>
      </c>
      <c r="E5408">
        <v>1</v>
      </c>
      <c r="G5408">
        <v>41588</v>
      </c>
      <c r="H5408">
        <v>52045</v>
      </c>
      <c r="I5408">
        <v>64113.5</v>
      </c>
      <c r="J5408" t="s">
        <v>2000</v>
      </c>
      <c r="K5408">
        <v>15.2</v>
      </c>
      <c r="L5408" t="s">
        <v>1983</v>
      </c>
      <c r="O5408">
        <v>7.3</v>
      </c>
      <c r="P5408">
        <v>51541</v>
      </c>
    </row>
    <row r="5409" spans="1:16" hidden="1">
      <c r="A5409" s="202" t="s">
        <v>11398</v>
      </c>
      <c r="B5409" t="s">
        <v>11399</v>
      </c>
      <c r="C5409">
        <v>48381</v>
      </c>
      <c r="D5409" t="s">
        <v>11373</v>
      </c>
      <c r="E5409">
        <v>1</v>
      </c>
      <c r="G5409">
        <v>41588</v>
      </c>
      <c r="H5409">
        <v>52045</v>
      </c>
      <c r="I5409">
        <v>64113.5</v>
      </c>
      <c r="J5409" t="s">
        <v>1986</v>
      </c>
      <c r="K5409">
        <v>15.2</v>
      </c>
      <c r="L5409" t="s">
        <v>1983</v>
      </c>
      <c r="O5409">
        <v>2.2999999999999998</v>
      </c>
      <c r="P5409">
        <v>86528</v>
      </c>
    </row>
    <row r="5410" spans="1:16" hidden="1">
      <c r="A5410" s="202" t="s">
        <v>11400</v>
      </c>
      <c r="B5410" t="s">
        <v>11401</v>
      </c>
      <c r="C5410">
        <v>48381</v>
      </c>
      <c r="D5410" t="s">
        <v>11373</v>
      </c>
      <c r="E5410">
        <v>1</v>
      </c>
      <c r="G5410">
        <v>41588</v>
      </c>
      <c r="H5410">
        <v>52045</v>
      </c>
      <c r="I5410">
        <v>64113.5</v>
      </c>
      <c r="J5410" t="s">
        <v>1986</v>
      </c>
      <c r="K5410">
        <v>15.2</v>
      </c>
      <c r="L5410" t="s">
        <v>1983</v>
      </c>
      <c r="O5410">
        <v>2.1</v>
      </c>
      <c r="P5410">
        <v>73190</v>
      </c>
    </row>
    <row r="5411" spans="1:16" hidden="1">
      <c r="A5411" s="202" t="s">
        <v>11402</v>
      </c>
      <c r="B5411" t="s">
        <v>11403</v>
      </c>
      <c r="C5411">
        <v>48381</v>
      </c>
      <c r="D5411" t="s">
        <v>11373</v>
      </c>
      <c r="E5411">
        <v>1</v>
      </c>
      <c r="G5411">
        <v>41588</v>
      </c>
      <c r="H5411">
        <v>52045</v>
      </c>
      <c r="I5411">
        <v>64113.5</v>
      </c>
      <c r="J5411" t="s">
        <v>1986</v>
      </c>
      <c r="K5411">
        <v>15.2</v>
      </c>
      <c r="L5411" t="s">
        <v>1983</v>
      </c>
      <c r="O5411">
        <v>5.5</v>
      </c>
      <c r="P5411">
        <v>82955</v>
      </c>
    </row>
    <row r="5412" spans="1:16" hidden="1">
      <c r="A5412" s="202" t="s">
        <v>11404</v>
      </c>
      <c r="B5412" t="s">
        <v>11405</v>
      </c>
      <c r="C5412">
        <v>48381</v>
      </c>
      <c r="D5412" t="s">
        <v>11373</v>
      </c>
      <c r="E5412">
        <v>1</v>
      </c>
      <c r="G5412">
        <v>41588</v>
      </c>
      <c r="H5412">
        <v>52045</v>
      </c>
      <c r="I5412">
        <v>64113.5</v>
      </c>
      <c r="J5412" t="s">
        <v>1982</v>
      </c>
      <c r="K5412">
        <v>15.2</v>
      </c>
      <c r="L5412" t="s">
        <v>1983</v>
      </c>
      <c r="O5412">
        <v>10.6</v>
      </c>
      <c r="P5412">
        <v>60379</v>
      </c>
    </row>
    <row r="5413" spans="1:16" hidden="1">
      <c r="A5413" s="202" t="s">
        <v>11406</v>
      </c>
      <c r="B5413" t="s">
        <v>11407</v>
      </c>
      <c r="C5413">
        <v>48381</v>
      </c>
      <c r="D5413" t="s">
        <v>11373</v>
      </c>
      <c r="E5413">
        <v>1</v>
      </c>
      <c r="G5413">
        <v>41588</v>
      </c>
      <c r="H5413">
        <v>52045</v>
      </c>
      <c r="I5413">
        <v>64113.5</v>
      </c>
      <c r="J5413" t="s">
        <v>1986</v>
      </c>
      <c r="K5413">
        <v>15.2</v>
      </c>
      <c r="L5413" t="s">
        <v>1983</v>
      </c>
      <c r="O5413">
        <v>1.5</v>
      </c>
      <c r="P5413">
        <v>88413</v>
      </c>
    </row>
    <row r="5414" spans="1:16" hidden="1">
      <c r="A5414" s="202" t="s">
        <v>11408</v>
      </c>
      <c r="B5414" t="s">
        <v>11409</v>
      </c>
      <c r="C5414">
        <v>48381</v>
      </c>
      <c r="D5414" t="s">
        <v>11373</v>
      </c>
      <c r="E5414">
        <v>1</v>
      </c>
      <c r="G5414">
        <v>41588</v>
      </c>
      <c r="H5414">
        <v>52045</v>
      </c>
      <c r="I5414">
        <v>64113.5</v>
      </c>
      <c r="J5414" t="s">
        <v>1986</v>
      </c>
      <c r="K5414">
        <v>15.2</v>
      </c>
      <c r="L5414" t="s">
        <v>1983</v>
      </c>
      <c r="O5414">
        <v>2.5</v>
      </c>
      <c r="P5414">
        <v>98490</v>
      </c>
    </row>
    <row r="5415" spans="1:16" hidden="1">
      <c r="A5415" s="202" t="s">
        <v>11410</v>
      </c>
      <c r="B5415" t="s">
        <v>11411</v>
      </c>
      <c r="C5415">
        <v>48381</v>
      </c>
      <c r="D5415" t="s">
        <v>11373</v>
      </c>
      <c r="E5415">
        <v>1</v>
      </c>
      <c r="G5415">
        <v>41588</v>
      </c>
      <c r="H5415">
        <v>52045</v>
      </c>
      <c r="I5415">
        <v>64113.5</v>
      </c>
      <c r="J5415" t="s">
        <v>1986</v>
      </c>
      <c r="K5415">
        <v>15.2</v>
      </c>
      <c r="L5415" t="s">
        <v>1983</v>
      </c>
      <c r="O5415">
        <v>8.6</v>
      </c>
      <c r="P5415">
        <v>96106</v>
      </c>
    </row>
    <row r="5416" spans="1:16" hidden="1">
      <c r="A5416" s="202" t="s">
        <v>11412</v>
      </c>
      <c r="B5416" t="s">
        <v>11413</v>
      </c>
      <c r="C5416">
        <v>48381</v>
      </c>
      <c r="D5416" t="s">
        <v>11373</v>
      </c>
      <c r="E5416">
        <v>1</v>
      </c>
      <c r="G5416">
        <v>41588</v>
      </c>
      <c r="H5416">
        <v>52045</v>
      </c>
      <c r="I5416">
        <v>64113.5</v>
      </c>
      <c r="J5416" t="s">
        <v>1986</v>
      </c>
      <c r="K5416">
        <v>15.2</v>
      </c>
      <c r="L5416" t="s">
        <v>1983</v>
      </c>
      <c r="O5416">
        <v>2.9</v>
      </c>
      <c r="P5416">
        <v>67000</v>
      </c>
    </row>
    <row r="5417" spans="1:16" hidden="1">
      <c r="A5417" s="202" t="s">
        <v>11414</v>
      </c>
      <c r="B5417" t="s">
        <v>11415</v>
      </c>
      <c r="C5417">
        <v>48381</v>
      </c>
      <c r="D5417" t="s">
        <v>11373</v>
      </c>
      <c r="E5417">
        <v>1</v>
      </c>
      <c r="G5417">
        <v>41588</v>
      </c>
      <c r="H5417">
        <v>52045</v>
      </c>
      <c r="I5417">
        <v>64113.5</v>
      </c>
      <c r="J5417" t="s">
        <v>1986</v>
      </c>
      <c r="K5417">
        <v>15.2</v>
      </c>
      <c r="L5417" t="s">
        <v>1983</v>
      </c>
      <c r="O5417">
        <v>6.5</v>
      </c>
      <c r="P5417">
        <v>74652</v>
      </c>
    </row>
    <row r="5418" spans="1:16" hidden="1">
      <c r="A5418" s="202" t="s">
        <v>11416</v>
      </c>
      <c r="B5418" t="s">
        <v>11417</v>
      </c>
      <c r="C5418">
        <v>48381</v>
      </c>
      <c r="D5418" t="s">
        <v>11373</v>
      </c>
      <c r="E5418">
        <v>1</v>
      </c>
      <c r="G5418">
        <v>41588</v>
      </c>
      <c r="H5418">
        <v>52045</v>
      </c>
      <c r="I5418">
        <v>64113.5</v>
      </c>
      <c r="J5418" t="s">
        <v>1986</v>
      </c>
      <c r="K5418">
        <v>15.2</v>
      </c>
      <c r="L5418" t="s">
        <v>1983</v>
      </c>
      <c r="O5418">
        <v>6.7</v>
      </c>
      <c r="P5418">
        <v>71987</v>
      </c>
    </row>
    <row r="5419" spans="1:16" hidden="1">
      <c r="A5419" s="202" t="s">
        <v>11418</v>
      </c>
      <c r="B5419" t="s">
        <v>11419</v>
      </c>
      <c r="C5419">
        <v>48381</v>
      </c>
      <c r="D5419" t="s">
        <v>11373</v>
      </c>
      <c r="E5419">
        <v>1</v>
      </c>
      <c r="G5419">
        <v>41588</v>
      </c>
      <c r="H5419">
        <v>52045</v>
      </c>
      <c r="I5419">
        <v>64113.5</v>
      </c>
      <c r="J5419" t="s">
        <v>2000</v>
      </c>
      <c r="K5419">
        <v>15.2</v>
      </c>
      <c r="L5419" t="s">
        <v>1983</v>
      </c>
      <c r="O5419">
        <v>13</v>
      </c>
      <c r="P5419">
        <v>47813</v>
      </c>
    </row>
    <row r="5420" spans="1:16" hidden="1">
      <c r="A5420" s="202" t="s">
        <v>11420</v>
      </c>
      <c r="B5420" t="s">
        <v>11421</v>
      </c>
      <c r="C5420">
        <v>48381</v>
      </c>
      <c r="D5420" t="s">
        <v>11373</v>
      </c>
      <c r="E5420">
        <v>1</v>
      </c>
      <c r="G5420">
        <v>41588</v>
      </c>
      <c r="H5420">
        <v>52045</v>
      </c>
      <c r="I5420">
        <v>64113.5</v>
      </c>
      <c r="J5420" t="s">
        <v>1986</v>
      </c>
      <c r="K5420">
        <v>15.2</v>
      </c>
      <c r="L5420" t="s">
        <v>1983</v>
      </c>
      <c r="O5420">
        <v>0.6</v>
      </c>
      <c r="P5420">
        <v>91587</v>
      </c>
    </row>
    <row r="5421" spans="1:16" hidden="1">
      <c r="A5421" s="202" t="s">
        <v>11422</v>
      </c>
      <c r="B5421" t="s">
        <v>11423</v>
      </c>
      <c r="C5421">
        <v>48381</v>
      </c>
      <c r="D5421" t="s">
        <v>11373</v>
      </c>
      <c r="E5421">
        <v>1</v>
      </c>
      <c r="G5421">
        <v>41588</v>
      </c>
      <c r="H5421">
        <v>52045</v>
      </c>
      <c r="I5421">
        <v>64113.5</v>
      </c>
      <c r="J5421" t="s">
        <v>1986</v>
      </c>
      <c r="K5421">
        <v>15.2</v>
      </c>
      <c r="L5421" t="s">
        <v>1983</v>
      </c>
      <c r="O5421">
        <v>9.1999999999999993</v>
      </c>
      <c r="P5421">
        <v>101144</v>
      </c>
    </row>
    <row r="5422" spans="1:16" hidden="1">
      <c r="A5422" s="202" t="s">
        <v>11424</v>
      </c>
      <c r="B5422" t="s">
        <v>11425</v>
      </c>
      <c r="C5422">
        <v>48381</v>
      </c>
      <c r="D5422" t="s">
        <v>11373</v>
      </c>
      <c r="E5422">
        <v>1</v>
      </c>
      <c r="G5422">
        <v>41588</v>
      </c>
      <c r="H5422">
        <v>52045</v>
      </c>
      <c r="I5422">
        <v>64113.5</v>
      </c>
      <c r="J5422" t="s">
        <v>1986</v>
      </c>
      <c r="K5422">
        <v>15.2</v>
      </c>
      <c r="L5422" t="s">
        <v>1983</v>
      </c>
      <c r="O5422">
        <v>4.7</v>
      </c>
      <c r="P5422">
        <v>97589</v>
      </c>
    </row>
    <row r="5423" spans="1:16" hidden="1">
      <c r="A5423" s="202" t="s">
        <v>11426</v>
      </c>
      <c r="B5423" t="s">
        <v>11427</v>
      </c>
      <c r="C5423">
        <v>48381</v>
      </c>
      <c r="D5423" t="s">
        <v>11373</v>
      </c>
      <c r="E5423">
        <v>1</v>
      </c>
      <c r="G5423">
        <v>41588</v>
      </c>
      <c r="H5423">
        <v>52045</v>
      </c>
      <c r="I5423">
        <v>64113.5</v>
      </c>
      <c r="J5423" t="s">
        <v>2000</v>
      </c>
      <c r="K5423">
        <v>15.2</v>
      </c>
      <c r="L5423" t="s">
        <v>1983</v>
      </c>
      <c r="O5423">
        <v>18.3</v>
      </c>
      <c r="P5423">
        <v>43938</v>
      </c>
    </row>
    <row r="5424" spans="1:16" hidden="1">
      <c r="A5424" s="202" t="s">
        <v>11428</v>
      </c>
      <c r="B5424" t="s">
        <v>11429</v>
      </c>
      <c r="C5424">
        <v>48381</v>
      </c>
      <c r="D5424" t="s">
        <v>11373</v>
      </c>
      <c r="E5424">
        <v>1</v>
      </c>
      <c r="G5424">
        <v>41588</v>
      </c>
      <c r="H5424">
        <v>52045</v>
      </c>
      <c r="I5424">
        <v>64113.5</v>
      </c>
      <c r="J5424" t="s">
        <v>1982</v>
      </c>
      <c r="K5424">
        <v>15.2</v>
      </c>
      <c r="L5424" t="s">
        <v>1990</v>
      </c>
      <c r="O5424">
        <v>20.2</v>
      </c>
      <c r="P5424">
        <v>54286</v>
      </c>
    </row>
    <row r="5425" spans="1:16" hidden="1">
      <c r="A5425" s="202" t="s">
        <v>11430</v>
      </c>
      <c r="B5425" t="s">
        <v>11431</v>
      </c>
      <c r="C5425">
        <v>48381</v>
      </c>
      <c r="D5425" t="s">
        <v>11373</v>
      </c>
      <c r="E5425">
        <v>1</v>
      </c>
      <c r="G5425">
        <v>41588</v>
      </c>
      <c r="H5425">
        <v>52045</v>
      </c>
      <c r="I5425">
        <v>64113.5</v>
      </c>
      <c r="J5425" t="s">
        <v>2000</v>
      </c>
      <c r="K5425">
        <v>15.2</v>
      </c>
      <c r="L5425" t="s">
        <v>1990</v>
      </c>
      <c r="O5425">
        <v>23.5</v>
      </c>
      <c r="P5425">
        <v>45750</v>
      </c>
    </row>
    <row r="5426" spans="1:16" hidden="1">
      <c r="A5426" s="202" t="s">
        <v>11432</v>
      </c>
      <c r="B5426" t="s">
        <v>11433</v>
      </c>
      <c r="C5426">
        <v>48381</v>
      </c>
      <c r="D5426" t="s">
        <v>11373</v>
      </c>
      <c r="E5426">
        <v>1</v>
      </c>
      <c r="G5426">
        <v>41588</v>
      </c>
      <c r="H5426">
        <v>52045</v>
      </c>
      <c r="I5426">
        <v>64113.5</v>
      </c>
      <c r="J5426" t="s">
        <v>1986</v>
      </c>
      <c r="K5426">
        <v>15.2</v>
      </c>
      <c r="L5426" t="s">
        <v>1983</v>
      </c>
      <c r="O5426">
        <v>10.4</v>
      </c>
      <c r="P5426">
        <v>101375</v>
      </c>
    </row>
    <row r="5427" spans="1:16" hidden="1">
      <c r="A5427" s="202" t="s">
        <v>11434</v>
      </c>
      <c r="B5427" t="s">
        <v>11435</v>
      </c>
      <c r="C5427">
        <v>48381</v>
      </c>
      <c r="D5427" t="s">
        <v>11373</v>
      </c>
      <c r="E5427">
        <v>1</v>
      </c>
      <c r="G5427">
        <v>41588</v>
      </c>
      <c r="H5427">
        <v>52045</v>
      </c>
      <c r="I5427">
        <v>64113.5</v>
      </c>
      <c r="J5427" t="s">
        <v>1986</v>
      </c>
      <c r="K5427">
        <v>15.2</v>
      </c>
      <c r="L5427" t="s">
        <v>1983</v>
      </c>
      <c r="O5427">
        <v>3.9</v>
      </c>
      <c r="P5427">
        <v>91936</v>
      </c>
    </row>
    <row r="5428" spans="1:16" hidden="1">
      <c r="A5428" s="202" t="s">
        <v>11436</v>
      </c>
      <c r="B5428" t="s">
        <v>11437</v>
      </c>
      <c r="C5428">
        <v>48381</v>
      </c>
      <c r="D5428" t="s">
        <v>11373</v>
      </c>
      <c r="E5428">
        <v>1</v>
      </c>
      <c r="G5428">
        <v>41588</v>
      </c>
      <c r="H5428">
        <v>52045</v>
      </c>
      <c r="I5428">
        <v>64113.5</v>
      </c>
      <c r="J5428" t="s">
        <v>1982</v>
      </c>
      <c r="K5428">
        <v>15.2</v>
      </c>
      <c r="L5428" t="s">
        <v>1983</v>
      </c>
      <c r="O5428">
        <v>11.3</v>
      </c>
      <c r="P5428">
        <v>55057</v>
      </c>
    </row>
    <row r="5429" spans="1:16" hidden="1">
      <c r="A5429" s="202" t="s">
        <v>11438</v>
      </c>
      <c r="B5429" t="s">
        <v>11439</v>
      </c>
      <c r="C5429">
        <v>48383</v>
      </c>
      <c r="D5429" t="s">
        <v>11440</v>
      </c>
      <c r="E5429">
        <v>12</v>
      </c>
      <c r="G5429">
        <v>49684.75</v>
      </c>
      <c r="H5429">
        <v>62722</v>
      </c>
      <c r="I5429">
        <v>78270.75</v>
      </c>
      <c r="J5429" t="s">
        <v>2000</v>
      </c>
      <c r="K5429">
        <v>12.1</v>
      </c>
      <c r="L5429" t="s">
        <v>1983</v>
      </c>
      <c r="O5429">
        <v>10.8</v>
      </c>
      <c r="P5429">
        <v>61659</v>
      </c>
    </row>
    <row r="5430" spans="1:16" hidden="1">
      <c r="A5430" s="202" t="s">
        <v>11441</v>
      </c>
      <c r="B5430" t="s">
        <v>11442</v>
      </c>
      <c r="C5430">
        <v>48385</v>
      </c>
      <c r="D5430" t="s">
        <v>11443</v>
      </c>
      <c r="E5430">
        <v>11</v>
      </c>
      <c r="G5430">
        <v>31193</v>
      </c>
      <c r="H5430">
        <v>39375</v>
      </c>
      <c r="I5430">
        <v>52612.5</v>
      </c>
      <c r="J5430" t="s">
        <v>2000</v>
      </c>
      <c r="K5430">
        <v>26.299999999999997</v>
      </c>
      <c r="L5430" t="s">
        <v>1983</v>
      </c>
      <c r="O5430">
        <v>25.7</v>
      </c>
      <c r="P5430">
        <v>38659</v>
      </c>
    </row>
    <row r="5431" spans="1:16" hidden="1">
      <c r="A5431" s="202" t="s">
        <v>11444</v>
      </c>
      <c r="B5431" t="s">
        <v>11445</v>
      </c>
      <c r="C5431">
        <v>48387</v>
      </c>
      <c r="D5431" t="s">
        <v>11446</v>
      </c>
      <c r="E5431">
        <v>4</v>
      </c>
      <c r="G5431">
        <v>44604</v>
      </c>
      <c r="H5431">
        <v>52721</v>
      </c>
      <c r="I5431">
        <v>62108</v>
      </c>
      <c r="J5431" t="s">
        <v>1993</v>
      </c>
      <c r="K5431">
        <v>13.8</v>
      </c>
      <c r="L5431" t="s">
        <v>1983</v>
      </c>
      <c r="O5431">
        <v>15</v>
      </c>
      <c r="P5431">
        <v>44485</v>
      </c>
    </row>
    <row r="5432" spans="1:16" hidden="1">
      <c r="A5432" s="202" t="s">
        <v>11447</v>
      </c>
      <c r="B5432" t="s">
        <v>11448</v>
      </c>
      <c r="C5432">
        <v>48387</v>
      </c>
      <c r="D5432" t="s">
        <v>11446</v>
      </c>
      <c r="E5432">
        <v>4</v>
      </c>
      <c r="G5432">
        <v>44604</v>
      </c>
      <c r="H5432">
        <v>52721</v>
      </c>
      <c r="I5432">
        <v>62108</v>
      </c>
      <c r="J5432" t="s">
        <v>1993</v>
      </c>
      <c r="K5432">
        <v>13.8</v>
      </c>
      <c r="L5432" t="s">
        <v>1990</v>
      </c>
      <c r="O5432">
        <v>22.5</v>
      </c>
      <c r="P5432">
        <v>31377</v>
      </c>
    </row>
    <row r="5433" spans="1:16" hidden="1">
      <c r="A5433" s="202" t="s">
        <v>11449</v>
      </c>
      <c r="B5433" t="s">
        <v>11450</v>
      </c>
      <c r="C5433">
        <v>48387</v>
      </c>
      <c r="D5433" t="s">
        <v>11446</v>
      </c>
      <c r="E5433">
        <v>4</v>
      </c>
      <c r="G5433">
        <v>44604</v>
      </c>
      <c r="H5433">
        <v>52721</v>
      </c>
      <c r="I5433">
        <v>62108</v>
      </c>
      <c r="J5433" t="s">
        <v>1993</v>
      </c>
      <c r="K5433">
        <v>13.8</v>
      </c>
      <c r="L5433" t="s">
        <v>1990</v>
      </c>
      <c r="O5433">
        <v>23.6</v>
      </c>
      <c r="P5433">
        <v>35143</v>
      </c>
    </row>
    <row r="5434" spans="1:16" hidden="1">
      <c r="A5434" s="202" t="s">
        <v>11451</v>
      </c>
      <c r="B5434" t="s">
        <v>11452</v>
      </c>
      <c r="C5434">
        <v>48387</v>
      </c>
      <c r="D5434" t="s">
        <v>11446</v>
      </c>
      <c r="E5434">
        <v>4</v>
      </c>
      <c r="G5434">
        <v>44604</v>
      </c>
      <c r="H5434">
        <v>52721</v>
      </c>
      <c r="I5434">
        <v>62108</v>
      </c>
      <c r="J5434" t="s">
        <v>1993</v>
      </c>
      <c r="K5434">
        <v>13.8</v>
      </c>
      <c r="L5434" t="s">
        <v>1990</v>
      </c>
      <c r="O5434">
        <v>28</v>
      </c>
      <c r="P5434">
        <v>40049</v>
      </c>
    </row>
    <row r="5435" spans="1:16" hidden="1">
      <c r="A5435" s="202" t="s">
        <v>11453</v>
      </c>
      <c r="B5435" t="s">
        <v>11454</v>
      </c>
      <c r="C5435">
        <v>48387</v>
      </c>
      <c r="D5435" t="s">
        <v>11446</v>
      </c>
      <c r="E5435">
        <v>4</v>
      </c>
      <c r="G5435">
        <v>44604</v>
      </c>
      <c r="H5435">
        <v>52721</v>
      </c>
      <c r="I5435">
        <v>62108</v>
      </c>
      <c r="J5435" t="s">
        <v>2000</v>
      </c>
      <c r="K5435">
        <v>13.8</v>
      </c>
      <c r="L5435" t="s">
        <v>1983</v>
      </c>
      <c r="O5435">
        <v>12.9</v>
      </c>
      <c r="P5435">
        <v>50295</v>
      </c>
    </row>
    <row r="5436" spans="1:16" hidden="1">
      <c r="A5436" s="202" t="s">
        <v>11455</v>
      </c>
      <c r="B5436" t="s">
        <v>11456</v>
      </c>
      <c r="C5436">
        <v>48389</v>
      </c>
      <c r="D5436" t="s">
        <v>11457</v>
      </c>
      <c r="E5436">
        <v>12</v>
      </c>
      <c r="G5436">
        <v>49684.75</v>
      </c>
      <c r="H5436">
        <v>62722</v>
      </c>
      <c r="I5436">
        <v>78270.75</v>
      </c>
      <c r="J5436" t="s">
        <v>1993</v>
      </c>
      <c r="K5436">
        <v>12.1</v>
      </c>
      <c r="L5436" t="s">
        <v>1990</v>
      </c>
      <c r="O5436">
        <v>21.8</v>
      </c>
      <c r="P5436">
        <v>29808</v>
      </c>
    </row>
    <row r="5437" spans="1:16" hidden="1">
      <c r="A5437" s="202" t="s">
        <v>11458</v>
      </c>
      <c r="B5437" t="s">
        <v>11459</v>
      </c>
      <c r="C5437">
        <v>48389</v>
      </c>
      <c r="D5437" t="s">
        <v>11457</v>
      </c>
      <c r="E5437">
        <v>12</v>
      </c>
      <c r="G5437">
        <v>49684.75</v>
      </c>
      <c r="H5437">
        <v>62722</v>
      </c>
      <c r="I5437">
        <v>78270.75</v>
      </c>
      <c r="J5437" t="s">
        <v>1993</v>
      </c>
      <c r="K5437">
        <v>12.1</v>
      </c>
      <c r="L5437" t="s">
        <v>1983</v>
      </c>
      <c r="O5437">
        <v>12.1</v>
      </c>
      <c r="P5437">
        <v>41000</v>
      </c>
    </row>
    <row r="5438" spans="1:16" hidden="1">
      <c r="A5438" s="202" t="s">
        <v>11460</v>
      </c>
      <c r="B5438" t="s">
        <v>11461</v>
      </c>
      <c r="C5438">
        <v>48389</v>
      </c>
      <c r="D5438" t="s">
        <v>11457</v>
      </c>
      <c r="E5438">
        <v>12</v>
      </c>
      <c r="G5438">
        <v>49684.75</v>
      </c>
      <c r="H5438">
        <v>62722</v>
      </c>
      <c r="I5438">
        <v>78270.75</v>
      </c>
      <c r="J5438" t="s">
        <v>1986</v>
      </c>
      <c r="K5438">
        <v>12.1</v>
      </c>
      <c r="L5438" t="s">
        <v>1983</v>
      </c>
      <c r="O5438">
        <v>9</v>
      </c>
      <c r="P5438">
        <v>81858</v>
      </c>
    </row>
    <row r="5439" spans="1:16" hidden="1">
      <c r="A5439" s="202" t="s">
        <v>11462</v>
      </c>
      <c r="B5439" t="s">
        <v>11463</v>
      </c>
      <c r="C5439">
        <v>48389</v>
      </c>
      <c r="D5439" t="s">
        <v>11457</v>
      </c>
      <c r="E5439">
        <v>12</v>
      </c>
      <c r="G5439">
        <v>49684.75</v>
      </c>
      <c r="H5439">
        <v>62722</v>
      </c>
      <c r="I5439">
        <v>78270.75</v>
      </c>
      <c r="J5439" t="s">
        <v>1982</v>
      </c>
      <c r="K5439">
        <v>12.1</v>
      </c>
      <c r="L5439" t="s">
        <v>1990</v>
      </c>
      <c r="O5439">
        <v>21.6</v>
      </c>
      <c r="P5439">
        <v>70408</v>
      </c>
    </row>
    <row r="5440" spans="1:16" hidden="1">
      <c r="A5440" s="202" t="s">
        <v>11464</v>
      </c>
      <c r="B5440" t="s">
        <v>11465</v>
      </c>
      <c r="C5440">
        <v>48391</v>
      </c>
      <c r="D5440" t="s">
        <v>11466</v>
      </c>
      <c r="E5440">
        <v>10</v>
      </c>
      <c r="G5440">
        <v>40181.25</v>
      </c>
      <c r="H5440">
        <v>52026</v>
      </c>
      <c r="I5440">
        <v>67335</v>
      </c>
      <c r="J5440" t="s">
        <v>1982</v>
      </c>
      <c r="K5440">
        <v>14.3</v>
      </c>
      <c r="L5440" t="s">
        <v>1983</v>
      </c>
      <c r="O5440">
        <v>17.100000000000001</v>
      </c>
      <c r="P5440">
        <v>53000</v>
      </c>
    </row>
    <row r="5441" spans="1:16" hidden="1">
      <c r="A5441" s="202" t="s">
        <v>11467</v>
      </c>
      <c r="B5441" t="s">
        <v>11468</v>
      </c>
      <c r="C5441">
        <v>48391</v>
      </c>
      <c r="D5441" t="s">
        <v>11466</v>
      </c>
      <c r="E5441">
        <v>10</v>
      </c>
      <c r="G5441">
        <v>40181.25</v>
      </c>
      <c r="H5441">
        <v>52026</v>
      </c>
      <c r="I5441">
        <v>67335</v>
      </c>
      <c r="J5441" t="s">
        <v>2000</v>
      </c>
      <c r="K5441">
        <v>14.3</v>
      </c>
      <c r="L5441" t="s">
        <v>1983</v>
      </c>
      <c r="O5441">
        <v>13.5</v>
      </c>
      <c r="P5441">
        <v>50436</v>
      </c>
    </row>
    <row r="5442" spans="1:16" hidden="1">
      <c r="A5442" s="202" t="s">
        <v>11469</v>
      </c>
      <c r="B5442" t="s">
        <v>11470</v>
      </c>
      <c r="C5442">
        <v>48393</v>
      </c>
      <c r="D5442" t="s">
        <v>11471</v>
      </c>
      <c r="E5442">
        <v>1</v>
      </c>
      <c r="G5442">
        <v>41588</v>
      </c>
      <c r="H5442">
        <v>52045</v>
      </c>
      <c r="I5442">
        <v>64113.5</v>
      </c>
      <c r="J5442" t="s">
        <v>1982</v>
      </c>
      <c r="K5442">
        <v>15.2</v>
      </c>
      <c r="L5442" t="s">
        <v>1983</v>
      </c>
      <c r="O5442">
        <v>10.8</v>
      </c>
      <c r="P5442">
        <v>61964</v>
      </c>
    </row>
    <row r="5443" spans="1:16" hidden="1">
      <c r="A5443" s="202" t="s">
        <v>11472</v>
      </c>
      <c r="B5443" t="s">
        <v>11473</v>
      </c>
      <c r="C5443">
        <v>48395</v>
      </c>
      <c r="D5443" t="s">
        <v>11474</v>
      </c>
      <c r="E5443">
        <v>8</v>
      </c>
      <c r="G5443">
        <v>40833</v>
      </c>
      <c r="H5443">
        <v>51462</v>
      </c>
      <c r="I5443">
        <v>68287</v>
      </c>
      <c r="J5443" t="s">
        <v>2000</v>
      </c>
      <c r="K5443">
        <v>13.850000000000001</v>
      </c>
      <c r="L5443" t="s">
        <v>1983</v>
      </c>
      <c r="O5443">
        <v>19.7</v>
      </c>
      <c r="P5443">
        <v>45893</v>
      </c>
    </row>
    <row r="5444" spans="1:16" hidden="1">
      <c r="A5444" s="202" t="s">
        <v>11475</v>
      </c>
      <c r="B5444" t="s">
        <v>11476</v>
      </c>
      <c r="C5444">
        <v>48395</v>
      </c>
      <c r="D5444" t="s">
        <v>11474</v>
      </c>
      <c r="E5444">
        <v>8</v>
      </c>
      <c r="G5444">
        <v>40833</v>
      </c>
      <c r="H5444">
        <v>51462</v>
      </c>
      <c r="I5444">
        <v>68287</v>
      </c>
      <c r="J5444" t="s">
        <v>1982</v>
      </c>
      <c r="K5444">
        <v>13.850000000000001</v>
      </c>
      <c r="L5444" t="s">
        <v>1983</v>
      </c>
      <c r="O5444">
        <v>18.7</v>
      </c>
      <c r="P5444">
        <v>52159</v>
      </c>
    </row>
    <row r="5445" spans="1:16" hidden="1">
      <c r="A5445" s="202" t="s">
        <v>11477</v>
      </c>
      <c r="B5445" t="s">
        <v>11478</v>
      </c>
      <c r="C5445">
        <v>48395</v>
      </c>
      <c r="D5445" t="s">
        <v>11474</v>
      </c>
      <c r="E5445">
        <v>8</v>
      </c>
      <c r="G5445">
        <v>40833</v>
      </c>
      <c r="H5445">
        <v>51462</v>
      </c>
      <c r="I5445">
        <v>68287</v>
      </c>
      <c r="J5445" t="s">
        <v>1982</v>
      </c>
      <c r="K5445">
        <v>13.850000000000001</v>
      </c>
      <c r="L5445" t="s">
        <v>1983</v>
      </c>
      <c r="O5445">
        <v>6.1</v>
      </c>
      <c r="P5445">
        <v>58790</v>
      </c>
    </row>
    <row r="5446" spans="1:16" hidden="1">
      <c r="A5446" s="202" t="s">
        <v>11479</v>
      </c>
      <c r="B5446" t="s">
        <v>11480</v>
      </c>
      <c r="C5446">
        <v>48395</v>
      </c>
      <c r="D5446" t="s">
        <v>11474</v>
      </c>
      <c r="E5446">
        <v>8</v>
      </c>
      <c r="G5446">
        <v>40833</v>
      </c>
      <c r="H5446">
        <v>51462</v>
      </c>
      <c r="I5446">
        <v>68287</v>
      </c>
      <c r="J5446" t="s">
        <v>1982</v>
      </c>
      <c r="K5446">
        <v>13.850000000000001</v>
      </c>
      <c r="L5446" t="s">
        <v>1983</v>
      </c>
      <c r="O5446">
        <v>8.6999999999999993</v>
      </c>
      <c r="P5446">
        <v>62765</v>
      </c>
    </row>
    <row r="5447" spans="1:16" hidden="1">
      <c r="A5447" s="202" t="s">
        <v>11481</v>
      </c>
      <c r="B5447" t="s">
        <v>11482</v>
      </c>
      <c r="C5447">
        <v>48395</v>
      </c>
      <c r="D5447" t="s">
        <v>11474</v>
      </c>
      <c r="E5447">
        <v>8</v>
      </c>
      <c r="G5447">
        <v>40833</v>
      </c>
      <c r="H5447">
        <v>51462</v>
      </c>
      <c r="I5447">
        <v>68287</v>
      </c>
      <c r="J5447" t="s">
        <v>1993</v>
      </c>
      <c r="K5447">
        <v>13.850000000000001</v>
      </c>
      <c r="L5447" t="s">
        <v>1990</v>
      </c>
      <c r="O5447">
        <v>32.6</v>
      </c>
      <c r="P5447">
        <v>27348</v>
      </c>
    </row>
    <row r="5448" spans="1:16" hidden="1">
      <c r="A5448" s="202" t="s">
        <v>11483</v>
      </c>
      <c r="B5448" t="s">
        <v>11484</v>
      </c>
      <c r="C5448">
        <v>48395</v>
      </c>
      <c r="D5448" t="s">
        <v>11474</v>
      </c>
      <c r="E5448">
        <v>8</v>
      </c>
      <c r="G5448">
        <v>40833</v>
      </c>
      <c r="H5448">
        <v>51462</v>
      </c>
      <c r="I5448">
        <v>68287</v>
      </c>
      <c r="J5448" t="s">
        <v>1982</v>
      </c>
      <c r="K5448">
        <v>13.850000000000001</v>
      </c>
      <c r="L5448" t="s">
        <v>1983</v>
      </c>
      <c r="O5448">
        <v>9.4</v>
      </c>
      <c r="P5448">
        <v>62993</v>
      </c>
    </row>
    <row r="5449" spans="1:16" hidden="1">
      <c r="A5449" s="202" t="s">
        <v>11485</v>
      </c>
      <c r="B5449" t="s">
        <v>11486</v>
      </c>
      <c r="C5449">
        <v>48397</v>
      </c>
      <c r="D5449" t="s">
        <v>11487</v>
      </c>
      <c r="E5449">
        <v>3</v>
      </c>
      <c r="G5449">
        <v>52390</v>
      </c>
      <c r="H5449">
        <v>71012</v>
      </c>
      <c r="I5449">
        <v>98967</v>
      </c>
      <c r="J5449" t="s">
        <v>1986</v>
      </c>
      <c r="K5449">
        <v>8.6</v>
      </c>
      <c r="L5449" t="s">
        <v>1983</v>
      </c>
      <c r="O5449">
        <v>1.5</v>
      </c>
      <c r="P5449">
        <v>113684</v>
      </c>
    </row>
    <row r="5450" spans="1:16" hidden="1">
      <c r="A5450" s="202" t="s">
        <v>11488</v>
      </c>
      <c r="B5450" t="s">
        <v>11489</v>
      </c>
      <c r="C5450">
        <v>48397</v>
      </c>
      <c r="D5450" t="s">
        <v>11487</v>
      </c>
      <c r="E5450">
        <v>3</v>
      </c>
      <c r="G5450">
        <v>52390</v>
      </c>
      <c r="H5450">
        <v>71012</v>
      </c>
      <c r="I5450">
        <v>98967</v>
      </c>
      <c r="J5450" t="s">
        <v>1986</v>
      </c>
      <c r="K5450">
        <v>8.6</v>
      </c>
      <c r="L5450" t="s">
        <v>1983</v>
      </c>
      <c r="O5450">
        <v>1.8</v>
      </c>
      <c r="P5450">
        <v>128203</v>
      </c>
    </row>
    <row r="5451" spans="1:16" hidden="1">
      <c r="A5451" s="202" t="s">
        <v>11490</v>
      </c>
      <c r="B5451" t="s">
        <v>11491</v>
      </c>
      <c r="C5451">
        <v>48397</v>
      </c>
      <c r="D5451" t="s">
        <v>11487</v>
      </c>
      <c r="E5451">
        <v>3</v>
      </c>
      <c r="G5451">
        <v>52390</v>
      </c>
      <c r="H5451">
        <v>71012</v>
      </c>
      <c r="I5451">
        <v>98967</v>
      </c>
      <c r="J5451" t="s">
        <v>1982</v>
      </c>
      <c r="K5451">
        <v>8.6</v>
      </c>
      <c r="L5451" t="s">
        <v>1983</v>
      </c>
      <c r="O5451">
        <v>18</v>
      </c>
      <c r="P5451">
        <v>87793</v>
      </c>
    </row>
    <row r="5452" spans="1:16" hidden="1">
      <c r="A5452" s="202" t="s">
        <v>11492</v>
      </c>
      <c r="B5452" t="s">
        <v>11493</v>
      </c>
      <c r="C5452">
        <v>48397</v>
      </c>
      <c r="D5452" t="s">
        <v>11487</v>
      </c>
      <c r="E5452">
        <v>3</v>
      </c>
      <c r="G5452">
        <v>52390</v>
      </c>
      <c r="H5452">
        <v>71012</v>
      </c>
      <c r="I5452">
        <v>98967</v>
      </c>
      <c r="J5452" t="s">
        <v>1986</v>
      </c>
      <c r="K5452">
        <v>8.6</v>
      </c>
      <c r="L5452" t="s">
        <v>1983</v>
      </c>
      <c r="O5452">
        <v>1.1000000000000001</v>
      </c>
      <c r="P5452">
        <v>143036</v>
      </c>
    </row>
    <row r="5453" spans="1:16" hidden="1">
      <c r="A5453" s="202" t="s">
        <v>11494</v>
      </c>
      <c r="B5453" t="s">
        <v>11495</v>
      </c>
      <c r="C5453">
        <v>48397</v>
      </c>
      <c r="D5453" t="s">
        <v>11487</v>
      </c>
      <c r="E5453">
        <v>3</v>
      </c>
      <c r="G5453">
        <v>52390</v>
      </c>
      <c r="H5453">
        <v>71012</v>
      </c>
      <c r="I5453">
        <v>98967</v>
      </c>
      <c r="J5453" t="s">
        <v>1986</v>
      </c>
      <c r="K5453">
        <v>8.6</v>
      </c>
      <c r="L5453" t="s">
        <v>1983</v>
      </c>
      <c r="O5453">
        <v>1.4</v>
      </c>
      <c r="P5453">
        <v>116111</v>
      </c>
    </row>
    <row r="5454" spans="1:16" hidden="1">
      <c r="A5454" s="202" t="s">
        <v>11496</v>
      </c>
      <c r="B5454" t="s">
        <v>11497</v>
      </c>
      <c r="C5454">
        <v>48397</v>
      </c>
      <c r="D5454" t="s">
        <v>11487</v>
      </c>
      <c r="E5454">
        <v>3</v>
      </c>
      <c r="G5454">
        <v>52390</v>
      </c>
      <c r="H5454">
        <v>71012</v>
      </c>
      <c r="I5454">
        <v>98967</v>
      </c>
      <c r="J5454" t="s">
        <v>1986</v>
      </c>
      <c r="K5454">
        <v>8.6</v>
      </c>
      <c r="L5454" t="s">
        <v>1983</v>
      </c>
      <c r="O5454">
        <v>1</v>
      </c>
      <c r="P5454">
        <v>166974</v>
      </c>
    </row>
    <row r="5455" spans="1:16" hidden="1">
      <c r="A5455" s="202" t="s">
        <v>11498</v>
      </c>
      <c r="B5455" t="s">
        <v>11499</v>
      </c>
      <c r="C5455">
        <v>48397</v>
      </c>
      <c r="D5455" t="s">
        <v>11487</v>
      </c>
      <c r="E5455">
        <v>3</v>
      </c>
      <c r="G5455">
        <v>52390</v>
      </c>
      <c r="H5455">
        <v>71012</v>
      </c>
      <c r="I5455">
        <v>98967</v>
      </c>
      <c r="J5455" t="s">
        <v>1986</v>
      </c>
      <c r="K5455">
        <v>8.6</v>
      </c>
      <c r="L5455" t="s">
        <v>1983</v>
      </c>
      <c r="O5455">
        <v>10.199999999999999</v>
      </c>
      <c r="P5455">
        <v>103220</v>
      </c>
    </row>
    <row r="5456" spans="1:16" hidden="1">
      <c r="A5456" s="202" t="s">
        <v>11500</v>
      </c>
      <c r="B5456" t="s">
        <v>11501</v>
      </c>
      <c r="C5456">
        <v>48397</v>
      </c>
      <c r="D5456" t="s">
        <v>11487</v>
      </c>
      <c r="E5456">
        <v>3</v>
      </c>
      <c r="G5456">
        <v>52390</v>
      </c>
      <c r="H5456">
        <v>71012</v>
      </c>
      <c r="I5456">
        <v>98967</v>
      </c>
      <c r="J5456" t="s">
        <v>1982</v>
      </c>
      <c r="K5456">
        <v>8.6</v>
      </c>
      <c r="L5456" t="s">
        <v>1983</v>
      </c>
      <c r="O5456">
        <v>3.4</v>
      </c>
      <c r="P5456">
        <v>95476</v>
      </c>
    </row>
    <row r="5457" spans="1:16" hidden="1">
      <c r="A5457" s="202" t="s">
        <v>11502</v>
      </c>
      <c r="B5457" t="s">
        <v>11503</v>
      </c>
      <c r="C5457">
        <v>48397</v>
      </c>
      <c r="D5457" t="s">
        <v>11487</v>
      </c>
      <c r="E5457">
        <v>3</v>
      </c>
      <c r="G5457">
        <v>52390</v>
      </c>
      <c r="H5457">
        <v>71012</v>
      </c>
      <c r="I5457">
        <v>98967</v>
      </c>
      <c r="J5457" t="s">
        <v>2000</v>
      </c>
      <c r="K5457">
        <v>8.6</v>
      </c>
      <c r="L5457" t="s">
        <v>1983</v>
      </c>
      <c r="O5457">
        <v>8.6999999999999993</v>
      </c>
      <c r="P5457">
        <v>69778</v>
      </c>
    </row>
    <row r="5458" spans="1:16" hidden="1">
      <c r="A5458" s="202" t="s">
        <v>11504</v>
      </c>
      <c r="B5458" t="s">
        <v>11505</v>
      </c>
      <c r="C5458">
        <v>48397</v>
      </c>
      <c r="D5458" t="s">
        <v>11487</v>
      </c>
      <c r="E5458">
        <v>3</v>
      </c>
      <c r="G5458">
        <v>52390</v>
      </c>
      <c r="H5458">
        <v>71012</v>
      </c>
      <c r="I5458">
        <v>98967</v>
      </c>
      <c r="J5458" t="s">
        <v>2000</v>
      </c>
      <c r="K5458">
        <v>8.6</v>
      </c>
      <c r="L5458" t="s">
        <v>1983</v>
      </c>
      <c r="O5458">
        <v>5.9</v>
      </c>
      <c r="P5458">
        <v>54259</v>
      </c>
    </row>
    <row r="5459" spans="1:16" hidden="1">
      <c r="A5459" s="202" t="s">
        <v>11506</v>
      </c>
      <c r="B5459" t="s">
        <v>11507</v>
      </c>
      <c r="C5459">
        <v>48397</v>
      </c>
      <c r="D5459" t="s">
        <v>11487</v>
      </c>
      <c r="E5459">
        <v>3</v>
      </c>
      <c r="G5459">
        <v>52390</v>
      </c>
      <c r="H5459">
        <v>71012</v>
      </c>
      <c r="I5459">
        <v>98967</v>
      </c>
      <c r="J5459" t="s">
        <v>1982</v>
      </c>
      <c r="K5459">
        <v>8.6</v>
      </c>
      <c r="L5459" t="s">
        <v>1983</v>
      </c>
      <c r="O5459">
        <v>5.4</v>
      </c>
      <c r="P5459">
        <v>76148</v>
      </c>
    </row>
    <row r="5460" spans="1:16" hidden="1">
      <c r="A5460" s="202" t="s">
        <v>11508</v>
      </c>
      <c r="B5460" t="s">
        <v>11509</v>
      </c>
      <c r="C5460">
        <v>48397</v>
      </c>
      <c r="D5460" t="s">
        <v>11487</v>
      </c>
      <c r="E5460">
        <v>3</v>
      </c>
      <c r="G5460">
        <v>52390</v>
      </c>
      <c r="H5460">
        <v>71012</v>
      </c>
      <c r="I5460">
        <v>98967</v>
      </c>
      <c r="J5460" t="s">
        <v>1982</v>
      </c>
      <c r="K5460">
        <v>8.6</v>
      </c>
      <c r="L5460" t="s">
        <v>1983</v>
      </c>
      <c r="O5460">
        <v>3.3</v>
      </c>
      <c r="P5460">
        <v>95603</v>
      </c>
    </row>
    <row r="5461" spans="1:16" hidden="1">
      <c r="A5461" s="202" t="s">
        <v>11510</v>
      </c>
      <c r="B5461" t="s">
        <v>11511</v>
      </c>
      <c r="C5461">
        <v>48397</v>
      </c>
      <c r="D5461" t="s">
        <v>11487</v>
      </c>
      <c r="E5461">
        <v>3</v>
      </c>
      <c r="G5461">
        <v>52390</v>
      </c>
      <c r="H5461">
        <v>71012</v>
      </c>
      <c r="I5461">
        <v>98967</v>
      </c>
      <c r="J5461" t="s">
        <v>2000</v>
      </c>
      <c r="K5461">
        <v>8.6</v>
      </c>
      <c r="L5461" t="s">
        <v>1983</v>
      </c>
      <c r="O5461">
        <v>2.4</v>
      </c>
      <c r="P5461">
        <v>56913</v>
      </c>
    </row>
    <row r="5462" spans="1:16" hidden="1">
      <c r="A5462" s="202" t="s">
        <v>11512</v>
      </c>
      <c r="B5462" t="s">
        <v>11513</v>
      </c>
      <c r="C5462">
        <v>48397</v>
      </c>
      <c r="D5462" t="s">
        <v>11487</v>
      </c>
      <c r="E5462">
        <v>3</v>
      </c>
      <c r="G5462">
        <v>52390</v>
      </c>
      <c r="H5462">
        <v>71012</v>
      </c>
      <c r="I5462">
        <v>98967</v>
      </c>
      <c r="J5462" t="s">
        <v>1986</v>
      </c>
      <c r="K5462">
        <v>8.6</v>
      </c>
      <c r="L5462" t="s">
        <v>1983</v>
      </c>
      <c r="O5462">
        <v>0.7</v>
      </c>
      <c r="P5462">
        <v>106528</v>
      </c>
    </row>
    <row r="5463" spans="1:16" hidden="1">
      <c r="A5463" s="202" t="s">
        <v>11514</v>
      </c>
      <c r="B5463" t="s">
        <v>11515</v>
      </c>
      <c r="C5463">
        <v>48397</v>
      </c>
      <c r="D5463" t="s">
        <v>11487</v>
      </c>
      <c r="E5463">
        <v>3</v>
      </c>
      <c r="G5463">
        <v>52390</v>
      </c>
      <c r="H5463">
        <v>71012</v>
      </c>
      <c r="I5463">
        <v>98967</v>
      </c>
      <c r="J5463" t="s">
        <v>1986</v>
      </c>
      <c r="K5463">
        <v>8.6</v>
      </c>
      <c r="L5463" t="s">
        <v>1983</v>
      </c>
      <c r="O5463">
        <v>0</v>
      </c>
      <c r="P5463">
        <v>211544</v>
      </c>
    </row>
    <row r="5464" spans="1:16" hidden="1">
      <c r="A5464" s="202" t="s">
        <v>11516</v>
      </c>
      <c r="B5464" t="s">
        <v>11517</v>
      </c>
      <c r="C5464">
        <v>48397</v>
      </c>
      <c r="D5464" t="s">
        <v>11487</v>
      </c>
      <c r="E5464">
        <v>3</v>
      </c>
      <c r="G5464">
        <v>52390</v>
      </c>
      <c r="H5464">
        <v>71012</v>
      </c>
      <c r="I5464">
        <v>98967</v>
      </c>
      <c r="J5464" t="s">
        <v>1986</v>
      </c>
      <c r="K5464">
        <v>8.6</v>
      </c>
      <c r="L5464" t="s">
        <v>1983</v>
      </c>
      <c r="O5464">
        <v>0</v>
      </c>
      <c r="P5464">
        <v>114350</v>
      </c>
    </row>
    <row r="5465" spans="1:16" hidden="1">
      <c r="A5465" s="202" t="s">
        <v>11518</v>
      </c>
      <c r="B5465" t="s">
        <v>11519</v>
      </c>
      <c r="C5465">
        <v>48397</v>
      </c>
      <c r="D5465" t="s">
        <v>11487</v>
      </c>
      <c r="E5465">
        <v>3</v>
      </c>
      <c r="G5465">
        <v>52390</v>
      </c>
      <c r="H5465">
        <v>71012</v>
      </c>
      <c r="I5465">
        <v>98967</v>
      </c>
      <c r="J5465" t="s">
        <v>1982</v>
      </c>
      <c r="K5465">
        <v>8.6</v>
      </c>
      <c r="L5465" t="s">
        <v>1983</v>
      </c>
      <c r="O5465">
        <v>0.6</v>
      </c>
      <c r="P5465">
        <v>95219</v>
      </c>
    </row>
    <row r="5466" spans="1:16" hidden="1">
      <c r="A5466" s="202" t="s">
        <v>11520</v>
      </c>
      <c r="B5466" t="s">
        <v>11521</v>
      </c>
      <c r="C5466">
        <v>48397</v>
      </c>
      <c r="D5466" t="s">
        <v>11487</v>
      </c>
      <c r="E5466">
        <v>3</v>
      </c>
      <c r="G5466">
        <v>52390</v>
      </c>
      <c r="H5466">
        <v>71012</v>
      </c>
      <c r="I5466">
        <v>98967</v>
      </c>
      <c r="J5466" t="s">
        <v>1982</v>
      </c>
      <c r="K5466">
        <v>8.6</v>
      </c>
      <c r="L5466" t="s">
        <v>1983</v>
      </c>
      <c r="O5466">
        <v>3.3</v>
      </c>
      <c r="P5466">
        <v>82243</v>
      </c>
    </row>
    <row r="5467" spans="1:16" hidden="1">
      <c r="A5467" s="202" t="s">
        <v>11522</v>
      </c>
      <c r="B5467" t="s">
        <v>11523</v>
      </c>
      <c r="C5467">
        <v>48397</v>
      </c>
      <c r="D5467" t="s">
        <v>11487</v>
      </c>
      <c r="E5467">
        <v>3</v>
      </c>
      <c r="G5467">
        <v>52390</v>
      </c>
      <c r="H5467">
        <v>71012</v>
      </c>
      <c r="I5467">
        <v>98967</v>
      </c>
      <c r="J5467" t="s">
        <v>1986</v>
      </c>
      <c r="K5467">
        <v>8.6</v>
      </c>
      <c r="L5467" t="s">
        <v>1983</v>
      </c>
      <c r="O5467">
        <v>2.2000000000000002</v>
      </c>
      <c r="P5467">
        <v>119000</v>
      </c>
    </row>
    <row r="5468" spans="1:16" hidden="1">
      <c r="A5468" s="202" t="s">
        <v>11524</v>
      </c>
      <c r="B5468" t="s">
        <v>11525</v>
      </c>
      <c r="C5468">
        <v>48397</v>
      </c>
      <c r="D5468" t="s">
        <v>11487</v>
      </c>
      <c r="E5468">
        <v>3</v>
      </c>
      <c r="G5468">
        <v>52390</v>
      </c>
      <c r="H5468">
        <v>71012</v>
      </c>
      <c r="I5468">
        <v>98967</v>
      </c>
      <c r="J5468" t="s">
        <v>1986</v>
      </c>
      <c r="K5468">
        <v>8.6</v>
      </c>
      <c r="L5468" t="s">
        <v>1983</v>
      </c>
      <c r="O5468">
        <v>0</v>
      </c>
      <c r="P5468">
        <v>109519</v>
      </c>
    </row>
    <row r="5469" spans="1:16" hidden="1">
      <c r="A5469" s="202" t="s">
        <v>11526</v>
      </c>
      <c r="B5469" t="s">
        <v>11527</v>
      </c>
      <c r="C5469">
        <v>48397</v>
      </c>
      <c r="D5469" t="s">
        <v>11487</v>
      </c>
      <c r="E5469">
        <v>3</v>
      </c>
      <c r="G5469">
        <v>52390</v>
      </c>
      <c r="H5469">
        <v>71012</v>
      </c>
      <c r="I5469">
        <v>98967</v>
      </c>
      <c r="J5469" t="s">
        <v>1982</v>
      </c>
      <c r="K5469">
        <v>8.6</v>
      </c>
      <c r="L5469" t="s">
        <v>1983</v>
      </c>
      <c r="O5469">
        <v>8</v>
      </c>
      <c r="P5469">
        <v>74112</v>
      </c>
    </row>
    <row r="5470" spans="1:16" hidden="1">
      <c r="A5470" s="202" t="s">
        <v>11528</v>
      </c>
      <c r="B5470" t="s">
        <v>11529</v>
      </c>
      <c r="C5470">
        <v>48397</v>
      </c>
      <c r="D5470" t="s">
        <v>11487</v>
      </c>
      <c r="E5470">
        <v>3</v>
      </c>
      <c r="G5470">
        <v>52390</v>
      </c>
      <c r="H5470">
        <v>71012</v>
      </c>
      <c r="I5470">
        <v>98967</v>
      </c>
      <c r="J5470" t="s">
        <v>1986</v>
      </c>
      <c r="K5470">
        <v>8.6</v>
      </c>
      <c r="L5470" t="s">
        <v>1983</v>
      </c>
      <c r="O5470">
        <v>0.3</v>
      </c>
      <c r="P5470">
        <v>186367</v>
      </c>
    </row>
    <row r="5471" spans="1:16" hidden="1">
      <c r="A5471" s="202" t="s">
        <v>11530</v>
      </c>
      <c r="B5471" t="s">
        <v>11531</v>
      </c>
      <c r="C5471">
        <v>48397</v>
      </c>
      <c r="D5471" t="s">
        <v>11487</v>
      </c>
      <c r="E5471">
        <v>3</v>
      </c>
      <c r="G5471">
        <v>52390</v>
      </c>
      <c r="H5471">
        <v>71012</v>
      </c>
      <c r="I5471">
        <v>98967</v>
      </c>
      <c r="J5471" t="s">
        <v>1986</v>
      </c>
      <c r="K5471">
        <v>8.6</v>
      </c>
      <c r="L5471" t="s">
        <v>1983</v>
      </c>
      <c r="O5471">
        <v>6.4</v>
      </c>
      <c r="P5471">
        <v>182829</v>
      </c>
    </row>
    <row r="5472" spans="1:16" hidden="1">
      <c r="A5472" s="202" t="s">
        <v>11532</v>
      </c>
      <c r="B5472" t="s">
        <v>11533</v>
      </c>
      <c r="C5472">
        <v>48397</v>
      </c>
      <c r="D5472" t="s">
        <v>11487</v>
      </c>
      <c r="E5472">
        <v>3</v>
      </c>
      <c r="G5472">
        <v>52390</v>
      </c>
      <c r="H5472">
        <v>71012</v>
      </c>
      <c r="I5472">
        <v>98967</v>
      </c>
      <c r="J5472" t="s">
        <v>1986</v>
      </c>
      <c r="K5472">
        <v>8.6</v>
      </c>
      <c r="L5472" t="s">
        <v>1983</v>
      </c>
      <c r="O5472">
        <v>4</v>
      </c>
      <c r="P5472">
        <v>134797</v>
      </c>
    </row>
    <row r="5473" spans="1:16" hidden="1">
      <c r="A5473" s="202" t="s">
        <v>11534</v>
      </c>
      <c r="B5473" t="s">
        <v>11535</v>
      </c>
      <c r="C5473">
        <v>48397</v>
      </c>
      <c r="D5473" t="s">
        <v>11487</v>
      </c>
      <c r="E5473">
        <v>3</v>
      </c>
      <c r="G5473">
        <v>52390</v>
      </c>
      <c r="H5473">
        <v>71012</v>
      </c>
      <c r="I5473">
        <v>98967</v>
      </c>
      <c r="J5473" t="s">
        <v>1986</v>
      </c>
      <c r="K5473">
        <v>8.6</v>
      </c>
      <c r="L5473" t="s">
        <v>1983</v>
      </c>
      <c r="O5473">
        <v>2.4</v>
      </c>
      <c r="P5473">
        <v>118656</v>
      </c>
    </row>
    <row r="5474" spans="1:16" hidden="1">
      <c r="A5474" s="202" t="s">
        <v>11536</v>
      </c>
      <c r="B5474" t="s">
        <v>11537</v>
      </c>
      <c r="C5474">
        <v>48397</v>
      </c>
      <c r="D5474" t="s">
        <v>11487</v>
      </c>
      <c r="E5474">
        <v>3</v>
      </c>
      <c r="G5474">
        <v>52390</v>
      </c>
      <c r="H5474">
        <v>71012</v>
      </c>
      <c r="I5474">
        <v>98967</v>
      </c>
      <c r="J5474" t="s">
        <v>1986</v>
      </c>
      <c r="K5474">
        <v>8.6</v>
      </c>
      <c r="L5474" t="s">
        <v>1983</v>
      </c>
      <c r="O5474">
        <v>0.7</v>
      </c>
      <c r="P5474">
        <v>145869</v>
      </c>
    </row>
    <row r="5475" spans="1:16" hidden="1">
      <c r="A5475" s="202" t="s">
        <v>11538</v>
      </c>
      <c r="B5475" t="s">
        <v>11539</v>
      </c>
      <c r="C5475">
        <v>48397</v>
      </c>
      <c r="D5475" t="s">
        <v>11487</v>
      </c>
      <c r="E5475">
        <v>3</v>
      </c>
      <c r="G5475">
        <v>52390</v>
      </c>
      <c r="H5475">
        <v>71012</v>
      </c>
      <c r="I5475">
        <v>98967</v>
      </c>
      <c r="J5475" t="s">
        <v>1986</v>
      </c>
      <c r="K5475">
        <v>8.6</v>
      </c>
      <c r="L5475" t="s">
        <v>1983</v>
      </c>
      <c r="O5475">
        <v>1.6</v>
      </c>
      <c r="P5475">
        <v>101942</v>
      </c>
    </row>
    <row r="5476" spans="1:16" hidden="1">
      <c r="A5476" s="202" t="s">
        <v>11540</v>
      </c>
      <c r="B5476" t="s">
        <v>11541</v>
      </c>
      <c r="C5476">
        <v>48397</v>
      </c>
      <c r="D5476" t="s">
        <v>11487</v>
      </c>
      <c r="E5476">
        <v>3</v>
      </c>
      <c r="G5476">
        <v>52390</v>
      </c>
      <c r="H5476">
        <v>71012</v>
      </c>
      <c r="I5476">
        <v>98967</v>
      </c>
      <c r="J5476" t="s">
        <v>1986</v>
      </c>
      <c r="K5476">
        <v>8.6</v>
      </c>
      <c r="L5476" t="s">
        <v>1983</v>
      </c>
      <c r="O5476">
        <v>3.8</v>
      </c>
      <c r="P5476">
        <v>140481</v>
      </c>
    </row>
    <row r="5477" spans="1:16" hidden="1">
      <c r="A5477" s="202" t="s">
        <v>11542</v>
      </c>
      <c r="B5477" t="s">
        <v>11543</v>
      </c>
      <c r="C5477">
        <v>48397</v>
      </c>
      <c r="D5477" t="s">
        <v>11487</v>
      </c>
      <c r="E5477">
        <v>3</v>
      </c>
      <c r="G5477">
        <v>52390</v>
      </c>
      <c r="H5477">
        <v>71012</v>
      </c>
      <c r="I5477">
        <v>98967</v>
      </c>
      <c r="J5477" t="s">
        <v>1986</v>
      </c>
      <c r="K5477">
        <v>8.6</v>
      </c>
      <c r="L5477" t="s">
        <v>1983</v>
      </c>
      <c r="O5477">
        <v>1</v>
      </c>
      <c r="P5477">
        <v>127574</v>
      </c>
    </row>
    <row r="5478" spans="1:16" hidden="1">
      <c r="A5478" s="202" t="s">
        <v>11544</v>
      </c>
      <c r="B5478" t="s">
        <v>11545</v>
      </c>
      <c r="C5478">
        <v>48399</v>
      </c>
      <c r="D5478" t="s">
        <v>11546</v>
      </c>
      <c r="E5478">
        <v>2</v>
      </c>
      <c r="G5478">
        <v>40250</v>
      </c>
      <c r="H5478">
        <v>50455</v>
      </c>
      <c r="I5478">
        <v>60278</v>
      </c>
      <c r="J5478" t="s">
        <v>1982</v>
      </c>
      <c r="K5478">
        <v>14.4</v>
      </c>
      <c r="L5478" t="s">
        <v>1983</v>
      </c>
      <c r="O5478">
        <v>8.3000000000000007</v>
      </c>
      <c r="P5478">
        <v>58182</v>
      </c>
    </row>
    <row r="5479" spans="1:16" hidden="1">
      <c r="A5479" s="202" t="s">
        <v>11547</v>
      </c>
      <c r="B5479" t="s">
        <v>11548</v>
      </c>
      <c r="C5479">
        <v>48399</v>
      </c>
      <c r="D5479" t="s">
        <v>11546</v>
      </c>
      <c r="E5479">
        <v>2</v>
      </c>
      <c r="G5479">
        <v>40250</v>
      </c>
      <c r="H5479">
        <v>50455</v>
      </c>
      <c r="I5479">
        <v>60278</v>
      </c>
      <c r="J5479" t="s">
        <v>1993</v>
      </c>
      <c r="K5479">
        <v>14.4</v>
      </c>
      <c r="L5479" t="s">
        <v>1990</v>
      </c>
      <c r="O5479">
        <v>20.5</v>
      </c>
      <c r="P5479">
        <v>35985</v>
      </c>
    </row>
    <row r="5480" spans="1:16" hidden="1">
      <c r="A5480" s="202" t="s">
        <v>11549</v>
      </c>
      <c r="B5480" t="s">
        <v>11550</v>
      </c>
      <c r="C5480">
        <v>48399</v>
      </c>
      <c r="D5480" t="s">
        <v>11546</v>
      </c>
      <c r="E5480">
        <v>2</v>
      </c>
      <c r="G5480">
        <v>40250</v>
      </c>
      <c r="H5480">
        <v>50455</v>
      </c>
      <c r="I5480">
        <v>60278</v>
      </c>
      <c r="J5480" t="s">
        <v>1982</v>
      </c>
      <c r="K5480">
        <v>14.4</v>
      </c>
      <c r="L5480" t="s">
        <v>1983</v>
      </c>
      <c r="O5480">
        <v>9.3000000000000007</v>
      </c>
      <c r="P5480">
        <v>56625</v>
      </c>
    </row>
    <row r="5481" spans="1:16" hidden="1">
      <c r="A5481" s="202" t="s">
        <v>11551</v>
      </c>
      <c r="B5481" t="s">
        <v>11552</v>
      </c>
      <c r="C5481">
        <v>48399</v>
      </c>
      <c r="D5481" t="s">
        <v>11546</v>
      </c>
      <c r="E5481">
        <v>2</v>
      </c>
      <c r="G5481">
        <v>40250</v>
      </c>
      <c r="H5481">
        <v>50455</v>
      </c>
      <c r="I5481">
        <v>60278</v>
      </c>
      <c r="J5481" t="s">
        <v>2000</v>
      </c>
      <c r="K5481">
        <v>14.4</v>
      </c>
      <c r="L5481" t="s">
        <v>1983</v>
      </c>
      <c r="O5481">
        <v>11.7</v>
      </c>
      <c r="P5481">
        <v>44703</v>
      </c>
    </row>
    <row r="5482" spans="1:16" hidden="1">
      <c r="A5482" s="202" t="s">
        <v>11553</v>
      </c>
      <c r="B5482" t="s">
        <v>11554</v>
      </c>
      <c r="C5482">
        <v>48401</v>
      </c>
      <c r="D5482" t="s">
        <v>11555</v>
      </c>
      <c r="E5482">
        <v>4</v>
      </c>
      <c r="G5482">
        <v>44604</v>
      </c>
      <c r="H5482">
        <v>52721</v>
      </c>
      <c r="I5482">
        <v>62108</v>
      </c>
      <c r="J5482" t="s">
        <v>1986</v>
      </c>
      <c r="K5482">
        <v>13.8</v>
      </c>
      <c r="L5482" t="s">
        <v>1983</v>
      </c>
      <c r="O5482">
        <v>15.5</v>
      </c>
      <c r="P5482">
        <v>80515</v>
      </c>
    </row>
    <row r="5483" spans="1:16" hidden="1">
      <c r="A5483" s="202" t="s">
        <v>11556</v>
      </c>
      <c r="B5483" t="s">
        <v>11557</v>
      </c>
      <c r="C5483">
        <v>48401</v>
      </c>
      <c r="D5483" t="s">
        <v>11555</v>
      </c>
      <c r="E5483">
        <v>4</v>
      </c>
      <c r="G5483">
        <v>44604</v>
      </c>
      <c r="H5483">
        <v>52721</v>
      </c>
      <c r="I5483">
        <v>62108</v>
      </c>
      <c r="J5483" t="s">
        <v>1986</v>
      </c>
      <c r="K5483">
        <v>13.8</v>
      </c>
      <c r="L5483" t="s">
        <v>1983</v>
      </c>
      <c r="O5483">
        <v>6.7</v>
      </c>
      <c r="P5483">
        <v>82841</v>
      </c>
    </row>
    <row r="5484" spans="1:16" hidden="1">
      <c r="A5484" s="202" t="s">
        <v>11558</v>
      </c>
      <c r="B5484" t="s">
        <v>11559</v>
      </c>
      <c r="C5484">
        <v>48401</v>
      </c>
      <c r="D5484" t="s">
        <v>11555</v>
      </c>
      <c r="E5484">
        <v>4</v>
      </c>
      <c r="G5484">
        <v>44604</v>
      </c>
      <c r="H5484">
        <v>52721</v>
      </c>
      <c r="I5484">
        <v>62108</v>
      </c>
      <c r="J5484" t="s">
        <v>1982</v>
      </c>
      <c r="K5484">
        <v>13.8</v>
      </c>
      <c r="L5484" t="s">
        <v>1983</v>
      </c>
      <c r="O5484">
        <v>7.4</v>
      </c>
      <c r="P5484">
        <v>59508</v>
      </c>
    </row>
    <row r="5485" spans="1:16" hidden="1">
      <c r="A5485" s="202" t="s">
        <v>11560</v>
      </c>
      <c r="B5485" t="s">
        <v>11561</v>
      </c>
      <c r="C5485">
        <v>48401</v>
      </c>
      <c r="D5485" t="s">
        <v>11555</v>
      </c>
      <c r="E5485">
        <v>4</v>
      </c>
      <c r="G5485">
        <v>44604</v>
      </c>
      <c r="H5485">
        <v>52721</v>
      </c>
      <c r="I5485">
        <v>62108</v>
      </c>
      <c r="J5485" t="s">
        <v>1986</v>
      </c>
      <c r="K5485">
        <v>13.8</v>
      </c>
      <c r="L5485" t="s">
        <v>1983</v>
      </c>
      <c r="O5485">
        <v>12.3</v>
      </c>
      <c r="P5485">
        <v>67350</v>
      </c>
    </row>
    <row r="5486" spans="1:16" hidden="1">
      <c r="A5486" s="202" t="s">
        <v>11562</v>
      </c>
      <c r="B5486" t="s">
        <v>11563</v>
      </c>
      <c r="C5486">
        <v>48401</v>
      </c>
      <c r="D5486" t="s">
        <v>11555</v>
      </c>
      <c r="E5486">
        <v>4</v>
      </c>
      <c r="G5486">
        <v>44604</v>
      </c>
      <c r="H5486">
        <v>52721</v>
      </c>
      <c r="I5486">
        <v>62108</v>
      </c>
      <c r="J5486" t="s">
        <v>1982</v>
      </c>
      <c r="K5486">
        <v>13.8</v>
      </c>
      <c r="L5486" t="s">
        <v>1983</v>
      </c>
      <c r="O5486">
        <v>14.7</v>
      </c>
      <c r="P5486">
        <v>52721</v>
      </c>
    </row>
    <row r="5487" spans="1:16" hidden="1">
      <c r="A5487" s="202" t="s">
        <v>11564</v>
      </c>
      <c r="B5487" t="s">
        <v>11565</v>
      </c>
      <c r="C5487">
        <v>48401</v>
      </c>
      <c r="D5487" t="s">
        <v>11555</v>
      </c>
      <c r="E5487">
        <v>4</v>
      </c>
      <c r="G5487">
        <v>44604</v>
      </c>
      <c r="H5487">
        <v>52721</v>
      </c>
      <c r="I5487">
        <v>62108</v>
      </c>
      <c r="J5487" t="s">
        <v>1986</v>
      </c>
      <c r="K5487">
        <v>13.8</v>
      </c>
      <c r="L5487" t="s">
        <v>1983</v>
      </c>
      <c r="O5487">
        <v>10.5</v>
      </c>
      <c r="P5487">
        <v>62569</v>
      </c>
    </row>
    <row r="5488" spans="1:16" hidden="1">
      <c r="A5488" s="202" t="s">
        <v>11566</v>
      </c>
      <c r="B5488" t="s">
        <v>11567</v>
      </c>
      <c r="C5488">
        <v>48401</v>
      </c>
      <c r="D5488" t="s">
        <v>11555</v>
      </c>
      <c r="E5488">
        <v>4</v>
      </c>
      <c r="G5488">
        <v>44604</v>
      </c>
      <c r="H5488">
        <v>52721</v>
      </c>
      <c r="I5488">
        <v>62108</v>
      </c>
      <c r="J5488" t="s">
        <v>1993</v>
      </c>
      <c r="K5488">
        <v>13.8</v>
      </c>
      <c r="L5488" t="s">
        <v>1983</v>
      </c>
      <c r="O5488">
        <v>4.5</v>
      </c>
      <c r="P5488">
        <v>42115</v>
      </c>
    </row>
    <row r="5489" spans="1:16" hidden="1">
      <c r="A5489" s="202" t="s">
        <v>11568</v>
      </c>
      <c r="B5489" t="s">
        <v>11569</v>
      </c>
      <c r="C5489">
        <v>48401</v>
      </c>
      <c r="D5489" t="s">
        <v>11555</v>
      </c>
      <c r="E5489">
        <v>4</v>
      </c>
      <c r="G5489">
        <v>44604</v>
      </c>
      <c r="H5489">
        <v>52721</v>
      </c>
      <c r="I5489">
        <v>62108</v>
      </c>
      <c r="J5489" t="s">
        <v>1986</v>
      </c>
      <c r="K5489">
        <v>13.8</v>
      </c>
      <c r="L5489" t="s">
        <v>1983</v>
      </c>
      <c r="O5489">
        <v>5.4</v>
      </c>
      <c r="P5489">
        <v>62647</v>
      </c>
    </row>
    <row r="5490" spans="1:16" hidden="1">
      <c r="A5490" s="202" t="s">
        <v>11570</v>
      </c>
      <c r="B5490" t="s">
        <v>11571</v>
      </c>
      <c r="C5490">
        <v>48401</v>
      </c>
      <c r="D5490" t="s">
        <v>11555</v>
      </c>
      <c r="E5490">
        <v>4</v>
      </c>
      <c r="G5490">
        <v>44604</v>
      </c>
      <c r="H5490">
        <v>52721</v>
      </c>
      <c r="I5490">
        <v>62108</v>
      </c>
      <c r="J5490" t="s">
        <v>2000</v>
      </c>
      <c r="K5490">
        <v>13.8</v>
      </c>
      <c r="L5490" t="s">
        <v>1983</v>
      </c>
      <c r="O5490">
        <v>15.4</v>
      </c>
      <c r="P5490">
        <v>50439</v>
      </c>
    </row>
    <row r="5491" spans="1:16" hidden="1">
      <c r="A5491" s="202" t="s">
        <v>11572</v>
      </c>
      <c r="B5491" t="s">
        <v>11573</v>
      </c>
      <c r="C5491">
        <v>48401</v>
      </c>
      <c r="D5491" t="s">
        <v>11555</v>
      </c>
      <c r="E5491">
        <v>4</v>
      </c>
      <c r="G5491">
        <v>44604</v>
      </c>
      <c r="H5491">
        <v>52721</v>
      </c>
      <c r="I5491">
        <v>62108</v>
      </c>
      <c r="J5491" t="s">
        <v>1982</v>
      </c>
      <c r="K5491">
        <v>13.8</v>
      </c>
      <c r="L5491" t="s">
        <v>1983</v>
      </c>
      <c r="O5491">
        <v>4.8</v>
      </c>
      <c r="P5491">
        <v>55404</v>
      </c>
    </row>
    <row r="5492" spans="1:16" hidden="1">
      <c r="A5492" s="202" t="s">
        <v>11574</v>
      </c>
      <c r="B5492" t="s">
        <v>11575</v>
      </c>
      <c r="C5492">
        <v>48401</v>
      </c>
      <c r="D5492" t="s">
        <v>11555</v>
      </c>
      <c r="E5492">
        <v>4</v>
      </c>
      <c r="G5492">
        <v>44604</v>
      </c>
      <c r="H5492">
        <v>52721</v>
      </c>
      <c r="I5492">
        <v>62108</v>
      </c>
      <c r="J5492" t="s">
        <v>2000</v>
      </c>
      <c r="K5492">
        <v>13.8</v>
      </c>
      <c r="L5492" t="s">
        <v>1983</v>
      </c>
      <c r="O5492">
        <v>10.199999999999999</v>
      </c>
      <c r="P5492">
        <v>51944</v>
      </c>
    </row>
    <row r="5493" spans="1:16" hidden="1">
      <c r="A5493" s="202" t="s">
        <v>11576</v>
      </c>
      <c r="B5493" t="s">
        <v>11577</v>
      </c>
      <c r="C5493">
        <v>48401</v>
      </c>
      <c r="D5493" t="s">
        <v>11555</v>
      </c>
      <c r="E5493">
        <v>4</v>
      </c>
      <c r="G5493">
        <v>44604</v>
      </c>
      <c r="H5493">
        <v>52721</v>
      </c>
      <c r="I5493">
        <v>62108</v>
      </c>
      <c r="J5493" t="s">
        <v>1993</v>
      </c>
      <c r="K5493">
        <v>13.8</v>
      </c>
      <c r="L5493" t="s">
        <v>1990</v>
      </c>
      <c r="O5493">
        <v>26.3</v>
      </c>
      <c r="P5493">
        <v>31875</v>
      </c>
    </row>
    <row r="5494" spans="1:16" hidden="1">
      <c r="A5494" s="202" t="s">
        <v>11578</v>
      </c>
      <c r="B5494" t="s">
        <v>11579</v>
      </c>
      <c r="C5494">
        <v>48401</v>
      </c>
      <c r="D5494" t="s">
        <v>11555</v>
      </c>
      <c r="E5494">
        <v>4</v>
      </c>
      <c r="G5494">
        <v>44604</v>
      </c>
      <c r="H5494">
        <v>52721</v>
      </c>
      <c r="I5494">
        <v>62108</v>
      </c>
      <c r="J5494" t="s">
        <v>1993</v>
      </c>
      <c r="K5494">
        <v>13.8</v>
      </c>
      <c r="L5494" t="s">
        <v>1983</v>
      </c>
      <c r="O5494">
        <v>8</v>
      </c>
      <c r="P5494">
        <v>43777</v>
      </c>
    </row>
    <row r="5495" spans="1:16" hidden="1">
      <c r="A5495" s="202" t="s">
        <v>11580</v>
      </c>
      <c r="B5495" t="s">
        <v>11581</v>
      </c>
      <c r="C5495">
        <v>48401</v>
      </c>
      <c r="D5495" t="s">
        <v>11555</v>
      </c>
      <c r="E5495">
        <v>4</v>
      </c>
      <c r="G5495">
        <v>44604</v>
      </c>
      <c r="H5495">
        <v>52721</v>
      </c>
      <c r="I5495">
        <v>62108</v>
      </c>
      <c r="J5495" t="s">
        <v>1993</v>
      </c>
      <c r="K5495">
        <v>13.8</v>
      </c>
      <c r="L5495" t="s">
        <v>1983</v>
      </c>
      <c r="O5495">
        <v>15.4</v>
      </c>
      <c r="P5495">
        <v>42258</v>
      </c>
    </row>
    <row r="5496" spans="1:16" hidden="1">
      <c r="A5496" s="202" t="s">
        <v>11582</v>
      </c>
      <c r="B5496" t="s">
        <v>11583</v>
      </c>
      <c r="C5496">
        <v>48403</v>
      </c>
      <c r="D5496" t="s">
        <v>11584</v>
      </c>
      <c r="E5496">
        <v>5</v>
      </c>
      <c r="G5496">
        <v>38212.25</v>
      </c>
      <c r="H5496">
        <v>48611</v>
      </c>
      <c r="I5496">
        <v>60949.25</v>
      </c>
      <c r="J5496" t="s">
        <v>2000</v>
      </c>
      <c r="K5496">
        <v>16.7</v>
      </c>
      <c r="L5496" t="s">
        <v>1990</v>
      </c>
      <c r="O5496">
        <v>23.2</v>
      </c>
      <c r="P5496">
        <v>39375</v>
      </c>
    </row>
    <row r="5497" spans="1:16" hidden="1">
      <c r="A5497" s="202" t="s">
        <v>11585</v>
      </c>
      <c r="B5497" t="s">
        <v>11586</v>
      </c>
      <c r="C5497">
        <v>48403</v>
      </c>
      <c r="D5497" t="s">
        <v>11584</v>
      </c>
      <c r="E5497">
        <v>5</v>
      </c>
      <c r="G5497">
        <v>38212.25</v>
      </c>
      <c r="H5497">
        <v>48611</v>
      </c>
      <c r="I5497">
        <v>60949.25</v>
      </c>
      <c r="J5497" t="s">
        <v>1993</v>
      </c>
      <c r="K5497">
        <v>16.7</v>
      </c>
      <c r="L5497" t="s">
        <v>1990</v>
      </c>
      <c r="O5497">
        <v>24.5</v>
      </c>
      <c r="P5497">
        <v>36389</v>
      </c>
    </row>
    <row r="5498" spans="1:16" hidden="1">
      <c r="A5498" s="202" t="s">
        <v>11587</v>
      </c>
      <c r="B5498" t="s">
        <v>11588</v>
      </c>
      <c r="C5498">
        <v>48403</v>
      </c>
      <c r="D5498" t="s">
        <v>11584</v>
      </c>
      <c r="E5498">
        <v>5</v>
      </c>
      <c r="G5498">
        <v>38212.25</v>
      </c>
      <c r="H5498">
        <v>48611</v>
      </c>
      <c r="I5498">
        <v>60949.25</v>
      </c>
      <c r="J5498" t="s">
        <v>2000</v>
      </c>
      <c r="K5498">
        <v>16.7</v>
      </c>
      <c r="L5498" t="s">
        <v>1983</v>
      </c>
      <c r="O5498">
        <v>12.5</v>
      </c>
      <c r="P5498">
        <v>38880</v>
      </c>
    </row>
    <row r="5499" spans="1:16" hidden="1">
      <c r="A5499" s="202" t="s">
        <v>11589</v>
      </c>
      <c r="B5499" t="s">
        <v>11590</v>
      </c>
      <c r="C5499">
        <v>48405</v>
      </c>
      <c r="D5499" t="s">
        <v>11591</v>
      </c>
      <c r="E5499">
        <v>5</v>
      </c>
      <c r="G5499">
        <v>38212.25</v>
      </c>
      <c r="H5499">
        <v>48611</v>
      </c>
      <c r="I5499">
        <v>60949.25</v>
      </c>
      <c r="J5499" t="s">
        <v>2000</v>
      </c>
      <c r="K5499">
        <v>16.7</v>
      </c>
      <c r="L5499" t="s">
        <v>1990</v>
      </c>
      <c r="O5499">
        <v>28.2</v>
      </c>
      <c r="P5499">
        <v>46042</v>
      </c>
    </row>
    <row r="5500" spans="1:16" hidden="1">
      <c r="A5500" s="202" t="s">
        <v>11592</v>
      </c>
      <c r="B5500" t="s">
        <v>11593</v>
      </c>
      <c r="C5500">
        <v>48405</v>
      </c>
      <c r="D5500" t="s">
        <v>11591</v>
      </c>
      <c r="E5500">
        <v>5</v>
      </c>
      <c r="G5500">
        <v>38212.25</v>
      </c>
      <c r="H5500">
        <v>48611</v>
      </c>
      <c r="I5500">
        <v>60949.25</v>
      </c>
      <c r="J5500" t="s">
        <v>1993</v>
      </c>
      <c r="K5500">
        <v>16.7</v>
      </c>
      <c r="L5500" t="s">
        <v>1990</v>
      </c>
      <c r="O5500">
        <v>25.6</v>
      </c>
      <c r="P5500">
        <v>30173</v>
      </c>
    </row>
    <row r="5501" spans="1:16" hidden="1">
      <c r="A5501" s="202" t="s">
        <v>11594</v>
      </c>
      <c r="B5501" t="s">
        <v>11595</v>
      </c>
      <c r="C5501">
        <v>48405</v>
      </c>
      <c r="D5501" t="s">
        <v>11591</v>
      </c>
      <c r="E5501">
        <v>5</v>
      </c>
      <c r="G5501">
        <v>38212.25</v>
      </c>
      <c r="H5501">
        <v>48611</v>
      </c>
      <c r="I5501">
        <v>60949.25</v>
      </c>
      <c r="J5501" t="s">
        <v>2000</v>
      </c>
      <c r="K5501">
        <v>16.7</v>
      </c>
      <c r="L5501" t="s">
        <v>1990</v>
      </c>
      <c r="O5501">
        <v>25</v>
      </c>
      <c r="P5501">
        <v>38274</v>
      </c>
    </row>
    <row r="5502" spans="1:16" hidden="1">
      <c r="A5502" s="202" t="s">
        <v>11596</v>
      </c>
      <c r="B5502" t="s">
        <v>11597</v>
      </c>
      <c r="C5502">
        <v>48407</v>
      </c>
      <c r="D5502" t="s">
        <v>11598</v>
      </c>
      <c r="E5502">
        <v>5</v>
      </c>
      <c r="G5502">
        <v>38212.25</v>
      </c>
      <c r="H5502">
        <v>48611</v>
      </c>
      <c r="I5502">
        <v>60949.25</v>
      </c>
      <c r="J5502" t="s">
        <v>1986</v>
      </c>
      <c r="K5502">
        <v>16.7</v>
      </c>
      <c r="L5502" t="s">
        <v>1983</v>
      </c>
      <c r="O5502">
        <v>3.3</v>
      </c>
      <c r="P5502">
        <v>64089</v>
      </c>
    </row>
    <row r="5503" spans="1:16" hidden="1">
      <c r="A5503" s="202" t="s">
        <v>11599</v>
      </c>
      <c r="B5503" t="s">
        <v>11600</v>
      </c>
      <c r="C5503">
        <v>48407</v>
      </c>
      <c r="D5503" t="s">
        <v>11598</v>
      </c>
      <c r="E5503">
        <v>5</v>
      </c>
      <c r="G5503">
        <v>38212.25</v>
      </c>
      <c r="H5503">
        <v>48611</v>
      </c>
      <c r="I5503">
        <v>60949.25</v>
      </c>
      <c r="J5503" t="s">
        <v>2000</v>
      </c>
      <c r="K5503">
        <v>16.7</v>
      </c>
      <c r="L5503" t="s">
        <v>1983</v>
      </c>
      <c r="O5503">
        <v>16.899999999999999</v>
      </c>
      <c r="P5503">
        <v>47755</v>
      </c>
    </row>
    <row r="5504" spans="1:16" hidden="1">
      <c r="A5504" s="202" t="s">
        <v>11601</v>
      </c>
      <c r="B5504" t="s">
        <v>11602</v>
      </c>
      <c r="C5504">
        <v>48407</v>
      </c>
      <c r="D5504" t="s">
        <v>11598</v>
      </c>
      <c r="E5504">
        <v>5</v>
      </c>
      <c r="G5504">
        <v>38212.25</v>
      </c>
      <c r="H5504">
        <v>48611</v>
      </c>
      <c r="I5504">
        <v>60949.25</v>
      </c>
      <c r="J5504" t="s">
        <v>2000</v>
      </c>
      <c r="K5504">
        <v>16.7</v>
      </c>
      <c r="L5504" t="s">
        <v>1983</v>
      </c>
      <c r="O5504">
        <v>19.600000000000001</v>
      </c>
      <c r="P5504">
        <v>38861</v>
      </c>
    </row>
    <row r="5505" spans="1:16" hidden="1">
      <c r="A5505" s="202" t="s">
        <v>11603</v>
      </c>
      <c r="B5505" t="s">
        <v>11604</v>
      </c>
      <c r="C5505">
        <v>48407</v>
      </c>
      <c r="D5505" t="s">
        <v>11598</v>
      </c>
      <c r="E5505">
        <v>5</v>
      </c>
      <c r="G5505">
        <v>38212.25</v>
      </c>
      <c r="H5505">
        <v>48611</v>
      </c>
      <c r="I5505">
        <v>60949.25</v>
      </c>
      <c r="J5505" t="s">
        <v>2000</v>
      </c>
      <c r="K5505">
        <v>16.7</v>
      </c>
      <c r="L5505" t="s">
        <v>1983</v>
      </c>
      <c r="O5505">
        <v>11.5</v>
      </c>
      <c r="P5505">
        <v>41449</v>
      </c>
    </row>
    <row r="5506" spans="1:16" hidden="1">
      <c r="A5506" s="202" t="s">
        <v>11605</v>
      </c>
      <c r="B5506" t="s">
        <v>11606</v>
      </c>
      <c r="C5506">
        <v>48407</v>
      </c>
      <c r="D5506" t="s">
        <v>11598</v>
      </c>
      <c r="E5506">
        <v>5</v>
      </c>
      <c r="G5506">
        <v>38212.25</v>
      </c>
      <c r="H5506">
        <v>48611</v>
      </c>
      <c r="I5506">
        <v>60949.25</v>
      </c>
      <c r="J5506" t="s">
        <v>1986</v>
      </c>
      <c r="K5506">
        <v>16.7</v>
      </c>
      <c r="L5506" t="s">
        <v>1983</v>
      </c>
      <c r="O5506">
        <v>11.5</v>
      </c>
      <c r="P5506">
        <v>62917</v>
      </c>
    </row>
    <row r="5507" spans="1:16" hidden="1">
      <c r="A5507" s="202" t="s">
        <v>11607</v>
      </c>
      <c r="B5507" t="s">
        <v>11608</v>
      </c>
      <c r="C5507">
        <v>48407</v>
      </c>
      <c r="D5507" t="s">
        <v>11598</v>
      </c>
      <c r="E5507">
        <v>5</v>
      </c>
      <c r="G5507">
        <v>38212.25</v>
      </c>
      <c r="H5507">
        <v>48611</v>
      </c>
      <c r="I5507">
        <v>60949.25</v>
      </c>
      <c r="J5507" t="s">
        <v>2000</v>
      </c>
      <c r="K5507">
        <v>16.7</v>
      </c>
      <c r="L5507" t="s">
        <v>1983</v>
      </c>
      <c r="O5507">
        <v>14.1</v>
      </c>
      <c r="P5507">
        <v>38583</v>
      </c>
    </row>
    <row r="5508" spans="1:16" hidden="1">
      <c r="A5508" s="202" t="s">
        <v>11609</v>
      </c>
      <c r="B5508" t="s">
        <v>11610</v>
      </c>
      <c r="C5508">
        <v>48407</v>
      </c>
      <c r="D5508" t="s">
        <v>11598</v>
      </c>
      <c r="E5508">
        <v>5</v>
      </c>
      <c r="G5508">
        <v>38212.25</v>
      </c>
      <c r="H5508">
        <v>48611</v>
      </c>
      <c r="I5508">
        <v>60949.25</v>
      </c>
      <c r="J5508" t="s">
        <v>2000</v>
      </c>
      <c r="K5508">
        <v>16.7</v>
      </c>
      <c r="L5508" t="s">
        <v>1983</v>
      </c>
      <c r="O5508">
        <v>9.3000000000000007</v>
      </c>
      <c r="P5508">
        <v>41234</v>
      </c>
    </row>
    <row r="5509" spans="1:16" hidden="1">
      <c r="A5509" s="202" t="s">
        <v>11611</v>
      </c>
      <c r="B5509" t="s">
        <v>11612</v>
      </c>
      <c r="C5509">
        <v>48407</v>
      </c>
      <c r="D5509" t="s">
        <v>11598</v>
      </c>
      <c r="E5509">
        <v>5</v>
      </c>
      <c r="G5509">
        <v>38212.25</v>
      </c>
      <c r="H5509">
        <v>48611</v>
      </c>
      <c r="I5509">
        <v>60949.25</v>
      </c>
      <c r="J5509" t="s">
        <v>1982</v>
      </c>
      <c r="K5509">
        <v>16.7</v>
      </c>
      <c r="L5509" t="s">
        <v>1983</v>
      </c>
      <c r="O5509">
        <v>14.6</v>
      </c>
      <c r="P5509">
        <v>50083</v>
      </c>
    </row>
    <row r="5510" spans="1:16" hidden="1">
      <c r="A5510" s="202" t="s">
        <v>11613</v>
      </c>
      <c r="B5510" t="s">
        <v>11614</v>
      </c>
      <c r="C5510">
        <v>48407</v>
      </c>
      <c r="D5510" t="s">
        <v>11598</v>
      </c>
      <c r="E5510">
        <v>5</v>
      </c>
      <c r="G5510">
        <v>38212.25</v>
      </c>
      <c r="H5510">
        <v>48611</v>
      </c>
      <c r="I5510">
        <v>60949.25</v>
      </c>
      <c r="J5510" t="s">
        <v>2000</v>
      </c>
      <c r="K5510">
        <v>16.7</v>
      </c>
      <c r="L5510" t="s">
        <v>1990</v>
      </c>
      <c r="O5510">
        <v>20</v>
      </c>
      <c r="P5510">
        <v>38962</v>
      </c>
    </row>
    <row r="5511" spans="1:16" hidden="1">
      <c r="A5511" s="202" t="s">
        <v>11615</v>
      </c>
      <c r="B5511" t="s">
        <v>11616</v>
      </c>
      <c r="C5511">
        <v>48409</v>
      </c>
      <c r="D5511" t="s">
        <v>11617</v>
      </c>
      <c r="E5511">
        <v>10</v>
      </c>
      <c r="G5511">
        <v>40181.25</v>
      </c>
      <c r="H5511">
        <v>52026</v>
      </c>
      <c r="I5511">
        <v>67335</v>
      </c>
      <c r="J5511" t="s">
        <v>2000</v>
      </c>
      <c r="K5511">
        <v>14.3</v>
      </c>
      <c r="L5511" t="s">
        <v>1983</v>
      </c>
      <c r="O5511">
        <v>16.5</v>
      </c>
      <c r="P5511">
        <v>51771</v>
      </c>
    </row>
    <row r="5512" spans="1:16" hidden="1">
      <c r="A5512" s="202" t="s">
        <v>11618</v>
      </c>
      <c r="B5512" t="s">
        <v>11619</v>
      </c>
      <c r="C5512">
        <v>48409</v>
      </c>
      <c r="D5512" t="s">
        <v>11617</v>
      </c>
      <c r="E5512">
        <v>10</v>
      </c>
      <c r="G5512">
        <v>40181.25</v>
      </c>
      <c r="H5512">
        <v>52026</v>
      </c>
      <c r="I5512">
        <v>67335</v>
      </c>
      <c r="J5512" t="s">
        <v>1982</v>
      </c>
      <c r="K5512">
        <v>14.3</v>
      </c>
      <c r="L5512" t="s">
        <v>1983</v>
      </c>
      <c r="O5512">
        <v>12</v>
      </c>
      <c r="P5512">
        <v>60545</v>
      </c>
    </row>
    <row r="5513" spans="1:16" hidden="1">
      <c r="A5513" s="202" t="s">
        <v>11620</v>
      </c>
      <c r="B5513" t="s">
        <v>11621</v>
      </c>
      <c r="C5513">
        <v>48409</v>
      </c>
      <c r="D5513" t="s">
        <v>11617</v>
      </c>
      <c r="E5513">
        <v>10</v>
      </c>
      <c r="G5513">
        <v>40181.25</v>
      </c>
      <c r="H5513">
        <v>52026</v>
      </c>
      <c r="I5513">
        <v>67335</v>
      </c>
      <c r="J5513" t="s">
        <v>1982</v>
      </c>
      <c r="K5513">
        <v>14.3</v>
      </c>
      <c r="L5513" t="s">
        <v>1983</v>
      </c>
      <c r="O5513">
        <v>8.4</v>
      </c>
      <c r="P5513">
        <v>57634</v>
      </c>
    </row>
    <row r="5514" spans="1:16" hidden="1">
      <c r="A5514" s="202" t="s">
        <v>11622</v>
      </c>
      <c r="B5514" t="s">
        <v>11623</v>
      </c>
      <c r="C5514">
        <v>48409</v>
      </c>
      <c r="D5514" t="s">
        <v>11617</v>
      </c>
      <c r="E5514">
        <v>10</v>
      </c>
      <c r="G5514">
        <v>40181.25</v>
      </c>
      <c r="H5514">
        <v>52026</v>
      </c>
      <c r="I5514">
        <v>67335</v>
      </c>
      <c r="J5514" t="s">
        <v>1986</v>
      </c>
      <c r="K5514">
        <v>14.3</v>
      </c>
      <c r="L5514" t="s">
        <v>1983</v>
      </c>
      <c r="O5514">
        <v>10.8</v>
      </c>
      <c r="P5514">
        <v>76172</v>
      </c>
    </row>
    <row r="5515" spans="1:16" hidden="1">
      <c r="A5515" s="202" t="s">
        <v>11624</v>
      </c>
      <c r="B5515" t="s">
        <v>11625</v>
      </c>
      <c r="C5515">
        <v>48409</v>
      </c>
      <c r="D5515" t="s">
        <v>11617</v>
      </c>
      <c r="E5515">
        <v>10</v>
      </c>
      <c r="G5515">
        <v>40181.25</v>
      </c>
      <c r="H5515">
        <v>52026</v>
      </c>
      <c r="I5515">
        <v>67335</v>
      </c>
      <c r="J5515" t="s">
        <v>1993</v>
      </c>
      <c r="K5515">
        <v>14.3</v>
      </c>
      <c r="L5515" t="s">
        <v>1990</v>
      </c>
      <c r="O5515">
        <v>31.9</v>
      </c>
      <c r="P5515">
        <v>35625</v>
      </c>
    </row>
    <row r="5516" spans="1:16" hidden="1">
      <c r="A5516" s="202" t="s">
        <v>11626</v>
      </c>
      <c r="B5516" t="s">
        <v>11627</v>
      </c>
      <c r="C5516">
        <v>48409</v>
      </c>
      <c r="D5516" t="s">
        <v>11617</v>
      </c>
      <c r="E5516">
        <v>10</v>
      </c>
      <c r="G5516">
        <v>40181.25</v>
      </c>
      <c r="H5516">
        <v>52026</v>
      </c>
      <c r="I5516">
        <v>67335</v>
      </c>
      <c r="J5516" t="s">
        <v>1982</v>
      </c>
      <c r="K5516">
        <v>14.3</v>
      </c>
      <c r="L5516" t="s">
        <v>1983</v>
      </c>
      <c r="O5516">
        <v>14</v>
      </c>
      <c r="P5516">
        <v>54799</v>
      </c>
    </row>
    <row r="5517" spans="1:16" hidden="1">
      <c r="A5517" s="202" t="s">
        <v>11628</v>
      </c>
      <c r="B5517" t="s">
        <v>11629</v>
      </c>
      <c r="C5517">
        <v>48409</v>
      </c>
      <c r="D5517" t="s">
        <v>11617</v>
      </c>
      <c r="E5517">
        <v>10</v>
      </c>
      <c r="G5517">
        <v>40181.25</v>
      </c>
      <c r="H5517">
        <v>52026</v>
      </c>
      <c r="I5517">
        <v>67335</v>
      </c>
      <c r="J5517" t="s">
        <v>1986</v>
      </c>
      <c r="K5517">
        <v>14.3</v>
      </c>
      <c r="L5517" t="s">
        <v>1983</v>
      </c>
      <c r="O5517">
        <v>2.2000000000000002</v>
      </c>
      <c r="P5517">
        <v>78411</v>
      </c>
    </row>
    <row r="5518" spans="1:16" hidden="1">
      <c r="A5518" s="202" t="s">
        <v>11630</v>
      </c>
      <c r="B5518" t="s">
        <v>11631</v>
      </c>
      <c r="C5518">
        <v>48409</v>
      </c>
      <c r="D5518" t="s">
        <v>11617</v>
      </c>
      <c r="E5518">
        <v>10</v>
      </c>
      <c r="G5518">
        <v>40181.25</v>
      </c>
      <c r="H5518">
        <v>52026</v>
      </c>
      <c r="I5518">
        <v>67335</v>
      </c>
      <c r="J5518" t="s">
        <v>1986</v>
      </c>
      <c r="K5518">
        <v>14.3</v>
      </c>
      <c r="L5518" t="s">
        <v>1983</v>
      </c>
      <c r="O5518">
        <v>3.9</v>
      </c>
      <c r="P5518">
        <v>100769</v>
      </c>
    </row>
    <row r="5519" spans="1:16" hidden="1">
      <c r="A5519" s="202" t="s">
        <v>11632</v>
      </c>
      <c r="B5519" t="s">
        <v>11633</v>
      </c>
      <c r="C5519">
        <v>48409</v>
      </c>
      <c r="D5519" t="s">
        <v>11617</v>
      </c>
      <c r="E5519">
        <v>10</v>
      </c>
      <c r="G5519">
        <v>40181.25</v>
      </c>
      <c r="H5519">
        <v>52026</v>
      </c>
      <c r="I5519">
        <v>67335</v>
      </c>
      <c r="J5519" t="s">
        <v>1986</v>
      </c>
      <c r="K5519">
        <v>14.3</v>
      </c>
      <c r="L5519" t="s">
        <v>1983</v>
      </c>
      <c r="O5519">
        <v>2.6</v>
      </c>
      <c r="P5519">
        <v>73194</v>
      </c>
    </row>
    <row r="5520" spans="1:16" hidden="1">
      <c r="A5520" s="202" t="s">
        <v>11634</v>
      </c>
      <c r="B5520" t="s">
        <v>11635</v>
      </c>
      <c r="C5520">
        <v>48409</v>
      </c>
      <c r="D5520" t="s">
        <v>11617</v>
      </c>
      <c r="E5520">
        <v>10</v>
      </c>
      <c r="G5520">
        <v>40181.25</v>
      </c>
      <c r="H5520">
        <v>52026</v>
      </c>
      <c r="I5520">
        <v>67335</v>
      </c>
      <c r="J5520" t="s">
        <v>1986</v>
      </c>
      <c r="K5520">
        <v>14.3</v>
      </c>
      <c r="L5520" t="s">
        <v>1983</v>
      </c>
      <c r="O5520">
        <v>3.7</v>
      </c>
      <c r="P5520">
        <v>80114</v>
      </c>
    </row>
    <row r="5521" spans="1:16" hidden="1">
      <c r="A5521" s="202" t="s">
        <v>11636</v>
      </c>
      <c r="B5521" t="s">
        <v>11637</v>
      </c>
      <c r="C5521">
        <v>48409</v>
      </c>
      <c r="D5521" t="s">
        <v>11617</v>
      </c>
      <c r="E5521">
        <v>10</v>
      </c>
      <c r="G5521">
        <v>40181.25</v>
      </c>
      <c r="H5521">
        <v>52026</v>
      </c>
      <c r="I5521">
        <v>67335</v>
      </c>
      <c r="J5521" t="s">
        <v>1993</v>
      </c>
      <c r="K5521">
        <v>14.3</v>
      </c>
      <c r="L5521" t="s">
        <v>1990</v>
      </c>
      <c r="O5521">
        <v>24.4</v>
      </c>
      <c r="P5521">
        <v>37917</v>
      </c>
    </row>
    <row r="5522" spans="1:16" hidden="1">
      <c r="A5522" s="202" t="s">
        <v>11638</v>
      </c>
      <c r="B5522" t="s">
        <v>11639</v>
      </c>
      <c r="C5522">
        <v>48409</v>
      </c>
      <c r="D5522" t="s">
        <v>11617</v>
      </c>
      <c r="E5522">
        <v>10</v>
      </c>
      <c r="G5522">
        <v>40181.25</v>
      </c>
      <c r="H5522">
        <v>52026</v>
      </c>
      <c r="I5522">
        <v>67335</v>
      </c>
      <c r="J5522" t="s">
        <v>1986</v>
      </c>
      <c r="K5522">
        <v>14.3</v>
      </c>
      <c r="L5522" t="s">
        <v>1983</v>
      </c>
      <c r="O5522">
        <v>11.2</v>
      </c>
      <c r="P5522">
        <v>70846</v>
      </c>
    </row>
    <row r="5523" spans="1:16" hidden="1">
      <c r="A5523" s="202" t="s">
        <v>11640</v>
      </c>
      <c r="B5523" t="s">
        <v>11641</v>
      </c>
      <c r="C5523">
        <v>48409</v>
      </c>
      <c r="D5523" t="s">
        <v>11617</v>
      </c>
      <c r="E5523">
        <v>10</v>
      </c>
      <c r="G5523">
        <v>40181.25</v>
      </c>
      <c r="H5523">
        <v>52026</v>
      </c>
      <c r="I5523">
        <v>67335</v>
      </c>
      <c r="J5523" t="s">
        <v>2000</v>
      </c>
      <c r="K5523">
        <v>14.3</v>
      </c>
      <c r="L5523" t="s">
        <v>1990</v>
      </c>
      <c r="O5523">
        <v>34.799999999999997</v>
      </c>
      <c r="P5523">
        <v>40526</v>
      </c>
    </row>
    <row r="5524" spans="1:16" hidden="1">
      <c r="A5524" s="202" t="s">
        <v>11642</v>
      </c>
      <c r="B5524" t="s">
        <v>11643</v>
      </c>
      <c r="C5524">
        <v>48409</v>
      </c>
      <c r="D5524" t="s">
        <v>11617</v>
      </c>
      <c r="E5524">
        <v>10</v>
      </c>
      <c r="G5524">
        <v>40181.25</v>
      </c>
      <c r="H5524">
        <v>52026</v>
      </c>
      <c r="I5524">
        <v>67335</v>
      </c>
      <c r="J5524" t="s">
        <v>2000</v>
      </c>
      <c r="K5524">
        <v>14.3</v>
      </c>
      <c r="L5524" t="s">
        <v>1983</v>
      </c>
      <c r="O5524">
        <v>17.7</v>
      </c>
      <c r="P5524">
        <v>41538</v>
      </c>
    </row>
    <row r="5525" spans="1:16" hidden="1">
      <c r="A5525" s="202" t="s">
        <v>11644</v>
      </c>
      <c r="B5525" t="s">
        <v>11645</v>
      </c>
      <c r="C5525">
        <v>48409</v>
      </c>
      <c r="D5525" t="s">
        <v>11617</v>
      </c>
      <c r="E5525">
        <v>10</v>
      </c>
      <c r="G5525">
        <v>40181.25</v>
      </c>
      <c r="H5525">
        <v>52026</v>
      </c>
      <c r="I5525">
        <v>67335</v>
      </c>
      <c r="J5525" t="s">
        <v>2000</v>
      </c>
      <c r="K5525">
        <v>14.3</v>
      </c>
      <c r="L5525" t="s">
        <v>1983</v>
      </c>
      <c r="O5525">
        <v>9.3000000000000007</v>
      </c>
      <c r="P5525">
        <v>51354</v>
      </c>
    </row>
    <row r="5526" spans="1:16" hidden="1">
      <c r="A5526" s="202" t="s">
        <v>11646</v>
      </c>
      <c r="B5526" t="s">
        <v>11647</v>
      </c>
      <c r="C5526">
        <v>48409</v>
      </c>
      <c r="D5526" t="s">
        <v>11617</v>
      </c>
      <c r="E5526">
        <v>10</v>
      </c>
      <c r="G5526">
        <v>40181.25</v>
      </c>
      <c r="H5526">
        <v>52026</v>
      </c>
      <c r="I5526">
        <v>67335</v>
      </c>
      <c r="J5526" t="s">
        <v>1993</v>
      </c>
      <c r="K5526">
        <v>14.3</v>
      </c>
      <c r="L5526" t="s">
        <v>1990</v>
      </c>
      <c r="O5526">
        <v>32</v>
      </c>
      <c r="P5526">
        <v>28466</v>
      </c>
    </row>
    <row r="5527" spans="1:16" hidden="1">
      <c r="A5527" s="202" t="s">
        <v>11648</v>
      </c>
      <c r="B5527" t="s">
        <v>11649</v>
      </c>
      <c r="C5527">
        <v>48411</v>
      </c>
      <c r="D5527" t="s">
        <v>11650</v>
      </c>
      <c r="E5527">
        <v>8</v>
      </c>
      <c r="G5527">
        <v>40833</v>
      </c>
      <c r="H5527">
        <v>51462</v>
      </c>
      <c r="I5527">
        <v>68287</v>
      </c>
      <c r="J5527" t="s">
        <v>1993</v>
      </c>
      <c r="K5527">
        <v>13.850000000000001</v>
      </c>
      <c r="L5527" t="s">
        <v>1983</v>
      </c>
      <c r="O5527">
        <v>17.600000000000001</v>
      </c>
      <c r="P5527">
        <v>35147</v>
      </c>
    </row>
    <row r="5528" spans="1:16" hidden="1">
      <c r="A5528" s="202" t="s">
        <v>11651</v>
      </c>
      <c r="B5528" t="s">
        <v>11652</v>
      </c>
      <c r="C5528">
        <v>48411</v>
      </c>
      <c r="D5528" t="s">
        <v>11650</v>
      </c>
      <c r="E5528">
        <v>8</v>
      </c>
      <c r="G5528">
        <v>40833</v>
      </c>
      <c r="H5528">
        <v>51462</v>
      </c>
      <c r="I5528">
        <v>68287</v>
      </c>
      <c r="J5528" t="s">
        <v>1982</v>
      </c>
      <c r="K5528">
        <v>13.850000000000001</v>
      </c>
      <c r="L5528" t="s">
        <v>1983</v>
      </c>
      <c r="O5528">
        <v>9.5</v>
      </c>
      <c r="P5528">
        <v>57500</v>
      </c>
    </row>
    <row r="5529" spans="1:16" hidden="1">
      <c r="A5529" s="202" t="s">
        <v>11653</v>
      </c>
      <c r="B5529" t="s">
        <v>11654</v>
      </c>
      <c r="C5529">
        <v>48413</v>
      </c>
      <c r="D5529" t="s">
        <v>11655</v>
      </c>
      <c r="E5529">
        <v>12</v>
      </c>
      <c r="G5529">
        <v>49684.75</v>
      </c>
      <c r="H5529">
        <v>62722</v>
      </c>
      <c r="I5529">
        <v>78270.75</v>
      </c>
      <c r="J5529" t="s">
        <v>1993</v>
      </c>
      <c r="K5529">
        <v>12.1</v>
      </c>
      <c r="L5529" t="s">
        <v>1983</v>
      </c>
      <c r="O5529">
        <v>17.100000000000001</v>
      </c>
      <c r="P5529">
        <v>45250</v>
      </c>
    </row>
    <row r="5530" spans="1:16" hidden="1">
      <c r="A5530" s="202" t="s">
        <v>11656</v>
      </c>
      <c r="B5530" t="s">
        <v>11657</v>
      </c>
      <c r="C5530">
        <v>48415</v>
      </c>
      <c r="D5530" t="s">
        <v>11658</v>
      </c>
      <c r="E5530">
        <v>2</v>
      </c>
      <c r="G5530">
        <v>40250</v>
      </c>
      <c r="H5530">
        <v>50455</v>
      </c>
      <c r="I5530">
        <v>60278</v>
      </c>
      <c r="J5530" t="s">
        <v>1993</v>
      </c>
      <c r="K5530">
        <v>14.4</v>
      </c>
      <c r="L5530" t="s">
        <v>1990</v>
      </c>
      <c r="O5530">
        <v>23.1</v>
      </c>
      <c r="P5530">
        <v>39681</v>
      </c>
    </row>
    <row r="5531" spans="1:16" hidden="1">
      <c r="A5531" s="202" t="s">
        <v>11659</v>
      </c>
      <c r="B5531" t="s">
        <v>11660</v>
      </c>
      <c r="C5531">
        <v>48415</v>
      </c>
      <c r="D5531" t="s">
        <v>11658</v>
      </c>
      <c r="E5531">
        <v>2</v>
      </c>
      <c r="G5531">
        <v>40250</v>
      </c>
      <c r="H5531">
        <v>50455</v>
      </c>
      <c r="I5531">
        <v>60278</v>
      </c>
      <c r="J5531" t="s">
        <v>1986</v>
      </c>
      <c r="K5531">
        <v>14.4</v>
      </c>
      <c r="L5531" t="s">
        <v>1983</v>
      </c>
      <c r="O5531">
        <v>4.0999999999999996</v>
      </c>
      <c r="P5531">
        <v>80833</v>
      </c>
    </row>
    <row r="5532" spans="1:16" hidden="1">
      <c r="A5532" s="202" t="s">
        <v>11661</v>
      </c>
      <c r="B5532" t="s">
        <v>11662</v>
      </c>
      <c r="C5532">
        <v>48415</v>
      </c>
      <c r="D5532" t="s">
        <v>11658</v>
      </c>
      <c r="E5532">
        <v>2</v>
      </c>
      <c r="G5532">
        <v>40250</v>
      </c>
      <c r="H5532">
        <v>50455</v>
      </c>
      <c r="I5532">
        <v>60278</v>
      </c>
      <c r="J5532" t="s">
        <v>1982</v>
      </c>
      <c r="K5532">
        <v>14.4</v>
      </c>
      <c r="L5532" t="s">
        <v>1983</v>
      </c>
      <c r="O5532">
        <v>5.6</v>
      </c>
      <c r="P5532">
        <v>54058</v>
      </c>
    </row>
    <row r="5533" spans="1:16" hidden="1">
      <c r="A5533" s="202" t="s">
        <v>11663</v>
      </c>
      <c r="B5533" t="s">
        <v>11664</v>
      </c>
      <c r="C5533">
        <v>48415</v>
      </c>
      <c r="D5533" t="s">
        <v>11658</v>
      </c>
      <c r="E5533">
        <v>2</v>
      </c>
      <c r="G5533">
        <v>40250</v>
      </c>
      <c r="H5533">
        <v>50455</v>
      </c>
      <c r="I5533">
        <v>60278</v>
      </c>
      <c r="J5533" t="s">
        <v>2000</v>
      </c>
      <c r="K5533">
        <v>14.4</v>
      </c>
      <c r="L5533" t="s">
        <v>1983</v>
      </c>
      <c r="O5533">
        <v>15.7</v>
      </c>
      <c r="P5533">
        <v>41027</v>
      </c>
    </row>
    <row r="5534" spans="1:16" hidden="1">
      <c r="A5534" s="202" t="s">
        <v>11665</v>
      </c>
      <c r="B5534" t="s">
        <v>11666</v>
      </c>
      <c r="C5534">
        <v>48417</v>
      </c>
      <c r="D5534" t="s">
        <v>11667</v>
      </c>
      <c r="E5534">
        <v>2</v>
      </c>
      <c r="G5534">
        <v>40250</v>
      </c>
      <c r="H5534">
        <v>50455</v>
      </c>
      <c r="I5534">
        <v>60278</v>
      </c>
      <c r="J5534" t="s">
        <v>2000</v>
      </c>
      <c r="K5534">
        <v>14.4</v>
      </c>
      <c r="L5534" t="s">
        <v>1983</v>
      </c>
      <c r="O5534">
        <v>11.3</v>
      </c>
      <c r="P5534">
        <v>48212</v>
      </c>
    </row>
    <row r="5535" spans="1:16" hidden="1">
      <c r="A5535" s="202" t="s">
        <v>11668</v>
      </c>
      <c r="B5535" t="s">
        <v>11669</v>
      </c>
      <c r="C5535">
        <v>48419</v>
      </c>
      <c r="D5535" t="s">
        <v>11670</v>
      </c>
      <c r="E5535">
        <v>5</v>
      </c>
      <c r="G5535">
        <v>38212.25</v>
      </c>
      <c r="H5535">
        <v>48611</v>
      </c>
      <c r="I5535">
        <v>60949.25</v>
      </c>
      <c r="J5535" t="s">
        <v>1993</v>
      </c>
      <c r="K5535">
        <v>16.7</v>
      </c>
      <c r="L5535" t="s">
        <v>1990</v>
      </c>
      <c r="O5535">
        <v>31.7</v>
      </c>
      <c r="P5535">
        <v>31841</v>
      </c>
    </row>
    <row r="5536" spans="1:16" hidden="1">
      <c r="A5536" s="202" t="s">
        <v>11671</v>
      </c>
      <c r="B5536" t="s">
        <v>11672</v>
      </c>
      <c r="C5536">
        <v>48419</v>
      </c>
      <c r="D5536" t="s">
        <v>11670</v>
      </c>
      <c r="E5536">
        <v>5</v>
      </c>
      <c r="G5536">
        <v>38212.25</v>
      </c>
      <c r="H5536">
        <v>48611</v>
      </c>
      <c r="I5536">
        <v>60949.25</v>
      </c>
      <c r="J5536" t="s">
        <v>2000</v>
      </c>
      <c r="K5536">
        <v>16.7</v>
      </c>
      <c r="L5536" t="s">
        <v>1990</v>
      </c>
      <c r="O5536">
        <v>20.6</v>
      </c>
      <c r="P5536">
        <v>43705</v>
      </c>
    </row>
    <row r="5537" spans="1:16" hidden="1">
      <c r="A5537" s="202" t="s">
        <v>11673</v>
      </c>
      <c r="B5537" t="s">
        <v>11674</v>
      </c>
      <c r="C5537">
        <v>48419</v>
      </c>
      <c r="D5537" t="s">
        <v>11670</v>
      </c>
      <c r="E5537">
        <v>5</v>
      </c>
      <c r="G5537">
        <v>38212.25</v>
      </c>
      <c r="H5537">
        <v>48611</v>
      </c>
      <c r="I5537">
        <v>60949.25</v>
      </c>
      <c r="J5537" t="s">
        <v>2000</v>
      </c>
      <c r="K5537">
        <v>16.7</v>
      </c>
      <c r="L5537" t="s">
        <v>1983</v>
      </c>
      <c r="O5537">
        <v>17.2</v>
      </c>
      <c r="P5537">
        <v>45030</v>
      </c>
    </row>
    <row r="5538" spans="1:16" hidden="1">
      <c r="A5538" s="202" t="s">
        <v>11675</v>
      </c>
      <c r="B5538" t="s">
        <v>11676</v>
      </c>
      <c r="C5538">
        <v>48419</v>
      </c>
      <c r="D5538" t="s">
        <v>11670</v>
      </c>
      <c r="E5538">
        <v>5</v>
      </c>
      <c r="G5538">
        <v>38212.25</v>
      </c>
      <c r="H5538">
        <v>48611</v>
      </c>
      <c r="I5538">
        <v>60949.25</v>
      </c>
      <c r="J5538" t="s">
        <v>2000</v>
      </c>
      <c r="K5538">
        <v>16.7</v>
      </c>
      <c r="L5538" t="s">
        <v>1990</v>
      </c>
      <c r="O5538">
        <v>39.1</v>
      </c>
      <c r="P5538">
        <v>38542</v>
      </c>
    </row>
    <row r="5539" spans="1:16" hidden="1">
      <c r="A5539" s="202" t="s">
        <v>11677</v>
      </c>
      <c r="B5539" t="s">
        <v>11678</v>
      </c>
      <c r="C5539">
        <v>48419</v>
      </c>
      <c r="D5539" t="s">
        <v>11670</v>
      </c>
      <c r="E5539">
        <v>5</v>
      </c>
      <c r="G5539">
        <v>38212.25</v>
      </c>
      <c r="H5539">
        <v>48611</v>
      </c>
      <c r="I5539">
        <v>60949.25</v>
      </c>
      <c r="J5539" t="s">
        <v>1993</v>
      </c>
      <c r="K5539">
        <v>16.7</v>
      </c>
      <c r="L5539" t="s">
        <v>1990</v>
      </c>
      <c r="O5539">
        <v>30</v>
      </c>
      <c r="P5539">
        <v>35521</v>
      </c>
    </row>
    <row r="5540" spans="1:16" hidden="1">
      <c r="A5540" s="202" t="s">
        <v>11679</v>
      </c>
      <c r="B5540" t="s">
        <v>11680</v>
      </c>
      <c r="C5540">
        <v>48419</v>
      </c>
      <c r="D5540" t="s">
        <v>11670</v>
      </c>
      <c r="E5540">
        <v>5</v>
      </c>
      <c r="G5540">
        <v>38212.25</v>
      </c>
      <c r="H5540">
        <v>48611</v>
      </c>
      <c r="I5540">
        <v>60949.25</v>
      </c>
      <c r="J5540" t="s">
        <v>2000</v>
      </c>
      <c r="K5540">
        <v>16.7</v>
      </c>
      <c r="L5540" t="s">
        <v>1983</v>
      </c>
      <c r="O5540">
        <v>8.6</v>
      </c>
      <c r="P5540">
        <v>43250</v>
      </c>
    </row>
    <row r="5541" spans="1:16" hidden="1">
      <c r="A5541" s="202" t="s">
        <v>11681</v>
      </c>
      <c r="B5541" t="s">
        <v>11682</v>
      </c>
      <c r="C5541">
        <v>48419</v>
      </c>
      <c r="D5541" t="s">
        <v>11670</v>
      </c>
      <c r="E5541">
        <v>5</v>
      </c>
      <c r="G5541">
        <v>38212.25</v>
      </c>
      <c r="H5541">
        <v>48611</v>
      </c>
      <c r="I5541">
        <v>60949.25</v>
      </c>
      <c r="J5541" t="s">
        <v>1982</v>
      </c>
      <c r="K5541">
        <v>16.7</v>
      </c>
      <c r="L5541" t="s">
        <v>1983</v>
      </c>
      <c r="O5541">
        <v>18.3</v>
      </c>
      <c r="P5541">
        <v>48750</v>
      </c>
    </row>
    <row r="5542" spans="1:16" hidden="1">
      <c r="A5542" s="202" t="s">
        <v>11683</v>
      </c>
      <c r="B5542" t="s">
        <v>11684</v>
      </c>
      <c r="C5542">
        <v>48421</v>
      </c>
      <c r="D5542" t="s">
        <v>11685</v>
      </c>
      <c r="E5542">
        <v>1</v>
      </c>
      <c r="G5542">
        <v>41588</v>
      </c>
      <c r="H5542">
        <v>52045</v>
      </c>
      <c r="I5542">
        <v>64113.5</v>
      </c>
      <c r="J5542" t="s">
        <v>1982</v>
      </c>
      <c r="K5542">
        <v>15.2</v>
      </c>
      <c r="L5542" t="s">
        <v>1983</v>
      </c>
      <c r="O5542">
        <v>11.2</v>
      </c>
      <c r="P5542">
        <v>57130</v>
      </c>
    </row>
    <row r="5543" spans="1:16" hidden="1">
      <c r="A5543" s="202" t="s">
        <v>11686</v>
      </c>
      <c r="B5543" t="s">
        <v>11687</v>
      </c>
      <c r="C5543">
        <v>48423</v>
      </c>
      <c r="D5543" t="s">
        <v>11688</v>
      </c>
      <c r="E5543">
        <v>4</v>
      </c>
      <c r="G5543">
        <v>44604</v>
      </c>
      <c r="H5543">
        <v>52721</v>
      </c>
      <c r="I5543">
        <v>62108</v>
      </c>
      <c r="J5543" t="s">
        <v>2000</v>
      </c>
      <c r="K5543">
        <v>13.8</v>
      </c>
      <c r="L5543" t="s">
        <v>1983</v>
      </c>
      <c r="O5543">
        <v>15.4</v>
      </c>
      <c r="P5543">
        <v>50897</v>
      </c>
    </row>
    <row r="5544" spans="1:16" hidden="1">
      <c r="A5544" s="202" t="s">
        <v>11689</v>
      </c>
      <c r="B5544" t="s">
        <v>11690</v>
      </c>
      <c r="C5544">
        <v>48423</v>
      </c>
      <c r="D5544" t="s">
        <v>11688</v>
      </c>
      <c r="E5544">
        <v>4</v>
      </c>
      <c r="G5544">
        <v>44604</v>
      </c>
      <c r="H5544">
        <v>52721</v>
      </c>
      <c r="I5544">
        <v>62108</v>
      </c>
      <c r="J5544" t="s">
        <v>1993</v>
      </c>
      <c r="K5544">
        <v>13.8</v>
      </c>
      <c r="L5544" t="s">
        <v>1990</v>
      </c>
      <c r="O5544">
        <v>44.4</v>
      </c>
      <c r="P5544">
        <v>32434</v>
      </c>
    </row>
    <row r="5545" spans="1:16" hidden="1">
      <c r="A5545" s="202" t="s">
        <v>11691</v>
      </c>
      <c r="B5545" t="s">
        <v>11692</v>
      </c>
      <c r="C5545">
        <v>48423</v>
      </c>
      <c r="D5545" t="s">
        <v>11688</v>
      </c>
      <c r="E5545">
        <v>4</v>
      </c>
      <c r="G5545">
        <v>44604</v>
      </c>
      <c r="H5545">
        <v>52721</v>
      </c>
      <c r="I5545">
        <v>62108</v>
      </c>
      <c r="J5545" t="s">
        <v>1993</v>
      </c>
      <c r="K5545">
        <v>13.8</v>
      </c>
      <c r="L5545" t="s">
        <v>1990</v>
      </c>
      <c r="O5545">
        <v>30.5</v>
      </c>
      <c r="P5545">
        <v>32292</v>
      </c>
    </row>
    <row r="5546" spans="1:16" hidden="1">
      <c r="A5546" s="202" t="s">
        <v>11693</v>
      </c>
      <c r="B5546" t="s">
        <v>11694</v>
      </c>
      <c r="C5546">
        <v>48423</v>
      </c>
      <c r="D5546" t="s">
        <v>11688</v>
      </c>
      <c r="E5546">
        <v>4</v>
      </c>
      <c r="G5546">
        <v>44604</v>
      </c>
      <c r="H5546">
        <v>52721</v>
      </c>
      <c r="I5546">
        <v>62108</v>
      </c>
      <c r="J5546" t="s">
        <v>1993</v>
      </c>
      <c r="K5546">
        <v>13.8</v>
      </c>
      <c r="L5546" t="s">
        <v>1990</v>
      </c>
      <c r="O5546">
        <v>27.5</v>
      </c>
      <c r="P5546">
        <v>36991</v>
      </c>
    </row>
    <row r="5547" spans="1:16" hidden="1">
      <c r="A5547" s="202" t="s">
        <v>11695</v>
      </c>
      <c r="B5547" t="s">
        <v>11696</v>
      </c>
      <c r="C5547">
        <v>48423</v>
      </c>
      <c r="D5547" t="s">
        <v>11688</v>
      </c>
      <c r="E5547">
        <v>4</v>
      </c>
      <c r="G5547">
        <v>44604</v>
      </c>
      <c r="H5547">
        <v>52721</v>
      </c>
      <c r="I5547">
        <v>62108</v>
      </c>
      <c r="J5547" t="s">
        <v>1993</v>
      </c>
      <c r="K5547">
        <v>13.8</v>
      </c>
      <c r="L5547" t="s">
        <v>1990</v>
      </c>
      <c r="O5547">
        <v>20.100000000000001</v>
      </c>
      <c r="P5547">
        <v>37649</v>
      </c>
    </row>
    <row r="5548" spans="1:16" hidden="1">
      <c r="A5548" s="202" t="s">
        <v>11697</v>
      </c>
      <c r="B5548" t="s">
        <v>11698</v>
      </c>
      <c r="C5548">
        <v>48423</v>
      </c>
      <c r="D5548" t="s">
        <v>11688</v>
      </c>
      <c r="E5548">
        <v>4</v>
      </c>
      <c r="G5548">
        <v>44604</v>
      </c>
      <c r="H5548">
        <v>52721</v>
      </c>
      <c r="I5548">
        <v>62108</v>
      </c>
      <c r="J5548" t="s">
        <v>1993</v>
      </c>
      <c r="K5548">
        <v>13.8</v>
      </c>
      <c r="L5548" t="s">
        <v>1990</v>
      </c>
      <c r="O5548">
        <v>29.2</v>
      </c>
      <c r="P5548">
        <v>31174</v>
      </c>
    </row>
    <row r="5549" spans="1:16" hidden="1">
      <c r="A5549" s="202" t="s">
        <v>11699</v>
      </c>
      <c r="B5549" t="s">
        <v>11700</v>
      </c>
      <c r="C5549">
        <v>48423</v>
      </c>
      <c r="D5549" t="s">
        <v>11688</v>
      </c>
      <c r="E5549">
        <v>4</v>
      </c>
      <c r="G5549">
        <v>44604</v>
      </c>
      <c r="H5549">
        <v>52721</v>
      </c>
      <c r="I5549">
        <v>62108</v>
      </c>
      <c r="J5549" t="s">
        <v>2000</v>
      </c>
      <c r="K5549">
        <v>13.8</v>
      </c>
      <c r="L5549" t="s">
        <v>1983</v>
      </c>
      <c r="O5549">
        <v>5.7</v>
      </c>
      <c r="P5549">
        <v>49280</v>
      </c>
    </row>
    <row r="5550" spans="1:16" hidden="1">
      <c r="A5550" s="202" t="s">
        <v>11701</v>
      </c>
      <c r="B5550" t="s">
        <v>11702</v>
      </c>
      <c r="C5550">
        <v>48423</v>
      </c>
      <c r="D5550" t="s">
        <v>11688</v>
      </c>
      <c r="E5550">
        <v>4</v>
      </c>
      <c r="G5550">
        <v>44604</v>
      </c>
      <c r="H5550">
        <v>52721</v>
      </c>
      <c r="I5550">
        <v>62108</v>
      </c>
      <c r="J5550" t="s">
        <v>1993</v>
      </c>
      <c r="K5550">
        <v>13.8</v>
      </c>
      <c r="L5550" t="s">
        <v>1990</v>
      </c>
      <c r="O5550">
        <v>25.2</v>
      </c>
      <c r="P5550">
        <v>25974</v>
      </c>
    </row>
    <row r="5551" spans="1:16" hidden="1">
      <c r="A5551" s="202" t="s">
        <v>11703</v>
      </c>
      <c r="B5551" t="s">
        <v>11704</v>
      </c>
      <c r="C5551">
        <v>48423</v>
      </c>
      <c r="D5551" t="s">
        <v>11688</v>
      </c>
      <c r="E5551">
        <v>4</v>
      </c>
      <c r="G5551">
        <v>44604</v>
      </c>
      <c r="H5551">
        <v>52721</v>
      </c>
      <c r="I5551">
        <v>62108</v>
      </c>
      <c r="J5551" t="s">
        <v>1993</v>
      </c>
      <c r="K5551">
        <v>13.8</v>
      </c>
      <c r="L5551" t="s">
        <v>1983</v>
      </c>
      <c r="O5551">
        <v>19.2</v>
      </c>
      <c r="P5551">
        <v>29358</v>
      </c>
    </row>
    <row r="5552" spans="1:16" hidden="1">
      <c r="A5552" s="202" t="s">
        <v>11705</v>
      </c>
      <c r="B5552" t="s">
        <v>11706</v>
      </c>
      <c r="C5552">
        <v>48423</v>
      </c>
      <c r="D5552" t="s">
        <v>11688</v>
      </c>
      <c r="E5552">
        <v>4</v>
      </c>
      <c r="G5552">
        <v>44604</v>
      </c>
      <c r="H5552">
        <v>52721</v>
      </c>
      <c r="I5552">
        <v>62108</v>
      </c>
      <c r="J5552" t="s">
        <v>1993</v>
      </c>
      <c r="K5552">
        <v>13.8</v>
      </c>
      <c r="L5552" t="s">
        <v>1990</v>
      </c>
      <c r="O5552">
        <v>22</v>
      </c>
      <c r="P5552">
        <v>38525</v>
      </c>
    </row>
    <row r="5553" spans="1:16" hidden="1">
      <c r="A5553" s="202" t="s">
        <v>11707</v>
      </c>
      <c r="B5553" t="s">
        <v>11708</v>
      </c>
      <c r="C5553">
        <v>48423</v>
      </c>
      <c r="D5553" t="s">
        <v>11688</v>
      </c>
      <c r="E5553">
        <v>4</v>
      </c>
      <c r="G5553">
        <v>44604</v>
      </c>
      <c r="H5553">
        <v>52721</v>
      </c>
      <c r="I5553">
        <v>62108</v>
      </c>
      <c r="J5553" t="s">
        <v>1982</v>
      </c>
      <c r="K5553">
        <v>13.8</v>
      </c>
      <c r="L5553" t="s">
        <v>1983</v>
      </c>
      <c r="O5553">
        <v>13.6</v>
      </c>
      <c r="P5553">
        <v>53655</v>
      </c>
    </row>
    <row r="5554" spans="1:16" hidden="1">
      <c r="A5554" s="202" t="s">
        <v>11709</v>
      </c>
      <c r="B5554" t="s">
        <v>11710</v>
      </c>
      <c r="C5554">
        <v>48423</v>
      </c>
      <c r="D5554" t="s">
        <v>11688</v>
      </c>
      <c r="E5554">
        <v>4</v>
      </c>
      <c r="G5554">
        <v>44604</v>
      </c>
      <c r="H5554">
        <v>52721</v>
      </c>
      <c r="I5554">
        <v>62108</v>
      </c>
      <c r="J5554" t="s">
        <v>1986</v>
      </c>
      <c r="K5554">
        <v>13.8</v>
      </c>
      <c r="L5554" t="s">
        <v>1983</v>
      </c>
      <c r="O5554">
        <v>11</v>
      </c>
      <c r="P5554">
        <v>62614</v>
      </c>
    </row>
    <row r="5555" spans="1:16" hidden="1">
      <c r="A5555" s="202" t="s">
        <v>11711</v>
      </c>
      <c r="B5555" t="s">
        <v>11712</v>
      </c>
      <c r="C5555">
        <v>48423</v>
      </c>
      <c r="D5555" t="s">
        <v>11688</v>
      </c>
      <c r="E5555">
        <v>4</v>
      </c>
      <c r="G5555">
        <v>44604</v>
      </c>
      <c r="H5555">
        <v>52721</v>
      </c>
      <c r="I5555">
        <v>62108</v>
      </c>
      <c r="J5555" t="s">
        <v>1986</v>
      </c>
      <c r="K5555">
        <v>13.8</v>
      </c>
      <c r="L5555" t="s">
        <v>1983</v>
      </c>
      <c r="O5555">
        <v>8.1</v>
      </c>
      <c r="P5555">
        <v>82188</v>
      </c>
    </row>
    <row r="5556" spans="1:16" hidden="1">
      <c r="A5556" s="202" t="s">
        <v>11713</v>
      </c>
      <c r="B5556" t="s">
        <v>11714</v>
      </c>
      <c r="C5556">
        <v>48423</v>
      </c>
      <c r="D5556" t="s">
        <v>11688</v>
      </c>
      <c r="E5556">
        <v>4</v>
      </c>
      <c r="G5556">
        <v>44604</v>
      </c>
      <c r="H5556">
        <v>52721</v>
      </c>
      <c r="I5556">
        <v>62108</v>
      </c>
      <c r="J5556" t="s">
        <v>2000</v>
      </c>
      <c r="K5556">
        <v>13.8</v>
      </c>
      <c r="L5556" t="s">
        <v>1983</v>
      </c>
      <c r="O5556">
        <v>18.600000000000001</v>
      </c>
      <c r="P5556">
        <v>51298</v>
      </c>
    </row>
    <row r="5557" spans="1:16" hidden="1">
      <c r="A5557" s="202" t="s">
        <v>11715</v>
      </c>
      <c r="B5557" t="s">
        <v>11716</v>
      </c>
      <c r="C5557">
        <v>48423</v>
      </c>
      <c r="D5557" t="s">
        <v>11688</v>
      </c>
      <c r="E5557">
        <v>4</v>
      </c>
      <c r="G5557">
        <v>44604</v>
      </c>
      <c r="H5557">
        <v>52721</v>
      </c>
      <c r="I5557">
        <v>62108</v>
      </c>
      <c r="J5557" t="s">
        <v>1986</v>
      </c>
      <c r="K5557">
        <v>13.8</v>
      </c>
      <c r="L5557" t="s">
        <v>1983</v>
      </c>
      <c r="O5557">
        <v>19</v>
      </c>
      <c r="P5557">
        <v>66607</v>
      </c>
    </row>
    <row r="5558" spans="1:16" hidden="1">
      <c r="A5558" s="202" t="s">
        <v>11717</v>
      </c>
      <c r="B5558" t="s">
        <v>11718</v>
      </c>
      <c r="C5558">
        <v>48423</v>
      </c>
      <c r="D5558" t="s">
        <v>11688</v>
      </c>
      <c r="E5558">
        <v>4</v>
      </c>
      <c r="G5558">
        <v>44604</v>
      </c>
      <c r="H5558">
        <v>52721</v>
      </c>
      <c r="I5558">
        <v>62108</v>
      </c>
      <c r="J5558" t="s">
        <v>1986</v>
      </c>
      <c r="K5558">
        <v>13.8</v>
      </c>
      <c r="L5558" t="s">
        <v>1983</v>
      </c>
      <c r="O5558">
        <v>5.3</v>
      </c>
      <c r="P5558">
        <v>85524</v>
      </c>
    </row>
    <row r="5559" spans="1:16" hidden="1">
      <c r="A5559" s="202" t="s">
        <v>11719</v>
      </c>
      <c r="B5559" t="s">
        <v>11720</v>
      </c>
      <c r="C5559">
        <v>48423</v>
      </c>
      <c r="D5559" t="s">
        <v>11688</v>
      </c>
      <c r="E5559">
        <v>4</v>
      </c>
      <c r="G5559">
        <v>44604</v>
      </c>
      <c r="H5559">
        <v>52721</v>
      </c>
      <c r="I5559">
        <v>62108</v>
      </c>
      <c r="J5559" t="s">
        <v>2000</v>
      </c>
      <c r="K5559">
        <v>13.8</v>
      </c>
      <c r="L5559" t="s">
        <v>1983</v>
      </c>
      <c r="O5559">
        <v>7.9</v>
      </c>
      <c r="P5559">
        <v>50434</v>
      </c>
    </row>
    <row r="5560" spans="1:16" hidden="1">
      <c r="A5560" s="202" t="s">
        <v>11721</v>
      </c>
      <c r="B5560" t="s">
        <v>11722</v>
      </c>
      <c r="C5560">
        <v>48423</v>
      </c>
      <c r="D5560" t="s">
        <v>11688</v>
      </c>
      <c r="E5560">
        <v>4</v>
      </c>
      <c r="G5560">
        <v>44604</v>
      </c>
      <c r="H5560">
        <v>52721</v>
      </c>
      <c r="I5560">
        <v>62108</v>
      </c>
      <c r="J5560" t="s">
        <v>1986</v>
      </c>
      <c r="K5560">
        <v>13.8</v>
      </c>
      <c r="L5560" t="s">
        <v>1983</v>
      </c>
      <c r="O5560">
        <v>6</v>
      </c>
      <c r="P5560">
        <v>74856</v>
      </c>
    </row>
    <row r="5561" spans="1:16" hidden="1">
      <c r="A5561" s="202" t="s">
        <v>11723</v>
      </c>
      <c r="B5561" t="s">
        <v>11724</v>
      </c>
      <c r="C5561">
        <v>48423</v>
      </c>
      <c r="D5561" t="s">
        <v>11688</v>
      </c>
      <c r="E5561">
        <v>4</v>
      </c>
      <c r="G5561">
        <v>44604</v>
      </c>
      <c r="H5561">
        <v>52721</v>
      </c>
      <c r="I5561">
        <v>62108</v>
      </c>
      <c r="J5561" t="s">
        <v>1986</v>
      </c>
      <c r="K5561">
        <v>13.8</v>
      </c>
      <c r="L5561" t="s">
        <v>1983</v>
      </c>
      <c r="O5561">
        <v>19.7</v>
      </c>
      <c r="P5561">
        <v>66809</v>
      </c>
    </row>
    <row r="5562" spans="1:16" hidden="1">
      <c r="A5562" s="202" t="s">
        <v>11725</v>
      </c>
      <c r="B5562" t="s">
        <v>11726</v>
      </c>
      <c r="C5562">
        <v>48423</v>
      </c>
      <c r="D5562" t="s">
        <v>11688</v>
      </c>
      <c r="E5562">
        <v>4</v>
      </c>
      <c r="G5562">
        <v>44604</v>
      </c>
      <c r="H5562">
        <v>52721</v>
      </c>
      <c r="I5562">
        <v>62108</v>
      </c>
      <c r="J5562" t="s">
        <v>1982</v>
      </c>
      <c r="K5562">
        <v>13.8</v>
      </c>
      <c r="L5562" t="s">
        <v>1983</v>
      </c>
      <c r="O5562">
        <v>9.6</v>
      </c>
      <c r="P5562">
        <v>52813</v>
      </c>
    </row>
    <row r="5563" spans="1:16" hidden="1">
      <c r="A5563" s="202" t="s">
        <v>11727</v>
      </c>
      <c r="B5563" t="s">
        <v>11728</v>
      </c>
      <c r="C5563">
        <v>48423</v>
      </c>
      <c r="D5563" t="s">
        <v>11688</v>
      </c>
      <c r="E5563">
        <v>4</v>
      </c>
      <c r="G5563">
        <v>44604</v>
      </c>
      <c r="H5563">
        <v>52721</v>
      </c>
      <c r="I5563">
        <v>62108</v>
      </c>
      <c r="J5563" t="s">
        <v>1993</v>
      </c>
      <c r="K5563">
        <v>13.8</v>
      </c>
      <c r="L5563" t="s">
        <v>1990</v>
      </c>
      <c r="O5563">
        <v>24</v>
      </c>
      <c r="P5563">
        <v>38607</v>
      </c>
    </row>
    <row r="5564" spans="1:16" hidden="1">
      <c r="A5564" s="202" t="s">
        <v>11729</v>
      </c>
      <c r="B5564" t="s">
        <v>11730</v>
      </c>
      <c r="C5564">
        <v>48423</v>
      </c>
      <c r="D5564" t="s">
        <v>11688</v>
      </c>
      <c r="E5564">
        <v>4</v>
      </c>
      <c r="G5564">
        <v>44604</v>
      </c>
      <c r="H5564">
        <v>52721</v>
      </c>
      <c r="I5564">
        <v>62108</v>
      </c>
      <c r="J5564" t="s">
        <v>1982</v>
      </c>
      <c r="K5564">
        <v>13.8</v>
      </c>
      <c r="L5564" t="s">
        <v>1983</v>
      </c>
      <c r="O5564">
        <v>9.6</v>
      </c>
      <c r="P5564">
        <v>61847</v>
      </c>
    </row>
    <row r="5565" spans="1:16" hidden="1">
      <c r="A5565" s="202" t="s">
        <v>11731</v>
      </c>
      <c r="B5565" t="s">
        <v>11732</v>
      </c>
      <c r="C5565">
        <v>48423</v>
      </c>
      <c r="D5565" t="s">
        <v>11688</v>
      </c>
      <c r="E5565">
        <v>4</v>
      </c>
      <c r="G5565">
        <v>44604</v>
      </c>
      <c r="H5565">
        <v>52721</v>
      </c>
      <c r="I5565">
        <v>62108</v>
      </c>
      <c r="J5565" t="s">
        <v>1982</v>
      </c>
      <c r="K5565">
        <v>13.8</v>
      </c>
      <c r="L5565" t="s">
        <v>1983</v>
      </c>
      <c r="O5565">
        <v>13.3</v>
      </c>
      <c r="P5565">
        <v>54419</v>
      </c>
    </row>
    <row r="5566" spans="1:16" hidden="1">
      <c r="A5566" s="202" t="s">
        <v>11733</v>
      </c>
      <c r="B5566" t="s">
        <v>11734</v>
      </c>
      <c r="C5566">
        <v>48423</v>
      </c>
      <c r="D5566" t="s">
        <v>11688</v>
      </c>
      <c r="E5566">
        <v>4</v>
      </c>
      <c r="G5566">
        <v>44604</v>
      </c>
      <c r="H5566">
        <v>52721</v>
      </c>
      <c r="I5566">
        <v>62108</v>
      </c>
      <c r="J5566" t="s">
        <v>1986</v>
      </c>
      <c r="K5566">
        <v>13.8</v>
      </c>
      <c r="L5566" t="s">
        <v>1990</v>
      </c>
      <c r="O5566">
        <v>22.3</v>
      </c>
      <c r="P5566">
        <v>68972</v>
      </c>
    </row>
    <row r="5567" spans="1:16" hidden="1">
      <c r="A5567" s="202" t="s">
        <v>11735</v>
      </c>
      <c r="B5567" t="s">
        <v>11736</v>
      </c>
      <c r="C5567">
        <v>48423</v>
      </c>
      <c r="D5567" t="s">
        <v>11688</v>
      </c>
      <c r="E5567">
        <v>4</v>
      </c>
      <c r="G5567">
        <v>44604</v>
      </c>
      <c r="H5567">
        <v>52721</v>
      </c>
      <c r="I5567">
        <v>62108</v>
      </c>
      <c r="J5567" t="s">
        <v>1993</v>
      </c>
      <c r="K5567">
        <v>13.8</v>
      </c>
      <c r="L5567" t="s">
        <v>1990</v>
      </c>
      <c r="O5567">
        <v>38.299999999999997</v>
      </c>
      <c r="P5567">
        <v>35438</v>
      </c>
    </row>
    <row r="5568" spans="1:16" hidden="1">
      <c r="A5568" s="202" t="s">
        <v>11737</v>
      </c>
      <c r="B5568" t="s">
        <v>11738</v>
      </c>
      <c r="C5568">
        <v>48423</v>
      </c>
      <c r="D5568" t="s">
        <v>11688</v>
      </c>
      <c r="E5568">
        <v>4</v>
      </c>
      <c r="G5568">
        <v>44604</v>
      </c>
      <c r="H5568">
        <v>52721</v>
      </c>
      <c r="I5568">
        <v>62108</v>
      </c>
      <c r="J5568" t="s">
        <v>1982</v>
      </c>
      <c r="K5568">
        <v>13.8</v>
      </c>
      <c r="L5568" t="s">
        <v>1983</v>
      </c>
      <c r="O5568">
        <v>13.1</v>
      </c>
      <c r="P5568">
        <v>58877</v>
      </c>
    </row>
    <row r="5569" spans="1:16" hidden="1">
      <c r="A5569" s="202" t="s">
        <v>11739</v>
      </c>
      <c r="B5569" t="s">
        <v>11740</v>
      </c>
      <c r="C5569">
        <v>48423</v>
      </c>
      <c r="D5569" t="s">
        <v>11688</v>
      </c>
      <c r="E5569">
        <v>4</v>
      </c>
      <c r="G5569">
        <v>44604</v>
      </c>
      <c r="H5569">
        <v>52721</v>
      </c>
      <c r="I5569">
        <v>62108</v>
      </c>
      <c r="J5569" t="s">
        <v>2000</v>
      </c>
      <c r="K5569">
        <v>13.8</v>
      </c>
      <c r="L5569" t="s">
        <v>1983</v>
      </c>
      <c r="O5569">
        <v>10.8</v>
      </c>
      <c r="P5569">
        <v>47015</v>
      </c>
    </row>
    <row r="5570" spans="1:16" hidden="1">
      <c r="A5570" s="202" t="s">
        <v>11741</v>
      </c>
      <c r="B5570" t="s">
        <v>11742</v>
      </c>
      <c r="C5570">
        <v>48423</v>
      </c>
      <c r="D5570" t="s">
        <v>11688</v>
      </c>
      <c r="E5570">
        <v>4</v>
      </c>
      <c r="G5570">
        <v>44604</v>
      </c>
      <c r="H5570">
        <v>52721</v>
      </c>
      <c r="I5570">
        <v>62108</v>
      </c>
      <c r="J5570" t="s">
        <v>1982</v>
      </c>
      <c r="K5570">
        <v>13.8</v>
      </c>
      <c r="L5570" t="s">
        <v>1983</v>
      </c>
      <c r="O5570">
        <v>16.3</v>
      </c>
      <c r="P5570">
        <v>53569</v>
      </c>
    </row>
    <row r="5571" spans="1:16" hidden="1">
      <c r="A5571" s="202" t="s">
        <v>11743</v>
      </c>
      <c r="B5571" t="s">
        <v>11744</v>
      </c>
      <c r="C5571">
        <v>48423</v>
      </c>
      <c r="D5571" t="s">
        <v>11688</v>
      </c>
      <c r="E5571">
        <v>4</v>
      </c>
      <c r="G5571">
        <v>44604</v>
      </c>
      <c r="H5571">
        <v>52721</v>
      </c>
      <c r="I5571">
        <v>62108</v>
      </c>
      <c r="J5571" t="s">
        <v>1986</v>
      </c>
      <c r="K5571">
        <v>13.8</v>
      </c>
      <c r="L5571" t="s">
        <v>1983</v>
      </c>
      <c r="O5571">
        <v>10.5</v>
      </c>
      <c r="P5571">
        <v>75647</v>
      </c>
    </row>
    <row r="5572" spans="1:16" hidden="1">
      <c r="A5572" s="202" t="s">
        <v>11745</v>
      </c>
      <c r="B5572" t="s">
        <v>11746</v>
      </c>
      <c r="C5572">
        <v>48423</v>
      </c>
      <c r="D5572" t="s">
        <v>11688</v>
      </c>
      <c r="E5572">
        <v>4</v>
      </c>
      <c r="G5572">
        <v>44604</v>
      </c>
      <c r="H5572">
        <v>52721</v>
      </c>
      <c r="I5572">
        <v>62108</v>
      </c>
      <c r="J5572" t="s">
        <v>1986</v>
      </c>
      <c r="K5572">
        <v>13.8</v>
      </c>
      <c r="L5572" t="s">
        <v>1983</v>
      </c>
      <c r="O5572">
        <v>10.7</v>
      </c>
      <c r="P5572">
        <v>81140</v>
      </c>
    </row>
    <row r="5573" spans="1:16" hidden="1">
      <c r="A5573" s="202" t="s">
        <v>11747</v>
      </c>
      <c r="B5573" t="s">
        <v>11748</v>
      </c>
      <c r="C5573">
        <v>48423</v>
      </c>
      <c r="D5573" t="s">
        <v>11688</v>
      </c>
      <c r="E5573">
        <v>4</v>
      </c>
      <c r="G5573">
        <v>44604</v>
      </c>
      <c r="H5573">
        <v>52721</v>
      </c>
      <c r="I5573">
        <v>62108</v>
      </c>
      <c r="J5573" t="s">
        <v>2000</v>
      </c>
      <c r="K5573">
        <v>13.8</v>
      </c>
      <c r="L5573" t="s">
        <v>1983</v>
      </c>
      <c r="O5573">
        <v>14.4</v>
      </c>
      <c r="P5573">
        <v>47260</v>
      </c>
    </row>
    <row r="5574" spans="1:16" hidden="1">
      <c r="A5574" s="202" t="s">
        <v>11749</v>
      </c>
      <c r="B5574" t="s">
        <v>11750</v>
      </c>
      <c r="C5574">
        <v>48423</v>
      </c>
      <c r="D5574" t="s">
        <v>11688</v>
      </c>
      <c r="E5574">
        <v>4</v>
      </c>
      <c r="G5574">
        <v>44604</v>
      </c>
      <c r="H5574">
        <v>52721</v>
      </c>
      <c r="I5574">
        <v>62108</v>
      </c>
      <c r="J5574" t="s">
        <v>2000</v>
      </c>
      <c r="K5574">
        <v>13.8</v>
      </c>
      <c r="L5574" t="s">
        <v>1983</v>
      </c>
      <c r="O5574">
        <v>5</v>
      </c>
      <c r="P5574">
        <v>50278</v>
      </c>
    </row>
    <row r="5575" spans="1:16" hidden="1">
      <c r="A5575" s="202" t="s">
        <v>11751</v>
      </c>
      <c r="B5575" t="s">
        <v>11752</v>
      </c>
      <c r="C5575">
        <v>48423</v>
      </c>
      <c r="D5575" t="s">
        <v>11688</v>
      </c>
      <c r="E5575">
        <v>4</v>
      </c>
      <c r="G5575">
        <v>44604</v>
      </c>
      <c r="H5575">
        <v>52721</v>
      </c>
      <c r="I5575">
        <v>62108</v>
      </c>
      <c r="J5575" t="s">
        <v>1986</v>
      </c>
      <c r="K5575">
        <v>13.8</v>
      </c>
      <c r="L5575" t="s">
        <v>1983</v>
      </c>
      <c r="O5575">
        <v>5.9</v>
      </c>
      <c r="P5575">
        <v>63433</v>
      </c>
    </row>
    <row r="5576" spans="1:16" hidden="1">
      <c r="A5576" s="202" t="s">
        <v>11753</v>
      </c>
      <c r="B5576" t="s">
        <v>11754</v>
      </c>
      <c r="C5576">
        <v>48423</v>
      </c>
      <c r="D5576" t="s">
        <v>11688</v>
      </c>
      <c r="E5576">
        <v>4</v>
      </c>
      <c r="G5576">
        <v>44604</v>
      </c>
      <c r="H5576">
        <v>52721</v>
      </c>
      <c r="I5576">
        <v>62108</v>
      </c>
      <c r="J5576" t="s">
        <v>1982</v>
      </c>
      <c r="K5576">
        <v>13.8</v>
      </c>
      <c r="L5576" t="s">
        <v>1990</v>
      </c>
      <c r="O5576">
        <v>24.9</v>
      </c>
      <c r="P5576">
        <v>59088</v>
      </c>
    </row>
    <row r="5577" spans="1:16" hidden="1">
      <c r="A5577" s="202" t="s">
        <v>11755</v>
      </c>
      <c r="B5577" t="s">
        <v>11756</v>
      </c>
      <c r="C5577">
        <v>48423</v>
      </c>
      <c r="D5577" t="s">
        <v>11688</v>
      </c>
      <c r="E5577">
        <v>4</v>
      </c>
      <c r="G5577">
        <v>44604</v>
      </c>
      <c r="H5577">
        <v>52721</v>
      </c>
      <c r="I5577">
        <v>62108</v>
      </c>
      <c r="J5577" t="s">
        <v>1986</v>
      </c>
      <c r="K5577">
        <v>13.8</v>
      </c>
      <c r="L5577" t="s">
        <v>1983</v>
      </c>
      <c r="O5577">
        <v>2.2999999999999998</v>
      </c>
      <c r="P5577">
        <v>74955</v>
      </c>
    </row>
    <row r="5578" spans="1:16" hidden="1">
      <c r="A5578" s="202" t="s">
        <v>11757</v>
      </c>
      <c r="B5578" t="s">
        <v>11758</v>
      </c>
      <c r="C5578">
        <v>48423</v>
      </c>
      <c r="D5578" t="s">
        <v>11688</v>
      </c>
      <c r="E5578">
        <v>4</v>
      </c>
      <c r="G5578">
        <v>44604</v>
      </c>
      <c r="H5578">
        <v>52721</v>
      </c>
      <c r="I5578">
        <v>62108</v>
      </c>
      <c r="J5578" t="s">
        <v>1986</v>
      </c>
      <c r="K5578">
        <v>13.8</v>
      </c>
      <c r="L5578" t="s">
        <v>1983</v>
      </c>
      <c r="O5578">
        <v>2.2999999999999998</v>
      </c>
      <c r="P5578">
        <v>63654</v>
      </c>
    </row>
    <row r="5579" spans="1:16" hidden="1">
      <c r="A5579" s="202" t="s">
        <v>11759</v>
      </c>
      <c r="B5579" t="s">
        <v>11760</v>
      </c>
      <c r="C5579">
        <v>48423</v>
      </c>
      <c r="D5579" t="s">
        <v>11688</v>
      </c>
      <c r="E5579">
        <v>4</v>
      </c>
      <c r="G5579">
        <v>44604</v>
      </c>
      <c r="H5579">
        <v>52721</v>
      </c>
      <c r="I5579">
        <v>62108</v>
      </c>
      <c r="J5579" t="s">
        <v>1993</v>
      </c>
      <c r="K5579">
        <v>13.8</v>
      </c>
      <c r="L5579" t="s">
        <v>1990</v>
      </c>
      <c r="O5579">
        <v>28.8</v>
      </c>
      <c r="P5579">
        <v>41202</v>
      </c>
    </row>
    <row r="5580" spans="1:16" hidden="1">
      <c r="A5580" s="202" t="s">
        <v>11761</v>
      </c>
      <c r="B5580" t="s">
        <v>11762</v>
      </c>
      <c r="C5580">
        <v>48423</v>
      </c>
      <c r="D5580" t="s">
        <v>11688</v>
      </c>
      <c r="E5580">
        <v>4</v>
      </c>
      <c r="G5580">
        <v>44604</v>
      </c>
      <c r="H5580">
        <v>52721</v>
      </c>
      <c r="I5580">
        <v>62108</v>
      </c>
      <c r="J5580" t="s">
        <v>1982</v>
      </c>
      <c r="K5580">
        <v>13.8</v>
      </c>
      <c r="L5580" t="s">
        <v>1983</v>
      </c>
      <c r="O5580">
        <v>13</v>
      </c>
      <c r="P5580">
        <v>53213</v>
      </c>
    </row>
    <row r="5581" spans="1:16" hidden="1">
      <c r="A5581" s="202" t="s">
        <v>11763</v>
      </c>
      <c r="B5581" t="s">
        <v>11764</v>
      </c>
      <c r="C5581">
        <v>48423</v>
      </c>
      <c r="D5581" t="s">
        <v>11688</v>
      </c>
      <c r="E5581">
        <v>4</v>
      </c>
      <c r="G5581">
        <v>44604</v>
      </c>
      <c r="H5581">
        <v>52721</v>
      </c>
      <c r="I5581">
        <v>62108</v>
      </c>
      <c r="J5581" t="s">
        <v>1982</v>
      </c>
      <c r="K5581">
        <v>13.8</v>
      </c>
      <c r="L5581" t="s">
        <v>1983</v>
      </c>
      <c r="O5581">
        <v>4.0999999999999996</v>
      </c>
      <c r="P5581">
        <v>54527</v>
      </c>
    </row>
    <row r="5582" spans="1:16" hidden="1">
      <c r="A5582" s="202" t="s">
        <v>11765</v>
      </c>
      <c r="B5582" t="s">
        <v>11766</v>
      </c>
      <c r="C5582">
        <v>48423</v>
      </c>
      <c r="D5582" t="s">
        <v>11688</v>
      </c>
      <c r="E5582">
        <v>4</v>
      </c>
      <c r="G5582">
        <v>44604</v>
      </c>
      <c r="H5582">
        <v>52721</v>
      </c>
      <c r="I5582">
        <v>62108</v>
      </c>
      <c r="J5582" t="s">
        <v>1986</v>
      </c>
      <c r="K5582">
        <v>13.8</v>
      </c>
      <c r="L5582" t="s">
        <v>1983</v>
      </c>
      <c r="O5582">
        <v>6.7</v>
      </c>
      <c r="P5582">
        <v>71868</v>
      </c>
    </row>
    <row r="5583" spans="1:16" hidden="1">
      <c r="A5583" s="202" t="s">
        <v>11767</v>
      </c>
      <c r="B5583" t="s">
        <v>11768</v>
      </c>
      <c r="C5583">
        <v>48423</v>
      </c>
      <c r="D5583" t="s">
        <v>11688</v>
      </c>
      <c r="E5583">
        <v>4</v>
      </c>
      <c r="G5583">
        <v>44604</v>
      </c>
      <c r="H5583">
        <v>52721</v>
      </c>
      <c r="I5583">
        <v>62108</v>
      </c>
      <c r="J5583" t="s">
        <v>1986</v>
      </c>
      <c r="K5583">
        <v>13.8</v>
      </c>
      <c r="L5583" t="s">
        <v>1983</v>
      </c>
      <c r="O5583">
        <v>7.2</v>
      </c>
      <c r="P5583">
        <v>66984</v>
      </c>
    </row>
    <row r="5584" spans="1:16" hidden="1">
      <c r="A5584" s="202" t="s">
        <v>11769</v>
      </c>
      <c r="B5584" t="s">
        <v>11770</v>
      </c>
      <c r="C5584">
        <v>48423</v>
      </c>
      <c r="D5584" t="s">
        <v>11688</v>
      </c>
      <c r="E5584">
        <v>4</v>
      </c>
      <c r="G5584">
        <v>44604</v>
      </c>
      <c r="H5584">
        <v>52721</v>
      </c>
      <c r="I5584">
        <v>62108</v>
      </c>
      <c r="J5584" t="s">
        <v>1986</v>
      </c>
      <c r="K5584">
        <v>13.8</v>
      </c>
      <c r="L5584" t="s">
        <v>1983</v>
      </c>
      <c r="O5584">
        <v>9.5</v>
      </c>
      <c r="P5584">
        <v>79125</v>
      </c>
    </row>
    <row r="5585" spans="1:16" hidden="1">
      <c r="A5585" s="202" t="s">
        <v>11771</v>
      </c>
      <c r="B5585" t="s">
        <v>11772</v>
      </c>
      <c r="C5585">
        <v>48423</v>
      </c>
      <c r="D5585" t="s">
        <v>11688</v>
      </c>
      <c r="E5585">
        <v>4</v>
      </c>
      <c r="G5585">
        <v>44604</v>
      </c>
      <c r="H5585">
        <v>52721</v>
      </c>
      <c r="I5585">
        <v>62108</v>
      </c>
      <c r="J5585" t="s">
        <v>1986</v>
      </c>
      <c r="K5585">
        <v>13.8</v>
      </c>
      <c r="L5585" t="s">
        <v>1983</v>
      </c>
      <c r="O5585">
        <v>5.4</v>
      </c>
      <c r="P5585">
        <v>100917</v>
      </c>
    </row>
    <row r="5586" spans="1:16" hidden="1">
      <c r="A5586" s="202" t="s">
        <v>11773</v>
      </c>
      <c r="B5586" t="s">
        <v>11774</v>
      </c>
      <c r="C5586">
        <v>48423</v>
      </c>
      <c r="D5586" t="s">
        <v>11688</v>
      </c>
      <c r="E5586">
        <v>4</v>
      </c>
      <c r="G5586">
        <v>44604</v>
      </c>
      <c r="H5586">
        <v>52721</v>
      </c>
      <c r="I5586">
        <v>62108</v>
      </c>
      <c r="J5586" t="s">
        <v>1986</v>
      </c>
      <c r="K5586">
        <v>13.8</v>
      </c>
      <c r="L5586" t="s">
        <v>1983</v>
      </c>
      <c r="O5586">
        <v>4.4000000000000004</v>
      </c>
      <c r="P5586">
        <v>62682</v>
      </c>
    </row>
    <row r="5587" spans="1:16" hidden="1">
      <c r="A5587" s="202" t="s">
        <v>11775</v>
      </c>
      <c r="B5587" t="s">
        <v>11776</v>
      </c>
      <c r="C5587">
        <v>48423</v>
      </c>
      <c r="D5587" t="s">
        <v>11688</v>
      </c>
      <c r="E5587">
        <v>4</v>
      </c>
      <c r="G5587">
        <v>44604</v>
      </c>
      <c r="H5587">
        <v>52721</v>
      </c>
      <c r="I5587">
        <v>62108</v>
      </c>
      <c r="J5587" t="s">
        <v>1993</v>
      </c>
      <c r="K5587">
        <v>13.8</v>
      </c>
      <c r="L5587" t="s">
        <v>1983</v>
      </c>
      <c r="O5587">
        <v>14.4</v>
      </c>
      <c r="P5587">
        <v>41055</v>
      </c>
    </row>
    <row r="5588" spans="1:16" hidden="1">
      <c r="A5588" s="202" t="s">
        <v>11777</v>
      </c>
      <c r="B5588" t="s">
        <v>11778</v>
      </c>
      <c r="C5588">
        <v>48423</v>
      </c>
      <c r="D5588" t="s">
        <v>11688</v>
      </c>
      <c r="E5588">
        <v>4</v>
      </c>
      <c r="G5588">
        <v>44604</v>
      </c>
      <c r="H5588">
        <v>52721</v>
      </c>
      <c r="I5588">
        <v>62108</v>
      </c>
      <c r="J5588" t="s">
        <v>1982</v>
      </c>
      <c r="K5588">
        <v>13.8</v>
      </c>
      <c r="L5588" t="s">
        <v>1983</v>
      </c>
      <c r="O5588">
        <v>12.3</v>
      </c>
      <c r="P5588">
        <v>58553</v>
      </c>
    </row>
    <row r="5589" spans="1:16" hidden="1">
      <c r="A5589" s="202" t="s">
        <v>11779</v>
      </c>
      <c r="B5589" t="s">
        <v>11780</v>
      </c>
      <c r="C5589">
        <v>48423</v>
      </c>
      <c r="D5589" t="s">
        <v>11688</v>
      </c>
      <c r="E5589">
        <v>4</v>
      </c>
      <c r="G5589">
        <v>44604</v>
      </c>
      <c r="H5589">
        <v>52721</v>
      </c>
      <c r="I5589">
        <v>62108</v>
      </c>
      <c r="J5589" t="s">
        <v>1986</v>
      </c>
      <c r="K5589">
        <v>13.8</v>
      </c>
      <c r="L5589" t="s">
        <v>1983</v>
      </c>
      <c r="O5589">
        <v>2.7</v>
      </c>
      <c r="P5589">
        <v>97041</v>
      </c>
    </row>
    <row r="5590" spans="1:16" hidden="1">
      <c r="A5590" s="202" t="s">
        <v>11781</v>
      </c>
      <c r="B5590" t="s">
        <v>11782</v>
      </c>
      <c r="C5590">
        <v>48423</v>
      </c>
      <c r="D5590" t="s">
        <v>11688</v>
      </c>
      <c r="E5590">
        <v>4</v>
      </c>
      <c r="G5590">
        <v>44604</v>
      </c>
      <c r="H5590">
        <v>52721</v>
      </c>
      <c r="I5590">
        <v>62108</v>
      </c>
      <c r="J5590" t="s">
        <v>1986</v>
      </c>
      <c r="K5590">
        <v>13.8</v>
      </c>
      <c r="L5590" t="s">
        <v>1983</v>
      </c>
      <c r="O5590">
        <v>15.8</v>
      </c>
      <c r="P5590">
        <v>75532</v>
      </c>
    </row>
    <row r="5591" spans="1:16" hidden="1">
      <c r="A5591" s="202" t="s">
        <v>11783</v>
      </c>
      <c r="B5591" t="s">
        <v>11784</v>
      </c>
      <c r="C5591">
        <v>48423</v>
      </c>
      <c r="D5591" t="s">
        <v>11688</v>
      </c>
      <c r="E5591">
        <v>4</v>
      </c>
      <c r="G5591">
        <v>44604</v>
      </c>
      <c r="H5591">
        <v>52721</v>
      </c>
      <c r="I5591">
        <v>62108</v>
      </c>
      <c r="J5591" t="s">
        <v>1986</v>
      </c>
      <c r="K5591">
        <v>13.8</v>
      </c>
      <c r="L5591" t="s">
        <v>1983</v>
      </c>
      <c r="O5591">
        <v>10.1</v>
      </c>
      <c r="P5591">
        <v>66696</v>
      </c>
    </row>
    <row r="5592" spans="1:16" hidden="1">
      <c r="A5592" s="202" t="s">
        <v>11785</v>
      </c>
      <c r="B5592" t="s">
        <v>11786</v>
      </c>
      <c r="C5592">
        <v>48423</v>
      </c>
      <c r="D5592" t="s">
        <v>11688</v>
      </c>
      <c r="E5592">
        <v>4</v>
      </c>
      <c r="G5592">
        <v>44604</v>
      </c>
      <c r="H5592">
        <v>52721</v>
      </c>
      <c r="I5592">
        <v>62108</v>
      </c>
      <c r="J5592" t="s">
        <v>1986</v>
      </c>
      <c r="K5592">
        <v>13.8</v>
      </c>
      <c r="L5592" t="s">
        <v>1983</v>
      </c>
      <c r="O5592">
        <v>9.3000000000000007</v>
      </c>
      <c r="P5592">
        <v>76161</v>
      </c>
    </row>
    <row r="5593" spans="1:16" hidden="1">
      <c r="A5593" s="202" t="s">
        <v>11787</v>
      </c>
      <c r="B5593" t="s">
        <v>11788</v>
      </c>
      <c r="C5593">
        <v>48423</v>
      </c>
      <c r="D5593" t="s">
        <v>11688</v>
      </c>
      <c r="E5593">
        <v>4</v>
      </c>
      <c r="G5593">
        <v>44604</v>
      </c>
      <c r="H5593">
        <v>52721</v>
      </c>
      <c r="I5593">
        <v>62108</v>
      </c>
      <c r="J5593" t="s">
        <v>1986</v>
      </c>
      <c r="K5593">
        <v>13.8</v>
      </c>
      <c r="L5593" t="s">
        <v>1983</v>
      </c>
      <c r="O5593">
        <v>5.7</v>
      </c>
      <c r="P5593">
        <v>84334</v>
      </c>
    </row>
    <row r="5594" spans="1:16" hidden="1">
      <c r="A5594" s="202" t="s">
        <v>11789</v>
      </c>
      <c r="B5594" t="s">
        <v>11790</v>
      </c>
      <c r="C5594">
        <v>48423</v>
      </c>
      <c r="D5594" t="s">
        <v>11688</v>
      </c>
      <c r="E5594">
        <v>4</v>
      </c>
      <c r="G5594">
        <v>44604</v>
      </c>
      <c r="H5594">
        <v>52721</v>
      </c>
      <c r="I5594">
        <v>62108</v>
      </c>
      <c r="J5594" t="s">
        <v>1986</v>
      </c>
      <c r="K5594">
        <v>13.8</v>
      </c>
      <c r="L5594" t="s">
        <v>1983</v>
      </c>
      <c r="O5594">
        <v>0.8</v>
      </c>
      <c r="P5594">
        <v>97438</v>
      </c>
    </row>
    <row r="5595" spans="1:16" hidden="1">
      <c r="A5595" s="202" t="s">
        <v>11791</v>
      </c>
      <c r="B5595" t="s">
        <v>11792</v>
      </c>
      <c r="C5595">
        <v>48423</v>
      </c>
      <c r="D5595" t="s">
        <v>11688</v>
      </c>
      <c r="E5595">
        <v>4</v>
      </c>
      <c r="G5595">
        <v>44604</v>
      </c>
      <c r="H5595">
        <v>52721</v>
      </c>
      <c r="I5595">
        <v>62108</v>
      </c>
      <c r="J5595" t="s">
        <v>2000</v>
      </c>
      <c r="K5595">
        <v>13.8</v>
      </c>
      <c r="L5595" t="s">
        <v>1990</v>
      </c>
      <c r="O5595">
        <v>23.3</v>
      </c>
      <c r="P5595">
        <v>48875</v>
      </c>
    </row>
    <row r="5596" spans="1:16" hidden="1">
      <c r="A5596" s="202" t="s">
        <v>11793</v>
      </c>
      <c r="B5596" t="s">
        <v>11794</v>
      </c>
      <c r="C5596">
        <v>48423</v>
      </c>
      <c r="D5596" t="s">
        <v>11688</v>
      </c>
      <c r="E5596">
        <v>4</v>
      </c>
      <c r="G5596">
        <v>44604</v>
      </c>
      <c r="H5596">
        <v>52721</v>
      </c>
      <c r="I5596">
        <v>62108</v>
      </c>
      <c r="J5596" t="s">
        <v>1986</v>
      </c>
      <c r="K5596">
        <v>13.8</v>
      </c>
      <c r="L5596" t="s">
        <v>1983</v>
      </c>
      <c r="O5596">
        <v>9.8000000000000007</v>
      </c>
      <c r="P5596">
        <v>62898</v>
      </c>
    </row>
    <row r="5597" spans="1:16" hidden="1">
      <c r="A5597" s="202" t="s">
        <v>11795</v>
      </c>
      <c r="B5597" t="s">
        <v>11796</v>
      </c>
      <c r="C5597">
        <v>48423</v>
      </c>
      <c r="D5597" t="s">
        <v>11688</v>
      </c>
      <c r="E5597">
        <v>4</v>
      </c>
      <c r="G5597">
        <v>44604</v>
      </c>
      <c r="H5597">
        <v>52721</v>
      </c>
      <c r="I5597">
        <v>62108</v>
      </c>
      <c r="J5597" t="s">
        <v>1986</v>
      </c>
      <c r="K5597">
        <v>13.8</v>
      </c>
      <c r="L5597" t="s">
        <v>1983</v>
      </c>
      <c r="O5597">
        <v>10.8</v>
      </c>
      <c r="P5597">
        <v>67303</v>
      </c>
    </row>
    <row r="5598" spans="1:16" hidden="1">
      <c r="A5598" s="202" t="s">
        <v>11797</v>
      </c>
      <c r="B5598" t="s">
        <v>11798</v>
      </c>
      <c r="C5598">
        <v>48423</v>
      </c>
      <c r="D5598" t="s">
        <v>11688</v>
      </c>
      <c r="E5598">
        <v>4</v>
      </c>
      <c r="G5598">
        <v>44604</v>
      </c>
      <c r="H5598">
        <v>52721</v>
      </c>
      <c r="I5598">
        <v>62108</v>
      </c>
      <c r="J5598" t="s">
        <v>1989</v>
      </c>
      <c r="K5598">
        <v>13.8</v>
      </c>
      <c r="L5598" t="s">
        <v>2086</v>
      </c>
      <c r="O5598" t="s">
        <v>364</v>
      </c>
      <c r="P5598" t="s">
        <v>364</v>
      </c>
    </row>
    <row r="5599" spans="1:16" hidden="1">
      <c r="A5599" s="202" t="s">
        <v>11799</v>
      </c>
      <c r="B5599" t="s">
        <v>11800</v>
      </c>
      <c r="C5599">
        <v>48425</v>
      </c>
      <c r="D5599" t="s">
        <v>11801</v>
      </c>
      <c r="E5599">
        <v>3</v>
      </c>
      <c r="G5599">
        <v>52390</v>
      </c>
      <c r="H5599">
        <v>71012</v>
      </c>
      <c r="I5599">
        <v>98967</v>
      </c>
      <c r="J5599" t="s">
        <v>1993</v>
      </c>
      <c r="K5599">
        <v>8.6</v>
      </c>
      <c r="L5599" t="s">
        <v>1990</v>
      </c>
      <c r="O5599">
        <v>27.2</v>
      </c>
      <c r="P5599">
        <v>49674</v>
      </c>
    </row>
    <row r="5600" spans="1:16" hidden="1">
      <c r="A5600" s="202" t="s">
        <v>11802</v>
      </c>
      <c r="B5600" t="s">
        <v>11803</v>
      </c>
      <c r="C5600">
        <v>48425</v>
      </c>
      <c r="D5600" t="s">
        <v>11801</v>
      </c>
      <c r="E5600">
        <v>3</v>
      </c>
      <c r="G5600">
        <v>52390</v>
      </c>
      <c r="H5600">
        <v>71012</v>
      </c>
      <c r="I5600">
        <v>98967</v>
      </c>
      <c r="J5600" t="s">
        <v>1982</v>
      </c>
      <c r="K5600">
        <v>8.6</v>
      </c>
      <c r="L5600" t="s">
        <v>1983</v>
      </c>
      <c r="O5600">
        <v>1.8</v>
      </c>
      <c r="P5600">
        <v>87298</v>
      </c>
    </row>
    <row r="5601" spans="1:16" hidden="1">
      <c r="A5601" s="202" t="s">
        <v>11804</v>
      </c>
      <c r="B5601" t="s">
        <v>11805</v>
      </c>
      <c r="C5601">
        <v>48425</v>
      </c>
      <c r="D5601" t="s">
        <v>11801</v>
      </c>
      <c r="E5601">
        <v>3</v>
      </c>
      <c r="G5601">
        <v>52390</v>
      </c>
      <c r="H5601">
        <v>71012</v>
      </c>
      <c r="I5601">
        <v>98967</v>
      </c>
      <c r="J5601" t="s">
        <v>2000</v>
      </c>
      <c r="K5601">
        <v>8.6</v>
      </c>
      <c r="L5601" t="s">
        <v>1983</v>
      </c>
      <c r="O5601">
        <v>16</v>
      </c>
      <c r="P5601">
        <v>58886</v>
      </c>
    </row>
    <row r="5602" spans="1:16" hidden="1">
      <c r="A5602" s="202" t="s">
        <v>11806</v>
      </c>
      <c r="B5602" t="s">
        <v>11807</v>
      </c>
      <c r="C5602">
        <v>48427</v>
      </c>
      <c r="D5602" t="s">
        <v>11808</v>
      </c>
      <c r="E5602">
        <v>11</v>
      </c>
      <c r="G5602">
        <v>31193</v>
      </c>
      <c r="H5602">
        <v>39375</v>
      </c>
      <c r="I5602">
        <v>52612.5</v>
      </c>
      <c r="J5602" t="s">
        <v>2000</v>
      </c>
      <c r="K5602">
        <v>26.299999999999997</v>
      </c>
      <c r="L5602" t="s">
        <v>1990</v>
      </c>
      <c r="O5602">
        <v>31.3</v>
      </c>
      <c r="P5602">
        <v>38958</v>
      </c>
    </row>
    <row r="5603" spans="1:16" hidden="1">
      <c r="A5603" s="202" t="s">
        <v>11809</v>
      </c>
      <c r="B5603" t="s">
        <v>11810</v>
      </c>
      <c r="C5603">
        <v>48427</v>
      </c>
      <c r="D5603" t="s">
        <v>11808</v>
      </c>
      <c r="E5603">
        <v>11</v>
      </c>
      <c r="G5603">
        <v>31193</v>
      </c>
      <c r="H5603">
        <v>39375</v>
      </c>
      <c r="I5603">
        <v>52612.5</v>
      </c>
      <c r="J5603" t="s">
        <v>1982</v>
      </c>
      <c r="K5603">
        <v>26.299999999999997</v>
      </c>
      <c r="L5603" t="s">
        <v>1983</v>
      </c>
      <c r="O5603">
        <v>24.4</v>
      </c>
      <c r="P5603">
        <v>50450</v>
      </c>
    </row>
    <row r="5604" spans="1:16" hidden="1">
      <c r="A5604" s="202" t="s">
        <v>11811</v>
      </c>
      <c r="B5604" t="s">
        <v>11812</v>
      </c>
      <c r="C5604">
        <v>48427</v>
      </c>
      <c r="D5604" t="s">
        <v>11808</v>
      </c>
      <c r="E5604">
        <v>11</v>
      </c>
      <c r="G5604">
        <v>31193</v>
      </c>
      <c r="H5604">
        <v>39375</v>
      </c>
      <c r="I5604">
        <v>52612.5</v>
      </c>
      <c r="J5604" t="s">
        <v>1982</v>
      </c>
      <c r="K5604">
        <v>26.299999999999997</v>
      </c>
      <c r="L5604" t="s">
        <v>1990</v>
      </c>
      <c r="O5604">
        <v>38.299999999999997</v>
      </c>
      <c r="P5604">
        <v>40739</v>
      </c>
    </row>
    <row r="5605" spans="1:16" hidden="1">
      <c r="A5605" s="202" t="s">
        <v>11813</v>
      </c>
      <c r="B5605" t="s">
        <v>11814</v>
      </c>
      <c r="C5605">
        <v>48427</v>
      </c>
      <c r="D5605" t="s">
        <v>11808</v>
      </c>
      <c r="E5605">
        <v>11</v>
      </c>
      <c r="G5605">
        <v>31193</v>
      </c>
      <c r="H5605">
        <v>39375</v>
      </c>
      <c r="I5605">
        <v>52612.5</v>
      </c>
      <c r="J5605" t="s">
        <v>2000</v>
      </c>
      <c r="K5605">
        <v>26.299999999999997</v>
      </c>
      <c r="L5605" t="s">
        <v>1983</v>
      </c>
      <c r="O5605">
        <v>26.1</v>
      </c>
      <c r="P5605">
        <v>38494</v>
      </c>
    </row>
    <row r="5606" spans="1:16" hidden="1">
      <c r="A5606" s="202" t="s">
        <v>11815</v>
      </c>
      <c r="B5606" t="s">
        <v>11816</v>
      </c>
      <c r="C5606">
        <v>48427</v>
      </c>
      <c r="D5606" t="s">
        <v>11808</v>
      </c>
      <c r="E5606">
        <v>11</v>
      </c>
      <c r="G5606">
        <v>31193</v>
      </c>
      <c r="H5606">
        <v>39375</v>
      </c>
      <c r="I5606">
        <v>52612.5</v>
      </c>
      <c r="J5606" t="s">
        <v>2000</v>
      </c>
      <c r="K5606">
        <v>26.299999999999997</v>
      </c>
      <c r="L5606" t="s">
        <v>1990</v>
      </c>
      <c r="O5606">
        <v>28.5</v>
      </c>
      <c r="P5606">
        <v>33661</v>
      </c>
    </row>
    <row r="5607" spans="1:16" hidden="1">
      <c r="A5607" s="202" t="s">
        <v>11817</v>
      </c>
      <c r="B5607" t="s">
        <v>11818</v>
      </c>
      <c r="C5607">
        <v>48427</v>
      </c>
      <c r="D5607" t="s">
        <v>11808</v>
      </c>
      <c r="E5607">
        <v>11</v>
      </c>
      <c r="G5607">
        <v>31193</v>
      </c>
      <c r="H5607">
        <v>39375</v>
      </c>
      <c r="I5607">
        <v>52612.5</v>
      </c>
      <c r="J5607" t="s">
        <v>1982</v>
      </c>
      <c r="K5607">
        <v>26.299999999999997</v>
      </c>
      <c r="L5607" t="s">
        <v>1983</v>
      </c>
      <c r="O5607">
        <v>23</v>
      </c>
      <c r="P5607">
        <v>48500</v>
      </c>
    </row>
    <row r="5608" spans="1:16" hidden="1">
      <c r="A5608" s="202" t="s">
        <v>11819</v>
      </c>
      <c r="B5608" t="s">
        <v>11820</v>
      </c>
      <c r="C5608">
        <v>48427</v>
      </c>
      <c r="D5608" t="s">
        <v>11808</v>
      </c>
      <c r="E5608">
        <v>11</v>
      </c>
      <c r="G5608">
        <v>31193</v>
      </c>
      <c r="H5608">
        <v>39375</v>
      </c>
      <c r="I5608">
        <v>52612.5</v>
      </c>
      <c r="J5608" t="s">
        <v>1993</v>
      </c>
      <c r="K5608">
        <v>26.299999999999997</v>
      </c>
      <c r="L5608" t="s">
        <v>1990</v>
      </c>
      <c r="O5608">
        <v>33.799999999999997</v>
      </c>
      <c r="P5608">
        <v>25060</v>
      </c>
    </row>
    <row r="5609" spans="1:16" hidden="1">
      <c r="A5609" s="202" t="s">
        <v>11821</v>
      </c>
      <c r="B5609" t="s">
        <v>11822</v>
      </c>
      <c r="C5609">
        <v>48427</v>
      </c>
      <c r="D5609" t="s">
        <v>11808</v>
      </c>
      <c r="E5609">
        <v>11</v>
      </c>
      <c r="G5609">
        <v>31193</v>
      </c>
      <c r="H5609">
        <v>39375</v>
      </c>
      <c r="I5609">
        <v>52612.5</v>
      </c>
      <c r="J5609" t="s">
        <v>1993</v>
      </c>
      <c r="K5609">
        <v>26.299999999999997</v>
      </c>
      <c r="L5609" t="s">
        <v>1990</v>
      </c>
      <c r="O5609">
        <v>34</v>
      </c>
      <c r="P5609">
        <v>27807</v>
      </c>
    </row>
    <row r="5610" spans="1:16" hidden="1">
      <c r="A5610" s="202" t="s">
        <v>11823</v>
      </c>
      <c r="B5610" t="s">
        <v>11824</v>
      </c>
      <c r="C5610">
        <v>48427</v>
      </c>
      <c r="D5610" t="s">
        <v>11808</v>
      </c>
      <c r="E5610">
        <v>11</v>
      </c>
      <c r="G5610">
        <v>31193</v>
      </c>
      <c r="H5610">
        <v>39375</v>
      </c>
      <c r="I5610">
        <v>52612.5</v>
      </c>
      <c r="J5610" t="s">
        <v>1993</v>
      </c>
      <c r="K5610">
        <v>26.299999999999997</v>
      </c>
      <c r="L5610" t="s">
        <v>1990</v>
      </c>
      <c r="O5610">
        <v>42.8</v>
      </c>
      <c r="P5610">
        <v>26075</v>
      </c>
    </row>
    <row r="5611" spans="1:16" hidden="1">
      <c r="A5611" s="202" t="s">
        <v>11825</v>
      </c>
      <c r="B5611" t="s">
        <v>11826</v>
      </c>
      <c r="C5611">
        <v>48427</v>
      </c>
      <c r="D5611" t="s">
        <v>11808</v>
      </c>
      <c r="E5611">
        <v>11</v>
      </c>
      <c r="G5611">
        <v>31193</v>
      </c>
      <c r="H5611">
        <v>39375</v>
      </c>
      <c r="I5611">
        <v>52612.5</v>
      </c>
      <c r="J5611" t="s">
        <v>1993</v>
      </c>
      <c r="K5611">
        <v>26.299999999999997</v>
      </c>
      <c r="L5611" t="s">
        <v>1990</v>
      </c>
      <c r="O5611">
        <v>31.3</v>
      </c>
      <c r="P5611">
        <v>27321</v>
      </c>
    </row>
    <row r="5612" spans="1:16" hidden="1">
      <c r="A5612" s="202" t="s">
        <v>11827</v>
      </c>
      <c r="B5612" t="s">
        <v>11828</v>
      </c>
      <c r="C5612">
        <v>48427</v>
      </c>
      <c r="D5612" t="s">
        <v>11808</v>
      </c>
      <c r="E5612">
        <v>11</v>
      </c>
      <c r="G5612">
        <v>31193</v>
      </c>
      <c r="H5612">
        <v>39375</v>
      </c>
      <c r="I5612">
        <v>52612.5</v>
      </c>
      <c r="J5612" t="s">
        <v>1993</v>
      </c>
      <c r="K5612">
        <v>26.299999999999997</v>
      </c>
      <c r="L5612" t="s">
        <v>1990</v>
      </c>
      <c r="O5612">
        <v>49.8</v>
      </c>
      <c r="P5612">
        <v>27008</v>
      </c>
    </row>
    <row r="5613" spans="1:16" hidden="1">
      <c r="A5613" s="202" t="s">
        <v>11829</v>
      </c>
      <c r="B5613" t="s">
        <v>11830</v>
      </c>
      <c r="C5613">
        <v>48427</v>
      </c>
      <c r="D5613" t="s">
        <v>11808</v>
      </c>
      <c r="E5613">
        <v>11</v>
      </c>
      <c r="G5613">
        <v>31193</v>
      </c>
      <c r="H5613">
        <v>39375</v>
      </c>
      <c r="I5613">
        <v>52612.5</v>
      </c>
      <c r="J5613" t="s">
        <v>2000</v>
      </c>
      <c r="K5613">
        <v>26.299999999999997</v>
      </c>
      <c r="L5613" t="s">
        <v>1983</v>
      </c>
      <c r="O5613">
        <v>19.8</v>
      </c>
      <c r="P5613">
        <v>35661</v>
      </c>
    </row>
    <row r="5614" spans="1:16" hidden="1">
      <c r="A5614" s="202" t="s">
        <v>11831</v>
      </c>
      <c r="B5614" t="s">
        <v>11832</v>
      </c>
      <c r="C5614">
        <v>48427</v>
      </c>
      <c r="D5614" t="s">
        <v>11808</v>
      </c>
      <c r="E5614">
        <v>11</v>
      </c>
      <c r="G5614">
        <v>31193</v>
      </c>
      <c r="H5614">
        <v>39375</v>
      </c>
      <c r="I5614">
        <v>52612.5</v>
      </c>
      <c r="J5614" t="s">
        <v>1993</v>
      </c>
      <c r="K5614">
        <v>26.299999999999997</v>
      </c>
      <c r="L5614" t="s">
        <v>1990</v>
      </c>
      <c r="O5614">
        <v>49.5</v>
      </c>
      <c r="P5614">
        <v>22878</v>
      </c>
    </row>
    <row r="5615" spans="1:16" hidden="1">
      <c r="A5615" s="202" t="s">
        <v>11833</v>
      </c>
      <c r="B5615" t="s">
        <v>11834</v>
      </c>
      <c r="C5615">
        <v>48427</v>
      </c>
      <c r="D5615" t="s">
        <v>11808</v>
      </c>
      <c r="E5615">
        <v>11</v>
      </c>
      <c r="G5615">
        <v>31193</v>
      </c>
      <c r="H5615">
        <v>39375</v>
      </c>
      <c r="I5615">
        <v>52612.5</v>
      </c>
      <c r="J5615" t="s">
        <v>1993</v>
      </c>
      <c r="K5615">
        <v>26.299999999999997</v>
      </c>
      <c r="L5615" t="s">
        <v>1990</v>
      </c>
      <c r="O5615">
        <v>45</v>
      </c>
      <c r="P5615">
        <v>30743</v>
      </c>
    </row>
    <row r="5616" spans="1:16" hidden="1">
      <c r="A5616" s="202" t="s">
        <v>11835</v>
      </c>
      <c r="B5616" t="s">
        <v>11836</v>
      </c>
      <c r="C5616">
        <v>48427</v>
      </c>
      <c r="D5616" t="s">
        <v>11808</v>
      </c>
      <c r="E5616">
        <v>11</v>
      </c>
      <c r="G5616">
        <v>31193</v>
      </c>
      <c r="H5616">
        <v>39375</v>
      </c>
      <c r="I5616">
        <v>52612.5</v>
      </c>
      <c r="J5616" t="s">
        <v>2000</v>
      </c>
      <c r="K5616">
        <v>26.299999999999997</v>
      </c>
      <c r="L5616" t="s">
        <v>1983</v>
      </c>
      <c r="O5616">
        <v>15.9</v>
      </c>
      <c r="P5616">
        <v>34659</v>
      </c>
    </row>
    <row r="5617" spans="1:16" hidden="1">
      <c r="A5617" s="202" t="s">
        <v>11837</v>
      </c>
      <c r="B5617" t="s">
        <v>11838</v>
      </c>
      <c r="C5617">
        <v>48427</v>
      </c>
      <c r="D5617" t="s">
        <v>11808</v>
      </c>
      <c r="E5617">
        <v>11</v>
      </c>
      <c r="G5617">
        <v>31193</v>
      </c>
      <c r="H5617">
        <v>39375</v>
      </c>
      <c r="I5617">
        <v>52612.5</v>
      </c>
      <c r="J5617" t="s">
        <v>1993</v>
      </c>
      <c r="K5617">
        <v>26.299999999999997</v>
      </c>
      <c r="L5617" t="s">
        <v>1990</v>
      </c>
      <c r="O5617">
        <v>43.3</v>
      </c>
      <c r="P5617">
        <v>17396</v>
      </c>
    </row>
    <row r="5618" spans="1:16" hidden="1">
      <c r="A5618" s="202" t="s">
        <v>11839</v>
      </c>
      <c r="B5618" t="s">
        <v>11840</v>
      </c>
      <c r="C5618">
        <v>48427</v>
      </c>
      <c r="D5618" t="s">
        <v>11808</v>
      </c>
      <c r="E5618">
        <v>11</v>
      </c>
      <c r="G5618">
        <v>31193</v>
      </c>
      <c r="H5618">
        <v>39375</v>
      </c>
      <c r="I5618">
        <v>52612.5</v>
      </c>
      <c r="J5618" t="s">
        <v>1993</v>
      </c>
      <c r="K5618">
        <v>26.299999999999997</v>
      </c>
      <c r="L5618" t="s">
        <v>1990</v>
      </c>
      <c r="O5618">
        <v>50.7</v>
      </c>
      <c r="P5618">
        <v>22301</v>
      </c>
    </row>
    <row r="5619" spans="1:16" hidden="1">
      <c r="A5619" s="202" t="s">
        <v>11841</v>
      </c>
      <c r="B5619" t="s">
        <v>11842</v>
      </c>
      <c r="C5619">
        <v>48429</v>
      </c>
      <c r="D5619" t="s">
        <v>11843</v>
      </c>
      <c r="E5619">
        <v>2</v>
      </c>
      <c r="G5619">
        <v>40250</v>
      </c>
      <c r="H5619">
        <v>50455</v>
      </c>
      <c r="I5619">
        <v>60278</v>
      </c>
      <c r="J5619" t="s">
        <v>1993</v>
      </c>
      <c r="K5619">
        <v>14.4</v>
      </c>
      <c r="L5619" t="s">
        <v>1990</v>
      </c>
      <c r="O5619">
        <v>24.9</v>
      </c>
      <c r="P5619">
        <v>33750</v>
      </c>
    </row>
    <row r="5620" spans="1:16" hidden="1">
      <c r="A5620" s="202" t="s">
        <v>11844</v>
      </c>
      <c r="B5620" t="s">
        <v>11845</v>
      </c>
      <c r="C5620">
        <v>48429</v>
      </c>
      <c r="D5620" t="s">
        <v>11843</v>
      </c>
      <c r="E5620">
        <v>2</v>
      </c>
      <c r="G5620">
        <v>40250</v>
      </c>
      <c r="H5620">
        <v>50455</v>
      </c>
      <c r="I5620">
        <v>60278</v>
      </c>
      <c r="J5620" t="s">
        <v>2000</v>
      </c>
      <c r="K5620">
        <v>14.4</v>
      </c>
      <c r="L5620" t="s">
        <v>1983</v>
      </c>
      <c r="O5620">
        <v>14.5</v>
      </c>
      <c r="P5620">
        <v>45176</v>
      </c>
    </row>
    <row r="5621" spans="1:16" hidden="1">
      <c r="A5621" s="202" t="s">
        <v>11846</v>
      </c>
      <c r="B5621" t="s">
        <v>11847</v>
      </c>
      <c r="C5621">
        <v>48429</v>
      </c>
      <c r="D5621" t="s">
        <v>11843</v>
      </c>
      <c r="E5621">
        <v>2</v>
      </c>
      <c r="G5621">
        <v>40250</v>
      </c>
      <c r="H5621">
        <v>50455</v>
      </c>
      <c r="I5621">
        <v>60278</v>
      </c>
      <c r="J5621" t="s">
        <v>1982</v>
      </c>
      <c r="K5621">
        <v>14.4</v>
      </c>
      <c r="L5621" t="s">
        <v>1983</v>
      </c>
      <c r="O5621">
        <v>15.1</v>
      </c>
      <c r="P5621">
        <v>52872</v>
      </c>
    </row>
    <row r="5622" spans="1:16" hidden="1">
      <c r="A5622" s="202" t="s">
        <v>11848</v>
      </c>
      <c r="B5622" t="s">
        <v>11849</v>
      </c>
      <c r="C5622">
        <v>48431</v>
      </c>
      <c r="D5622" t="s">
        <v>11850</v>
      </c>
      <c r="E5622">
        <v>12</v>
      </c>
      <c r="G5622">
        <v>49684.75</v>
      </c>
      <c r="H5622">
        <v>62722</v>
      </c>
      <c r="I5622">
        <v>78270.75</v>
      </c>
      <c r="J5622" t="s">
        <v>2000</v>
      </c>
      <c r="K5622">
        <v>12.1</v>
      </c>
      <c r="L5622" t="s">
        <v>1983</v>
      </c>
      <c r="O5622">
        <v>2.4</v>
      </c>
      <c r="P5622">
        <v>53194</v>
      </c>
    </row>
    <row r="5623" spans="1:16" hidden="1">
      <c r="A5623" s="202" t="s">
        <v>11851</v>
      </c>
      <c r="B5623" t="s">
        <v>11852</v>
      </c>
      <c r="C5623">
        <v>48433</v>
      </c>
      <c r="D5623" t="s">
        <v>11853</v>
      </c>
      <c r="E5623">
        <v>2</v>
      </c>
      <c r="G5623">
        <v>40250</v>
      </c>
      <c r="H5623">
        <v>50455</v>
      </c>
      <c r="I5623">
        <v>60278</v>
      </c>
      <c r="J5623" t="s">
        <v>1982</v>
      </c>
      <c r="K5623">
        <v>14.4</v>
      </c>
      <c r="L5623" t="s">
        <v>1983</v>
      </c>
      <c r="O5623">
        <v>9.1999999999999993</v>
      </c>
      <c r="P5623">
        <v>58309</v>
      </c>
    </row>
    <row r="5624" spans="1:16" hidden="1">
      <c r="A5624" s="202" t="s">
        <v>11854</v>
      </c>
      <c r="B5624" t="s">
        <v>11855</v>
      </c>
      <c r="C5624">
        <v>48435</v>
      </c>
      <c r="D5624" t="s">
        <v>11856</v>
      </c>
      <c r="E5624">
        <v>12</v>
      </c>
      <c r="G5624">
        <v>49684.75</v>
      </c>
      <c r="H5624">
        <v>62722</v>
      </c>
      <c r="I5624">
        <v>78270.75</v>
      </c>
      <c r="J5624" t="s">
        <v>2000</v>
      </c>
      <c r="K5624">
        <v>12.1</v>
      </c>
      <c r="L5624" t="s">
        <v>1983</v>
      </c>
      <c r="O5624">
        <v>13.9</v>
      </c>
      <c r="P5624">
        <v>61190</v>
      </c>
    </row>
    <row r="5625" spans="1:16" hidden="1">
      <c r="A5625" s="202" t="s">
        <v>11857</v>
      </c>
      <c r="B5625" t="s">
        <v>11858</v>
      </c>
      <c r="C5625">
        <v>48437</v>
      </c>
      <c r="D5625" t="s">
        <v>11859</v>
      </c>
      <c r="E5625">
        <v>1</v>
      </c>
      <c r="G5625">
        <v>41588</v>
      </c>
      <c r="H5625">
        <v>52045</v>
      </c>
      <c r="I5625">
        <v>64113.5</v>
      </c>
      <c r="J5625" t="s">
        <v>2000</v>
      </c>
      <c r="K5625">
        <v>15.2</v>
      </c>
      <c r="L5625" t="s">
        <v>1983</v>
      </c>
      <c r="O5625">
        <v>9.1999999999999993</v>
      </c>
      <c r="P5625">
        <v>47417</v>
      </c>
    </row>
    <row r="5626" spans="1:16" hidden="1">
      <c r="A5626" s="202" t="s">
        <v>11860</v>
      </c>
      <c r="B5626" t="s">
        <v>11861</v>
      </c>
      <c r="C5626">
        <v>48437</v>
      </c>
      <c r="D5626" t="s">
        <v>11859</v>
      </c>
      <c r="E5626">
        <v>1</v>
      </c>
      <c r="G5626">
        <v>41588</v>
      </c>
      <c r="H5626">
        <v>52045</v>
      </c>
      <c r="I5626">
        <v>64113.5</v>
      </c>
      <c r="J5626" t="s">
        <v>1993</v>
      </c>
      <c r="K5626">
        <v>15.2</v>
      </c>
      <c r="L5626" t="s">
        <v>1990</v>
      </c>
      <c r="O5626">
        <v>33.4</v>
      </c>
      <c r="P5626">
        <v>31105</v>
      </c>
    </row>
    <row r="5627" spans="1:16" hidden="1">
      <c r="A5627" s="202" t="s">
        <v>11862</v>
      </c>
      <c r="B5627" t="s">
        <v>11863</v>
      </c>
      <c r="C5627">
        <v>48437</v>
      </c>
      <c r="D5627" t="s">
        <v>11859</v>
      </c>
      <c r="E5627">
        <v>1</v>
      </c>
      <c r="G5627">
        <v>41588</v>
      </c>
      <c r="H5627">
        <v>52045</v>
      </c>
      <c r="I5627">
        <v>64113.5</v>
      </c>
      <c r="J5627" t="s">
        <v>1993</v>
      </c>
      <c r="K5627">
        <v>15.2</v>
      </c>
      <c r="L5627" t="s">
        <v>1983</v>
      </c>
      <c r="O5627">
        <v>16.2</v>
      </c>
      <c r="P5627">
        <v>40692</v>
      </c>
    </row>
    <row r="5628" spans="1:16" hidden="1">
      <c r="A5628" s="202" t="s">
        <v>11864</v>
      </c>
      <c r="B5628" t="s">
        <v>11865</v>
      </c>
      <c r="C5628">
        <v>48439</v>
      </c>
      <c r="D5628" t="s">
        <v>11866</v>
      </c>
      <c r="E5628">
        <v>3</v>
      </c>
      <c r="G5628">
        <v>52390</v>
      </c>
      <c r="H5628">
        <v>71012</v>
      </c>
      <c r="I5628">
        <v>98967</v>
      </c>
      <c r="J5628" t="s">
        <v>1993</v>
      </c>
      <c r="K5628">
        <v>8.6</v>
      </c>
      <c r="L5628" t="s">
        <v>1983</v>
      </c>
      <c r="O5628">
        <v>8.1999999999999993</v>
      </c>
      <c r="P5628">
        <v>51442</v>
      </c>
    </row>
    <row r="5629" spans="1:16" hidden="1">
      <c r="A5629" s="202" t="s">
        <v>11867</v>
      </c>
      <c r="B5629" t="s">
        <v>11868</v>
      </c>
      <c r="C5629">
        <v>48439</v>
      </c>
      <c r="D5629" t="s">
        <v>11866</v>
      </c>
      <c r="E5629">
        <v>3</v>
      </c>
      <c r="G5629">
        <v>52390</v>
      </c>
      <c r="H5629">
        <v>71012</v>
      </c>
      <c r="I5629">
        <v>98967</v>
      </c>
      <c r="J5629" t="s">
        <v>2000</v>
      </c>
      <c r="K5629">
        <v>8.6</v>
      </c>
      <c r="L5629" t="s">
        <v>1983</v>
      </c>
      <c r="O5629">
        <v>19.8</v>
      </c>
      <c r="P5629">
        <v>60472</v>
      </c>
    </row>
    <row r="5630" spans="1:16" hidden="1">
      <c r="A5630" s="202" t="s">
        <v>11869</v>
      </c>
      <c r="B5630" t="s">
        <v>11870</v>
      </c>
      <c r="C5630">
        <v>48439</v>
      </c>
      <c r="D5630" t="s">
        <v>11866</v>
      </c>
      <c r="E5630">
        <v>3</v>
      </c>
      <c r="G5630">
        <v>52390</v>
      </c>
      <c r="H5630">
        <v>71012</v>
      </c>
      <c r="I5630">
        <v>98967</v>
      </c>
      <c r="J5630" t="s">
        <v>1993</v>
      </c>
      <c r="K5630">
        <v>8.6</v>
      </c>
      <c r="L5630" t="s">
        <v>1990</v>
      </c>
      <c r="O5630">
        <v>28</v>
      </c>
      <c r="P5630">
        <v>37446</v>
      </c>
    </row>
    <row r="5631" spans="1:16" hidden="1">
      <c r="A5631" s="202" t="s">
        <v>11871</v>
      </c>
      <c r="B5631" t="s">
        <v>11872</v>
      </c>
      <c r="C5631">
        <v>48439</v>
      </c>
      <c r="D5631" t="s">
        <v>11866</v>
      </c>
      <c r="E5631">
        <v>3</v>
      </c>
      <c r="G5631">
        <v>52390</v>
      </c>
      <c r="H5631">
        <v>71012</v>
      </c>
      <c r="I5631">
        <v>98967</v>
      </c>
      <c r="J5631" t="s">
        <v>1993</v>
      </c>
      <c r="K5631">
        <v>8.6</v>
      </c>
      <c r="L5631" t="s">
        <v>1983</v>
      </c>
      <c r="O5631">
        <v>19.3</v>
      </c>
      <c r="P5631">
        <v>44347</v>
      </c>
    </row>
    <row r="5632" spans="1:16" hidden="1">
      <c r="A5632" s="202" t="s">
        <v>11873</v>
      </c>
      <c r="B5632" t="s">
        <v>11874</v>
      </c>
      <c r="C5632">
        <v>48439</v>
      </c>
      <c r="D5632" t="s">
        <v>11866</v>
      </c>
      <c r="E5632">
        <v>3</v>
      </c>
      <c r="G5632">
        <v>52390</v>
      </c>
      <c r="H5632">
        <v>71012</v>
      </c>
      <c r="I5632">
        <v>98967</v>
      </c>
      <c r="J5632" t="s">
        <v>1993</v>
      </c>
      <c r="K5632">
        <v>8.6</v>
      </c>
      <c r="L5632" t="s">
        <v>1990</v>
      </c>
      <c r="O5632">
        <v>21.1</v>
      </c>
      <c r="P5632">
        <v>39934</v>
      </c>
    </row>
    <row r="5633" spans="1:16" hidden="1">
      <c r="A5633" s="202" t="s">
        <v>11875</v>
      </c>
      <c r="B5633" t="s">
        <v>11876</v>
      </c>
      <c r="C5633">
        <v>48439</v>
      </c>
      <c r="D5633" t="s">
        <v>11866</v>
      </c>
      <c r="E5633">
        <v>3</v>
      </c>
      <c r="G5633">
        <v>52390</v>
      </c>
      <c r="H5633">
        <v>71012</v>
      </c>
      <c r="I5633">
        <v>98967</v>
      </c>
      <c r="J5633" t="s">
        <v>1993</v>
      </c>
      <c r="K5633">
        <v>8.6</v>
      </c>
      <c r="L5633" t="s">
        <v>1990</v>
      </c>
      <c r="O5633">
        <v>32.700000000000003</v>
      </c>
      <c r="P5633">
        <v>44353</v>
      </c>
    </row>
    <row r="5634" spans="1:16" hidden="1">
      <c r="A5634" s="202" t="s">
        <v>11877</v>
      </c>
      <c r="B5634" t="s">
        <v>11878</v>
      </c>
      <c r="C5634">
        <v>48439</v>
      </c>
      <c r="D5634" t="s">
        <v>11866</v>
      </c>
      <c r="E5634">
        <v>3</v>
      </c>
      <c r="G5634">
        <v>52390</v>
      </c>
      <c r="H5634">
        <v>71012</v>
      </c>
      <c r="I5634">
        <v>98967</v>
      </c>
      <c r="J5634" t="s">
        <v>1993</v>
      </c>
      <c r="K5634">
        <v>8.6</v>
      </c>
      <c r="L5634" t="s">
        <v>1990</v>
      </c>
      <c r="O5634">
        <v>26.1</v>
      </c>
      <c r="P5634">
        <v>37917</v>
      </c>
    </row>
    <row r="5635" spans="1:16" hidden="1">
      <c r="A5635" s="202" t="s">
        <v>11879</v>
      </c>
      <c r="B5635" t="s">
        <v>11880</v>
      </c>
      <c r="C5635">
        <v>48439</v>
      </c>
      <c r="D5635" t="s">
        <v>11866</v>
      </c>
      <c r="E5635">
        <v>3</v>
      </c>
      <c r="G5635">
        <v>52390</v>
      </c>
      <c r="H5635">
        <v>71012</v>
      </c>
      <c r="I5635">
        <v>98967</v>
      </c>
      <c r="J5635" t="s">
        <v>2000</v>
      </c>
      <c r="K5635">
        <v>8.6</v>
      </c>
      <c r="L5635" t="s">
        <v>1983</v>
      </c>
      <c r="O5635">
        <v>6.4</v>
      </c>
      <c r="P5635">
        <v>61593</v>
      </c>
    </row>
    <row r="5636" spans="1:16" hidden="1">
      <c r="A5636" s="202" t="s">
        <v>11881</v>
      </c>
      <c r="B5636" t="s">
        <v>11882</v>
      </c>
      <c r="C5636">
        <v>48439</v>
      </c>
      <c r="D5636" t="s">
        <v>11866</v>
      </c>
      <c r="E5636">
        <v>3</v>
      </c>
      <c r="G5636">
        <v>52390</v>
      </c>
      <c r="H5636">
        <v>71012</v>
      </c>
      <c r="I5636">
        <v>98967</v>
      </c>
      <c r="J5636" t="s">
        <v>1993</v>
      </c>
      <c r="K5636">
        <v>8.6</v>
      </c>
      <c r="L5636" t="s">
        <v>1990</v>
      </c>
      <c r="O5636">
        <v>33.4</v>
      </c>
      <c r="P5636">
        <v>46672</v>
      </c>
    </row>
    <row r="5637" spans="1:16" hidden="1">
      <c r="A5637" s="202" t="s">
        <v>11883</v>
      </c>
      <c r="B5637" t="s">
        <v>11884</v>
      </c>
      <c r="C5637">
        <v>48439</v>
      </c>
      <c r="D5637" t="s">
        <v>11866</v>
      </c>
      <c r="E5637">
        <v>3</v>
      </c>
      <c r="G5637">
        <v>52390</v>
      </c>
      <c r="H5637">
        <v>71012</v>
      </c>
      <c r="I5637">
        <v>98967</v>
      </c>
      <c r="J5637" t="s">
        <v>1993</v>
      </c>
      <c r="K5637">
        <v>8.6</v>
      </c>
      <c r="L5637" t="s">
        <v>1990</v>
      </c>
      <c r="O5637">
        <v>21.1</v>
      </c>
      <c r="P5637">
        <v>43594</v>
      </c>
    </row>
    <row r="5638" spans="1:16" hidden="1">
      <c r="A5638" s="202" t="s">
        <v>11885</v>
      </c>
      <c r="B5638" t="s">
        <v>11886</v>
      </c>
      <c r="C5638">
        <v>48439</v>
      </c>
      <c r="D5638" t="s">
        <v>11866</v>
      </c>
      <c r="E5638">
        <v>3</v>
      </c>
      <c r="G5638">
        <v>52390</v>
      </c>
      <c r="H5638">
        <v>71012</v>
      </c>
      <c r="I5638">
        <v>98967</v>
      </c>
      <c r="J5638" t="s">
        <v>2000</v>
      </c>
      <c r="K5638">
        <v>8.6</v>
      </c>
      <c r="L5638" t="s">
        <v>1983</v>
      </c>
      <c r="O5638">
        <v>16.899999999999999</v>
      </c>
      <c r="P5638">
        <v>55684</v>
      </c>
    </row>
    <row r="5639" spans="1:16" hidden="1">
      <c r="A5639" s="202" t="s">
        <v>11887</v>
      </c>
      <c r="B5639" t="s">
        <v>11888</v>
      </c>
      <c r="C5639">
        <v>48439</v>
      </c>
      <c r="D5639" t="s">
        <v>11866</v>
      </c>
      <c r="E5639">
        <v>3</v>
      </c>
      <c r="G5639">
        <v>52390</v>
      </c>
      <c r="H5639">
        <v>71012</v>
      </c>
      <c r="I5639">
        <v>98967</v>
      </c>
      <c r="J5639" t="s">
        <v>2000</v>
      </c>
      <c r="K5639">
        <v>8.6</v>
      </c>
      <c r="L5639" t="s">
        <v>1983</v>
      </c>
      <c r="O5639">
        <v>15.2</v>
      </c>
      <c r="P5639">
        <v>67143</v>
      </c>
    </row>
    <row r="5640" spans="1:16" hidden="1">
      <c r="A5640" s="202" t="s">
        <v>11889</v>
      </c>
      <c r="B5640" t="s">
        <v>11890</v>
      </c>
      <c r="C5640">
        <v>48439</v>
      </c>
      <c r="D5640" t="s">
        <v>11866</v>
      </c>
      <c r="E5640">
        <v>3</v>
      </c>
      <c r="G5640">
        <v>52390</v>
      </c>
      <c r="H5640">
        <v>71012</v>
      </c>
      <c r="I5640">
        <v>98967</v>
      </c>
      <c r="J5640" t="s">
        <v>1993</v>
      </c>
      <c r="K5640">
        <v>8.6</v>
      </c>
      <c r="L5640" t="s">
        <v>1983</v>
      </c>
      <c r="O5640">
        <v>8.6999999999999993</v>
      </c>
      <c r="P5640">
        <v>41036</v>
      </c>
    </row>
    <row r="5641" spans="1:16" hidden="1">
      <c r="A5641" s="202" t="s">
        <v>11891</v>
      </c>
      <c r="B5641" t="s">
        <v>11892</v>
      </c>
      <c r="C5641">
        <v>48439</v>
      </c>
      <c r="D5641" t="s">
        <v>11866</v>
      </c>
      <c r="E5641">
        <v>3</v>
      </c>
      <c r="G5641">
        <v>52390</v>
      </c>
      <c r="H5641">
        <v>71012</v>
      </c>
      <c r="I5641">
        <v>98967</v>
      </c>
      <c r="J5641" t="s">
        <v>2000</v>
      </c>
      <c r="K5641">
        <v>8.6</v>
      </c>
      <c r="L5641" t="s">
        <v>1983</v>
      </c>
      <c r="O5641">
        <v>14.4</v>
      </c>
      <c r="P5641">
        <v>52708</v>
      </c>
    </row>
    <row r="5642" spans="1:16" hidden="1">
      <c r="A5642" s="202" t="s">
        <v>11893</v>
      </c>
      <c r="B5642" t="s">
        <v>11894</v>
      </c>
      <c r="C5642">
        <v>48439</v>
      </c>
      <c r="D5642" t="s">
        <v>11866</v>
      </c>
      <c r="E5642">
        <v>3</v>
      </c>
      <c r="G5642">
        <v>52390</v>
      </c>
      <c r="H5642">
        <v>71012</v>
      </c>
      <c r="I5642">
        <v>98967</v>
      </c>
      <c r="J5642" t="s">
        <v>1993</v>
      </c>
      <c r="K5642">
        <v>8.6</v>
      </c>
      <c r="L5642" t="s">
        <v>1990</v>
      </c>
      <c r="O5642">
        <v>26.5</v>
      </c>
      <c r="P5642">
        <v>48239</v>
      </c>
    </row>
    <row r="5643" spans="1:16" hidden="1">
      <c r="A5643" s="202" t="s">
        <v>11895</v>
      </c>
      <c r="B5643" t="s">
        <v>11896</v>
      </c>
      <c r="C5643">
        <v>48439</v>
      </c>
      <c r="D5643" t="s">
        <v>11866</v>
      </c>
      <c r="E5643">
        <v>3</v>
      </c>
      <c r="G5643">
        <v>52390</v>
      </c>
      <c r="H5643">
        <v>71012</v>
      </c>
      <c r="I5643">
        <v>98967</v>
      </c>
      <c r="J5643" t="s">
        <v>1993</v>
      </c>
      <c r="K5643">
        <v>8.6</v>
      </c>
      <c r="L5643" t="s">
        <v>1990</v>
      </c>
      <c r="O5643">
        <v>32.1</v>
      </c>
      <c r="P5643">
        <v>30357</v>
      </c>
    </row>
    <row r="5644" spans="1:16" hidden="1">
      <c r="A5644" s="202" t="s">
        <v>11897</v>
      </c>
      <c r="B5644" t="s">
        <v>11898</v>
      </c>
      <c r="C5644">
        <v>48439</v>
      </c>
      <c r="D5644" t="s">
        <v>11866</v>
      </c>
      <c r="E5644">
        <v>3</v>
      </c>
      <c r="G5644">
        <v>52390</v>
      </c>
      <c r="H5644">
        <v>71012</v>
      </c>
      <c r="I5644">
        <v>98967</v>
      </c>
      <c r="J5644" t="s">
        <v>2000</v>
      </c>
      <c r="K5644">
        <v>8.6</v>
      </c>
      <c r="L5644" t="s">
        <v>1983</v>
      </c>
      <c r="O5644">
        <v>14.1</v>
      </c>
      <c r="P5644">
        <v>66363</v>
      </c>
    </row>
    <row r="5645" spans="1:16" hidden="1">
      <c r="A5645" s="202" t="s">
        <v>11899</v>
      </c>
      <c r="B5645" t="s">
        <v>11900</v>
      </c>
      <c r="C5645">
        <v>48439</v>
      </c>
      <c r="D5645" t="s">
        <v>11866</v>
      </c>
      <c r="E5645">
        <v>3</v>
      </c>
      <c r="G5645">
        <v>52390</v>
      </c>
      <c r="H5645">
        <v>71012</v>
      </c>
      <c r="I5645">
        <v>98967</v>
      </c>
      <c r="J5645" t="s">
        <v>2000</v>
      </c>
      <c r="K5645">
        <v>8.6</v>
      </c>
      <c r="L5645" t="s">
        <v>1983</v>
      </c>
      <c r="O5645">
        <v>14.7</v>
      </c>
      <c r="P5645">
        <v>57510</v>
      </c>
    </row>
    <row r="5646" spans="1:16" hidden="1">
      <c r="A5646" s="202" t="s">
        <v>11901</v>
      </c>
      <c r="B5646" t="s">
        <v>11902</v>
      </c>
      <c r="C5646">
        <v>48439</v>
      </c>
      <c r="D5646" t="s">
        <v>11866</v>
      </c>
      <c r="E5646">
        <v>3</v>
      </c>
      <c r="G5646">
        <v>52390</v>
      </c>
      <c r="H5646">
        <v>71012</v>
      </c>
      <c r="I5646">
        <v>98967</v>
      </c>
      <c r="J5646" t="s">
        <v>2000</v>
      </c>
      <c r="K5646">
        <v>8.6</v>
      </c>
      <c r="L5646" t="s">
        <v>1983</v>
      </c>
      <c r="O5646">
        <v>16.3</v>
      </c>
      <c r="P5646">
        <v>61887</v>
      </c>
    </row>
    <row r="5647" spans="1:16" hidden="1">
      <c r="A5647" s="202" t="s">
        <v>11903</v>
      </c>
      <c r="B5647" t="s">
        <v>11904</v>
      </c>
      <c r="C5647">
        <v>48439</v>
      </c>
      <c r="D5647" t="s">
        <v>11866</v>
      </c>
      <c r="E5647">
        <v>3</v>
      </c>
      <c r="G5647">
        <v>52390</v>
      </c>
      <c r="H5647">
        <v>71012</v>
      </c>
      <c r="I5647">
        <v>98967</v>
      </c>
      <c r="J5647" t="s">
        <v>1993</v>
      </c>
      <c r="K5647">
        <v>8.6</v>
      </c>
      <c r="L5647" t="s">
        <v>1990</v>
      </c>
      <c r="O5647">
        <v>41</v>
      </c>
      <c r="P5647">
        <v>45160</v>
      </c>
    </row>
    <row r="5648" spans="1:16" hidden="1">
      <c r="A5648" s="202" t="s">
        <v>11905</v>
      </c>
      <c r="B5648" t="s">
        <v>11906</v>
      </c>
      <c r="C5648">
        <v>48439</v>
      </c>
      <c r="D5648" t="s">
        <v>11866</v>
      </c>
      <c r="E5648">
        <v>3</v>
      </c>
      <c r="G5648">
        <v>52390</v>
      </c>
      <c r="H5648">
        <v>71012</v>
      </c>
      <c r="I5648">
        <v>98967</v>
      </c>
      <c r="J5648" t="s">
        <v>1993</v>
      </c>
      <c r="K5648">
        <v>8.6</v>
      </c>
      <c r="L5648" t="s">
        <v>1983</v>
      </c>
      <c r="O5648">
        <v>14.2</v>
      </c>
      <c r="P5648">
        <v>52356</v>
      </c>
    </row>
    <row r="5649" spans="1:16" hidden="1">
      <c r="A5649" s="202" t="s">
        <v>11907</v>
      </c>
      <c r="B5649" t="s">
        <v>11908</v>
      </c>
      <c r="C5649">
        <v>48439</v>
      </c>
      <c r="D5649" t="s">
        <v>11866</v>
      </c>
      <c r="E5649">
        <v>3</v>
      </c>
      <c r="G5649">
        <v>52390</v>
      </c>
      <c r="H5649">
        <v>71012</v>
      </c>
      <c r="I5649">
        <v>98967</v>
      </c>
      <c r="J5649" t="s">
        <v>1993</v>
      </c>
      <c r="K5649">
        <v>8.6</v>
      </c>
      <c r="L5649" t="s">
        <v>1983</v>
      </c>
      <c r="O5649">
        <v>18.399999999999999</v>
      </c>
      <c r="P5649">
        <v>44563</v>
      </c>
    </row>
    <row r="5650" spans="1:16" hidden="1">
      <c r="A5650" s="202" t="s">
        <v>11909</v>
      </c>
      <c r="B5650" t="s">
        <v>11910</v>
      </c>
      <c r="C5650">
        <v>48439</v>
      </c>
      <c r="D5650" t="s">
        <v>11866</v>
      </c>
      <c r="E5650">
        <v>3</v>
      </c>
      <c r="G5650">
        <v>52390</v>
      </c>
      <c r="H5650">
        <v>71012</v>
      </c>
      <c r="I5650">
        <v>98967</v>
      </c>
      <c r="J5650" t="s">
        <v>1993</v>
      </c>
      <c r="K5650">
        <v>8.6</v>
      </c>
      <c r="L5650" t="s">
        <v>1990</v>
      </c>
      <c r="O5650">
        <v>32.1</v>
      </c>
      <c r="P5650">
        <v>39750</v>
      </c>
    </row>
    <row r="5651" spans="1:16" hidden="1">
      <c r="A5651" s="202" t="s">
        <v>11911</v>
      </c>
      <c r="B5651" t="s">
        <v>11912</v>
      </c>
      <c r="C5651">
        <v>48439</v>
      </c>
      <c r="D5651" t="s">
        <v>11866</v>
      </c>
      <c r="E5651">
        <v>3</v>
      </c>
      <c r="G5651">
        <v>52390</v>
      </c>
      <c r="H5651">
        <v>71012</v>
      </c>
      <c r="I5651">
        <v>98967</v>
      </c>
      <c r="J5651" t="s">
        <v>1993</v>
      </c>
      <c r="K5651">
        <v>8.6</v>
      </c>
      <c r="L5651" t="s">
        <v>1990</v>
      </c>
      <c r="O5651">
        <v>20.7</v>
      </c>
      <c r="P5651">
        <v>44396</v>
      </c>
    </row>
    <row r="5652" spans="1:16" hidden="1">
      <c r="A5652" s="202" t="s">
        <v>11913</v>
      </c>
      <c r="B5652" t="s">
        <v>11914</v>
      </c>
      <c r="C5652">
        <v>48439</v>
      </c>
      <c r="D5652" t="s">
        <v>11866</v>
      </c>
      <c r="E5652">
        <v>3</v>
      </c>
      <c r="G5652">
        <v>52390</v>
      </c>
      <c r="H5652">
        <v>71012</v>
      </c>
      <c r="I5652">
        <v>98967</v>
      </c>
      <c r="J5652" t="s">
        <v>1993</v>
      </c>
      <c r="K5652">
        <v>8.6</v>
      </c>
      <c r="L5652" t="s">
        <v>1990</v>
      </c>
      <c r="O5652">
        <v>60.8</v>
      </c>
      <c r="P5652">
        <v>26554</v>
      </c>
    </row>
    <row r="5653" spans="1:16" hidden="1">
      <c r="A5653" s="202" t="s">
        <v>11915</v>
      </c>
      <c r="B5653" t="s">
        <v>11916</v>
      </c>
      <c r="C5653">
        <v>48439</v>
      </c>
      <c r="D5653" t="s">
        <v>11866</v>
      </c>
      <c r="E5653">
        <v>3</v>
      </c>
      <c r="G5653">
        <v>52390</v>
      </c>
      <c r="H5653">
        <v>71012</v>
      </c>
      <c r="I5653">
        <v>98967</v>
      </c>
      <c r="J5653" t="s">
        <v>1982</v>
      </c>
      <c r="K5653">
        <v>8.6</v>
      </c>
      <c r="L5653" t="s">
        <v>1983</v>
      </c>
      <c r="O5653">
        <v>16.600000000000001</v>
      </c>
      <c r="P5653">
        <v>75227</v>
      </c>
    </row>
    <row r="5654" spans="1:16" hidden="1">
      <c r="A5654" s="202" t="s">
        <v>11917</v>
      </c>
      <c r="B5654" t="s">
        <v>11918</v>
      </c>
      <c r="C5654">
        <v>48439</v>
      </c>
      <c r="D5654" t="s">
        <v>11866</v>
      </c>
      <c r="E5654">
        <v>3</v>
      </c>
      <c r="G5654">
        <v>52390</v>
      </c>
      <c r="H5654">
        <v>71012</v>
      </c>
      <c r="I5654">
        <v>98967</v>
      </c>
      <c r="J5654" t="s">
        <v>1986</v>
      </c>
      <c r="K5654">
        <v>8.6</v>
      </c>
      <c r="L5654" t="s">
        <v>1983</v>
      </c>
      <c r="O5654">
        <v>3.3</v>
      </c>
      <c r="P5654">
        <v>107841</v>
      </c>
    </row>
    <row r="5655" spans="1:16" hidden="1">
      <c r="A5655" s="202" t="s">
        <v>11919</v>
      </c>
      <c r="B5655" t="s">
        <v>11920</v>
      </c>
      <c r="C5655">
        <v>48439</v>
      </c>
      <c r="D5655" t="s">
        <v>11866</v>
      </c>
      <c r="E5655">
        <v>3</v>
      </c>
      <c r="G5655">
        <v>52390</v>
      </c>
      <c r="H5655">
        <v>71012</v>
      </c>
      <c r="I5655">
        <v>98967</v>
      </c>
      <c r="J5655" t="s">
        <v>2000</v>
      </c>
      <c r="K5655">
        <v>8.6</v>
      </c>
      <c r="L5655" t="s">
        <v>1983</v>
      </c>
      <c r="O5655">
        <v>9.6</v>
      </c>
      <c r="P5655">
        <v>67161</v>
      </c>
    </row>
    <row r="5656" spans="1:16" hidden="1">
      <c r="A5656" s="202" t="s">
        <v>11921</v>
      </c>
      <c r="B5656" t="s">
        <v>11922</v>
      </c>
      <c r="C5656">
        <v>48439</v>
      </c>
      <c r="D5656" t="s">
        <v>11866</v>
      </c>
      <c r="E5656">
        <v>3</v>
      </c>
      <c r="G5656">
        <v>52390</v>
      </c>
      <c r="H5656">
        <v>71012</v>
      </c>
      <c r="I5656">
        <v>98967</v>
      </c>
      <c r="J5656" t="s">
        <v>1982</v>
      </c>
      <c r="K5656">
        <v>8.6</v>
      </c>
      <c r="L5656" t="s">
        <v>1983</v>
      </c>
      <c r="O5656">
        <v>11</v>
      </c>
      <c r="P5656">
        <v>84537</v>
      </c>
    </row>
    <row r="5657" spans="1:16" hidden="1">
      <c r="A5657" s="202" t="s">
        <v>11923</v>
      </c>
      <c r="B5657" t="s">
        <v>11924</v>
      </c>
      <c r="C5657">
        <v>48439</v>
      </c>
      <c r="D5657" t="s">
        <v>11866</v>
      </c>
      <c r="E5657">
        <v>3</v>
      </c>
      <c r="G5657">
        <v>52390</v>
      </c>
      <c r="H5657">
        <v>71012</v>
      </c>
      <c r="I5657">
        <v>98967</v>
      </c>
      <c r="J5657" t="s">
        <v>1986</v>
      </c>
      <c r="K5657">
        <v>8.6</v>
      </c>
      <c r="L5657" t="s">
        <v>1983</v>
      </c>
      <c r="O5657">
        <v>3.9</v>
      </c>
      <c r="P5657">
        <v>100033</v>
      </c>
    </row>
    <row r="5658" spans="1:16" hidden="1">
      <c r="A5658" s="202" t="s">
        <v>11925</v>
      </c>
      <c r="B5658" t="s">
        <v>11926</v>
      </c>
      <c r="C5658">
        <v>48439</v>
      </c>
      <c r="D5658" t="s">
        <v>11866</v>
      </c>
      <c r="E5658">
        <v>3</v>
      </c>
      <c r="G5658">
        <v>52390</v>
      </c>
      <c r="H5658">
        <v>71012</v>
      </c>
      <c r="I5658">
        <v>98967</v>
      </c>
      <c r="J5658" t="s">
        <v>1993</v>
      </c>
      <c r="K5658">
        <v>8.6</v>
      </c>
      <c r="L5658" t="s">
        <v>1983</v>
      </c>
      <c r="O5658">
        <v>10.3</v>
      </c>
      <c r="P5658">
        <v>37146</v>
      </c>
    </row>
    <row r="5659" spans="1:16" hidden="1">
      <c r="A5659" s="202" t="s">
        <v>11927</v>
      </c>
      <c r="B5659" t="s">
        <v>11928</v>
      </c>
      <c r="C5659">
        <v>48439</v>
      </c>
      <c r="D5659" t="s">
        <v>11866</v>
      </c>
      <c r="E5659">
        <v>3</v>
      </c>
      <c r="G5659">
        <v>52390</v>
      </c>
      <c r="H5659">
        <v>71012</v>
      </c>
      <c r="I5659">
        <v>98967</v>
      </c>
      <c r="J5659" t="s">
        <v>1993</v>
      </c>
      <c r="K5659">
        <v>8.6</v>
      </c>
      <c r="L5659" t="s">
        <v>1990</v>
      </c>
      <c r="O5659">
        <v>21.1</v>
      </c>
      <c r="P5659">
        <v>44433</v>
      </c>
    </row>
    <row r="5660" spans="1:16" hidden="1">
      <c r="A5660" s="202" t="s">
        <v>11929</v>
      </c>
      <c r="B5660" t="s">
        <v>11930</v>
      </c>
      <c r="C5660">
        <v>48439</v>
      </c>
      <c r="D5660" t="s">
        <v>11866</v>
      </c>
      <c r="E5660">
        <v>3</v>
      </c>
      <c r="G5660">
        <v>52390</v>
      </c>
      <c r="H5660">
        <v>71012</v>
      </c>
      <c r="I5660">
        <v>98967</v>
      </c>
      <c r="J5660" t="s">
        <v>2000</v>
      </c>
      <c r="K5660">
        <v>8.6</v>
      </c>
      <c r="L5660" t="s">
        <v>1983</v>
      </c>
      <c r="O5660">
        <v>9.5</v>
      </c>
      <c r="P5660">
        <v>61157</v>
      </c>
    </row>
    <row r="5661" spans="1:16" hidden="1">
      <c r="A5661" s="202" t="s">
        <v>11931</v>
      </c>
      <c r="B5661" t="s">
        <v>11932</v>
      </c>
      <c r="C5661">
        <v>48439</v>
      </c>
      <c r="D5661" t="s">
        <v>11866</v>
      </c>
      <c r="E5661">
        <v>3</v>
      </c>
      <c r="G5661">
        <v>52390</v>
      </c>
      <c r="H5661">
        <v>71012</v>
      </c>
      <c r="I5661">
        <v>98967</v>
      </c>
      <c r="J5661" t="s">
        <v>1986</v>
      </c>
      <c r="K5661">
        <v>8.6</v>
      </c>
      <c r="L5661" t="s">
        <v>1983</v>
      </c>
      <c r="O5661">
        <v>8.4</v>
      </c>
      <c r="P5661">
        <v>120053</v>
      </c>
    </row>
    <row r="5662" spans="1:16" hidden="1">
      <c r="A5662" s="202" t="s">
        <v>11933</v>
      </c>
      <c r="B5662" t="s">
        <v>11934</v>
      </c>
      <c r="C5662">
        <v>48439</v>
      </c>
      <c r="D5662" t="s">
        <v>11866</v>
      </c>
      <c r="E5662">
        <v>3</v>
      </c>
      <c r="G5662">
        <v>52390</v>
      </c>
      <c r="H5662">
        <v>71012</v>
      </c>
      <c r="I5662">
        <v>98967</v>
      </c>
      <c r="J5662" t="s">
        <v>1993</v>
      </c>
      <c r="K5662">
        <v>8.6</v>
      </c>
      <c r="L5662" t="s">
        <v>1990</v>
      </c>
      <c r="O5662">
        <v>22</v>
      </c>
      <c r="P5662">
        <v>32733</v>
      </c>
    </row>
    <row r="5663" spans="1:16" hidden="1">
      <c r="A5663" s="202" t="s">
        <v>11935</v>
      </c>
      <c r="B5663" t="s">
        <v>11936</v>
      </c>
      <c r="C5663">
        <v>48439</v>
      </c>
      <c r="D5663" t="s">
        <v>11866</v>
      </c>
      <c r="E5663">
        <v>3</v>
      </c>
      <c r="G5663">
        <v>52390</v>
      </c>
      <c r="H5663">
        <v>71012</v>
      </c>
      <c r="I5663">
        <v>98967</v>
      </c>
      <c r="J5663" t="s">
        <v>1993</v>
      </c>
      <c r="K5663">
        <v>8.6</v>
      </c>
      <c r="L5663" t="s">
        <v>1983</v>
      </c>
      <c r="O5663">
        <v>18.8</v>
      </c>
      <c r="P5663">
        <v>36469</v>
      </c>
    </row>
    <row r="5664" spans="1:16" hidden="1">
      <c r="A5664" s="202" t="s">
        <v>11937</v>
      </c>
      <c r="B5664" t="s">
        <v>11938</v>
      </c>
      <c r="C5664">
        <v>48439</v>
      </c>
      <c r="D5664" t="s">
        <v>11866</v>
      </c>
      <c r="E5664">
        <v>3</v>
      </c>
      <c r="G5664">
        <v>52390</v>
      </c>
      <c r="H5664">
        <v>71012</v>
      </c>
      <c r="I5664">
        <v>98967</v>
      </c>
      <c r="J5664" t="s">
        <v>1982</v>
      </c>
      <c r="K5664">
        <v>8.6</v>
      </c>
      <c r="L5664" t="s">
        <v>1983</v>
      </c>
      <c r="O5664">
        <v>7</v>
      </c>
      <c r="P5664">
        <v>74375</v>
      </c>
    </row>
    <row r="5665" spans="1:16" hidden="1">
      <c r="A5665" s="202" t="s">
        <v>11939</v>
      </c>
      <c r="B5665" t="s">
        <v>11940</v>
      </c>
      <c r="C5665">
        <v>48439</v>
      </c>
      <c r="D5665" t="s">
        <v>11866</v>
      </c>
      <c r="E5665">
        <v>3</v>
      </c>
      <c r="G5665">
        <v>52390</v>
      </c>
      <c r="H5665">
        <v>71012</v>
      </c>
      <c r="I5665">
        <v>98967</v>
      </c>
      <c r="J5665" t="s">
        <v>1982</v>
      </c>
      <c r="K5665">
        <v>8.6</v>
      </c>
      <c r="L5665" t="s">
        <v>1983</v>
      </c>
      <c r="O5665">
        <v>8.1</v>
      </c>
      <c r="P5665">
        <v>80673</v>
      </c>
    </row>
    <row r="5666" spans="1:16" hidden="1">
      <c r="A5666" s="202" t="s">
        <v>11941</v>
      </c>
      <c r="B5666" t="s">
        <v>11942</v>
      </c>
      <c r="C5666">
        <v>48439</v>
      </c>
      <c r="D5666" t="s">
        <v>11866</v>
      </c>
      <c r="E5666">
        <v>3</v>
      </c>
      <c r="G5666">
        <v>52390</v>
      </c>
      <c r="H5666">
        <v>71012</v>
      </c>
      <c r="I5666">
        <v>98967</v>
      </c>
      <c r="J5666" t="s">
        <v>1993</v>
      </c>
      <c r="K5666">
        <v>8.6</v>
      </c>
      <c r="L5666" t="s">
        <v>1990</v>
      </c>
      <c r="O5666">
        <v>28.2</v>
      </c>
      <c r="P5666">
        <v>34464</v>
      </c>
    </row>
    <row r="5667" spans="1:16" hidden="1">
      <c r="A5667" s="202" t="s">
        <v>11943</v>
      </c>
      <c r="B5667" t="s">
        <v>11944</v>
      </c>
      <c r="C5667">
        <v>48439</v>
      </c>
      <c r="D5667" t="s">
        <v>11866</v>
      </c>
      <c r="E5667">
        <v>3</v>
      </c>
      <c r="G5667">
        <v>52390</v>
      </c>
      <c r="H5667">
        <v>71012</v>
      </c>
      <c r="I5667">
        <v>98967</v>
      </c>
      <c r="J5667" t="s">
        <v>1993</v>
      </c>
      <c r="K5667">
        <v>8.6</v>
      </c>
      <c r="L5667" t="s">
        <v>1990</v>
      </c>
      <c r="O5667">
        <v>54</v>
      </c>
      <c r="P5667">
        <v>19712</v>
      </c>
    </row>
    <row r="5668" spans="1:16" hidden="1">
      <c r="A5668" s="202" t="s">
        <v>11945</v>
      </c>
      <c r="B5668" t="s">
        <v>11946</v>
      </c>
      <c r="C5668">
        <v>48439</v>
      </c>
      <c r="D5668" t="s">
        <v>11866</v>
      </c>
      <c r="E5668">
        <v>3</v>
      </c>
      <c r="G5668">
        <v>52390</v>
      </c>
      <c r="H5668">
        <v>71012</v>
      </c>
      <c r="I5668">
        <v>98967</v>
      </c>
      <c r="J5668" t="s">
        <v>1993</v>
      </c>
      <c r="K5668">
        <v>8.6</v>
      </c>
      <c r="L5668" t="s">
        <v>1990</v>
      </c>
      <c r="O5668">
        <v>33.799999999999997</v>
      </c>
      <c r="P5668">
        <v>35904</v>
      </c>
    </row>
    <row r="5669" spans="1:16" hidden="1">
      <c r="A5669" s="202" t="s">
        <v>11947</v>
      </c>
      <c r="B5669" t="s">
        <v>11948</v>
      </c>
      <c r="C5669">
        <v>48439</v>
      </c>
      <c r="D5669" t="s">
        <v>11866</v>
      </c>
      <c r="E5669">
        <v>3</v>
      </c>
      <c r="G5669">
        <v>52390</v>
      </c>
      <c r="H5669">
        <v>71012</v>
      </c>
      <c r="I5669">
        <v>98967</v>
      </c>
      <c r="J5669" t="s">
        <v>1993</v>
      </c>
      <c r="K5669">
        <v>8.6</v>
      </c>
      <c r="L5669" t="s">
        <v>1990</v>
      </c>
      <c r="O5669">
        <v>23.1</v>
      </c>
      <c r="P5669">
        <v>44611</v>
      </c>
    </row>
    <row r="5670" spans="1:16" hidden="1">
      <c r="A5670" s="202" t="s">
        <v>11949</v>
      </c>
      <c r="B5670" t="s">
        <v>11950</v>
      </c>
      <c r="C5670">
        <v>48439</v>
      </c>
      <c r="D5670" t="s">
        <v>11866</v>
      </c>
      <c r="E5670">
        <v>3</v>
      </c>
      <c r="G5670">
        <v>52390</v>
      </c>
      <c r="H5670">
        <v>71012</v>
      </c>
      <c r="I5670">
        <v>98967</v>
      </c>
      <c r="J5670" t="s">
        <v>1993</v>
      </c>
      <c r="K5670">
        <v>8.6</v>
      </c>
      <c r="L5670" t="s">
        <v>1990</v>
      </c>
      <c r="O5670">
        <v>24.9</v>
      </c>
      <c r="P5670">
        <v>45096</v>
      </c>
    </row>
    <row r="5671" spans="1:16" hidden="1">
      <c r="A5671" s="202" t="s">
        <v>11951</v>
      </c>
      <c r="B5671" t="s">
        <v>11952</v>
      </c>
      <c r="C5671">
        <v>48439</v>
      </c>
      <c r="D5671" t="s">
        <v>11866</v>
      </c>
      <c r="E5671">
        <v>3</v>
      </c>
      <c r="G5671">
        <v>52390</v>
      </c>
      <c r="H5671">
        <v>71012</v>
      </c>
      <c r="I5671">
        <v>98967</v>
      </c>
      <c r="J5671" t="s">
        <v>1993</v>
      </c>
      <c r="K5671">
        <v>8.6</v>
      </c>
      <c r="L5671" t="s">
        <v>1990</v>
      </c>
      <c r="O5671">
        <v>32.9</v>
      </c>
      <c r="P5671">
        <v>31426</v>
      </c>
    </row>
    <row r="5672" spans="1:16" hidden="1">
      <c r="A5672" s="202" t="s">
        <v>11953</v>
      </c>
      <c r="B5672" t="s">
        <v>11954</v>
      </c>
      <c r="C5672">
        <v>48439</v>
      </c>
      <c r="D5672" t="s">
        <v>11866</v>
      </c>
      <c r="E5672">
        <v>3</v>
      </c>
      <c r="G5672">
        <v>52390</v>
      </c>
      <c r="H5672">
        <v>71012</v>
      </c>
      <c r="I5672">
        <v>98967</v>
      </c>
      <c r="J5672" t="s">
        <v>1982</v>
      </c>
      <c r="K5672">
        <v>8.6</v>
      </c>
      <c r="L5672" t="s">
        <v>1983</v>
      </c>
      <c r="O5672">
        <v>7.7</v>
      </c>
      <c r="P5672">
        <v>84574</v>
      </c>
    </row>
    <row r="5673" spans="1:16" hidden="1">
      <c r="A5673" s="202" t="s">
        <v>11955</v>
      </c>
      <c r="B5673" t="s">
        <v>11956</v>
      </c>
      <c r="C5673">
        <v>48439</v>
      </c>
      <c r="D5673" t="s">
        <v>11866</v>
      </c>
      <c r="E5673">
        <v>3</v>
      </c>
      <c r="G5673">
        <v>52390</v>
      </c>
      <c r="H5673">
        <v>71012</v>
      </c>
      <c r="I5673">
        <v>98967</v>
      </c>
      <c r="J5673" t="s">
        <v>1982</v>
      </c>
      <c r="K5673">
        <v>8.6</v>
      </c>
      <c r="L5673" t="s">
        <v>1983</v>
      </c>
      <c r="O5673">
        <v>18.7</v>
      </c>
      <c r="P5673">
        <v>73036</v>
      </c>
    </row>
    <row r="5674" spans="1:16" hidden="1">
      <c r="A5674" s="202" t="s">
        <v>11957</v>
      </c>
      <c r="B5674" t="s">
        <v>11958</v>
      </c>
      <c r="C5674">
        <v>48439</v>
      </c>
      <c r="D5674" t="s">
        <v>11866</v>
      </c>
      <c r="E5674">
        <v>3</v>
      </c>
      <c r="G5674">
        <v>52390</v>
      </c>
      <c r="H5674">
        <v>71012</v>
      </c>
      <c r="I5674">
        <v>98967</v>
      </c>
      <c r="J5674" t="s">
        <v>1989</v>
      </c>
      <c r="K5674">
        <v>8.6</v>
      </c>
      <c r="L5674" t="s">
        <v>1990</v>
      </c>
      <c r="O5674">
        <v>56.2</v>
      </c>
      <c r="P5674" t="s">
        <v>364</v>
      </c>
    </row>
    <row r="5675" spans="1:16" hidden="1">
      <c r="A5675" s="202" t="s">
        <v>11959</v>
      </c>
      <c r="B5675" t="s">
        <v>11960</v>
      </c>
      <c r="C5675">
        <v>48439</v>
      </c>
      <c r="D5675" t="s">
        <v>11866</v>
      </c>
      <c r="E5675">
        <v>3</v>
      </c>
      <c r="G5675">
        <v>52390</v>
      </c>
      <c r="H5675">
        <v>71012</v>
      </c>
      <c r="I5675">
        <v>98967</v>
      </c>
      <c r="J5675" t="s">
        <v>1986</v>
      </c>
      <c r="K5675">
        <v>8.6</v>
      </c>
      <c r="L5675" t="s">
        <v>1983</v>
      </c>
      <c r="O5675">
        <v>7.8</v>
      </c>
      <c r="P5675">
        <v>125250</v>
      </c>
    </row>
    <row r="5676" spans="1:16" hidden="1">
      <c r="A5676" s="202" t="s">
        <v>11961</v>
      </c>
      <c r="B5676" t="s">
        <v>11962</v>
      </c>
      <c r="C5676">
        <v>48439</v>
      </c>
      <c r="D5676" t="s">
        <v>11866</v>
      </c>
      <c r="E5676">
        <v>3</v>
      </c>
      <c r="G5676">
        <v>52390</v>
      </c>
      <c r="H5676">
        <v>71012</v>
      </c>
      <c r="I5676">
        <v>98967</v>
      </c>
      <c r="J5676" t="s">
        <v>1993</v>
      </c>
      <c r="K5676">
        <v>8.6</v>
      </c>
      <c r="L5676" t="s">
        <v>1990</v>
      </c>
      <c r="O5676">
        <v>55.2</v>
      </c>
      <c r="P5676">
        <v>23629</v>
      </c>
    </row>
    <row r="5677" spans="1:16" hidden="1">
      <c r="A5677" s="202" t="s">
        <v>11963</v>
      </c>
      <c r="B5677" t="s">
        <v>11964</v>
      </c>
      <c r="C5677">
        <v>48439</v>
      </c>
      <c r="D5677" t="s">
        <v>11866</v>
      </c>
      <c r="E5677">
        <v>3</v>
      </c>
      <c r="G5677">
        <v>52390</v>
      </c>
      <c r="H5677">
        <v>71012</v>
      </c>
      <c r="I5677">
        <v>98967</v>
      </c>
      <c r="J5677" t="s">
        <v>1982</v>
      </c>
      <c r="K5677">
        <v>8.6</v>
      </c>
      <c r="L5677" t="s">
        <v>1983</v>
      </c>
      <c r="O5677">
        <v>6.3</v>
      </c>
      <c r="P5677">
        <v>81786</v>
      </c>
    </row>
    <row r="5678" spans="1:16" hidden="1">
      <c r="A5678" s="202" t="s">
        <v>11965</v>
      </c>
      <c r="B5678" t="s">
        <v>11966</v>
      </c>
      <c r="C5678">
        <v>48439</v>
      </c>
      <c r="D5678" t="s">
        <v>11866</v>
      </c>
      <c r="E5678">
        <v>3</v>
      </c>
      <c r="G5678">
        <v>52390</v>
      </c>
      <c r="H5678">
        <v>71012</v>
      </c>
      <c r="I5678">
        <v>98967</v>
      </c>
      <c r="J5678" t="s">
        <v>2000</v>
      </c>
      <c r="K5678">
        <v>8.6</v>
      </c>
      <c r="L5678" t="s">
        <v>1990</v>
      </c>
      <c r="O5678">
        <v>24.2</v>
      </c>
      <c r="P5678">
        <v>61216</v>
      </c>
    </row>
    <row r="5679" spans="1:16" hidden="1">
      <c r="A5679" s="202" t="s">
        <v>11967</v>
      </c>
      <c r="B5679" t="s">
        <v>11968</v>
      </c>
      <c r="C5679">
        <v>48439</v>
      </c>
      <c r="D5679" t="s">
        <v>11866</v>
      </c>
      <c r="E5679">
        <v>3</v>
      </c>
      <c r="G5679">
        <v>52390</v>
      </c>
      <c r="H5679">
        <v>71012</v>
      </c>
      <c r="I5679">
        <v>98967</v>
      </c>
      <c r="J5679" t="s">
        <v>1993</v>
      </c>
      <c r="K5679">
        <v>8.6</v>
      </c>
      <c r="L5679" t="s">
        <v>1983</v>
      </c>
      <c r="O5679">
        <v>17.8</v>
      </c>
      <c r="P5679">
        <v>46645</v>
      </c>
    </row>
    <row r="5680" spans="1:16" hidden="1">
      <c r="A5680" s="202" t="s">
        <v>11969</v>
      </c>
      <c r="B5680" t="s">
        <v>11970</v>
      </c>
      <c r="C5680">
        <v>48439</v>
      </c>
      <c r="D5680" t="s">
        <v>11866</v>
      </c>
      <c r="E5680">
        <v>3</v>
      </c>
      <c r="G5680">
        <v>52390</v>
      </c>
      <c r="H5680">
        <v>71012</v>
      </c>
      <c r="I5680">
        <v>98967</v>
      </c>
      <c r="J5680" t="s">
        <v>1993</v>
      </c>
      <c r="K5680">
        <v>8.6</v>
      </c>
      <c r="L5680" t="s">
        <v>1990</v>
      </c>
      <c r="O5680">
        <v>30.6</v>
      </c>
      <c r="P5680">
        <v>37368</v>
      </c>
    </row>
    <row r="5681" spans="1:16" hidden="1">
      <c r="A5681" s="202" t="s">
        <v>11971</v>
      </c>
      <c r="B5681" t="s">
        <v>11972</v>
      </c>
      <c r="C5681">
        <v>48439</v>
      </c>
      <c r="D5681" t="s">
        <v>11866</v>
      </c>
      <c r="E5681">
        <v>3</v>
      </c>
      <c r="G5681">
        <v>52390</v>
      </c>
      <c r="H5681">
        <v>71012</v>
      </c>
      <c r="I5681">
        <v>98967</v>
      </c>
      <c r="J5681" t="s">
        <v>1993</v>
      </c>
      <c r="K5681">
        <v>8.6</v>
      </c>
      <c r="L5681" t="s">
        <v>1990</v>
      </c>
      <c r="O5681">
        <v>31.8</v>
      </c>
      <c r="P5681">
        <v>35678</v>
      </c>
    </row>
    <row r="5682" spans="1:16" hidden="1">
      <c r="A5682" s="202" t="s">
        <v>11973</v>
      </c>
      <c r="B5682" t="s">
        <v>11974</v>
      </c>
      <c r="C5682">
        <v>48439</v>
      </c>
      <c r="D5682" t="s">
        <v>11866</v>
      </c>
      <c r="E5682">
        <v>3</v>
      </c>
      <c r="G5682">
        <v>52390</v>
      </c>
      <c r="H5682">
        <v>71012</v>
      </c>
      <c r="I5682">
        <v>98967</v>
      </c>
      <c r="J5682" t="s">
        <v>1993</v>
      </c>
      <c r="K5682">
        <v>8.6</v>
      </c>
      <c r="L5682" t="s">
        <v>1990</v>
      </c>
      <c r="O5682">
        <v>33.299999999999997</v>
      </c>
      <c r="P5682">
        <v>32280</v>
      </c>
    </row>
    <row r="5683" spans="1:16" hidden="1">
      <c r="A5683" s="202" t="s">
        <v>11975</v>
      </c>
      <c r="B5683" t="s">
        <v>11976</v>
      </c>
      <c r="C5683">
        <v>48439</v>
      </c>
      <c r="D5683" t="s">
        <v>11866</v>
      </c>
      <c r="E5683">
        <v>3</v>
      </c>
      <c r="G5683">
        <v>52390</v>
      </c>
      <c r="H5683">
        <v>71012</v>
      </c>
      <c r="I5683">
        <v>98967</v>
      </c>
      <c r="J5683" t="s">
        <v>1993</v>
      </c>
      <c r="K5683">
        <v>8.6</v>
      </c>
      <c r="L5683" t="s">
        <v>1983</v>
      </c>
      <c r="O5683">
        <v>15.7</v>
      </c>
      <c r="P5683">
        <v>43025</v>
      </c>
    </row>
    <row r="5684" spans="1:16" hidden="1">
      <c r="A5684" s="202" t="s">
        <v>11977</v>
      </c>
      <c r="B5684" t="s">
        <v>11978</v>
      </c>
      <c r="C5684">
        <v>48439</v>
      </c>
      <c r="D5684" t="s">
        <v>11866</v>
      </c>
      <c r="E5684">
        <v>3</v>
      </c>
      <c r="G5684">
        <v>52390</v>
      </c>
      <c r="H5684">
        <v>71012</v>
      </c>
      <c r="I5684">
        <v>98967</v>
      </c>
      <c r="J5684" t="s">
        <v>1993</v>
      </c>
      <c r="K5684">
        <v>8.6</v>
      </c>
      <c r="L5684" t="s">
        <v>1990</v>
      </c>
      <c r="O5684">
        <v>28.4</v>
      </c>
      <c r="P5684">
        <v>43867</v>
      </c>
    </row>
    <row r="5685" spans="1:16" hidden="1">
      <c r="A5685" s="202" t="s">
        <v>11979</v>
      </c>
      <c r="B5685" t="s">
        <v>11980</v>
      </c>
      <c r="C5685">
        <v>48439</v>
      </c>
      <c r="D5685" t="s">
        <v>11866</v>
      </c>
      <c r="E5685">
        <v>3</v>
      </c>
      <c r="G5685">
        <v>52390</v>
      </c>
      <c r="H5685">
        <v>71012</v>
      </c>
      <c r="I5685">
        <v>98967</v>
      </c>
      <c r="J5685" t="s">
        <v>1993</v>
      </c>
      <c r="K5685">
        <v>8.6</v>
      </c>
      <c r="L5685" t="s">
        <v>1983</v>
      </c>
      <c r="O5685">
        <v>17.5</v>
      </c>
      <c r="P5685">
        <v>45147</v>
      </c>
    </row>
    <row r="5686" spans="1:16" hidden="1">
      <c r="A5686" s="202" t="s">
        <v>11981</v>
      </c>
      <c r="B5686" t="s">
        <v>11982</v>
      </c>
      <c r="C5686">
        <v>48439</v>
      </c>
      <c r="D5686" t="s">
        <v>11866</v>
      </c>
      <c r="E5686">
        <v>3</v>
      </c>
      <c r="G5686">
        <v>52390</v>
      </c>
      <c r="H5686">
        <v>71012</v>
      </c>
      <c r="I5686">
        <v>98967</v>
      </c>
      <c r="J5686" t="s">
        <v>1993</v>
      </c>
      <c r="K5686">
        <v>8.6</v>
      </c>
      <c r="L5686" t="s">
        <v>1990</v>
      </c>
      <c r="O5686">
        <v>24.7</v>
      </c>
      <c r="P5686">
        <v>38851</v>
      </c>
    </row>
    <row r="5687" spans="1:16" hidden="1">
      <c r="A5687" s="202" t="s">
        <v>11983</v>
      </c>
      <c r="B5687" t="s">
        <v>11984</v>
      </c>
      <c r="C5687">
        <v>48439</v>
      </c>
      <c r="D5687" t="s">
        <v>11866</v>
      </c>
      <c r="E5687">
        <v>3</v>
      </c>
      <c r="G5687">
        <v>52390</v>
      </c>
      <c r="H5687">
        <v>71012</v>
      </c>
      <c r="I5687">
        <v>98967</v>
      </c>
      <c r="J5687" t="s">
        <v>1993</v>
      </c>
      <c r="K5687">
        <v>8.6</v>
      </c>
      <c r="L5687" t="s">
        <v>1990</v>
      </c>
      <c r="O5687">
        <v>31.2</v>
      </c>
      <c r="P5687">
        <v>37902</v>
      </c>
    </row>
    <row r="5688" spans="1:16" hidden="1">
      <c r="A5688" s="202" t="s">
        <v>11985</v>
      </c>
      <c r="B5688" t="s">
        <v>11986</v>
      </c>
      <c r="C5688">
        <v>48439</v>
      </c>
      <c r="D5688" t="s">
        <v>11866</v>
      </c>
      <c r="E5688">
        <v>3</v>
      </c>
      <c r="G5688">
        <v>52390</v>
      </c>
      <c r="H5688">
        <v>71012</v>
      </c>
      <c r="I5688">
        <v>98967</v>
      </c>
      <c r="J5688" t="s">
        <v>1993</v>
      </c>
      <c r="K5688">
        <v>8.6</v>
      </c>
      <c r="L5688" t="s">
        <v>1990</v>
      </c>
      <c r="O5688">
        <v>22.7</v>
      </c>
      <c r="P5688">
        <v>44083</v>
      </c>
    </row>
    <row r="5689" spans="1:16" hidden="1">
      <c r="A5689" s="202" t="s">
        <v>11987</v>
      </c>
      <c r="B5689" t="s">
        <v>11988</v>
      </c>
      <c r="C5689">
        <v>48439</v>
      </c>
      <c r="D5689" t="s">
        <v>11866</v>
      </c>
      <c r="E5689">
        <v>3</v>
      </c>
      <c r="G5689">
        <v>52390</v>
      </c>
      <c r="H5689">
        <v>71012</v>
      </c>
      <c r="I5689">
        <v>98967</v>
      </c>
      <c r="J5689" t="s">
        <v>1993</v>
      </c>
      <c r="K5689">
        <v>8.6</v>
      </c>
      <c r="L5689" t="s">
        <v>1990</v>
      </c>
      <c r="O5689">
        <v>30</v>
      </c>
      <c r="P5689">
        <v>34238</v>
      </c>
    </row>
    <row r="5690" spans="1:16" hidden="1">
      <c r="A5690" s="202" t="s">
        <v>11989</v>
      </c>
      <c r="B5690" t="s">
        <v>11990</v>
      </c>
      <c r="C5690">
        <v>48439</v>
      </c>
      <c r="D5690" t="s">
        <v>11866</v>
      </c>
      <c r="E5690">
        <v>3</v>
      </c>
      <c r="G5690">
        <v>52390</v>
      </c>
      <c r="H5690">
        <v>71012</v>
      </c>
      <c r="I5690">
        <v>98967</v>
      </c>
      <c r="J5690" t="s">
        <v>1993</v>
      </c>
      <c r="K5690">
        <v>8.6</v>
      </c>
      <c r="L5690" t="s">
        <v>1990</v>
      </c>
      <c r="O5690">
        <v>30</v>
      </c>
      <c r="P5690">
        <v>36953</v>
      </c>
    </row>
    <row r="5691" spans="1:16" hidden="1">
      <c r="A5691" s="202" t="s">
        <v>11991</v>
      </c>
      <c r="B5691" t="s">
        <v>11992</v>
      </c>
      <c r="C5691">
        <v>48439</v>
      </c>
      <c r="D5691" t="s">
        <v>11866</v>
      </c>
      <c r="E5691">
        <v>3</v>
      </c>
      <c r="G5691">
        <v>52390</v>
      </c>
      <c r="H5691">
        <v>71012</v>
      </c>
      <c r="I5691">
        <v>98967</v>
      </c>
      <c r="J5691" t="s">
        <v>1993</v>
      </c>
      <c r="K5691">
        <v>8.6</v>
      </c>
      <c r="L5691" t="s">
        <v>1990</v>
      </c>
      <c r="O5691">
        <v>27.3</v>
      </c>
      <c r="P5691">
        <v>39144</v>
      </c>
    </row>
    <row r="5692" spans="1:16" hidden="1">
      <c r="A5692" s="202" t="s">
        <v>11993</v>
      </c>
      <c r="B5692" t="s">
        <v>11994</v>
      </c>
      <c r="C5692">
        <v>48439</v>
      </c>
      <c r="D5692" t="s">
        <v>11866</v>
      </c>
      <c r="E5692">
        <v>3</v>
      </c>
      <c r="G5692">
        <v>52390</v>
      </c>
      <c r="H5692">
        <v>71012</v>
      </c>
      <c r="I5692">
        <v>98967</v>
      </c>
      <c r="J5692" t="s">
        <v>1993</v>
      </c>
      <c r="K5692">
        <v>8.6</v>
      </c>
      <c r="L5692" t="s">
        <v>1990</v>
      </c>
      <c r="O5692">
        <v>20.2</v>
      </c>
      <c r="P5692">
        <v>49968</v>
      </c>
    </row>
    <row r="5693" spans="1:16" hidden="1">
      <c r="A5693" s="202" t="s">
        <v>11995</v>
      </c>
      <c r="B5693" t="s">
        <v>11996</v>
      </c>
      <c r="C5693">
        <v>48439</v>
      </c>
      <c r="D5693" t="s">
        <v>11866</v>
      </c>
      <c r="E5693">
        <v>3</v>
      </c>
      <c r="G5693">
        <v>52390</v>
      </c>
      <c r="H5693">
        <v>71012</v>
      </c>
      <c r="I5693">
        <v>98967</v>
      </c>
      <c r="J5693" t="s">
        <v>1993</v>
      </c>
      <c r="K5693">
        <v>8.6</v>
      </c>
      <c r="L5693" t="s">
        <v>1983</v>
      </c>
      <c r="O5693">
        <v>13.1</v>
      </c>
      <c r="P5693">
        <v>47886</v>
      </c>
    </row>
    <row r="5694" spans="1:16" hidden="1">
      <c r="A5694" s="202" t="s">
        <v>11997</v>
      </c>
      <c r="B5694" t="s">
        <v>11998</v>
      </c>
      <c r="C5694">
        <v>48439</v>
      </c>
      <c r="D5694" t="s">
        <v>11866</v>
      </c>
      <c r="E5694">
        <v>3</v>
      </c>
      <c r="G5694">
        <v>52390</v>
      </c>
      <c r="H5694">
        <v>71012</v>
      </c>
      <c r="I5694">
        <v>98967</v>
      </c>
      <c r="J5694" t="s">
        <v>2000</v>
      </c>
      <c r="K5694">
        <v>8.6</v>
      </c>
      <c r="L5694" t="s">
        <v>1983</v>
      </c>
      <c r="O5694">
        <v>12</v>
      </c>
      <c r="P5694">
        <v>59137</v>
      </c>
    </row>
    <row r="5695" spans="1:16" hidden="1">
      <c r="A5695" s="202" t="s">
        <v>11999</v>
      </c>
      <c r="B5695" t="s">
        <v>12000</v>
      </c>
      <c r="C5695">
        <v>48439</v>
      </c>
      <c r="D5695" t="s">
        <v>11866</v>
      </c>
      <c r="E5695">
        <v>3</v>
      </c>
      <c r="G5695">
        <v>52390</v>
      </c>
      <c r="H5695">
        <v>71012</v>
      </c>
      <c r="I5695">
        <v>98967</v>
      </c>
      <c r="J5695" t="s">
        <v>1982</v>
      </c>
      <c r="K5695">
        <v>8.6</v>
      </c>
      <c r="L5695" t="s">
        <v>1983</v>
      </c>
      <c r="O5695">
        <v>7.3</v>
      </c>
      <c r="P5695">
        <v>75837</v>
      </c>
    </row>
    <row r="5696" spans="1:16" hidden="1">
      <c r="A5696" s="202" t="s">
        <v>12001</v>
      </c>
      <c r="B5696" t="s">
        <v>12002</v>
      </c>
      <c r="C5696">
        <v>48439</v>
      </c>
      <c r="D5696" t="s">
        <v>11866</v>
      </c>
      <c r="E5696">
        <v>3</v>
      </c>
      <c r="G5696">
        <v>52390</v>
      </c>
      <c r="H5696">
        <v>71012</v>
      </c>
      <c r="I5696">
        <v>98967</v>
      </c>
      <c r="J5696" t="s">
        <v>1993</v>
      </c>
      <c r="K5696">
        <v>8.6</v>
      </c>
      <c r="L5696" t="s">
        <v>1990</v>
      </c>
      <c r="O5696">
        <v>26.4</v>
      </c>
      <c r="P5696">
        <v>46436</v>
      </c>
    </row>
    <row r="5697" spans="1:16" hidden="1">
      <c r="A5697" s="202" t="s">
        <v>12003</v>
      </c>
      <c r="B5697" t="s">
        <v>12004</v>
      </c>
      <c r="C5697">
        <v>48439</v>
      </c>
      <c r="D5697" t="s">
        <v>11866</v>
      </c>
      <c r="E5697">
        <v>3</v>
      </c>
      <c r="G5697">
        <v>52390</v>
      </c>
      <c r="H5697">
        <v>71012</v>
      </c>
      <c r="I5697">
        <v>98967</v>
      </c>
      <c r="J5697" t="s">
        <v>1993</v>
      </c>
      <c r="K5697">
        <v>8.6</v>
      </c>
      <c r="L5697" t="s">
        <v>1990</v>
      </c>
      <c r="O5697">
        <v>40.6</v>
      </c>
      <c r="P5697">
        <v>29632</v>
      </c>
    </row>
    <row r="5698" spans="1:16" hidden="1">
      <c r="A5698" s="202" t="s">
        <v>12005</v>
      </c>
      <c r="B5698" t="s">
        <v>12006</v>
      </c>
      <c r="C5698">
        <v>48439</v>
      </c>
      <c r="D5698" t="s">
        <v>11866</v>
      </c>
      <c r="E5698">
        <v>3</v>
      </c>
      <c r="G5698">
        <v>52390</v>
      </c>
      <c r="H5698">
        <v>71012</v>
      </c>
      <c r="I5698">
        <v>98967</v>
      </c>
      <c r="J5698" t="s">
        <v>1993</v>
      </c>
      <c r="K5698">
        <v>8.6</v>
      </c>
      <c r="L5698" t="s">
        <v>1983</v>
      </c>
      <c r="O5698">
        <v>17.2</v>
      </c>
      <c r="P5698">
        <v>52077</v>
      </c>
    </row>
    <row r="5699" spans="1:16" hidden="1">
      <c r="A5699" s="202" t="s">
        <v>12007</v>
      </c>
      <c r="B5699" t="s">
        <v>12008</v>
      </c>
      <c r="C5699">
        <v>48439</v>
      </c>
      <c r="D5699" t="s">
        <v>11866</v>
      </c>
      <c r="E5699">
        <v>3</v>
      </c>
      <c r="G5699">
        <v>52390</v>
      </c>
      <c r="H5699">
        <v>71012</v>
      </c>
      <c r="I5699">
        <v>98967</v>
      </c>
      <c r="J5699" t="s">
        <v>1993</v>
      </c>
      <c r="K5699">
        <v>8.6</v>
      </c>
      <c r="L5699" t="s">
        <v>1990</v>
      </c>
      <c r="O5699">
        <v>42.1</v>
      </c>
      <c r="P5699">
        <v>33343</v>
      </c>
    </row>
    <row r="5700" spans="1:16" hidden="1">
      <c r="A5700" s="202" t="s">
        <v>12009</v>
      </c>
      <c r="B5700" t="s">
        <v>12010</v>
      </c>
      <c r="C5700">
        <v>48439</v>
      </c>
      <c r="D5700" t="s">
        <v>11866</v>
      </c>
      <c r="E5700">
        <v>3</v>
      </c>
      <c r="G5700">
        <v>52390</v>
      </c>
      <c r="H5700">
        <v>71012</v>
      </c>
      <c r="I5700">
        <v>98967</v>
      </c>
      <c r="J5700" t="s">
        <v>1993</v>
      </c>
      <c r="K5700">
        <v>8.6</v>
      </c>
      <c r="L5700" t="s">
        <v>1983</v>
      </c>
      <c r="O5700">
        <v>18.8</v>
      </c>
      <c r="P5700">
        <v>38341</v>
      </c>
    </row>
    <row r="5701" spans="1:16" hidden="1">
      <c r="A5701" s="202" t="s">
        <v>12011</v>
      </c>
      <c r="B5701" t="s">
        <v>12012</v>
      </c>
      <c r="C5701">
        <v>48439</v>
      </c>
      <c r="D5701" t="s">
        <v>11866</v>
      </c>
      <c r="E5701">
        <v>3</v>
      </c>
      <c r="G5701">
        <v>52390</v>
      </c>
      <c r="H5701">
        <v>71012</v>
      </c>
      <c r="I5701">
        <v>98967</v>
      </c>
      <c r="J5701" t="s">
        <v>1993</v>
      </c>
      <c r="K5701">
        <v>8.6</v>
      </c>
      <c r="L5701" t="s">
        <v>1990</v>
      </c>
      <c r="O5701">
        <v>38</v>
      </c>
      <c r="P5701">
        <v>22995</v>
      </c>
    </row>
    <row r="5702" spans="1:16" hidden="1">
      <c r="A5702" s="202" t="s">
        <v>12013</v>
      </c>
      <c r="B5702" t="s">
        <v>12014</v>
      </c>
      <c r="C5702">
        <v>48439</v>
      </c>
      <c r="D5702" t="s">
        <v>11866</v>
      </c>
      <c r="E5702">
        <v>3</v>
      </c>
      <c r="G5702">
        <v>52390</v>
      </c>
      <c r="H5702">
        <v>71012</v>
      </c>
      <c r="I5702">
        <v>98967</v>
      </c>
      <c r="J5702" t="s">
        <v>1982</v>
      </c>
      <c r="K5702">
        <v>8.6</v>
      </c>
      <c r="L5702" t="s">
        <v>1983</v>
      </c>
      <c r="O5702">
        <v>5.8</v>
      </c>
      <c r="P5702">
        <v>86283</v>
      </c>
    </row>
    <row r="5703" spans="1:16" hidden="1">
      <c r="A5703" s="202" t="s">
        <v>12015</v>
      </c>
      <c r="B5703" t="s">
        <v>12016</v>
      </c>
      <c r="C5703">
        <v>48439</v>
      </c>
      <c r="D5703" t="s">
        <v>11866</v>
      </c>
      <c r="E5703">
        <v>3</v>
      </c>
      <c r="G5703">
        <v>52390</v>
      </c>
      <c r="H5703">
        <v>71012</v>
      </c>
      <c r="I5703">
        <v>98967</v>
      </c>
      <c r="J5703" t="s">
        <v>1986</v>
      </c>
      <c r="K5703">
        <v>8.6</v>
      </c>
      <c r="L5703" t="s">
        <v>1983</v>
      </c>
      <c r="O5703">
        <v>9.5</v>
      </c>
      <c r="P5703">
        <v>143750</v>
      </c>
    </row>
    <row r="5704" spans="1:16" hidden="1">
      <c r="A5704" s="202" t="s">
        <v>12017</v>
      </c>
      <c r="B5704" t="s">
        <v>12018</v>
      </c>
      <c r="C5704">
        <v>48439</v>
      </c>
      <c r="D5704" t="s">
        <v>11866</v>
      </c>
      <c r="E5704">
        <v>3</v>
      </c>
      <c r="G5704">
        <v>52390</v>
      </c>
      <c r="H5704">
        <v>71012</v>
      </c>
      <c r="I5704">
        <v>98967</v>
      </c>
      <c r="J5704" t="s">
        <v>2000</v>
      </c>
      <c r="K5704">
        <v>8.6</v>
      </c>
      <c r="L5704" t="s">
        <v>1983</v>
      </c>
      <c r="O5704">
        <v>7.4</v>
      </c>
      <c r="P5704">
        <v>53817</v>
      </c>
    </row>
    <row r="5705" spans="1:16" hidden="1">
      <c r="A5705" s="202" t="s">
        <v>12019</v>
      </c>
      <c r="B5705" t="s">
        <v>12020</v>
      </c>
      <c r="C5705">
        <v>48439</v>
      </c>
      <c r="D5705" t="s">
        <v>11866</v>
      </c>
      <c r="E5705">
        <v>3</v>
      </c>
      <c r="G5705">
        <v>52390</v>
      </c>
      <c r="H5705">
        <v>71012</v>
      </c>
      <c r="I5705">
        <v>98967</v>
      </c>
      <c r="J5705" t="s">
        <v>2000</v>
      </c>
      <c r="K5705">
        <v>8.6</v>
      </c>
      <c r="L5705" t="s">
        <v>1983</v>
      </c>
      <c r="O5705">
        <v>5.4</v>
      </c>
      <c r="P5705">
        <v>55910</v>
      </c>
    </row>
    <row r="5706" spans="1:16" hidden="1">
      <c r="A5706" s="202" t="s">
        <v>12021</v>
      </c>
      <c r="B5706" t="s">
        <v>12022</v>
      </c>
      <c r="C5706">
        <v>48439</v>
      </c>
      <c r="D5706" t="s">
        <v>11866</v>
      </c>
      <c r="E5706">
        <v>3</v>
      </c>
      <c r="G5706">
        <v>52390</v>
      </c>
      <c r="H5706">
        <v>71012</v>
      </c>
      <c r="I5706">
        <v>98967</v>
      </c>
      <c r="J5706" t="s">
        <v>1982</v>
      </c>
      <c r="K5706">
        <v>8.6</v>
      </c>
      <c r="L5706" t="s">
        <v>1983</v>
      </c>
      <c r="O5706">
        <v>6.4</v>
      </c>
      <c r="P5706">
        <v>94575</v>
      </c>
    </row>
    <row r="5707" spans="1:16" hidden="1">
      <c r="A5707" s="202" t="s">
        <v>12023</v>
      </c>
      <c r="B5707" t="s">
        <v>12024</v>
      </c>
      <c r="C5707">
        <v>48439</v>
      </c>
      <c r="D5707" t="s">
        <v>11866</v>
      </c>
      <c r="E5707">
        <v>3</v>
      </c>
      <c r="G5707">
        <v>52390</v>
      </c>
      <c r="H5707">
        <v>71012</v>
      </c>
      <c r="I5707">
        <v>98967</v>
      </c>
      <c r="J5707" t="s">
        <v>2000</v>
      </c>
      <c r="K5707">
        <v>8.6</v>
      </c>
      <c r="L5707" t="s">
        <v>1983</v>
      </c>
      <c r="O5707">
        <v>8</v>
      </c>
      <c r="P5707">
        <v>67422</v>
      </c>
    </row>
    <row r="5708" spans="1:16" hidden="1">
      <c r="A5708" s="202" t="s">
        <v>12025</v>
      </c>
      <c r="B5708" t="s">
        <v>12026</v>
      </c>
      <c r="C5708">
        <v>48439</v>
      </c>
      <c r="D5708" t="s">
        <v>11866</v>
      </c>
      <c r="E5708">
        <v>3</v>
      </c>
      <c r="G5708">
        <v>52390</v>
      </c>
      <c r="H5708">
        <v>71012</v>
      </c>
      <c r="I5708">
        <v>98967</v>
      </c>
      <c r="J5708" t="s">
        <v>2000</v>
      </c>
      <c r="K5708">
        <v>8.6</v>
      </c>
      <c r="L5708" t="s">
        <v>1983</v>
      </c>
      <c r="O5708">
        <v>8.5</v>
      </c>
      <c r="P5708">
        <v>57311</v>
      </c>
    </row>
    <row r="5709" spans="1:16" hidden="1">
      <c r="A5709" s="202" t="s">
        <v>12027</v>
      </c>
      <c r="B5709" t="s">
        <v>12028</v>
      </c>
      <c r="C5709">
        <v>48439</v>
      </c>
      <c r="D5709" t="s">
        <v>11866</v>
      </c>
      <c r="E5709">
        <v>3</v>
      </c>
      <c r="G5709">
        <v>52390</v>
      </c>
      <c r="H5709">
        <v>71012</v>
      </c>
      <c r="I5709">
        <v>98967</v>
      </c>
      <c r="J5709" t="s">
        <v>2000</v>
      </c>
      <c r="K5709">
        <v>8.6</v>
      </c>
      <c r="L5709" t="s">
        <v>1983</v>
      </c>
      <c r="O5709">
        <v>13.7</v>
      </c>
      <c r="P5709">
        <v>61750</v>
      </c>
    </row>
    <row r="5710" spans="1:16" hidden="1">
      <c r="A5710" s="202" t="s">
        <v>12029</v>
      </c>
      <c r="B5710" t="s">
        <v>12030</v>
      </c>
      <c r="C5710">
        <v>48439</v>
      </c>
      <c r="D5710" t="s">
        <v>11866</v>
      </c>
      <c r="E5710">
        <v>3</v>
      </c>
      <c r="G5710">
        <v>52390</v>
      </c>
      <c r="H5710">
        <v>71012</v>
      </c>
      <c r="I5710">
        <v>98967</v>
      </c>
      <c r="J5710" t="s">
        <v>2000</v>
      </c>
      <c r="K5710">
        <v>8.6</v>
      </c>
      <c r="L5710" t="s">
        <v>1990</v>
      </c>
      <c r="O5710">
        <v>21.8</v>
      </c>
      <c r="P5710">
        <v>57309</v>
      </c>
    </row>
    <row r="5711" spans="1:16" hidden="1">
      <c r="A5711" s="202" t="s">
        <v>12031</v>
      </c>
      <c r="B5711" t="s">
        <v>12032</v>
      </c>
      <c r="C5711">
        <v>48439</v>
      </c>
      <c r="D5711" t="s">
        <v>11866</v>
      </c>
      <c r="E5711">
        <v>3</v>
      </c>
      <c r="G5711">
        <v>52390</v>
      </c>
      <c r="H5711">
        <v>71012</v>
      </c>
      <c r="I5711">
        <v>98967</v>
      </c>
      <c r="J5711" t="s">
        <v>1982</v>
      </c>
      <c r="K5711">
        <v>8.6</v>
      </c>
      <c r="L5711" t="s">
        <v>1983</v>
      </c>
      <c r="O5711">
        <v>8.1999999999999993</v>
      </c>
      <c r="P5711">
        <v>87925</v>
      </c>
    </row>
    <row r="5712" spans="1:16" hidden="1">
      <c r="A5712" s="202" t="s">
        <v>12033</v>
      </c>
      <c r="B5712" t="s">
        <v>12034</v>
      </c>
      <c r="C5712">
        <v>48439</v>
      </c>
      <c r="D5712" t="s">
        <v>11866</v>
      </c>
      <c r="E5712">
        <v>3</v>
      </c>
      <c r="G5712">
        <v>52390</v>
      </c>
      <c r="H5712">
        <v>71012</v>
      </c>
      <c r="I5712">
        <v>98967</v>
      </c>
      <c r="J5712" t="s">
        <v>1993</v>
      </c>
      <c r="K5712">
        <v>8.6</v>
      </c>
      <c r="L5712" t="s">
        <v>1990</v>
      </c>
      <c r="O5712">
        <v>21</v>
      </c>
      <c r="P5712">
        <v>33039</v>
      </c>
    </row>
    <row r="5713" spans="1:16" hidden="1">
      <c r="A5713" s="202" t="s">
        <v>12035</v>
      </c>
      <c r="B5713" t="s">
        <v>12036</v>
      </c>
      <c r="C5713">
        <v>48439</v>
      </c>
      <c r="D5713" t="s">
        <v>11866</v>
      </c>
      <c r="E5713">
        <v>3</v>
      </c>
      <c r="G5713">
        <v>52390</v>
      </c>
      <c r="H5713">
        <v>71012</v>
      </c>
      <c r="I5713">
        <v>98967</v>
      </c>
      <c r="J5713" t="s">
        <v>1993</v>
      </c>
      <c r="K5713">
        <v>8.6</v>
      </c>
      <c r="L5713" t="s">
        <v>1983</v>
      </c>
      <c r="O5713">
        <v>11.2</v>
      </c>
      <c r="P5713">
        <v>42577</v>
      </c>
    </row>
    <row r="5714" spans="1:16" hidden="1">
      <c r="A5714" s="202" t="s">
        <v>12037</v>
      </c>
      <c r="B5714" t="s">
        <v>12038</v>
      </c>
      <c r="C5714">
        <v>48439</v>
      </c>
      <c r="D5714" t="s">
        <v>11866</v>
      </c>
      <c r="E5714">
        <v>3</v>
      </c>
      <c r="G5714">
        <v>52390</v>
      </c>
      <c r="H5714">
        <v>71012</v>
      </c>
      <c r="I5714">
        <v>98967</v>
      </c>
      <c r="J5714" t="s">
        <v>2000</v>
      </c>
      <c r="K5714">
        <v>8.6</v>
      </c>
      <c r="L5714" t="s">
        <v>1983</v>
      </c>
      <c r="O5714">
        <v>15.9</v>
      </c>
      <c r="P5714">
        <v>67956</v>
      </c>
    </row>
    <row r="5715" spans="1:16" hidden="1">
      <c r="A5715" s="202" t="s">
        <v>12039</v>
      </c>
      <c r="B5715" t="s">
        <v>12040</v>
      </c>
      <c r="C5715">
        <v>48439</v>
      </c>
      <c r="D5715" t="s">
        <v>11866</v>
      </c>
      <c r="E5715">
        <v>3</v>
      </c>
      <c r="G5715">
        <v>52390</v>
      </c>
      <c r="H5715">
        <v>71012</v>
      </c>
      <c r="I5715">
        <v>98967</v>
      </c>
      <c r="J5715" t="s">
        <v>1982</v>
      </c>
      <c r="K5715">
        <v>8.6</v>
      </c>
      <c r="L5715" t="s">
        <v>1983</v>
      </c>
      <c r="O5715">
        <v>8.5</v>
      </c>
      <c r="P5715">
        <v>71053</v>
      </c>
    </row>
    <row r="5716" spans="1:16" hidden="1">
      <c r="A5716" s="202" t="s">
        <v>12041</v>
      </c>
      <c r="B5716" t="s">
        <v>12042</v>
      </c>
      <c r="C5716">
        <v>48439</v>
      </c>
      <c r="D5716" t="s">
        <v>11866</v>
      </c>
      <c r="E5716">
        <v>3</v>
      </c>
      <c r="G5716">
        <v>52390</v>
      </c>
      <c r="H5716">
        <v>71012</v>
      </c>
      <c r="I5716">
        <v>98967</v>
      </c>
      <c r="J5716" t="s">
        <v>1993</v>
      </c>
      <c r="K5716">
        <v>8.6</v>
      </c>
      <c r="L5716" t="s">
        <v>1983</v>
      </c>
      <c r="O5716">
        <v>13</v>
      </c>
      <c r="P5716">
        <v>42150</v>
      </c>
    </row>
    <row r="5717" spans="1:16" hidden="1">
      <c r="A5717" s="202" t="s">
        <v>12043</v>
      </c>
      <c r="B5717" t="s">
        <v>12044</v>
      </c>
      <c r="C5717">
        <v>48439</v>
      </c>
      <c r="D5717" t="s">
        <v>11866</v>
      </c>
      <c r="E5717">
        <v>3</v>
      </c>
      <c r="G5717">
        <v>52390</v>
      </c>
      <c r="H5717">
        <v>71012</v>
      </c>
      <c r="I5717">
        <v>98967</v>
      </c>
      <c r="J5717" t="s">
        <v>2000</v>
      </c>
      <c r="K5717">
        <v>8.6</v>
      </c>
      <c r="L5717" t="s">
        <v>1983</v>
      </c>
      <c r="O5717">
        <v>4.9000000000000004</v>
      </c>
      <c r="P5717">
        <v>63237</v>
      </c>
    </row>
    <row r="5718" spans="1:16" hidden="1">
      <c r="A5718" s="202" t="s">
        <v>12045</v>
      </c>
      <c r="B5718" t="s">
        <v>12046</v>
      </c>
      <c r="C5718">
        <v>48439</v>
      </c>
      <c r="D5718" t="s">
        <v>11866</v>
      </c>
      <c r="E5718">
        <v>3</v>
      </c>
      <c r="G5718">
        <v>52390</v>
      </c>
      <c r="H5718">
        <v>71012</v>
      </c>
      <c r="I5718">
        <v>98967</v>
      </c>
      <c r="J5718" t="s">
        <v>2000</v>
      </c>
      <c r="K5718">
        <v>8.6</v>
      </c>
      <c r="L5718" t="s">
        <v>1983</v>
      </c>
      <c r="O5718">
        <v>4.4000000000000004</v>
      </c>
      <c r="P5718">
        <v>64207</v>
      </c>
    </row>
    <row r="5719" spans="1:16" hidden="1">
      <c r="A5719" s="202" t="s">
        <v>12047</v>
      </c>
      <c r="B5719" t="s">
        <v>12048</v>
      </c>
      <c r="C5719">
        <v>48439</v>
      </c>
      <c r="D5719" t="s">
        <v>11866</v>
      </c>
      <c r="E5719">
        <v>3</v>
      </c>
      <c r="G5719">
        <v>52390</v>
      </c>
      <c r="H5719">
        <v>71012</v>
      </c>
      <c r="I5719">
        <v>98967</v>
      </c>
      <c r="J5719" t="s">
        <v>1986</v>
      </c>
      <c r="K5719">
        <v>8.6</v>
      </c>
      <c r="L5719" t="s">
        <v>1983</v>
      </c>
      <c r="O5719">
        <v>7.3</v>
      </c>
      <c r="P5719">
        <v>172031</v>
      </c>
    </row>
    <row r="5720" spans="1:16" hidden="1">
      <c r="A5720" s="202" t="s">
        <v>12049</v>
      </c>
      <c r="B5720" t="s">
        <v>12050</v>
      </c>
      <c r="C5720">
        <v>48439</v>
      </c>
      <c r="D5720" t="s">
        <v>11866</v>
      </c>
      <c r="E5720">
        <v>3</v>
      </c>
      <c r="G5720">
        <v>52390</v>
      </c>
      <c r="H5720">
        <v>71012</v>
      </c>
      <c r="I5720">
        <v>98967</v>
      </c>
      <c r="J5720" t="s">
        <v>2000</v>
      </c>
      <c r="K5720">
        <v>8.6</v>
      </c>
      <c r="L5720" t="s">
        <v>1983</v>
      </c>
      <c r="O5720">
        <v>11.9</v>
      </c>
      <c r="P5720">
        <v>64019</v>
      </c>
    </row>
    <row r="5721" spans="1:16" hidden="1">
      <c r="A5721" s="202" t="s">
        <v>12051</v>
      </c>
      <c r="B5721" t="s">
        <v>12052</v>
      </c>
      <c r="C5721">
        <v>48439</v>
      </c>
      <c r="D5721" t="s">
        <v>11866</v>
      </c>
      <c r="E5721">
        <v>3</v>
      </c>
      <c r="G5721">
        <v>52390</v>
      </c>
      <c r="H5721">
        <v>71012</v>
      </c>
      <c r="I5721">
        <v>98967</v>
      </c>
      <c r="J5721" t="s">
        <v>1982</v>
      </c>
      <c r="K5721">
        <v>8.6</v>
      </c>
      <c r="L5721" t="s">
        <v>1983</v>
      </c>
      <c r="O5721">
        <v>8</v>
      </c>
      <c r="P5721">
        <v>79470</v>
      </c>
    </row>
    <row r="5722" spans="1:16" hidden="1">
      <c r="A5722" s="202" t="s">
        <v>12053</v>
      </c>
      <c r="B5722" t="s">
        <v>12054</v>
      </c>
      <c r="C5722">
        <v>48439</v>
      </c>
      <c r="D5722" t="s">
        <v>11866</v>
      </c>
      <c r="E5722">
        <v>3</v>
      </c>
      <c r="G5722">
        <v>52390</v>
      </c>
      <c r="H5722">
        <v>71012</v>
      </c>
      <c r="I5722">
        <v>98967</v>
      </c>
      <c r="J5722" t="s">
        <v>2000</v>
      </c>
      <c r="K5722">
        <v>8.6</v>
      </c>
      <c r="L5722" t="s">
        <v>1983</v>
      </c>
      <c r="O5722">
        <v>9.8000000000000007</v>
      </c>
      <c r="P5722">
        <v>60394</v>
      </c>
    </row>
    <row r="5723" spans="1:16" hidden="1">
      <c r="A5723" s="202" t="s">
        <v>12055</v>
      </c>
      <c r="B5723" t="s">
        <v>12056</v>
      </c>
      <c r="C5723">
        <v>48439</v>
      </c>
      <c r="D5723" t="s">
        <v>11866</v>
      </c>
      <c r="E5723">
        <v>3</v>
      </c>
      <c r="G5723">
        <v>52390</v>
      </c>
      <c r="H5723">
        <v>71012</v>
      </c>
      <c r="I5723">
        <v>98967</v>
      </c>
      <c r="J5723" t="s">
        <v>2000</v>
      </c>
      <c r="K5723">
        <v>8.6</v>
      </c>
      <c r="L5723" t="s">
        <v>1983</v>
      </c>
      <c r="O5723">
        <v>14.5</v>
      </c>
      <c r="P5723">
        <v>53135</v>
      </c>
    </row>
    <row r="5724" spans="1:16" hidden="1">
      <c r="A5724" s="202" t="s">
        <v>12057</v>
      </c>
      <c r="B5724" t="s">
        <v>12058</v>
      </c>
      <c r="C5724">
        <v>48439</v>
      </c>
      <c r="D5724" t="s">
        <v>11866</v>
      </c>
      <c r="E5724">
        <v>3</v>
      </c>
      <c r="G5724">
        <v>52390</v>
      </c>
      <c r="H5724">
        <v>71012</v>
      </c>
      <c r="I5724">
        <v>98967</v>
      </c>
      <c r="J5724" t="s">
        <v>2000</v>
      </c>
      <c r="K5724">
        <v>8.6</v>
      </c>
      <c r="L5724" t="s">
        <v>1983</v>
      </c>
      <c r="O5724">
        <v>11.2</v>
      </c>
      <c r="P5724">
        <v>56557</v>
      </c>
    </row>
    <row r="5725" spans="1:16" hidden="1">
      <c r="A5725" s="202" t="s">
        <v>12059</v>
      </c>
      <c r="B5725" t="s">
        <v>12060</v>
      </c>
      <c r="C5725">
        <v>48439</v>
      </c>
      <c r="D5725" t="s">
        <v>11866</v>
      </c>
      <c r="E5725">
        <v>3</v>
      </c>
      <c r="G5725">
        <v>52390</v>
      </c>
      <c r="H5725">
        <v>71012</v>
      </c>
      <c r="I5725">
        <v>98967</v>
      </c>
      <c r="J5725" t="s">
        <v>1993</v>
      </c>
      <c r="K5725">
        <v>8.6</v>
      </c>
      <c r="L5725" t="s">
        <v>1983</v>
      </c>
      <c r="O5725">
        <v>19.600000000000001</v>
      </c>
      <c r="P5725">
        <v>40738</v>
      </c>
    </row>
    <row r="5726" spans="1:16" hidden="1">
      <c r="A5726" s="202" t="s">
        <v>12061</v>
      </c>
      <c r="B5726" t="s">
        <v>12062</v>
      </c>
      <c r="C5726">
        <v>48439</v>
      </c>
      <c r="D5726" t="s">
        <v>11866</v>
      </c>
      <c r="E5726">
        <v>3</v>
      </c>
      <c r="G5726">
        <v>52390</v>
      </c>
      <c r="H5726">
        <v>71012</v>
      </c>
      <c r="I5726">
        <v>98967</v>
      </c>
      <c r="J5726" t="s">
        <v>1993</v>
      </c>
      <c r="K5726">
        <v>8.6</v>
      </c>
      <c r="L5726" t="s">
        <v>1983</v>
      </c>
      <c r="O5726">
        <v>17</v>
      </c>
      <c r="P5726">
        <v>49781</v>
      </c>
    </row>
    <row r="5727" spans="1:16" hidden="1">
      <c r="A5727" s="202" t="s">
        <v>12063</v>
      </c>
      <c r="B5727" t="s">
        <v>12064</v>
      </c>
      <c r="C5727">
        <v>48439</v>
      </c>
      <c r="D5727" t="s">
        <v>11866</v>
      </c>
      <c r="E5727">
        <v>3</v>
      </c>
      <c r="G5727">
        <v>52390</v>
      </c>
      <c r="H5727">
        <v>71012</v>
      </c>
      <c r="I5727">
        <v>98967</v>
      </c>
      <c r="J5727" t="s">
        <v>1993</v>
      </c>
      <c r="K5727">
        <v>8.6</v>
      </c>
      <c r="L5727" t="s">
        <v>1990</v>
      </c>
      <c r="O5727">
        <v>44.4</v>
      </c>
      <c r="P5727">
        <v>23425</v>
      </c>
    </row>
    <row r="5728" spans="1:16" hidden="1">
      <c r="A5728" s="202" t="s">
        <v>12065</v>
      </c>
      <c r="B5728" t="s">
        <v>12066</v>
      </c>
      <c r="C5728">
        <v>48439</v>
      </c>
      <c r="D5728" t="s">
        <v>11866</v>
      </c>
      <c r="E5728">
        <v>3</v>
      </c>
      <c r="G5728">
        <v>52390</v>
      </c>
      <c r="H5728">
        <v>71012</v>
      </c>
      <c r="I5728">
        <v>98967</v>
      </c>
      <c r="J5728" t="s">
        <v>1993</v>
      </c>
      <c r="K5728">
        <v>8.6</v>
      </c>
      <c r="L5728" t="s">
        <v>1983</v>
      </c>
      <c r="O5728">
        <v>14.3</v>
      </c>
      <c r="P5728">
        <v>44676</v>
      </c>
    </row>
    <row r="5729" spans="1:16" hidden="1">
      <c r="A5729" s="202" t="s">
        <v>12067</v>
      </c>
      <c r="B5729" t="s">
        <v>12068</v>
      </c>
      <c r="C5729">
        <v>48439</v>
      </c>
      <c r="D5729" t="s">
        <v>11866</v>
      </c>
      <c r="E5729">
        <v>3</v>
      </c>
      <c r="G5729">
        <v>52390</v>
      </c>
      <c r="H5729">
        <v>71012</v>
      </c>
      <c r="I5729">
        <v>98967</v>
      </c>
      <c r="J5729" t="s">
        <v>2000</v>
      </c>
      <c r="K5729">
        <v>8.6</v>
      </c>
      <c r="L5729" t="s">
        <v>1983</v>
      </c>
      <c r="O5729">
        <v>11.9</v>
      </c>
      <c r="P5729">
        <v>56396</v>
      </c>
    </row>
    <row r="5730" spans="1:16" hidden="1">
      <c r="A5730" s="202" t="s">
        <v>12069</v>
      </c>
      <c r="B5730" t="s">
        <v>12070</v>
      </c>
      <c r="C5730">
        <v>48439</v>
      </c>
      <c r="D5730" t="s">
        <v>11866</v>
      </c>
      <c r="E5730">
        <v>3</v>
      </c>
      <c r="G5730">
        <v>52390</v>
      </c>
      <c r="H5730">
        <v>71012</v>
      </c>
      <c r="I5730">
        <v>98967</v>
      </c>
      <c r="J5730" t="s">
        <v>2000</v>
      </c>
      <c r="K5730">
        <v>8.6</v>
      </c>
      <c r="L5730" t="s">
        <v>1983</v>
      </c>
      <c r="O5730">
        <v>9.4</v>
      </c>
      <c r="P5730">
        <v>60304</v>
      </c>
    </row>
    <row r="5731" spans="1:16" hidden="1">
      <c r="A5731" s="202" t="s">
        <v>12071</v>
      </c>
      <c r="B5731" t="s">
        <v>12072</v>
      </c>
      <c r="C5731">
        <v>48439</v>
      </c>
      <c r="D5731" t="s">
        <v>11866</v>
      </c>
      <c r="E5731">
        <v>3</v>
      </c>
      <c r="G5731">
        <v>52390</v>
      </c>
      <c r="H5731">
        <v>71012</v>
      </c>
      <c r="I5731">
        <v>98967</v>
      </c>
      <c r="J5731" t="s">
        <v>1993</v>
      </c>
      <c r="K5731">
        <v>8.6</v>
      </c>
      <c r="L5731" t="s">
        <v>1983</v>
      </c>
      <c r="O5731">
        <v>12.4</v>
      </c>
      <c r="P5731">
        <v>50389</v>
      </c>
    </row>
    <row r="5732" spans="1:16" hidden="1">
      <c r="A5732" s="202" t="s">
        <v>12073</v>
      </c>
      <c r="B5732" t="s">
        <v>12074</v>
      </c>
      <c r="C5732">
        <v>48439</v>
      </c>
      <c r="D5732" t="s">
        <v>11866</v>
      </c>
      <c r="E5732">
        <v>3</v>
      </c>
      <c r="G5732">
        <v>52390</v>
      </c>
      <c r="H5732">
        <v>71012</v>
      </c>
      <c r="I5732">
        <v>98967</v>
      </c>
      <c r="J5732" t="s">
        <v>1993</v>
      </c>
      <c r="K5732">
        <v>8.6</v>
      </c>
      <c r="L5732" t="s">
        <v>1983</v>
      </c>
      <c r="O5732">
        <v>19.8</v>
      </c>
      <c r="P5732">
        <v>45451</v>
      </c>
    </row>
    <row r="5733" spans="1:16" hidden="1">
      <c r="A5733" s="202" t="s">
        <v>12075</v>
      </c>
      <c r="B5733" t="s">
        <v>12076</v>
      </c>
      <c r="C5733">
        <v>48439</v>
      </c>
      <c r="D5733" t="s">
        <v>11866</v>
      </c>
      <c r="E5733">
        <v>3</v>
      </c>
      <c r="G5733">
        <v>52390</v>
      </c>
      <c r="H5733">
        <v>71012</v>
      </c>
      <c r="I5733">
        <v>98967</v>
      </c>
      <c r="J5733" t="s">
        <v>1993</v>
      </c>
      <c r="K5733">
        <v>8.6</v>
      </c>
      <c r="L5733" t="s">
        <v>1990</v>
      </c>
      <c r="O5733">
        <v>24.6</v>
      </c>
      <c r="P5733">
        <v>29611</v>
      </c>
    </row>
    <row r="5734" spans="1:16" hidden="1">
      <c r="A5734" s="202" t="s">
        <v>12077</v>
      </c>
      <c r="B5734" t="s">
        <v>12078</v>
      </c>
      <c r="C5734">
        <v>48439</v>
      </c>
      <c r="D5734" t="s">
        <v>11866</v>
      </c>
      <c r="E5734">
        <v>3</v>
      </c>
      <c r="G5734">
        <v>52390</v>
      </c>
      <c r="H5734">
        <v>71012</v>
      </c>
      <c r="I5734">
        <v>98967</v>
      </c>
      <c r="J5734" t="s">
        <v>1993</v>
      </c>
      <c r="K5734">
        <v>8.6</v>
      </c>
      <c r="L5734" t="s">
        <v>1990</v>
      </c>
      <c r="O5734">
        <v>21.3</v>
      </c>
      <c r="P5734">
        <v>42826</v>
      </c>
    </row>
    <row r="5735" spans="1:16" hidden="1">
      <c r="A5735" s="202" t="s">
        <v>12079</v>
      </c>
      <c r="B5735" t="s">
        <v>12080</v>
      </c>
      <c r="C5735">
        <v>48439</v>
      </c>
      <c r="D5735" t="s">
        <v>11866</v>
      </c>
      <c r="E5735">
        <v>3</v>
      </c>
      <c r="G5735">
        <v>52390</v>
      </c>
      <c r="H5735">
        <v>71012</v>
      </c>
      <c r="I5735">
        <v>98967</v>
      </c>
      <c r="J5735" t="s">
        <v>1993</v>
      </c>
      <c r="K5735">
        <v>8.6</v>
      </c>
      <c r="L5735" t="s">
        <v>1990</v>
      </c>
      <c r="O5735">
        <v>28.7</v>
      </c>
      <c r="P5735">
        <v>33957</v>
      </c>
    </row>
    <row r="5736" spans="1:16" hidden="1">
      <c r="A5736" s="202" t="s">
        <v>12081</v>
      </c>
      <c r="B5736" t="s">
        <v>12082</v>
      </c>
      <c r="C5736">
        <v>48439</v>
      </c>
      <c r="D5736" t="s">
        <v>11866</v>
      </c>
      <c r="E5736">
        <v>3</v>
      </c>
      <c r="G5736">
        <v>52390</v>
      </c>
      <c r="H5736">
        <v>71012</v>
      </c>
      <c r="I5736">
        <v>98967</v>
      </c>
      <c r="J5736" t="s">
        <v>1993</v>
      </c>
      <c r="K5736">
        <v>8.6</v>
      </c>
      <c r="L5736" t="s">
        <v>1990</v>
      </c>
      <c r="O5736">
        <v>31.8</v>
      </c>
      <c r="P5736">
        <v>37845</v>
      </c>
    </row>
    <row r="5737" spans="1:16" hidden="1">
      <c r="A5737" s="202" t="s">
        <v>12083</v>
      </c>
      <c r="B5737" t="s">
        <v>12084</v>
      </c>
      <c r="C5737">
        <v>48439</v>
      </c>
      <c r="D5737" t="s">
        <v>11866</v>
      </c>
      <c r="E5737">
        <v>3</v>
      </c>
      <c r="G5737">
        <v>52390</v>
      </c>
      <c r="H5737">
        <v>71012</v>
      </c>
      <c r="I5737">
        <v>98967</v>
      </c>
      <c r="J5737" t="s">
        <v>1993</v>
      </c>
      <c r="K5737">
        <v>8.6</v>
      </c>
      <c r="L5737" t="s">
        <v>1983</v>
      </c>
      <c r="O5737">
        <v>9</v>
      </c>
      <c r="P5737">
        <v>39779</v>
      </c>
    </row>
    <row r="5738" spans="1:16" hidden="1">
      <c r="A5738" s="202" t="s">
        <v>12085</v>
      </c>
      <c r="B5738" t="s">
        <v>12086</v>
      </c>
      <c r="C5738">
        <v>48439</v>
      </c>
      <c r="D5738" t="s">
        <v>11866</v>
      </c>
      <c r="E5738">
        <v>3</v>
      </c>
      <c r="G5738">
        <v>52390</v>
      </c>
      <c r="H5738">
        <v>71012</v>
      </c>
      <c r="I5738">
        <v>98967</v>
      </c>
      <c r="J5738" t="s">
        <v>2000</v>
      </c>
      <c r="K5738">
        <v>8.6</v>
      </c>
      <c r="L5738" t="s">
        <v>1983</v>
      </c>
      <c r="O5738">
        <v>10.7</v>
      </c>
      <c r="P5738">
        <v>64318</v>
      </c>
    </row>
    <row r="5739" spans="1:16" hidden="1">
      <c r="A5739" s="202" t="s">
        <v>12087</v>
      </c>
      <c r="B5739" t="s">
        <v>12088</v>
      </c>
      <c r="C5739">
        <v>48439</v>
      </c>
      <c r="D5739" t="s">
        <v>11866</v>
      </c>
      <c r="E5739">
        <v>3</v>
      </c>
      <c r="G5739">
        <v>52390</v>
      </c>
      <c r="H5739">
        <v>71012</v>
      </c>
      <c r="I5739">
        <v>98967</v>
      </c>
      <c r="J5739" t="s">
        <v>1993</v>
      </c>
      <c r="K5739">
        <v>8.6</v>
      </c>
      <c r="L5739" t="s">
        <v>1983</v>
      </c>
      <c r="O5739">
        <v>13.6</v>
      </c>
      <c r="P5739">
        <v>47120</v>
      </c>
    </row>
    <row r="5740" spans="1:16" hidden="1">
      <c r="A5740" s="202" t="s">
        <v>12089</v>
      </c>
      <c r="B5740" t="s">
        <v>12090</v>
      </c>
      <c r="C5740">
        <v>48439</v>
      </c>
      <c r="D5740" t="s">
        <v>11866</v>
      </c>
      <c r="E5740">
        <v>3</v>
      </c>
      <c r="G5740">
        <v>52390</v>
      </c>
      <c r="H5740">
        <v>71012</v>
      </c>
      <c r="I5740">
        <v>98967</v>
      </c>
      <c r="J5740" t="s">
        <v>2000</v>
      </c>
      <c r="K5740">
        <v>8.6</v>
      </c>
      <c r="L5740" t="s">
        <v>1983</v>
      </c>
      <c r="O5740">
        <v>10</v>
      </c>
      <c r="P5740">
        <v>57553</v>
      </c>
    </row>
    <row r="5741" spans="1:16" hidden="1">
      <c r="A5741" s="202" t="s">
        <v>12091</v>
      </c>
      <c r="B5741" t="s">
        <v>12092</v>
      </c>
      <c r="C5741">
        <v>48439</v>
      </c>
      <c r="D5741" t="s">
        <v>11866</v>
      </c>
      <c r="E5741">
        <v>3</v>
      </c>
      <c r="G5741">
        <v>52390</v>
      </c>
      <c r="H5741">
        <v>71012</v>
      </c>
      <c r="I5741">
        <v>98967</v>
      </c>
      <c r="J5741" t="s">
        <v>1982</v>
      </c>
      <c r="K5741">
        <v>8.6</v>
      </c>
      <c r="L5741" t="s">
        <v>1983</v>
      </c>
      <c r="O5741">
        <v>2.8</v>
      </c>
      <c r="P5741">
        <v>89311</v>
      </c>
    </row>
    <row r="5742" spans="1:16" hidden="1">
      <c r="A5742" s="202" t="s">
        <v>12093</v>
      </c>
      <c r="B5742" t="s">
        <v>12094</v>
      </c>
      <c r="C5742">
        <v>48439</v>
      </c>
      <c r="D5742" t="s">
        <v>11866</v>
      </c>
      <c r="E5742">
        <v>3</v>
      </c>
      <c r="G5742">
        <v>52390</v>
      </c>
      <c r="H5742">
        <v>71012</v>
      </c>
      <c r="I5742">
        <v>98967</v>
      </c>
      <c r="J5742" t="s">
        <v>2000</v>
      </c>
      <c r="K5742">
        <v>8.6</v>
      </c>
      <c r="L5742" t="s">
        <v>1983</v>
      </c>
      <c r="O5742">
        <v>10.5</v>
      </c>
      <c r="P5742">
        <v>54342</v>
      </c>
    </row>
    <row r="5743" spans="1:16" hidden="1">
      <c r="A5743" s="202" t="s">
        <v>12095</v>
      </c>
      <c r="B5743" t="s">
        <v>12096</v>
      </c>
      <c r="C5743">
        <v>48439</v>
      </c>
      <c r="D5743" t="s">
        <v>11866</v>
      </c>
      <c r="E5743">
        <v>3</v>
      </c>
      <c r="G5743">
        <v>52390</v>
      </c>
      <c r="H5743">
        <v>71012</v>
      </c>
      <c r="I5743">
        <v>98967</v>
      </c>
      <c r="J5743" t="s">
        <v>2000</v>
      </c>
      <c r="K5743">
        <v>8.6</v>
      </c>
      <c r="L5743" t="s">
        <v>1983</v>
      </c>
      <c r="O5743">
        <v>17.8</v>
      </c>
      <c r="P5743">
        <v>53367</v>
      </c>
    </row>
    <row r="5744" spans="1:16" hidden="1">
      <c r="A5744" s="202" t="s">
        <v>12097</v>
      </c>
      <c r="B5744" t="s">
        <v>12098</v>
      </c>
      <c r="C5744">
        <v>48439</v>
      </c>
      <c r="D5744" t="s">
        <v>11866</v>
      </c>
      <c r="E5744">
        <v>3</v>
      </c>
      <c r="G5744">
        <v>52390</v>
      </c>
      <c r="H5744">
        <v>71012</v>
      </c>
      <c r="I5744">
        <v>98967</v>
      </c>
      <c r="J5744" t="s">
        <v>2000</v>
      </c>
      <c r="K5744">
        <v>8.6</v>
      </c>
      <c r="L5744" t="s">
        <v>1983</v>
      </c>
      <c r="O5744">
        <v>6.2</v>
      </c>
      <c r="P5744">
        <v>65296</v>
      </c>
    </row>
    <row r="5745" spans="1:16" hidden="1">
      <c r="A5745" s="202" t="s">
        <v>12099</v>
      </c>
      <c r="B5745" t="s">
        <v>12100</v>
      </c>
      <c r="C5745">
        <v>48439</v>
      </c>
      <c r="D5745" t="s">
        <v>11866</v>
      </c>
      <c r="E5745">
        <v>3</v>
      </c>
      <c r="G5745">
        <v>52390</v>
      </c>
      <c r="H5745">
        <v>71012</v>
      </c>
      <c r="I5745">
        <v>98967</v>
      </c>
      <c r="J5745" t="s">
        <v>1993</v>
      </c>
      <c r="K5745">
        <v>8.6</v>
      </c>
      <c r="L5745" t="s">
        <v>1983</v>
      </c>
      <c r="O5745">
        <v>13.3</v>
      </c>
      <c r="P5745">
        <v>37090</v>
      </c>
    </row>
    <row r="5746" spans="1:16" hidden="1">
      <c r="A5746" s="202" t="s">
        <v>12101</v>
      </c>
      <c r="B5746" t="s">
        <v>12102</v>
      </c>
      <c r="C5746">
        <v>48439</v>
      </c>
      <c r="D5746" t="s">
        <v>11866</v>
      </c>
      <c r="E5746">
        <v>3</v>
      </c>
      <c r="G5746">
        <v>52390</v>
      </c>
      <c r="H5746">
        <v>71012</v>
      </c>
      <c r="I5746">
        <v>98967</v>
      </c>
      <c r="J5746" t="s">
        <v>2000</v>
      </c>
      <c r="K5746">
        <v>8.6</v>
      </c>
      <c r="L5746" t="s">
        <v>1983</v>
      </c>
      <c r="O5746">
        <v>12.8</v>
      </c>
      <c r="P5746">
        <v>62875</v>
      </c>
    </row>
    <row r="5747" spans="1:16" hidden="1">
      <c r="A5747" s="202" t="s">
        <v>12103</v>
      </c>
      <c r="B5747" t="s">
        <v>12104</v>
      </c>
      <c r="C5747">
        <v>48439</v>
      </c>
      <c r="D5747" t="s">
        <v>11866</v>
      </c>
      <c r="E5747">
        <v>3</v>
      </c>
      <c r="G5747">
        <v>52390</v>
      </c>
      <c r="H5747">
        <v>71012</v>
      </c>
      <c r="I5747">
        <v>98967</v>
      </c>
      <c r="J5747" t="s">
        <v>1993</v>
      </c>
      <c r="K5747">
        <v>8.6</v>
      </c>
      <c r="L5747" t="s">
        <v>1990</v>
      </c>
      <c r="O5747">
        <v>33.700000000000003</v>
      </c>
      <c r="P5747">
        <v>23571</v>
      </c>
    </row>
    <row r="5748" spans="1:16" hidden="1">
      <c r="A5748" s="202" t="s">
        <v>12105</v>
      </c>
      <c r="B5748" t="s">
        <v>12106</v>
      </c>
      <c r="C5748">
        <v>48439</v>
      </c>
      <c r="D5748" t="s">
        <v>11866</v>
      </c>
      <c r="E5748">
        <v>3</v>
      </c>
      <c r="G5748">
        <v>52390</v>
      </c>
      <c r="H5748">
        <v>71012</v>
      </c>
      <c r="I5748">
        <v>98967</v>
      </c>
      <c r="J5748" t="s">
        <v>1993</v>
      </c>
      <c r="K5748">
        <v>8.6</v>
      </c>
      <c r="L5748" t="s">
        <v>1983</v>
      </c>
      <c r="O5748">
        <v>15.6</v>
      </c>
      <c r="P5748">
        <v>34247</v>
      </c>
    </row>
    <row r="5749" spans="1:16" hidden="1">
      <c r="A5749" s="202" t="s">
        <v>12107</v>
      </c>
      <c r="B5749" t="s">
        <v>12108</v>
      </c>
      <c r="C5749">
        <v>48439</v>
      </c>
      <c r="D5749" t="s">
        <v>11866</v>
      </c>
      <c r="E5749">
        <v>3</v>
      </c>
      <c r="G5749">
        <v>52390</v>
      </c>
      <c r="H5749">
        <v>71012</v>
      </c>
      <c r="I5749">
        <v>98967</v>
      </c>
      <c r="J5749" t="s">
        <v>1982</v>
      </c>
      <c r="K5749">
        <v>8.6</v>
      </c>
      <c r="L5749" t="s">
        <v>1983</v>
      </c>
      <c r="O5749">
        <v>12.7</v>
      </c>
      <c r="P5749">
        <v>77392</v>
      </c>
    </row>
    <row r="5750" spans="1:16" hidden="1">
      <c r="A5750" s="202" t="s">
        <v>12109</v>
      </c>
      <c r="B5750" t="s">
        <v>12110</v>
      </c>
      <c r="C5750">
        <v>48439</v>
      </c>
      <c r="D5750" t="s">
        <v>11866</v>
      </c>
      <c r="E5750">
        <v>3</v>
      </c>
      <c r="G5750">
        <v>52390</v>
      </c>
      <c r="H5750">
        <v>71012</v>
      </c>
      <c r="I5750">
        <v>98967</v>
      </c>
      <c r="J5750" t="s">
        <v>1993</v>
      </c>
      <c r="K5750">
        <v>8.6</v>
      </c>
      <c r="L5750" t="s">
        <v>1990</v>
      </c>
      <c r="O5750">
        <v>31.6</v>
      </c>
      <c r="P5750">
        <v>35337</v>
      </c>
    </row>
    <row r="5751" spans="1:16" hidden="1">
      <c r="A5751" s="202" t="s">
        <v>12111</v>
      </c>
      <c r="B5751" t="s">
        <v>12112</v>
      </c>
      <c r="C5751">
        <v>48439</v>
      </c>
      <c r="D5751" t="s">
        <v>11866</v>
      </c>
      <c r="E5751">
        <v>3</v>
      </c>
      <c r="G5751">
        <v>52390</v>
      </c>
      <c r="H5751">
        <v>71012</v>
      </c>
      <c r="I5751">
        <v>98967</v>
      </c>
      <c r="J5751" t="s">
        <v>1993</v>
      </c>
      <c r="K5751">
        <v>8.6</v>
      </c>
      <c r="L5751" t="s">
        <v>1983</v>
      </c>
      <c r="O5751">
        <v>16.2</v>
      </c>
      <c r="P5751">
        <v>46752</v>
      </c>
    </row>
    <row r="5752" spans="1:16" hidden="1">
      <c r="A5752" s="202" t="s">
        <v>12113</v>
      </c>
      <c r="B5752" t="s">
        <v>12114</v>
      </c>
      <c r="C5752">
        <v>48439</v>
      </c>
      <c r="D5752" t="s">
        <v>11866</v>
      </c>
      <c r="E5752">
        <v>3</v>
      </c>
      <c r="G5752">
        <v>52390</v>
      </c>
      <c r="H5752">
        <v>71012</v>
      </c>
      <c r="I5752">
        <v>98967</v>
      </c>
      <c r="J5752" t="s">
        <v>1982</v>
      </c>
      <c r="K5752">
        <v>8.6</v>
      </c>
      <c r="L5752" t="s">
        <v>1983</v>
      </c>
      <c r="O5752">
        <v>3</v>
      </c>
      <c r="P5752">
        <v>82500</v>
      </c>
    </row>
    <row r="5753" spans="1:16" hidden="1">
      <c r="A5753" s="202" t="s">
        <v>12115</v>
      </c>
      <c r="B5753" t="s">
        <v>12116</v>
      </c>
      <c r="C5753">
        <v>48439</v>
      </c>
      <c r="D5753" t="s">
        <v>11866</v>
      </c>
      <c r="E5753">
        <v>3</v>
      </c>
      <c r="G5753">
        <v>52390</v>
      </c>
      <c r="H5753">
        <v>71012</v>
      </c>
      <c r="I5753">
        <v>98967</v>
      </c>
      <c r="J5753" t="s">
        <v>1986</v>
      </c>
      <c r="K5753">
        <v>8.6</v>
      </c>
      <c r="L5753" t="s">
        <v>1983</v>
      </c>
      <c r="O5753">
        <v>1</v>
      </c>
      <c r="P5753">
        <v>129167</v>
      </c>
    </row>
    <row r="5754" spans="1:16" hidden="1">
      <c r="A5754" s="202" t="s">
        <v>12117</v>
      </c>
      <c r="B5754" t="s">
        <v>12118</v>
      </c>
      <c r="C5754">
        <v>48439</v>
      </c>
      <c r="D5754" t="s">
        <v>11866</v>
      </c>
      <c r="E5754">
        <v>3</v>
      </c>
      <c r="G5754">
        <v>52390</v>
      </c>
      <c r="H5754">
        <v>71012</v>
      </c>
      <c r="I5754">
        <v>98967</v>
      </c>
      <c r="J5754" t="s">
        <v>1982</v>
      </c>
      <c r="K5754">
        <v>8.6</v>
      </c>
      <c r="L5754" t="s">
        <v>1983</v>
      </c>
      <c r="O5754">
        <v>6</v>
      </c>
      <c r="P5754">
        <v>95444</v>
      </c>
    </row>
    <row r="5755" spans="1:16" hidden="1">
      <c r="A5755" s="202" t="s">
        <v>12119</v>
      </c>
      <c r="B5755" t="s">
        <v>12120</v>
      </c>
      <c r="C5755">
        <v>48439</v>
      </c>
      <c r="D5755" t="s">
        <v>11866</v>
      </c>
      <c r="E5755">
        <v>3</v>
      </c>
      <c r="G5755">
        <v>52390</v>
      </c>
      <c r="H5755">
        <v>71012</v>
      </c>
      <c r="I5755">
        <v>98967</v>
      </c>
      <c r="J5755" t="s">
        <v>1993</v>
      </c>
      <c r="K5755">
        <v>8.6</v>
      </c>
      <c r="L5755" t="s">
        <v>1990</v>
      </c>
      <c r="O5755">
        <v>20.6</v>
      </c>
      <c r="P5755">
        <v>32990</v>
      </c>
    </row>
    <row r="5756" spans="1:16" hidden="1">
      <c r="A5756" s="202" t="s">
        <v>12121</v>
      </c>
      <c r="B5756" t="s">
        <v>12122</v>
      </c>
      <c r="C5756">
        <v>48439</v>
      </c>
      <c r="D5756" t="s">
        <v>11866</v>
      </c>
      <c r="E5756">
        <v>3</v>
      </c>
      <c r="G5756">
        <v>52390</v>
      </c>
      <c r="H5756">
        <v>71012</v>
      </c>
      <c r="I5756">
        <v>98967</v>
      </c>
      <c r="J5756" t="s">
        <v>2000</v>
      </c>
      <c r="K5756">
        <v>8.6</v>
      </c>
      <c r="L5756" t="s">
        <v>1983</v>
      </c>
      <c r="O5756">
        <v>10.7</v>
      </c>
      <c r="P5756">
        <v>58972</v>
      </c>
    </row>
    <row r="5757" spans="1:16" hidden="1">
      <c r="A5757" s="202" t="s">
        <v>12123</v>
      </c>
      <c r="B5757" t="s">
        <v>12124</v>
      </c>
      <c r="C5757">
        <v>48439</v>
      </c>
      <c r="D5757" t="s">
        <v>11866</v>
      </c>
      <c r="E5757">
        <v>3</v>
      </c>
      <c r="G5757">
        <v>52390</v>
      </c>
      <c r="H5757">
        <v>71012</v>
      </c>
      <c r="I5757">
        <v>98967</v>
      </c>
      <c r="J5757" t="s">
        <v>1993</v>
      </c>
      <c r="K5757">
        <v>8.6</v>
      </c>
      <c r="L5757" t="s">
        <v>1983</v>
      </c>
      <c r="O5757">
        <v>18.2</v>
      </c>
      <c r="P5757">
        <v>46905</v>
      </c>
    </row>
    <row r="5758" spans="1:16" hidden="1">
      <c r="A5758" s="202" t="s">
        <v>12125</v>
      </c>
      <c r="B5758" t="s">
        <v>12126</v>
      </c>
      <c r="C5758">
        <v>48439</v>
      </c>
      <c r="D5758" t="s">
        <v>11866</v>
      </c>
      <c r="E5758">
        <v>3</v>
      </c>
      <c r="G5758">
        <v>52390</v>
      </c>
      <c r="H5758">
        <v>71012</v>
      </c>
      <c r="I5758">
        <v>98967</v>
      </c>
      <c r="J5758" t="s">
        <v>1993</v>
      </c>
      <c r="K5758">
        <v>8.6</v>
      </c>
      <c r="L5758" t="s">
        <v>1983</v>
      </c>
      <c r="O5758">
        <v>9.1999999999999993</v>
      </c>
      <c r="P5758">
        <v>48142</v>
      </c>
    </row>
    <row r="5759" spans="1:16" hidden="1">
      <c r="A5759" s="202" t="s">
        <v>12127</v>
      </c>
      <c r="B5759" t="s">
        <v>12128</v>
      </c>
      <c r="C5759">
        <v>48439</v>
      </c>
      <c r="D5759" t="s">
        <v>11866</v>
      </c>
      <c r="E5759">
        <v>3</v>
      </c>
      <c r="G5759">
        <v>52390</v>
      </c>
      <c r="H5759">
        <v>71012</v>
      </c>
      <c r="I5759">
        <v>98967</v>
      </c>
      <c r="J5759" t="s">
        <v>1993</v>
      </c>
      <c r="K5759">
        <v>8.6</v>
      </c>
      <c r="L5759" t="s">
        <v>1983</v>
      </c>
      <c r="O5759">
        <v>11.1</v>
      </c>
      <c r="P5759">
        <v>46676</v>
      </c>
    </row>
    <row r="5760" spans="1:16" hidden="1">
      <c r="A5760" s="202" t="s">
        <v>12129</v>
      </c>
      <c r="B5760" t="s">
        <v>12130</v>
      </c>
      <c r="C5760">
        <v>48439</v>
      </c>
      <c r="D5760" t="s">
        <v>11866</v>
      </c>
      <c r="E5760">
        <v>3</v>
      </c>
      <c r="G5760">
        <v>52390</v>
      </c>
      <c r="H5760">
        <v>71012</v>
      </c>
      <c r="I5760">
        <v>98967</v>
      </c>
      <c r="J5760" t="s">
        <v>2000</v>
      </c>
      <c r="K5760">
        <v>8.6</v>
      </c>
      <c r="L5760" t="s">
        <v>1983</v>
      </c>
      <c r="O5760">
        <v>10.1</v>
      </c>
      <c r="P5760">
        <v>60635</v>
      </c>
    </row>
    <row r="5761" spans="1:16" hidden="1">
      <c r="A5761" s="202" t="s">
        <v>12131</v>
      </c>
      <c r="B5761" t="s">
        <v>12132</v>
      </c>
      <c r="C5761">
        <v>48439</v>
      </c>
      <c r="D5761" t="s">
        <v>11866</v>
      </c>
      <c r="E5761">
        <v>3</v>
      </c>
      <c r="G5761">
        <v>52390</v>
      </c>
      <c r="H5761">
        <v>71012</v>
      </c>
      <c r="I5761">
        <v>98967</v>
      </c>
      <c r="J5761" t="s">
        <v>1993</v>
      </c>
      <c r="K5761">
        <v>8.6</v>
      </c>
      <c r="L5761" t="s">
        <v>1990</v>
      </c>
      <c r="O5761">
        <v>20.9</v>
      </c>
      <c r="P5761">
        <v>52011</v>
      </c>
    </row>
    <row r="5762" spans="1:16" hidden="1">
      <c r="A5762" s="202" t="s">
        <v>12133</v>
      </c>
      <c r="B5762" t="s">
        <v>12134</v>
      </c>
      <c r="C5762">
        <v>48439</v>
      </c>
      <c r="D5762" t="s">
        <v>11866</v>
      </c>
      <c r="E5762">
        <v>3</v>
      </c>
      <c r="G5762">
        <v>52390</v>
      </c>
      <c r="H5762">
        <v>71012</v>
      </c>
      <c r="I5762">
        <v>98967</v>
      </c>
      <c r="J5762" t="s">
        <v>2000</v>
      </c>
      <c r="K5762">
        <v>8.6</v>
      </c>
      <c r="L5762" t="s">
        <v>1983</v>
      </c>
      <c r="O5762">
        <v>7.1</v>
      </c>
      <c r="P5762">
        <v>69662</v>
      </c>
    </row>
    <row r="5763" spans="1:16" hidden="1">
      <c r="A5763" s="202" t="s">
        <v>12135</v>
      </c>
      <c r="B5763" t="s">
        <v>12136</v>
      </c>
      <c r="C5763">
        <v>48439</v>
      </c>
      <c r="D5763" t="s">
        <v>11866</v>
      </c>
      <c r="E5763">
        <v>3</v>
      </c>
      <c r="G5763">
        <v>52390</v>
      </c>
      <c r="H5763">
        <v>71012</v>
      </c>
      <c r="I5763">
        <v>98967</v>
      </c>
      <c r="J5763" t="s">
        <v>1993</v>
      </c>
      <c r="K5763">
        <v>8.6</v>
      </c>
      <c r="L5763" t="s">
        <v>1990</v>
      </c>
      <c r="O5763">
        <v>33.1</v>
      </c>
      <c r="P5763">
        <v>51378</v>
      </c>
    </row>
    <row r="5764" spans="1:16" hidden="1">
      <c r="A5764" s="202" t="s">
        <v>12137</v>
      </c>
      <c r="B5764" t="s">
        <v>12138</v>
      </c>
      <c r="C5764">
        <v>48439</v>
      </c>
      <c r="D5764" t="s">
        <v>11866</v>
      </c>
      <c r="E5764">
        <v>3</v>
      </c>
      <c r="G5764">
        <v>52390</v>
      </c>
      <c r="H5764">
        <v>71012</v>
      </c>
      <c r="I5764">
        <v>98967</v>
      </c>
      <c r="J5764" t="s">
        <v>1993</v>
      </c>
      <c r="K5764">
        <v>8.6</v>
      </c>
      <c r="L5764" t="s">
        <v>1983</v>
      </c>
      <c r="O5764">
        <v>19.100000000000001</v>
      </c>
      <c r="P5764">
        <v>44795</v>
      </c>
    </row>
    <row r="5765" spans="1:16" hidden="1">
      <c r="A5765" s="202" t="s">
        <v>12139</v>
      </c>
      <c r="B5765" t="s">
        <v>12140</v>
      </c>
      <c r="C5765">
        <v>48439</v>
      </c>
      <c r="D5765" t="s">
        <v>11866</v>
      </c>
      <c r="E5765">
        <v>3</v>
      </c>
      <c r="G5765">
        <v>52390</v>
      </c>
      <c r="H5765">
        <v>71012</v>
      </c>
      <c r="I5765">
        <v>98967</v>
      </c>
      <c r="J5765" t="s">
        <v>1993</v>
      </c>
      <c r="K5765">
        <v>8.6</v>
      </c>
      <c r="L5765" t="s">
        <v>1990</v>
      </c>
      <c r="O5765">
        <v>22.5</v>
      </c>
      <c r="P5765">
        <v>41774</v>
      </c>
    </row>
    <row r="5766" spans="1:16" hidden="1">
      <c r="A5766" s="202" t="s">
        <v>12141</v>
      </c>
      <c r="B5766" t="s">
        <v>12142</v>
      </c>
      <c r="C5766">
        <v>48439</v>
      </c>
      <c r="D5766" t="s">
        <v>11866</v>
      </c>
      <c r="E5766">
        <v>3</v>
      </c>
      <c r="G5766">
        <v>52390</v>
      </c>
      <c r="H5766">
        <v>71012</v>
      </c>
      <c r="I5766">
        <v>98967</v>
      </c>
      <c r="J5766" t="s">
        <v>1982</v>
      </c>
      <c r="K5766">
        <v>8.6</v>
      </c>
      <c r="L5766" t="s">
        <v>1983</v>
      </c>
      <c r="O5766">
        <v>8.9</v>
      </c>
      <c r="P5766">
        <v>74792</v>
      </c>
    </row>
    <row r="5767" spans="1:16" hidden="1">
      <c r="A5767" s="202" t="s">
        <v>12143</v>
      </c>
      <c r="B5767" t="s">
        <v>12144</v>
      </c>
      <c r="C5767">
        <v>48439</v>
      </c>
      <c r="D5767" t="s">
        <v>11866</v>
      </c>
      <c r="E5767">
        <v>3</v>
      </c>
      <c r="G5767">
        <v>52390</v>
      </c>
      <c r="H5767">
        <v>71012</v>
      </c>
      <c r="I5767">
        <v>98967</v>
      </c>
      <c r="J5767" t="s">
        <v>2000</v>
      </c>
      <c r="K5767">
        <v>8.6</v>
      </c>
      <c r="L5767" t="s">
        <v>1983</v>
      </c>
      <c r="O5767">
        <v>18.2</v>
      </c>
      <c r="P5767">
        <v>55465</v>
      </c>
    </row>
    <row r="5768" spans="1:16" hidden="1">
      <c r="A5768" s="202" t="s">
        <v>12145</v>
      </c>
      <c r="B5768" t="s">
        <v>12146</v>
      </c>
      <c r="C5768">
        <v>48439</v>
      </c>
      <c r="D5768" t="s">
        <v>11866</v>
      </c>
      <c r="E5768">
        <v>3</v>
      </c>
      <c r="G5768">
        <v>52390</v>
      </c>
      <c r="H5768">
        <v>71012</v>
      </c>
      <c r="I5768">
        <v>98967</v>
      </c>
      <c r="J5768" t="s">
        <v>2000</v>
      </c>
      <c r="K5768">
        <v>8.6</v>
      </c>
      <c r="L5768" t="s">
        <v>1983</v>
      </c>
      <c r="O5768">
        <v>8.1999999999999993</v>
      </c>
      <c r="P5768">
        <v>58696</v>
      </c>
    </row>
    <row r="5769" spans="1:16" hidden="1">
      <c r="A5769" s="202" t="s">
        <v>12147</v>
      </c>
      <c r="B5769" t="s">
        <v>12148</v>
      </c>
      <c r="C5769">
        <v>48439</v>
      </c>
      <c r="D5769" t="s">
        <v>11866</v>
      </c>
      <c r="E5769">
        <v>3</v>
      </c>
      <c r="G5769">
        <v>52390</v>
      </c>
      <c r="H5769">
        <v>71012</v>
      </c>
      <c r="I5769">
        <v>98967</v>
      </c>
      <c r="J5769" t="s">
        <v>2000</v>
      </c>
      <c r="K5769">
        <v>8.6</v>
      </c>
      <c r="L5769" t="s">
        <v>1983</v>
      </c>
      <c r="O5769">
        <v>17.3</v>
      </c>
      <c r="P5769">
        <v>58095</v>
      </c>
    </row>
    <row r="5770" spans="1:16" hidden="1">
      <c r="A5770" s="202" t="s">
        <v>12149</v>
      </c>
      <c r="B5770" t="s">
        <v>12150</v>
      </c>
      <c r="C5770">
        <v>48439</v>
      </c>
      <c r="D5770" t="s">
        <v>11866</v>
      </c>
      <c r="E5770">
        <v>3</v>
      </c>
      <c r="G5770">
        <v>52390</v>
      </c>
      <c r="H5770">
        <v>71012</v>
      </c>
      <c r="I5770">
        <v>98967</v>
      </c>
      <c r="J5770" t="s">
        <v>2000</v>
      </c>
      <c r="K5770">
        <v>8.6</v>
      </c>
      <c r="L5770" t="s">
        <v>1983</v>
      </c>
      <c r="O5770">
        <v>6.7</v>
      </c>
      <c r="P5770">
        <v>54481</v>
      </c>
    </row>
    <row r="5771" spans="1:16" hidden="1">
      <c r="A5771" s="202" t="s">
        <v>12151</v>
      </c>
      <c r="B5771" t="s">
        <v>12152</v>
      </c>
      <c r="C5771">
        <v>48439</v>
      </c>
      <c r="D5771" t="s">
        <v>11866</v>
      </c>
      <c r="E5771">
        <v>3</v>
      </c>
      <c r="G5771">
        <v>52390</v>
      </c>
      <c r="H5771">
        <v>71012</v>
      </c>
      <c r="I5771">
        <v>98967</v>
      </c>
      <c r="J5771" t="s">
        <v>1993</v>
      </c>
      <c r="K5771">
        <v>8.6</v>
      </c>
      <c r="L5771" t="s">
        <v>1983</v>
      </c>
      <c r="O5771">
        <v>10.9</v>
      </c>
      <c r="P5771">
        <v>45511</v>
      </c>
    </row>
    <row r="5772" spans="1:16" hidden="1">
      <c r="A5772" s="202" t="s">
        <v>12153</v>
      </c>
      <c r="B5772" t="s">
        <v>12154</v>
      </c>
      <c r="C5772">
        <v>48439</v>
      </c>
      <c r="D5772" t="s">
        <v>11866</v>
      </c>
      <c r="E5772">
        <v>3</v>
      </c>
      <c r="G5772">
        <v>52390</v>
      </c>
      <c r="H5772">
        <v>71012</v>
      </c>
      <c r="I5772">
        <v>98967</v>
      </c>
      <c r="J5772" t="s">
        <v>2000</v>
      </c>
      <c r="K5772">
        <v>8.6</v>
      </c>
      <c r="L5772" t="s">
        <v>1983</v>
      </c>
      <c r="O5772">
        <v>6.4</v>
      </c>
      <c r="P5772">
        <v>68006</v>
      </c>
    </row>
    <row r="5773" spans="1:16" hidden="1">
      <c r="A5773" s="202" t="s">
        <v>12155</v>
      </c>
      <c r="B5773" t="s">
        <v>12156</v>
      </c>
      <c r="C5773">
        <v>48439</v>
      </c>
      <c r="D5773" t="s">
        <v>11866</v>
      </c>
      <c r="E5773">
        <v>3</v>
      </c>
      <c r="G5773">
        <v>52390</v>
      </c>
      <c r="H5773">
        <v>71012</v>
      </c>
      <c r="I5773">
        <v>98967</v>
      </c>
      <c r="J5773" t="s">
        <v>1993</v>
      </c>
      <c r="K5773">
        <v>8.6</v>
      </c>
      <c r="L5773" t="s">
        <v>1990</v>
      </c>
      <c r="O5773">
        <v>24.2</v>
      </c>
      <c r="P5773">
        <v>45522</v>
      </c>
    </row>
    <row r="5774" spans="1:16" hidden="1">
      <c r="A5774" s="202" t="s">
        <v>12157</v>
      </c>
      <c r="B5774" t="s">
        <v>12158</v>
      </c>
      <c r="C5774">
        <v>48439</v>
      </c>
      <c r="D5774" t="s">
        <v>11866</v>
      </c>
      <c r="E5774">
        <v>3</v>
      </c>
      <c r="G5774">
        <v>52390</v>
      </c>
      <c r="H5774">
        <v>71012</v>
      </c>
      <c r="I5774">
        <v>98967</v>
      </c>
      <c r="J5774" t="s">
        <v>1982</v>
      </c>
      <c r="K5774">
        <v>8.6</v>
      </c>
      <c r="L5774" t="s">
        <v>1983</v>
      </c>
      <c r="O5774">
        <v>8.6999999999999993</v>
      </c>
      <c r="P5774">
        <v>83375</v>
      </c>
    </row>
    <row r="5775" spans="1:16" hidden="1">
      <c r="A5775" s="202" t="s">
        <v>12159</v>
      </c>
      <c r="B5775" t="s">
        <v>12160</v>
      </c>
      <c r="C5775">
        <v>48439</v>
      </c>
      <c r="D5775" t="s">
        <v>11866</v>
      </c>
      <c r="E5775">
        <v>3</v>
      </c>
      <c r="G5775">
        <v>52390</v>
      </c>
      <c r="H5775">
        <v>71012</v>
      </c>
      <c r="I5775">
        <v>98967</v>
      </c>
      <c r="J5775" t="s">
        <v>1982</v>
      </c>
      <c r="K5775">
        <v>8.6</v>
      </c>
      <c r="L5775" t="s">
        <v>1983</v>
      </c>
      <c r="O5775">
        <v>5.3</v>
      </c>
      <c r="P5775">
        <v>94409</v>
      </c>
    </row>
    <row r="5776" spans="1:16" hidden="1">
      <c r="A5776" s="202" t="s">
        <v>12161</v>
      </c>
      <c r="B5776" t="s">
        <v>12162</v>
      </c>
      <c r="C5776">
        <v>48439</v>
      </c>
      <c r="D5776" t="s">
        <v>11866</v>
      </c>
      <c r="E5776">
        <v>3</v>
      </c>
      <c r="G5776">
        <v>52390</v>
      </c>
      <c r="H5776">
        <v>71012</v>
      </c>
      <c r="I5776">
        <v>98967</v>
      </c>
      <c r="J5776" t="s">
        <v>1982</v>
      </c>
      <c r="K5776">
        <v>8.6</v>
      </c>
      <c r="L5776" t="s">
        <v>1983</v>
      </c>
      <c r="O5776">
        <v>12.6</v>
      </c>
      <c r="P5776">
        <v>81580</v>
      </c>
    </row>
    <row r="5777" spans="1:16" hidden="1">
      <c r="A5777" s="202" t="s">
        <v>12163</v>
      </c>
      <c r="B5777" t="s">
        <v>12164</v>
      </c>
      <c r="C5777">
        <v>48439</v>
      </c>
      <c r="D5777" t="s">
        <v>11866</v>
      </c>
      <c r="E5777">
        <v>3</v>
      </c>
      <c r="G5777">
        <v>52390</v>
      </c>
      <c r="H5777">
        <v>71012</v>
      </c>
      <c r="I5777">
        <v>98967</v>
      </c>
      <c r="J5777" t="s">
        <v>1986</v>
      </c>
      <c r="K5777">
        <v>8.6</v>
      </c>
      <c r="L5777" t="s">
        <v>1983</v>
      </c>
      <c r="O5777">
        <v>3.9</v>
      </c>
      <c r="P5777">
        <v>153750</v>
      </c>
    </row>
    <row r="5778" spans="1:16" hidden="1">
      <c r="A5778" s="202" t="s">
        <v>12165</v>
      </c>
      <c r="B5778" t="s">
        <v>12166</v>
      </c>
      <c r="C5778">
        <v>48439</v>
      </c>
      <c r="D5778" t="s">
        <v>11866</v>
      </c>
      <c r="E5778">
        <v>3</v>
      </c>
      <c r="G5778">
        <v>52390</v>
      </c>
      <c r="H5778">
        <v>71012</v>
      </c>
      <c r="I5778">
        <v>98967</v>
      </c>
      <c r="J5778" t="s">
        <v>1986</v>
      </c>
      <c r="K5778">
        <v>8.6</v>
      </c>
      <c r="L5778" t="s">
        <v>1983</v>
      </c>
      <c r="O5778">
        <v>3.7</v>
      </c>
      <c r="P5778">
        <v>103750</v>
      </c>
    </row>
    <row r="5779" spans="1:16" hidden="1">
      <c r="A5779" s="202" t="s">
        <v>12167</v>
      </c>
      <c r="B5779" t="s">
        <v>12168</v>
      </c>
      <c r="C5779">
        <v>48439</v>
      </c>
      <c r="D5779" t="s">
        <v>11866</v>
      </c>
      <c r="E5779">
        <v>3</v>
      </c>
      <c r="G5779">
        <v>52390</v>
      </c>
      <c r="H5779">
        <v>71012</v>
      </c>
      <c r="I5779">
        <v>98967</v>
      </c>
      <c r="J5779" t="s">
        <v>1982</v>
      </c>
      <c r="K5779">
        <v>8.6</v>
      </c>
      <c r="L5779" t="s">
        <v>1983</v>
      </c>
      <c r="O5779">
        <v>4.7</v>
      </c>
      <c r="P5779">
        <v>92904</v>
      </c>
    </row>
    <row r="5780" spans="1:16" hidden="1">
      <c r="A5780" s="202" t="s">
        <v>12169</v>
      </c>
      <c r="B5780" t="s">
        <v>12170</v>
      </c>
      <c r="C5780">
        <v>48439</v>
      </c>
      <c r="D5780" t="s">
        <v>11866</v>
      </c>
      <c r="E5780">
        <v>3</v>
      </c>
      <c r="G5780">
        <v>52390</v>
      </c>
      <c r="H5780">
        <v>71012</v>
      </c>
      <c r="I5780">
        <v>98967</v>
      </c>
      <c r="J5780" t="s">
        <v>1982</v>
      </c>
      <c r="K5780">
        <v>8.6</v>
      </c>
      <c r="L5780" t="s">
        <v>1983</v>
      </c>
      <c r="O5780">
        <v>2.2999999999999998</v>
      </c>
      <c r="P5780">
        <v>82763</v>
      </c>
    </row>
    <row r="5781" spans="1:16" hidden="1">
      <c r="A5781" s="202" t="s">
        <v>12171</v>
      </c>
      <c r="B5781" t="s">
        <v>12172</v>
      </c>
      <c r="C5781">
        <v>48439</v>
      </c>
      <c r="D5781" t="s">
        <v>11866</v>
      </c>
      <c r="E5781">
        <v>3</v>
      </c>
      <c r="G5781">
        <v>52390</v>
      </c>
      <c r="H5781">
        <v>71012</v>
      </c>
      <c r="I5781">
        <v>98967</v>
      </c>
      <c r="J5781" t="s">
        <v>1982</v>
      </c>
      <c r="K5781">
        <v>8.6</v>
      </c>
      <c r="L5781" t="s">
        <v>1983</v>
      </c>
      <c r="O5781">
        <v>5.0999999999999996</v>
      </c>
      <c r="P5781">
        <v>97181</v>
      </c>
    </row>
    <row r="5782" spans="1:16" hidden="1">
      <c r="A5782" s="202" t="s">
        <v>12173</v>
      </c>
      <c r="B5782" t="s">
        <v>12174</v>
      </c>
      <c r="C5782">
        <v>48439</v>
      </c>
      <c r="D5782" t="s">
        <v>11866</v>
      </c>
      <c r="E5782">
        <v>3</v>
      </c>
      <c r="G5782">
        <v>52390</v>
      </c>
      <c r="H5782">
        <v>71012</v>
      </c>
      <c r="I5782">
        <v>98967</v>
      </c>
      <c r="J5782" t="s">
        <v>2000</v>
      </c>
      <c r="K5782">
        <v>8.6</v>
      </c>
      <c r="L5782" t="s">
        <v>1983</v>
      </c>
      <c r="O5782">
        <v>7.1</v>
      </c>
      <c r="P5782">
        <v>70285</v>
      </c>
    </row>
    <row r="5783" spans="1:16" hidden="1">
      <c r="A5783" s="202" t="s">
        <v>12175</v>
      </c>
      <c r="B5783" t="s">
        <v>12176</v>
      </c>
      <c r="C5783">
        <v>48439</v>
      </c>
      <c r="D5783" t="s">
        <v>11866</v>
      </c>
      <c r="E5783">
        <v>3</v>
      </c>
      <c r="G5783">
        <v>52390</v>
      </c>
      <c r="H5783">
        <v>71012</v>
      </c>
      <c r="I5783">
        <v>98967</v>
      </c>
      <c r="J5783" t="s">
        <v>1982</v>
      </c>
      <c r="K5783">
        <v>8.6</v>
      </c>
      <c r="L5783" t="s">
        <v>1983</v>
      </c>
      <c r="O5783">
        <v>2</v>
      </c>
      <c r="P5783">
        <v>87560</v>
      </c>
    </row>
    <row r="5784" spans="1:16" hidden="1">
      <c r="A5784" s="202" t="s">
        <v>12177</v>
      </c>
      <c r="B5784" t="s">
        <v>12178</v>
      </c>
      <c r="C5784">
        <v>48439</v>
      </c>
      <c r="D5784" t="s">
        <v>11866</v>
      </c>
      <c r="E5784">
        <v>3</v>
      </c>
      <c r="G5784">
        <v>52390</v>
      </c>
      <c r="H5784">
        <v>71012</v>
      </c>
      <c r="I5784">
        <v>98967</v>
      </c>
      <c r="J5784" t="s">
        <v>2000</v>
      </c>
      <c r="K5784">
        <v>8.6</v>
      </c>
      <c r="L5784" t="s">
        <v>1983</v>
      </c>
      <c r="O5784">
        <v>12.6</v>
      </c>
      <c r="P5784">
        <v>67262</v>
      </c>
    </row>
    <row r="5785" spans="1:16" hidden="1">
      <c r="A5785" s="202" t="s">
        <v>12179</v>
      </c>
      <c r="B5785" t="s">
        <v>12180</v>
      </c>
      <c r="C5785">
        <v>48439</v>
      </c>
      <c r="D5785" t="s">
        <v>11866</v>
      </c>
      <c r="E5785">
        <v>3</v>
      </c>
      <c r="G5785">
        <v>52390</v>
      </c>
      <c r="H5785">
        <v>71012</v>
      </c>
      <c r="I5785">
        <v>98967</v>
      </c>
      <c r="J5785" t="s">
        <v>1982</v>
      </c>
      <c r="K5785">
        <v>8.6</v>
      </c>
      <c r="L5785" t="s">
        <v>1983</v>
      </c>
      <c r="O5785">
        <v>2</v>
      </c>
      <c r="P5785">
        <v>73214</v>
      </c>
    </row>
    <row r="5786" spans="1:16" hidden="1">
      <c r="A5786" s="202" t="s">
        <v>12181</v>
      </c>
      <c r="B5786" t="s">
        <v>12182</v>
      </c>
      <c r="C5786">
        <v>48439</v>
      </c>
      <c r="D5786" t="s">
        <v>11866</v>
      </c>
      <c r="E5786">
        <v>3</v>
      </c>
      <c r="G5786">
        <v>52390</v>
      </c>
      <c r="H5786">
        <v>71012</v>
      </c>
      <c r="I5786">
        <v>98967</v>
      </c>
      <c r="J5786" t="s">
        <v>2000</v>
      </c>
      <c r="K5786">
        <v>8.6</v>
      </c>
      <c r="L5786" t="s">
        <v>1983</v>
      </c>
      <c r="O5786">
        <v>11</v>
      </c>
      <c r="P5786">
        <v>66875</v>
      </c>
    </row>
    <row r="5787" spans="1:16" hidden="1">
      <c r="A5787" s="202" t="s">
        <v>12183</v>
      </c>
      <c r="B5787" t="s">
        <v>12184</v>
      </c>
      <c r="C5787">
        <v>48439</v>
      </c>
      <c r="D5787" t="s">
        <v>11866</v>
      </c>
      <c r="E5787">
        <v>3</v>
      </c>
      <c r="G5787">
        <v>52390</v>
      </c>
      <c r="H5787">
        <v>71012</v>
      </c>
      <c r="I5787">
        <v>98967</v>
      </c>
      <c r="J5787" t="s">
        <v>1982</v>
      </c>
      <c r="K5787">
        <v>8.6</v>
      </c>
      <c r="L5787" t="s">
        <v>1983</v>
      </c>
      <c r="O5787">
        <v>1.2</v>
      </c>
      <c r="P5787">
        <v>98427</v>
      </c>
    </row>
    <row r="5788" spans="1:16" hidden="1">
      <c r="A5788" s="202" t="s">
        <v>12185</v>
      </c>
      <c r="B5788" t="s">
        <v>12186</v>
      </c>
      <c r="C5788">
        <v>48439</v>
      </c>
      <c r="D5788" t="s">
        <v>11866</v>
      </c>
      <c r="E5788">
        <v>3</v>
      </c>
      <c r="G5788">
        <v>52390</v>
      </c>
      <c r="H5788">
        <v>71012</v>
      </c>
      <c r="I5788">
        <v>98967</v>
      </c>
      <c r="J5788" t="s">
        <v>2000</v>
      </c>
      <c r="K5788">
        <v>8.6</v>
      </c>
      <c r="L5788" t="s">
        <v>1983</v>
      </c>
      <c r="O5788">
        <v>8.3000000000000007</v>
      </c>
      <c r="P5788">
        <v>59035</v>
      </c>
    </row>
    <row r="5789" spans="1:16" hidden="1">
      <c r="A5789" s="202" t="s">
        <v>12187</v>
      </c>
      <c r="B5789" t="s">
        <v>12188</v>
      </c>
      <c r="C5789">
        <v>48439</v>
      </c>
      <c r="D5789" t="s">
        <v>11866</v>
      </c>
      <c r="E5789">
        <v>3</v>
      </c>
      <c r="G5789">
        <v>52390</v>
      </c>
      <c r="H5789">
        <v>71012</v>
      </c>
      <c r="I5789">
        <v>98967</v>
      </c>
      <c r="J5789" t="s">
        <v>1993</v>
      </c>
      <c r="K5789">
        <v>8.6</v>
      </c>
      <c r="L5789" t="s">
        <v>1990</v>
      </c>
      <c r="O5789">
        <v>21.2</v>
      </c>
      <c r="P5789">
        <v>42112</v>
      </c>
    </row>
    <row r="5790" spans="1:16" hidden="1">
      <c r="A5790" s="202" t="s">
        <v>12189</v>
      </c>
      <c r="B5790" t="s">
        <v>12190</v>
      </c>
      <c r="C5790">
        <v>48439</v>
      </c>
      <c r="D5790" t="s">
        <v>11866</v>
      </c>
      <c r="E5790">
        <v>3</v>
      </c>
      <c r="G5790">
        <v>52390</v>
      </c>
      <c r="H5790">
        <v>71012</v>
      </c>
      <c r="I5790">
        <v>98967</v>
      </c>
      <c r="J5790" t="s">
        <v>1982</v>
      </c>
      <c r="K5790">
        <v>8.6</v>
      </c>
      <c r="L5790" t="s">
        <v>1983</v>
      </c>
      <c r="O5790">
        <v>3.1</v>
      </c>
      <c r="P5790">
        <v>82066</v>
      </c>
    </row>
    <row r="5791" spans="1:16" hidden="1">
      <c r="A5791" s="202" t="s">
        <v>12191</v>
      </c>
      <c r="B5791" t="s">
        <v>12192</v>
      </c>
      <c r="C5791">
        <v>48439</v>
      </c>
      <c r="D5791" t="s">
        <v>11866</v>
      </c>
      <c r="E5791">
        <v>3</v>
      </c>
      <c r="G5791">
        <v>52390</v>
      </c>
      <c r="H5791">
        <v>71012</v>
      </c>
      <c r="I5791">
        <v>98967</v>
      </c>
      <c r="J5791" t="s">
        <v>1982</v>
      </c>
      <c r="K5791">
        <v>8.6</v>
      </c>
      <c r="L5791" t="s">
        <v>1983</v>
      </c>
      <c r="O5791">
        <v>7.6</v>
      </c>
      <c r="P5791">
        <v>85313</v>
      </c>
    </row>
    <row r="5792" spans="1:16" hidden="1">
      <c r="A5792" s="202" t="s">
        <v>12193</v>
      </c>
      <c r="B5792" t="s">
        <v>12194</v>
      </c>
      <c r="C5792">
        <v>48439</v>
      </c>
      <c r="D5792" t="s">
        <v>11866</v>
      </c>
      <c r="E5792">
        <v>3</v>
      </c>
      <c r="G5792">
        <v>52390</v>
      </c>
      <c r="H5792">
        <v>71012</v>
      </c>
      <c r="I5792">
        <v>98967</v>
      </c>
      <c r="J5792" t="s">
        <v>1982</v>
      </c>
      <c r="K5792">
        <v>8.6</v>
      </c>
      <c r="L5792" t="s">
        <v>1983</v>
      </c>
      <c r="O5792">
        <v>8.4</v>
      </c>
      <c r="P5792">
        <v>80646</v>
      </c>
    </row>
    <row r="5793" spans="1:16" hidden="1">
      <c r="A5793" s="202" t="s">
        <v>12195</v>
      </c>
      <c r="B5793" t="s">
        <v>12196</v>
      </c>
      <c r="C5793">
        <v>48439</v>
      </c>
      <c r="D5793" t="s">
        <v>11866</v>
      </c>
      <c r="E5793">
        <v>3</v>
      </c>
      <c r="G5793">
        <v>52390</v>
      </c>
      <c r="H5793">
        <v>71012</v>
      </c>
      <c r="I5793">
        <v>98967</v>
      </c>
      <c r="J5793" t="s">
        <v>2000</v>
      </c>
      <c r="K5793">
        <v>8.6</v>
      </c>
      <c r="L5793" t="s">
        <v>1983</v>
      </c>
      <c r="O5793">
        <v>3.9</v>
      </c>
      <c r="P5793">
        <v>66911</v>
      </c>
    </row>
    <row r="5794" spans="1:16" hidden="1">
      <c r="A5794" s="202" t="s">
        <v>12197</v>
      </c>
      <c r="B5794" t="s">
        <v>12198</v>
      </c>
      <c r="C5794">
        <v>48439</v>
      </c>
      <c r="D5794" t="s">
        <v>11866</v>
      </c>
      <c r="E5794">
        <v>3</v>
      </c>
      <c r="G5794">
        <v>52390</v>
      </c>
      <c r="H5794">
        <v>71012</v>
      </c>
      <c r="I5794">
        <v>98967</v>
      </c>
      <c r="J5794" t="s">
        <v>1982</v>
      </c>
      <c r="K5794">
        <v>8.6</v>
      </c>
      <c r="L5794" t="s">
        <v>1983</v>
      </c>
      <c r="O5794">
        <v>9.3000000000000007</v>
      </c>
      <c r="P5794">
        <v>86364</v>
      </c>
    </row>
    <row r="5795" spans="1:16" hidden="1">
      <c r="A5795" s="202" t="s">
        <v>12199</v>
      </c>
      <c r="B5795" t="s">
        <v>12200</v>
      </c>
      <c r="C5795">
        <v>48439</v>
      </c>
      <c r="D5795" t="s">
        <v>11866</v>
      </c>
      <c r="E5795">
        <v>3</v>
      </c>
      <c r="G5795">
        <v>52390</v>
      </c>
      <c r="H5795">
        <v>71012</v>
      </c>
      <c r="I5795">
        <v>98967</v>
      </c>
      <c r="J5795" t="s">
        <v>2000</v>
      </c>
      <c r="K5795">
        <v>8.6</v>
      </c>
      <c r="L5795" t="s">
        <v>1983</v>
      </c>
      <c r="O5795">
        <v>10.199999999999999</v>
      </c>
      <c r="P5795">
        <v>65869</v>
      </c>
    </row>
    <row r="5796" spans="1:16" hidden="1">
      <c r="A5796" s="202" t="s">
        <v>12201</v>
      </c>
      <c r="B5796" t="s">
        <v>12202</v>
      </c>
      <c r="C5796">
        <v>48439</v>
      </c>
      <c r="D5796" t="s">
        <v>11866</v>
      </c>
      <c r="E5796">
        <v>3</v>
      </c>
      <c r="G5796">
        <v>52390</v>
      </c>
      <c r="H5796">
        <v>71012</v>
      </c>
      <c r="I5796">
        <v>98967</v>
      </c>
      <c r="J5796" t="s">
        <v>1982</v>
      </c>
      <c r="K5796">
        <v>8.6</v>
      </c>
      <c r="L5796" t="s">
        <v>1983</v>
      </c>
      <c r="O5796">
        <v>4.4000000000000004</v>
      </c>
      <c r="P5796">
        <v>72536</v>
      </c>
    </row>
    <row r="5797" spans="1:16" hidden="1">
      <c r="A5797" s="202" t="s">
        <v>12203</v>
      </c>
      <c r="B5797" t="s">
        <v>12204</v>
      </c>
      <c r="C5797">
        <v>48439</v>
      </c>
      <c r="D5797" t="s">
        <v>11866</v>
      </c>
      <c r="E5797">
        <v>3</v>
      </c>
      <c r="G5797">
        <v>52390</v>
      </c>
      <c r="H5797">
        <v>71012</v>
      </c>
      <c r="I5797">
        <v>98967</v>
      </c>
      <c r="J5797" t="s">
        <v>1982</v>
      </c>
      <c r="K5797">
        <v>8.6</v>
      </c>
      <c r="L5797" t="s">
        <v>1983</v>
      </c>
      <c r="O5797">
        <v>12.2</v>
      </c>
      <c r="P5797">
        <v>75302</v>
      </c>
    </row>
    <row r="5798" spans="1:16" hidden="1">
      <c r="A5798" s="202" t="s">
        <v>12205</v>
      </c>
      <c r="B5798" t="s">
        <v>12206</v>
      </c>
      <c r="C5798">
        <v>48439</v>
      </c>
      <c r="D5798" t="s">
        <v>11866</v>
      </c>
      <c r="E5798">
        <v>3</v>
      </c>
      <c r="G5798">
        <v>52390</v>
      </c>
      <c r="H5798">
        <v>71012</v>
      </c>
      <c r="I5798">
        <v>98967</v>
      </c>
      <c r="J5798" t="s">
        <v>1982</v>
      </c>
      <c r="K5798">
        <v>8.6</v>
      </c>
      <c r="L5798" t="s">
        <v>1983</v>
      </c>
      <c r="O5798">
        <v>2</v>
      </c>
      <c r="P5798">
        <v>89121</v>
      </c>
    </row>
    <row r="5799" spans="1:16" hidden="1">
      <c r="A5799" s="202" t="s">
        <v>12207</v>
      </c>
      <c r="B5799" t="s">
        <v>12208</v>
      </c>
      <c r="C5799">
        <v>48439</v>
      </c>
      <c r="D5799" t="s">
        <v>11866</v>
      </c>
      <c r="E5799">
        <v>3</v>
      </c>
      <c r="G5799">
        <v>52390</v>
      </c>
      <c r="H5799">
        <v>71012</v>
      </c>
      <c r="I5799">
        <v>98967</v>
      </c>
      <c r="J5799" t="s">
        <v>1982</v>
      </c>
      <c r="K5799">
        <v>8.6</v>
      </c>
      <c r="L5799" t="s">
        <v>1983</v>
      </c>
      <c r="O5799">
        <v>5.3</v>
      </c>
      <c r="P5799">
        <v>83500</v>
      </c>
    </row>
    <row r="5800" spans="1:16" hidden="1">
      <c r="A5800" s="202" t="s">
        <v>12209</v>
      </c>
      <c r="B5800" t="s">
        <v>12210</v>
      </c>
      <c r="C5800">
        <v>48439</v>
      </c>
      <c r="D5800" t="s">
        <v>11866</v>
      </c>
      <c r="E5800">
        <v>3</v>
      </c>
      <c r="G5800">
        <v>52390</v>
      </c>
      <c r="H5800">
        <v>71012</v>
      </c>
      <c r="I5800">
        <v>98967</v>
      </c>
      <c r="J5800" t="s">
        <v>1986</v>
      </c>
      <c r="K5800">
        <v>8.6</v>
      </c>
      <c r="L5800" t="s">
        <v>1983</v>
      </c>
      <c r="O5800">
        <v>11.6</v>
      </c>
      <c r="P5800">
        <v>113997</v>
      </c>
    </row>
    <row r="5801" spans="1:16" hidden="1">
      <c r="A5801" s="202" t="s">
        <v>12211</v>
      </c>
      <c r="B5801" t="s">
        <v>12212</v>
      </c>
      <c r="C5801">
        <v>48439</v>
      </c>
      <c r="D5801" t="s">
        <v>11866</v>
      </c>
      <c r="E5801">
        <v>3</v>
      </c>
      <c r="G5801">
        <v>52390</v>
      </c>
      <c r="H5801">
        <v>71012</v>
      </c>
      <c r="I5801">
        <v>98967</v>
      </c>
      <c r="J5801" t="s">
        <v>1986</v>
      </c>
      <c r="K5801">
        <v>8.6</v>
      </c>
      <c r="L5801" t="s">
        <v>1983</v>
      </c>
      <c r="O5801">
        <v>2.6</v>
      </c>
      <c r="P5801">
        <v>116057</v>
      </c>
    </row>
    <row r="5802" spans="1:16" hidden="1">
      <c r="A5802" s="202" t="s">
        <v>12213</v>
      </c>
      <c r="B5802" t="s">
        <v>12214</v>
      </c>
      <c r="C5802">
        <v>48439</v>
      </c>
      <c r="D5802" t="s">
        <v>11866</v>
      </c>
      <c r="E5802">
        <v>3</v>
      </c>
      <c r="G5802">
        <v>52390</v>
      </c>
      <c r="H5802">
        <v>71012</v>
      </c>
      <c r="I5802">
        <v>98967</v>
      </c>
      <c r="J5802" t="s">
        <v>1986</v>
      </c>
      <c r="K5802">
        <v>8.6</v>
      </c>
      <c r="L5802" t="s">
        <v>1983</v>
      </c>
      <c r="O5802">
        <v>5.3</v>
      </c>
      <c r="P5802">
        <v>104975</v>
      </c>
    </row>
    <row r="5803" spans="1:16" hidden="1">
      <c r="A5803" s="202" t="s">
        <v>12215</v>
      </c>
      <c r="B5803" t="s">
        <v>12216</v>
      </c>
      <c r="C5803">
        <v>48439</v>
      </c>
      <c r="D5803" t="s">
        <v>11866</v>
      </c>
      <c r="E5803">
        <v>3</v>
      </c>
      <c r="G5803">
        <v>52390</v>
      </c>
      <c r="H5803">
        <v>71012</v>
      </c>
      <c r="I5803">
        <v>98967</v>
      </c>
      <c r="J5803" t="s">
        <v>1993</v>
      </c>
      <c r="K5803">
        <v>8.6</v>
      </c>
      <c r="L5803" t="s">
        <v>1990</v>
      </c>
      <c r="O5803">
        <v>21.4</v>
      </c>
      <c r="P5803">
        <v>41846</v>
      </c>
    </row>
    <row r="5804" spans="1:16" hidden="1">
      <c r="A5804" s="202" t="s">
        <v>12217</v>
      </c>
      <c r="B5804" t="s">
        <v>12218</v>
      </c>
      <c r="C5804">
        <v>48439</v>
      </c>
      <c r="D5804" t="s">
        <v>11866</v>
      </c>
      <c r="E5804">
        <v>3</v>
      </c>
      <c r="G5804">
        <v>52390</v>
      </c>
      <c r="H5804">
        <v>71012</v>
      </c>
      <c r="I5804">
        <v>98967</v>
      </c>
      <c r="J5804" t="s">
        <v>2000</v>
      </c>
      <c r="K5804">
        <v>8.6</v>
      </c>
      <c r="L5804" t="s">
        <v>1983</v>
      </c>
      <c r="O5804">
        <v>18.5</v>
      </c>
      <c r="P5804">
        <v>52958</v>
      </c>
    </row>
    <row r="5805" spans="1:16" hidden="1">
      <c r="A5805" s="202" t="s">
        <v>12219</v>
      </c>
      <c r="B5805" t="s">
        <v>12220</v>
      </c>
      <c r="C5805">
        <v>48439</v>
      </c>
      <c r="D5805" t="s">
        <v>11866</v>
      </c>
      <c r="E5805">
        <v>3</v>
      </c>
      <c r="G5805">
        <v>52390</v>
      </c>
      <c r="H5805">
        <v>71012</v>
      </c>
      <c r="I5805">
        <v>98967</v>
      </c>
      <c r="J5805" t="s">
        <v>1993</v>
      </c>
      <c r="K5805">
        <v>8.6</v>
      </c>
      <c r="L5805" t="s">
        <v>1983</v>
      </c>
      <c r="O5805">
        <v>15.5</v>
      </c>
      <c r="P5805">
        <v>43883</v>
      </c>
    </row>
    <row r="5806" spans="1:16" hidden="1">
      <c r="A5806" s="202" t="s">
        <v>12221</v>
      </c>
      <c r="B5806" t="s">
        <v>12222</v>
      </c>
      <c r="C5806">
        <v>48439</v>
      </c>
      <c r="D5806" t="s">
        <v>11866</v>
      </c>
      <c r="E5806">
        <v>3</v>
      </c>
      <c r="G5806">
        <v>52390</v>
      </c>
      <c r="H5806">
        <v>71012</v>
      </c>
      <c r="I5806">
        <v>98967</v>
      </c>
      <c r="J5806" t="s">
        <v>1993</v>
      </c>
      <c r="K5806">
        <v>8.6</v>
      </c>
      <c r="L5806" t="s">
        <v>1990</v>
      </c>
      <c r="O5806">
        <v>23.9</v>
      </c>
      <c r="P5806">
        <v>48007</v>
      </c>
    </row>
    <row r="5807" spans="1:16" hidden="1">
      <c r="A5807" s="202" t="s">
        <v>12223</v>
      </c>
      <c r="B5807" t="s">
        <v>12224</v>
      </c>
      <c r="C5807">
        <v>48439</v>
      </c>
      <c r="D5807" t="s">
        <v>11866</v>
      </c>
      <c r="E5807">
        <v>3</v>
      </c>
      <c r="G5807">
        <v>52390</v>
      </c>
      <c r="H5807">
        <v>71012</v>
      </c>
      <c r="I5807">
        <v>98967</v>
      </c>
      <c r="J5807" t="s">
        <v>1982</v>
      </c>
      <c r="K5807">
        <v>8.6</v>
      </c>
      <c r="L5807" t="s">
        <v>1983</v>
      </c>
      <c r="O5807">
        <v>6</v>
      </c>
      <c r="P5807">
        <v>88668</v>
      </c>
    </row>
    <row r="5808" spans="1:16" hidden="1">
      <c r="A5808" s="202" t="s">
        <v>12225</v>
      </c>
      <c r="B5808" t="s">
        <v>12226</v>
      </c>
      <c r="C5808">
        <v>48439</v>
      </c>
      <c r="D5808" t="s">
        <v>11866</v>
      </c>
      <c r="E5808">
        <v>3</v>
      </c>
      <c r="G5808">
        <v>52390</v>
      </c>
      <c r="H5808">
        <v>71012</v>
      </c>
      <c r="I5808">
        <v>98967</v>
      </c>
      <c r="J5808" t="s">
        <v>1982</v>
      </c>
      <c r="K5808">
        <v>8.6</v>
      </c>
      <c r="L5808" t="s">
        <v>1983</v>
      </c>
      <c r="O5808">
        <v>11.1</v>
      </c>
      <c r="P5808">
        <v>75066</v>
      </c>
    </row>
    <row r="5809" spans="1:16" hidden="1">
      <c r="A5809" s="202" t="s">
        <v>12227</v>
      </c>
      <c r="B5809" t="s">
        <v>12228</v>
      </c>
      <c r="C5809">
        <v>48439</v>
      </c>
      <c r="D5809" t="s">
        <v>11866</v>
      </c>
      <c r="E5809">
        <v>3</v>
      </c>
      <c r="G5809">
        <v>52390</v>
      </c>
      <c r="H5809">
        <v>71012</v>
      </c>
      <c r="I5809">
        <v>98967</v>
      </c>
      <c r="J5809" t="s">
        <v>1982</v>
      </c>
      <c r="K5809">
        <v>8.6</v>
      </c>
      <c r="L5809" t="s">
        <v>1983</v>
      </c>
      <c r="O5809">
        <v>1.9</v>
      </c>
      <c r="P5809">
        <v>92049</v>
      </c>
    </row>
    <row r="5810" spans="1:16" hidden="1">
      <c r="A5810" s="202" t="s">
        <v>12229</v>
      </c>
      <c r="B5810" t="s">
        <v>12230</v>
      </c>
      <c r="C5810">
        <v>48439</v>
      </c>
      <c r="D5810" t="s">
        <v>11866</v>
      </c>
      <c r="E5810">
        <v>3</v>
      </c>
      <c r="G5810">
        <v>52390</v>
      </c>
      <c r="H5810">
        <v>71012</v>
      </c>
      <c r="I5810">
        <v>98967</v>
      </c>
      <c r="J5810" t="s">
        <v>1982</v>
      </c>
      <c r="K5810">
        <v>8.6</v>
      </c>
      <c r="L5810" t="s">
        <v>1983</v>
      </c>
      <c r="O5810">
        <v>16.5</v>
      </c>
      <c r="P5810">
        <v>73241</v>
      </c>
    </row>
    <row r="5811" spans="1:16" hidden="1">
      <c r="A5811" s="202" t="s">
        <v>12231</v>
      </c>
      <c r="B5811" t="s">
        <v>12232</v>
      </c>
      <c r="C5811">
        <v>48439</v>
      </c>
      <c r="D5811" t="s">
        <v>11866</v>
      </c>
      <c r="E5811">
        <v>3</v>
      </c>
      <c r="G5811">
        <v>52390</v>
      </c>
      <c r="H5811">
        <v>71012</v>
      </c>
      <c r="I5811">
        <v>98967</v>
      </c>
      <c r="J5811" t="s">
        <v>1993</v>
      </c>
      <c r="K5811">
        <v>8.6</v>
      </c>
      <c r="L5811" t="s">
        <v>1983</v>
      </c>
      <c r="O5811">
        <v>9.8000000000000007</v>
      </c>
      <c r="P5811">
        <v>49595</v>
      </c>
    </row>
    <row r="5812" spans="1:16" hidden="1">
      <c r="A5812" s="202" t="s">
        <v>12233</v>
      </c>
      <c r="B5812" t="s">
        <v>12234</v>
      </c>
      <c r="C5812">
        <v>48439</v>
      </c>
      <c r="D5812" t="s">
        <v>11866</v>
      </c>
      <c r="E5812">
        <v>3</v>
      </c>
      <c r="G5812">
        <v>52390</v>
      </c>
      <c r="H5812">
        <v>71012</v>
      </c>
      <c r="I5812">
        <v>98967</v>
      </c>
      <c r="J5812" t="s">
        <v>2000</v>
      </c>
      <c r="K5812">
        <v>8.6</v>
      </c>
      <c r="L5812" t="s">
        <v>1983</v>
      </c>
      <c r="O5812">
        <v>11.5</v>
      </c>
      <c r="P5812">
        <v>70938</v>
      </c>
    </row>
    <row r="5813" spans="1:16" hidden="1">
      <c r="A5813" s="202" t="s">
        <v>12235</v>
      </c>
      <c r="B5813" t="s">
        <v>12236</v>
      </c>
      <c r="C5813">
        <v>48439</v>
      </c>
      <c r="D5813" t="s">
        <v>11866</v>
      </c>
      <c r="E5813">
        <v>3</v>
      </c>
      <c r="G5813">
        <v>52390</v>
      </c>
      <c r="H5813">
        <v>71012</v>
      </c>
      <c r="I5813">
        <v>98967</v>
      </c>
      <c r="J5813" t="s">
        <v>2000</v>
      </c>
      <c r="K5813">
        <v>8.6</v>
      </c>
      <c r="L5813" t="s">
        <v>1983</v>
      </c>
      <c r="O5813">
        <v>9.8000000000000007</v>
      </c>
      <c r="P5813">
        <v>55417</v>
      </c>
    </row>
    <row r="5814" spans="1:16" hidden="1">
      <c r="A5814" s="202" t="s">
        <v>12237</v>
      </c>
      <c r="B5814" t="s">
        <v>12238</v>
      </c>
      <c r="C5814">
        <v>48439</v>
      </c>
      <c r="D5814" t="s">
        <v>11866</v>
      </c>
      <c r="E5814">
        <v>3</v>
      </c>
      <c r="G5814">
        <v>52390</v>
      </c>
      <c r="H5814">
        <v>71012</v>
      </c>
      <c r="I5814">
        <v>98967</v>
      </c>
      <c r="J5814" t="s">
        <v>1986</v>
      </c>
      <c r="K5814">
        <v>8.6</v>
      </c>
      <c r="L5814" t="s">
        <v>1983</v>
      </c>
      <c r="O5814">
        <v>4.0999999999999996</v>
      </c>
      <c r="P5814">
        <v>119063</v>
      </c>
    </row>
    <row r="5815" spans="1:16" hidden="1">
      <c r="A5815" s="202" t="s">
        <v>12239</v>
      </c>
      <c r="B5815" t="s">
        <v>12240</v>
      </c>
      <c r="C5815">
        <v>48439</v>
      </c>
      <c r="D5815" t="s">
        <v>11866</v>
      </c>
      <c r="E5815">
        <v>3</v>
      </c>
      <c r="G5815">
        <v>52390</v>
      </c>
      <c r="H5815">
        <v>71012</v>
      </c>
      <c r="I5815">
        <v>98967</v>
      </c>
      <c r="J5815" t="s">
        <v>1986</v>
      </c>
      <c r="K5815">
        <v>8.6</v>
      </c>
      <c r="L5815" t="s">
        <v>1983</v>
      </c>
      <c r="O5815">
        <v>0.3</v>
      </c>
      <c r="P5815">
        <v>150903</v>
      </c>
    </row>
    <row r="5816" spans="1:16" hidden="1">
      <c r="A5816" s="202" t="s">
        <v>12241</v>
      </c>
      <c r="B5816" t="s">
        <v>12242</v>
      </c>
      <c r="C5816">
        <v>48439</v>
      </c>
      <c r="D5816" t="s">
        <v>11866</v>
      </c>
      <c r="E5816">
        <v>3</v>
      </c>
      <c r="G5816">
        <v>52390</v>
      </c>
      <c r="H5816">
        <v>71012</v>
      </c>
      <c r="I5816">
        <v>98967</v>
      </c>
      <c r="J5816" t="s">
        <v>1986</v>
      </c>
      <c r="K5816">
        <v>8.6</v>
      </c>
      <c r="L5816" t="s">
        <v>1983</v>
      </c>
      <c r="O5816">
        <v>8.8000000000000007</v>
      </c>
      <c r="P5816">
        <v>120515</v>
      </c>
    </row>
    <row r="5817" spans="1:16" hidden="1">
      <c r="A5817" s="202" t="s">
        <v>12243</v>
      </c>
      <c r="B5817" t="s">
        <v>12244</v>
      </c>
      <c r="C5817">
        <v>48439</v>
      </c>
      <c r="D5817" t="s">
        <v>11866</v>
      </c>
      <c r="E5817">
        <v>3</v>
      </c>
      <c r="G5817">
        <v>52390</v>
      </c>
      <c r="H5817">
        <v>71012</v>
      </c>
      <c r="I5817">
        <v>98967</v>
      </c>
      <c r="J5817" t="s">
        <v>2000</v>
      </c>
      <c r="K5817">
        <v>8.6</v>
      </c>
      <c r="L5817" t="s">
        <v>1983</v>
      </c>
      <c r="O5817">
        <v>14.6</v>
      </c>
      <c r="P5817">
        <v>70497</v>
      </c>
    </row>
    <row r="5818" spans="1:16" hidden="1">
      <c r="A5818" s="202" t="s">
        <v>12245</v>
      </c>
      <c r="B5818" t="s">
        <v>12246</v>
      </c>
      <c r="C5818">
        <v>48439</v>
      </c>
      <c r="D5818" t="s">
        <v>11866</v>
      </c>
      <c r="E5818">
        <v>3</v>
      </c>
      <c r="G5818">
        <v>52390</v>
      </c>
      <c r="H5818">
        <v>71012</v>
      </c>
      <c r="I5818">
        <v>98967</v>
      </c>
      <c r="J5818" t="s">
        <v>1982</v>
      </c>
      <c r="K5818">
        <v>8.6</v>
      </c>
      <c r="L5818" t="s">
        <v>1983</v>
      </c>
      <c r="O5818">
        <v>8.5</v>
      </c>
      <c r="P5818">
        <v>94326</v>
      </c>
    </row>
    <row r="5819" spans="1:16" hidden="1">
      <c r="A5819" s="202" t="s">
        <v>12247</v>
      </c>
      <c r="B5819" t="s">
        <v>12248</v>
      </c>
      <c r="C5819">
        <v>48439</v>
      </c>
      <c r="D5819" t="s">
        <v>11866</v>
      </c>
      <c r="E5819">
        <v>3</v>
      </c>
      <c r="G5819">
        <v>52390</v>
      </c>
      <c r="H5819">
        <v>71012</v>
      </c>
      <c r="I5819">
        <v>98967</v>
      </c>
      <c r="J5819" t="s">
        <v>1982</v>
      </c>
      <c r="K5819">
        <v>8.6</v>
      </c>
      <c r="L5819" t="s">
        <v>1983</v>
      </c>
      <c r="O5819">
        <v>9.4</v>
      </c>
      <c r="P5819">
        <v>89337</v>
      </c>
    </row>
    <row r="5820" spans="1:16" hidden="1">
      <c r="A5820" s="202" t="s">
        <v>12249</v>
      </c>
      <c r="B5820" t="s">
        <v>12250</v>
      </c>
      <c r="C5820">
        <v>48439</v>
      </c>
      <c r="D5820" t="s">
        <v>11866</v>
      </c>
      <c r="E5820">
        <v>3</v>
      </c>
      <c r="G5820">
        <v>52390</v>
      </c>
      <c r="H5820">
        <v>71012</v>
      </c>
      <c r="I5820">
        <v>98967</v>
      </c>
      <c r="J5820" t="s">
        <v>1982</v>
      </c>
      <c r="K5820">
        <v>8.6</v>
      </c>
      <c r="L5820" t="s">
        <v>1983</v>
      </c>
      <c r="O5820">
        <v>8.6</v>
      </c>
      <c r="P5820">
        <v>83158</v>
      </c>
    </row>
    <row r="5821" spans="1:16" hidden="1">
      <c r="A5821" s="202" t="s">
        <v>12251</v>
      </c>
      <c r="B5821" t="s">
        <v>12252</v>
      </c>
      <c r="C5821">
        <v>48439</v>
      </c>
      <c r="D5821" t="s">
        <v>11866</v>
      </c>
      <c r="E5821">
        <v>3</v>
      </c>
      <c r="G5821">
        <v>52390</v>
      </c>
      <c r="H5821">
        <v>71012</v>
      </c>
      <c r="I5821">
        <v>98967</v>
      </c>
      <c r="J5821" t="s">
        <v>1986</v>
      </c>
      <c r="K5821">
        <v>8.6</v>
      </c>
      <c r="L5821" t="s">
        <v>1983</v>
      </c>
      <c r="O5821">
        <v>3.8</v>
      </c>
      <c r="P5821">
        <v>122143</v>
      </c>
    </row>
    <row r="5822" spans="1:16" hidden="1">
      <c r="A5822" s="202" t="s">
        <v>12253</v>
      </c>
      <c r="B5822" t="s">
        <v>12254</v>
      </c>
      <c r="C5822">
        <v>48439</v>
      </c>
      <c r="D5822" t="s">
        <v>11866</v>
      </c>
      <c r="E5822">
        <v>3</v>
      </c>
      <c r="G5822">
        <v>52390</v>
      </c>
      <c r="H5822">
        <v>71012</v>
      </c>
      <c r="I5822">
        <v>98967</v>
      </c>
      <c r="J5822" t="s">
        <v>1986</v>
      </c>
      <c r="K5822">
        <v>8.6</v>
      </c>
      <c r="L5822" t="s">
        <v>1983</v>
      </c>
      <c r="O5822">
        <v>6.7</v>
      </c>
      <c r="P5822">
        <v>126202</v>
      </c>
    </row>
    <row r="5823" spans="1:16" hidden="1">
      <c r="A5823" s="202" t="s">
        <v>12255</v>
      </c>
      <c r="B5823" t="s">
        <v>12256</v>
      </c>
      <c r="C5823">
        <v>48439</v>
      </c>
      <c r="D5823" t="s">
        <v>11866</v>
      </c>
      <c r="E5823">
        <v>3</v>
      </c>
      <c r="G5823">
        <v>52390</v>
      </c>
      <c r="H5823">
        <v>71012</v>
      </c>
      <c r="I5823">
        <v>98967</v>
      </c>
      <c r="J5823" t="s">
        <v>1982</v>
      </c>
      <c r="K5823">
        <v>8.6</v>
      </c>
      <c r="L5823" t="s">
        <v>1983</v>
      </c>
      <c r="O5823">
        <v>6.8</v>
      </c>
      <c r="P5823">
        <v>80696</v>
      </c>
    </row>
    <row r="5824" spans="1:16" hidden="1">
      <c r="A5824" s="202" t="s">
        <v>12257</v>
      </c>
      <c r="B5824" t="s">
        <v>12258</v>
      </c>
      <c r="C5824">
        <v>48439</v>
      </c>
      <c r="D5824" t="s">
        <v>11866</v>
      </c>
      <c r="E5824">
        <v>3</v>
      </c>
      <c r="G5824">
        <v>52390</v>
      </c>
      <c r="H5824">
        <v>71012</v>
      </c>
      <c r="I5824">
        <v>98967</v>
      </c>
      <c r="J5824" t="s">
        <v>2000</v>
      </c>
      <c r="K5824">
        <v>8.6</v>
      </c>
      <c r="L5824" t="s">
        <v>1983</v>
      </c>
      <c r="O5824">
        <v>17.399999999999999</v>
      </c>
      <c r="P5824">
        <v>52782</v>
      </c>
    </row>
    <row r="5825" spans="1:16" hidden="1">
      <c r="A5825" s="202" t="s">
        <v>12259</v>
      </c>
      <c r="B5825" t="s">
        <v>12260</v>
      </c>
      <c r="C5825">
        <v>48439</v>
      </c>
      <c r="D5825" t="s">
        <v>11866</v>
      </c>
      <c r="E5825">
        <v>3</v>
      </c>
      <c r="G5825">
        <v>52390</v>
      </c>
      <c r="H5825">
        <v>71012</v>
      </c>
      <c r="I5825">
        <v>98967</v>
      </c>
      <c r="J5825" t="s">
        <v>1986</v>
      </c>
      <c r="K5825">
        <v>8.6</v>
      </c>
      <c r="L5825" t="s">
        <v>1983</v>
      </c>
      <c r="O5825">
        <v>1.8</v>
      </c>
      <c r="P5825">
        <v>122269</v>
      </c>
    </row>
    <row r="5826" spans="1:16" hidden="1">
      <c r="A5826" s="202" t="s">
        <v>12261</v>
      </c>
      <c r="B5826" t="s">
        <v>12262</v>
      </c>
      <c r="C5826">
        <v>48439</v>
      </c>
      <c r="D5826" t="s">
        <v>11866</v>
      </c>
      <c r="E5826">
        <v>3</v>
      </c>
      <c r="G5826">
        <v>52390</v>
      </c>
      <c r="H5826">
        <v>71012</v>
      </c>
      <c r="I5826">
        <v>98967</v>
      </c>
      <c r="J5826" t="s">
        <v>1986</v>
      </c>
      <c r="K5826">
        <v>8.6</v>
      </c>
      <c r="L5826" t="s">
        <v>1983</v>
      </c>
      <c r="O5826">
        <v>6.8</v>
      </c>
      <c r="P5826">
        <v>125337</v>
      </c>
    </row>
    <row r="5827" spans="1:16" hidden="1">
      <c r="A5827" s="202" t="s">
        <v>12263</v>
      </c>
      <c r="B5827" t="s">
        <v>12264</v>
      </c>
      <c r="C5827">
        <v>48439</v>
      </c>
      <c r="D5827" t="s">
        <v>11866</v>
      </c>
      <c r="E5827">
        <v>3</v>
      </c>
      <c r="G5827">
        <v>52390</v>
      </c>
      <c r="H5827">
        <v>71012</v>
      </c>
      <c r="I5827">
        <v>98967</v>
      </c>
      <c r="J5827" t="s">
        <v>1982</v>
      </c>
      <c r="K5827">
        <v>8.6</v>
      </c>
      <c r="L5827" t="s">
        <v>1983</v>
      </c>
      <c r="O5827">
        <v>10.3</v>
      </c>
      <c r="P5827">
        <v>73047</v>
      </c>
    </row>
    <row r="5828" spans="1:16" hidden="1">
      <c r="A5828" s="202" t="s">
        <v>12265</v>
      </c>
      <c r="B5828" t="s">
        <v>12266</v>
      </c>
      <c r="C5828">
        <v>48439</v>
      </c>
      <c r="D5828" t="s">
        <v>11866</v>
      </c>
      <c r="E5828">
        <v>3</v>
      </c>
      <c r="G5828">
        <v>52390</v>
      </c>
      <c r="H5828">
        <v>71012</v>
      </c>
      <c r="I5828">
        <v>98967</v>
      </c>
      <c r="J5828" t="s">
        <v>1986</v>
      </c>
      <c r="K5828">
        <v>8.6</v>
      </c>
      <c r="L5828" t="s">
        <v>1983</v>
      </c>
      <c r="O5828">
        <v>6.2</v>
      </c>
      <c r="P5828">
        <v>129151</v>
      </c>
    </row>
    <row r="5829" spans="1:16" hidden="1">
      <c r="A5829" s="202" t="s">
        <v>12267</v>
      </c>
      <c r="B5829" t="s">
        <v>12268</v>
      </c>
      <c r="C5829">
        <v>48439</v>
      </c>
      <c r="D5829" t="s">
        <v>11866</v>
      </c>
      <c r="E5829">
        <v>3</v>
      </c>
      <c r="G5829">
        <v>52390</v>
      </c>
      <c r="H5829">
        <v>71012</v>
      </c>
      <c r="I5829">
        <v>98967</v>
      </c>
      <c r="J5829" t="s">
        <v>1993</v>
      </c>
      <c r="K5829">
        <v>8.6</v>
      </c>
      <c r="L5829" t="s">
        <v>1983</v>
      </c>
      <c r="O5829">
        <v>9.8000000000000007</v>
      </c>
      <c r="P5829">
        <v>46767</v>
      </c>
    </row>
    <row r="5830" spans="1:16" hidden="1">
      <c r="A5830" s="202" t="s">
        <v>12269</v>
      </c>
      <c r="B5830" t="s">
        <v>12270</v>
      </c>
      <c r="C5830">
        <v>48439</v>
      </c>
      <c r="D5830" t="s">
        <v>11866</v>
      </c>
      <c r="E5830">
        <v>3</v>
      </c>
      <c r="G5830">
        <v>52390</v>
      </c>
      <c r="H5830">
        <v>71012</v>
      </c>
      <c r="I5830">
        <v>98967</v>
      </c>
      <c r="J5830" t="s">
        <v>1986</v>
      </c>
      <c r="K5830">
        <v>8.6</v>
      </c>
      <c r="L5830" t="s">
        <v>1983</v>
      </c>
      <c r="O5830">
        <v>0.7</v>
      </c>
      <c r="P5830">
        <v>100801</v>
      </c>
    </row>
    <row r="5831" spans="1:16" hidden="1">
      <c r="A5831" s="202" t="s">
        <v>12271</v>
      </c>
      <c r="B5831" t="s">
        <v>12272</v>
      </c>
      <c r="C5831">
        <v>48439</v>
      </c>
      <c r="D5831" t="s">
        <v>11866</v>
      </c>
      <c r="E5831">
        <v>3</v>
      </c>
      <c r="G5831">
        <v>52390</v>
      </c>
      <c r="H5831">
        <v>71012</v>
      </c>
      <c r="I5831">
        <v>98967</v>
      </c>
      <c r="J5831" t="s">
        <v>1982</v>
      </c>
      <c r="K5831">
        <v>8.6</v>
      </c>
      <c r="L5831" t="s">
        <v>1983</v>
      </c>
      <c r="O5831">
        <v>15</v>
      </c>
      <c r="P5831">
        <v>76346</v>
      </c>
    </row>
    <row r="5832" spans="1:16" hidden="1">
      <c r="A5832" s="202" t="s">
        <v>12273</v>
      </c>
      <c r="B5832" t="s">
        <v>12274</v>
      </c>
      <c r="C5832">
        <v>48439</v>
      </c>
      <c r="D5832" t="s">
        <v>11866</v>
      </c>
      <c r="E5832">
        <v>3</v>
      </c>
      <c r="G5832">
        <v>52390</v>
      </c>
      <c r="H5832">
        <v>71012</v>
      </c>
      <c r="I5832">
        <v>98967</v>
      </c>
      <c r="J5832" t="s">
        <v>2000</v>
      </c>
      <c r="K5832">
        <v>8.6</v>
      </c>
      <c r="L5832" t="s">
        <v>1983</v>
      </c>
      <c r="O5832">
        <v>8.6999999999999993</v>
      </c>
      <c r="P5832">
        <v>53860</v>
      </c>
    </row>
    <row r="5833" spans="1:16" hidden="1">
      <c r="A5833" s="202" t="s">
        <v>12275</v>
      </c>
      <c r="B5833" t="s">
        <v>12276</v>
      </c>
      <c r="C5833">
        <v>48439</v>
      </c>
      <c r="D5833" t="s">
        <v>11866</v>
      </c>
      <c r="E5833">
        <v>3</v>
      </c>
      <c r="G5833">
        <v>52390</v>
      </c>
      <c r="H5833">
        <v>71012</v>
      </c>
      <c r="I5833">
        <v>98967</v>
      </c>
      <c r="J5833" t="s">
        <v>1982</v>
      </c>
      <c r="K5833">
        <v>8.6</v>
      </c>
      <c r="L5833" t="s">
        <v>1983</v>
      </c>
      <c r="O5833">
        <v>3</v>
      </c>
      <c r="P5833">
        <v>77939</v>
      </c>
    </row>
    <row r="5834" spans="1:16" hidden="1">
      <c r="A5834" s="202" t="s">
        <v>12277</v>
      </c>
      <c r="B5834" t="s">
        <v>12278</v>
      </c>
      <c r="C5834">
        <v>48439</v>
      </c>
      <c r="D5834" t="s">
        <v>11866</v>
      </c>
      <c r="E5834">
        <v>3</v>
      </c>
      <c r="G5834">
        <v>52390</v>
      </c>
      <c r="H5834">
        <v>71012</v>
      </c>
      <c r="I5834">
        <v>98967</v>
      </c>
      <c r="J5834" t="s">
        <v>1982</v>
      </c>
      <c r="K5834">
        <v>8.6</v>
      </c>
      <c r="L5834" t="s">
        <v>1983</v>
      </c>
      <c r="O5834">
        <v>7.6</v>
      </c>
      <c r="P5834">
        <v>71544</v>
      </c>
    </row>
    <row r="5835" spans="1:16" hidden="1">
      <c r="A5835" s="202" t="s">
        <v>12279</v>
      </c>
      <c r="B5835" t="s">
        <v>12280</v>
      </c>
      <c r="C5835">
        <v>48439</v>
      </c>
      <c r="D5835" t="s">
        <v>11866</v>
      </c>
      <c r="E5835">
        <v>3</v>
      </c>
      <c r="G5835">
        <v>52390</v>
      </c>
      <c r="H5835">
        <v>71012</v>
      </c>
      <c r="I5835">
        <v>98967</v>
      </c>
      <c r="J5835" t="s">
        <v>2000</v>
      </c>
      <c r="K5835">
        <v>8.6</v>
      </c>
      <c r="L5835" t="s">
        <v>1983</v>
      </c>
      <c r="O5835">
        <v>4.5999999999999996</v>
      </c>
      <c r="P5835">
        <v>69391</v>
      </c>
    </row>
    <row r="5836" spans="1:16" hidden="1">
      <c r="A5836" s="202" t="s">
        <v>12281</v>
      </c>
      <c r="B5836" t="s">
        <v>12282</v>
      </c>
      <c r="C5836">
        <v>48439</v>
      </c>
      <c r="D5836" t="s">
        <v>11866</v>
      </c>
      <c r="E5836">
        <v>3</v>
      </c>
      <c r="G5836">
        <v>52390</v>
      </c>
      <c r="H5836">
        <v>71012</v>
      </c>
      <c r="I5836">
        <v>98967</v>
      </c>
      <c r="J5836" t="s">
        <v>2000</v>
      </c>
      <c r="K5836">
        <v>8.6</v>
      </c>
      <c r="L5836" t="s">
        <v>1983</v>
      </c>
      <c r="O5836">
        <v>19</v>
      </c>
      <c r="P5836">
        <v>67727</v>
      </c>
    </row>
    <row r="5837" spans="1:16" hidden="1">
      <c r="A5837" s="202" t="s">
        <v>12283</v>
      </c>
      <c r="B5837" t="s">
        <v>12284</v>
      </c>
      <c r="C5837">
        <v>48439</v>
      </c>
      <c r="D5837" t="s">
        <v>11866</v>
      </c>
      <c r="E5837">
        <v>3</v>
      </c>
      <c r="G5837">
        <v>52390</v>
      </c>
      <c r="H5837">
        <v>71012</v>
      </c>
      <c r="I5837">
        <v>98967</v>
      </c>
      <c r="J5837" t="s">
        <v>2000</v>
      </c>
      <c r="K5837">
        <v>8.6</v>
      </c>
      <c r="L5837" t="s">
        <v>1983</v>
      </c>
      <c r="O5837">
        <v>11.9</v>
      </c>
      <c r="P5837">
        <v>62292</v>
      </c>
    </row>
    <row r="5838" spans="1:16" hidden="1">
      <c r="A5838" s="202" t="s">
        <v>12285</v>
      </c>
      <c r="B5838" t="s">
        <v>12286</v>
      </c>
      <c r="C5838">
        <v>48439</v>
      </c>
      <c r="D5838" t="s">
        <v>11866</v>
      </c>
      <c r="E5838">
        <v>3</v>
      </c>
      <c r="G5838">
        <v>52390</v>
      </c>
      <c r="H5838">
        <v>71012</v>
      </c>
      <c r="I5838">
        <v>98967</v>
      </c>
      <c r="J5838" t="s">
        <v>2000</v>
      </c>
      <c r="K5838">
        <v>8.6</v>
      </c>
      <c r="L5838" t="s">
        <v>1983</v>
      </c>
      <c r="O5838">
        <v>16.8</v>
      </c>
      <c r="P5838">
        <v>61875</v>
      </c>
    </row>
    <row r="5839" spans="1:16" hidden="1">
      <c r="A5839" s="202" t="s">
        <v>12287</v>
      </c>
      <c r="B5839" t="s">
        <v>12288</v>
      </c>
      <c r="C5839">
        <v>48439</v>
      </c>
      <c r="D5839" t="s">
        <v>11866</v>
      </c>
      <c r="E5839">
        <v>3</v>
      </c>
      <c r="G5839">
        <v>52390</v>
      </c>
      <c r="H5839">
        <v>71012</v>
      </c>
      <c r="I5839">
        <v>98967</v>
      </c>
      <c r="J5839" t="s">
        <v>1982</v>
      </c>
      <c r="K5839">
        <v>8.6</v>
      </c>
      <c r="L5839" t="s">
        <v>1983</v>
      </c>
      <c r="O5839">
        <v>7.4</v>
      </c>
      <c r="P5839">
        <v>87222</v>
      </c>
    </row>
    <row r="5840" spans="1:16" hidden="1">
      <c r="A5840" s="202" t="s">
        <v>12289</v>
      </c>
      <c r="B5840" t="s">
        <v>12290</v>
      </c>
      <c r="C5840">
        <v>48439</v>
      </c>
      <c r="D5840" t="s">
        <v>11866</v>
      </c>
      <c r="E5840">
        <v>3</v>
      </c>
      <c r="G5840">
        <v>52390</v>
      </c>
      <c r="H5840">
        <v>71012</v>
      </c>
      <c r="I5840">
        <v>98967</v>
      </c>
      <c r="J5840" t="s">
        <v>1982</v>
      </c>
      <c r="K5840">
        <v>8.6</v>
      </c>
      <c r="L5840" t="s">
        <v>1983</v>
      </c>
      <c r="O5840">
        <v>3.9</v>
      </c>
      <c r="P5840">
        <v>98721</v>
      </c>
    </row>
    <row r="5841" spans="1:16" hidden="1">
      <c r="A5841" s="202" t="s">
        <v>12291</v>
      </c>
      <c r="B5841" t="s">
        <v>12292</v>
      </c>
      <c r="C5841">
        <v>48439</v>
      </c>
      <c r="D5841" t="s">
        <v>11866</v>
      </c>
      <c r="E5841">
        <v>3</v>
      </c>
      <c r="G5841">
        <v>52390</v>
      </c>
      <c r="H5841">
        <v>71012</v>
      </c>
      <c r="I5841">
        <v>98967</v>
      </c>
      <c r="J5841" t="s">
        <v>1982</v>
      </c>
      <c r="K5841">
        <v>8.6</v>
      </c>
      <c r="L5841" t="s">
        <v>1983</v>
      </c>
      <c r="O5841">
        <v>8.5</v>
      </c>
      <c r="P5841">
        <v>78590</v>
      </c>
    </row>
    <row r="5842" spans="1:16" hidden="1">
      <c r="A5842" s="202" t="s">
        <v>12293</v>
      </c>
      <c r="B5842" t="s">
        <v>12294</v>
      </c>
      <c r="C5842">
        <v>48439</v>
      </c>
      <c r="D5842" t="s">
        <v>11866</v>
      </c>
      <c r="E5842">
        <v>3</v>
      </c>
      <c r="G5842">
        <v>52390</v>
      </c>
      <c r="H5842">
        <v>71012</v>
      </c>
      <c r="I5842">
        <v>98967</v>
      </c>
      <c r="J5842" t="s">
        <v>1982</v>
      </c>
      <c r="K5842">
        <v>8.6</v>
      </c>
      <c r="L5842" t="s">
        <v>1983</v>
      </c>
      <c r="O5842">
        <v>8.4</v>
      </c>
      <c r="P5842">
        <v>86579</v>
      </c>
    </row>
    <row r="5843" spans="1:16" hidden="1">
      <c r="A5843" s="202" t="s">
        <v>12295</v>
      </c>
      <c r="B5843" t="s">
        <v>12296</v>
      </c>
      <c r="C5843">
        <v>48439</v>
      </c>
      <c r="D5843" t="s">
        <v>11866</v>
      </c>
      <c r="E5843">
        <v>3</v>
      </c>
      <c r="G5843">
        <v>52390</v>
      </c>
      <c r="H5843">
        <v>71012</v>
      </c>
      <c r="I5843">
        <v>98967</v>
      </c>
      <c r="J5843" t="s">
        <v>1986</v>
      </c>
      <c r="K5843">
        <v>8.6</v>
      </c>
      <c r="L5843" t="s">
        <v>1983</v>
      </c>
      <c r="O5843">
        <v>4</v>
      </c>
      <c r="P5843">
        <v>116350</v>
      </c>
    </row>
    <row r="5844" spans="1:16" hidden="1">
      <c r="A5844" s="202" t="s">
        <v>12297</v>
      </c>
      <c r="B5844" t="s">
        <v>12298</v>
      </c>
      <c r="C5844">
        <v>48439</v>
      </c>
      <c r="D5844" t="s">
        <v>11866</v>
      </c>
      <c r="E5844">
        <v>3</v>
      </c>
      <c r="G5844">
        <v>52390</v>
      </c>
      <c r="H5844">
        <v>71012</v>
      </c>
      <c r="I5844">
        <v>98967</v>
      </c>
      <c r="J5844" t="s">
        <v>1982</v>
      </c>
      <c r="K5844">
        <v>8.6</v>
      </c>
      <c r="L5844" t="s">
        <v>1983</v>
      </c>
      <c r="O5844">
        <v>7.6</v>
      </c>
      <c r="P5844">
        <v>86977</v>
      </c>
    </row>
    <row r="5845" spans="1:16" hidden="1">
      <c r="A5845" s="202" t="s">
        <v>12299</v>
      </c>
      <c r="B5845" t="s">
        <v>12300</v>
      </c>
      <c r="C5845">
        <v>48439</v>
      </c>
      <c r="D5845" t="s">
        <v>11866</v>
      </c>
      <c r="E5845">
        <v>3</v>
      </c>
      <c r="G5845">
        <v>52390</v>
      </c>
      <c r="H5845">
        <v>71012</v>
      </c>
      <c r="I5845">
        <v>98967</v>
      </c>
      <c r="J5845" t="s">
        <v>1993</v>
      </c>
      <c r="K5845">
        <v>8.6</v>
      </c>
      <c r="L5845" t="s">
        <v>1983</v>
      </c>
      <c r="O5845">
        <v>13.6</v>
      </c>
      <c r="P5845">
        <v>48413</v>
      </c>
    </row>
    <row r="5846" spans="1:16" hidden="1">
      <c r="A5846" s="202" t="s">
        <v>12301</v>
      </c>
      <c r="B5846" t="s">
        <v>12302</v>
      </c>
      <c r="C5846">
        <v>48439</v>
      </c>
      <c r="D5846" t="s">
        <v>11866</v>
      </c>
      <c r="E5846">
        <v>3</v>
      </c>
      <c r="G5846">
        <v>52390</v>
      </c>
      <c r="H5846">
        <v>71012</v>
      </c>
      <c r="I5846">
        <v>98967</v>
      </c>
      <c r="J5846" t="s">
        <v>1982</v>
      </c>
      <c r="K5846">
        <v>8.6</v>
      </c>
      <c r="L5846" t="s">
        <v>1983</v>
      </c>
      <c r="O5846">
        <v>0.8</v>
      </c>
      <c r="P5846">
        <v>80820</v>
      </c>
    </row>
    <row r="5847" spans="1:16" hidden="1">
      <c r="A5847" s="202" t="s">
        <v>12303</v>
      </c>
      <c r="B5847" t="s">
        <v>12304</v>
      </c>
      <c r="C5847">
        <v>48439</v>
      </c>
      <c r="D5847" t="s">
        <v>11866</v>
      </c>
      <c r="E5847">
        <v>3</v>
      </c>
      <c r="G5847">
        <v>52390</v>
      </c>
      <c r="H5847">
        <v>71012</v>
      </c>
      <c r="I5847">
        <v>98967</v>
      </c>
      <c r="J5847" t="s">
        <v>2000</v>
      </c>
      <c r="K5847">
        <v>8.6</v>
      </c>
      <c r="L5847" t="s">
        <v>1983</v>
      </c>
      <c r="O5847">
        <v>6.4</v>
      </c>
      <c r="P5847">
        <v>69408</v>
      </c>
    </row>
    <row r="5848" spans="1:16" hidden="1">
      <c r="A5848" s="202" t="s">
        <v>12305</v>
      </c>
      <c r="B5848" t="s">
        <v>12306</v>
      </c>
      <c r="C5848">
        <v>48439</v>
      </c>
      <c r="D5848" t="s">
        <v>11866</v>
      </c>
      <c r="E5848">
        <v>3</v>
      </c>
      <c r="G5848">
        <v>52390</v>
      </c>
      <c r="H5848">
        <v>71012</v>
      </c>
      <c r="I5848">
        <v>98967</v>
      </c>
      <c r="J5848" t="s">
        <v>2000</v>
      </c>
      <c r="K5848">
        <v>8.6</v>
      </c>
      <c r="L5848" t="s">
        <v>1983</v>
      </c>
      <c r="O5848">
        <v>13.4</v>
      </c>
      <c r="P5848">
        <v>69850</v>
      </c>
    </row>
    <row r="5849" spans="1:16" hidden="1">
      <c r="A5849" s="202" t="s">
        <v>12307</v>
      </c>
      <c r="B5849" t="s">
        <v>12308</v>
      </c>
      <c r="C5849">
        <v>48439</v>
      </c>
      <c r="D5849" t="s">
        <v>11866</v>
      </c>
      <c r="E5849">
        <v>3</v>
      </c>
      <c r="G5849">
        <v>52390</v>
      </c>
      <c r="H5849">
        <v>71012</v>
      </c>
      <c r="I5849">
        <v>98967</v>
      </c>
      <c r="J5849" t="s">
        <v>1986</v>
      </c>
      <c r="K5849">
        <v>8.6</v>
      </c>
      <c r="L5849" t="s">
        <v>1983</v>
      </c>
      <c r="O5849">
        <v>2.5</v>
      </c>
      <c r="P5849">
        <v>102500</v>
      </c>
    </row>
    <row r="5850" spans="1:16" hidden="1">
      <c r="A5850" s="202" t="s">
        <v>12309</v>
      </c>
      <c r="B5850" t="s">
        <v>12310</v>
      </c>
      <c r="C5850">
        <v>48439</v>
      </c>
      <c r="D5850" t="s">
        <v>11866</v>
      </c>
      <c r="E5850">
        <v>3</v>
      </c>
      <c r="G5850">
        <v>52390</v>
      </c>
      <c r="H5850">
        <v>71012</v>
      </c>
      <c r="I5850">
        <v>98967</v>
      </c>
      <c r="J5850" t="s">
        <v>2000</v>
      </c>
      <c r="K5850">
        <v>8.6</v>
      </c>
      <c r="L5850" t="s">
        <v>1990</v>
      </c>
      <c r="O5850">
        <v>20.9</v>
      </c>
      <c r="P5850">
        <v>55469</v>
      </c>
    </row>
    <row r="5851" spans="1:16" hidden="1">
      <c r="A5851" s="202" t="s">
        <v>12311</v>
      </c>
      <c r="B5851" t="s">
        <v>12312</v>
      </c>
      <c r="C5851">
        <v>48439</v>
      </c>
      <c r="D5851" t="s">
        <v>11866</v>
      </c>
      <c r="E5851">
        <v>3</v>
      </c>
      <c r="G5851">
        <v>52390</v>
      </c>
      <c r="H5851">
        <v>71012</v>
      </c>
      <c r="I5851">
        <v>98967</v>
      </c>
      <c r="J5851" t="s">
        <v>1982</v>
      </c>
      <c r="K5851">
        <v>8.6</v>
      </c>
      <c r="L5851" t="s">
        <v>1983</v>
      </c>
      <c r="O5851">
        <v>11.2</v>
      </c>
      <c r="P5851">
        <v>77993</v>
      </c>
    </row>
    <row r="5852" spans="1:16" hidden="1">
      <c r="A5852" s="202" t="s">
        <v>12313</v>
      </c>
      <c r="B5852" t="s">
        <v>12314</v>
      </c>
      <c r="C5852">
        <v>48439</v>
      </c>
      <c r="D5852" t="s">
        <v>11866</v>
      </c>
      <c r="E5852">
        <v>3</v>
      </c>
      <c r="G5852">
        <v>52390</v>
      </c>
      <c r="H5852">
        <v>71012</v>
      </c>
      <c r="I5852">
        <v>98967</v>
      </c>
      <c r="J5852" t="s">
        <v>1986</v>
      </c>
      <c r="K5852">
        <v>8.6</v>
      </c>
      <c r="L5852" t="s">
        <v>1983</v>
      </c>
      <c r="O5852">
        <v>12.6</v>
      </c>
      <c r="P5852">
        <v>108750</v>
      </c>
    </row>
    <row r="5853" spans="1:16" hidden="1">
      <c r="A5853" s="202" t="s">
        <v>12315</v>
      </c>
      <c r="B5853" t="s">
        <v>12316</v>
      </c>
      <c r="C5853">
        <v>48439</v>
      </c>
      <c r="D5853" t="s">
        <v>11866</v>
      </c>
      <c r="E5853">
        <v>3</v>
      </c>
      <c r="G5853">
        <v>52390</v>
      </c>
      <c r="H5853">
        <v>71012</v>
      </c>
      <c r="I5853">
        <v>98967</v>
      </c>
      <c r="J5853" t="s">
        <v>1986</v>
      </c>
      <c r="K5853">
        <v>8.6</v>
      </c>
      <c r="L5853" t="s">
        <v>1983</v>
      </c>
      <c r="O5853">
        <v>0.7</v>
      </c>
      <c r="P5853">
        <v>100654</v>
      </c>
    </row>
    <row r="5854" spans="1:16" hidden="1">
      <c r="A5854" s="202" t="s">
        <v>12317</v>
      </c>
      <c r="B5854" t="s">
        <v>12318</v>
      </c>
      <c r="C5854">
        <v>48439</v>
      </c>
      <c r="D5854" t="s">
        <v>11866</v>
      </c>
      <c r="E5854">
        <v>3</v>
      </c>
      <c r="G5854">
        <v>52390</v>
      </c>
      <c r="H5854">
        <v>71012</v>
      </c>
      <c r="I5854">
        <v>98967</v>
      </c>
      <c r="J5854" t="s">
        <v>1986</v>
      </c>
      <c r="K5854">
        <v>8.6</v>
      </c>
      <c r="L5854" t="s">
        <v>1983</v>
      </c>
      <c r="O5854">
        <v>0.2</v>
      </c>
      <c r="P5854">
        <v>117188</v>
      </c>
    </row>
    <row r="5855" spans="1:16" hidden="1">
      <c r="A5855" s="202" t="s">
        <v>12319</v>
      </c>
      <c r="B5855" t="s">
        <v>12320</v>
      </c>
      <c r="C5855">
        <v>48439</v>
      </c>
      <c r="D5855" t="s">
        <v>11866</v>
      </c>
      <c r="E5855">
        <v>3</v>
      </c>
      <c r="G5855">
        <v>52390</v>
      </c>
      <c r="H5855">
        <v>71012</v>
      </c>
      <c r="I5855">
        <v>98967</v>
      </c>
      <c r="J5855" t="s">
        <v>1982</v>
      </c>
      <c r="K5855">
        <v>8.6</v>
      </c>
      <c r="L5855" t="s">
        <v>1983</v>
      </c>
      <c r="O5855">
        <v>6.3</v>
      </c>
      <c r="P5855">
        <v>74828</v>
      </c>
    </row>
    <row r="5856" spans="1:16" hidden="1">
      <c r="A5856" s="202" t="s">
        <v>12321</v>
      </c>
      <c r="B5856" t="s">
        <v>12322</v>
      </c>
      <c r="C5856">
        <v>48439</v>
      </c>
      <c r="D5856" t="s">
        <v>11866</v>
      </c>
      <c r="E5856">
        <v>3</v>
      </c>
      <c r="G5856">
        <v>52390</v>
      </c>
      <c r="H5856">
        <v>71012</v>
      </c>
      <c r="I5856">
        <v>98967</v>
      </c>
      <c r="J5856" t="s">
        <v>1993</v>
      </c>
      <c r="K5856">
        <v>8.6</v>
      </c>
      <c r="L5856" t="s">
        <v>1983</v>
      </c>
      <c r="O5856">
        <v>19.7</v>
      </c>
      <c r="P5856">
        <v>51120</v>
      </c>
    </row>
    <row r="5857" spans="1:16" hidden="1">
      <c r="A5857" s="202" t="s">
        <v>12323</v>
      </c>
      <c r="B5857" t="s">
        <v>12324</v>
      </c>
      <c r="C5857">
        <v>48439</v>
      </c>
      <c r="D5857" t="s">
        <v>11866</v>
      </c>
      <c r="E5857">
        <v>3</v>
      </c>
      <c r="G5857">
        <v>52390</v>
      </c>
      <c r="H5857">
        <v>71012</v>
      </c>
      <c r="I5857">
        <v>98967</v>
      </c>
      <c r="J5857" t="s">
        <v>1986</v>
      </c>
      <c r="K5857">
        <v>8.6</v>
      </c>
      <c r="L5857" t="s">
        <v>1983</v>
      </c>
      <c r="O5857">
        <v>6.7</v>
      </c>
      <c r="P5857">
        <v>106969</v>
      </c>
    </row>
    <row r="5858" spans="1:16" hidden="1">
      <c r="A5858" s="202" t="s">
        <v>12325</v>
      </c>
      <c r="B5858" t="s">
        <v>12326</v>
      </c>
      <c r="C5858">
        <v>48439</v>
      </c>
      <c r="D5858" t="s">
        <v>11866</v>
      </c>
      <c r="E5858">
        <v>3</v>
      </c>
      <c r="G5858">
        <v>52390</v>
      </c>
      <c r="H5858">
        <v>71012</v>
      </c>
      <c r="I5858">
        <v>98967</v>
      </c>
      <c r="J5858" t="s">
        <v>1986</v>
      </c>
      <c r="K5858">
        <v>8.6</v>
      </c>
      <c r="L5858" t="s">
        <v>1983</v>
      </c>
      <c r="O5858">
        <v>4.0999999999999996</v>
      </c>
      <c r="P5858">
        <v>114044</v>
      </c>
    </row>
    <row r="5859" spans="1:16" hidden="1">
      <c r="A5859" s="202" t="s">
        <v>12327</v>
      </c>
      <c r="B5859" t="s">
        <v>12328</v>
      </c>
      <c r="C5859">
        <v>48439</v>
      </c>
      <c r="D5859" t="s">
        <v>11866</v>
      </c>
      <c r="E5859">
        <v>3</v>
      </c>
      <c r="G5859">
        <v>52390</v>
      </c>
      <c r="H5859">
        <v>71012</v>
      </c>
      <c r="I5859">
        <v>98967</v>
      </c>
      <c r="J5859" t="s">
        <v>2000</v>
      </c>
      <c r="K5859">
        <v>8.6</v>
      </c>
      <c r="L5859" t="s">
        <v>1990</v>
      </c>
      <c r="O5859">
        <v>21.5</v>
      </c>
      <c r="P5859">
        <v>54917</v>
      </c>
    </row>
    <row r="5860" spans="1:16" hidden="1">
      <c r="A5860" s="202" t="s">
        <v>12329</v>
      </c>
      <c r="B5860" t="s">
        <v>12330</v>
      </c>
      <c r="C5860">
        <v>48439</v>
      </c>
      <c r="D5860" t="s">
        <v>11866</v>
      </c>
      <c r="E5860">
        <v>3</v>
      </c>
      <c r="G5860">
        <v>52390</v>
      </c>
      <c r="H5860">
        <v>71012</v>
      </c>
      <c r="I5860">
        <v>98967</v>
      </c>
      <c r="J5860" t="s">
        <v>2000</v>
      </c>
      <c r="K5860">
        <v>8.6</v>
      </c>
      <c r="L5860" t="s">
        <v>1983</v>
      </c>
      <c r="O5860">
        <v>7.2</v>
      </c>
      <c r="P5860">
        <v>52667</v>
      </c>
    </row>
    <row r="5861" spans="1:16" hidden="1">
      <c r="A5861" s="202" t="s">
        <v>12331</v>
      </c>
      <c r="B5861" t="s">
        <v>12332</v>
      </c>
      <c r="C5861">
        <v>48439</v>
      </c>
      <c r="D5861" t="s">
        <v>11866</v>
      </c>
      <c r="E5861">
        <v>3</v>
      </c>
      <c r="G5861">
        <v>52390</v>
      </c>
      <c r="H5861">
        <v>71012</v>
      </c>
      <c r="I5861">
        <v>98967</v>
      </c>
      <c r="J5861" t="s">
        <v>2000</v>
      </c>
      <c r="K5861">
        <v>8.6</v>
      </c>
      <c r="L5861" t="s">
        <v>1983</v>
      </c>
      <c r="O5861">
        <v>17</v>
      </c>
      <c r="P5861">
        <v>58611</v>
      </c>
    </row>
    <row r="5862" spans="1:16" hidden="1">
      <c r="A5862" s="202" t="s">
        <v>12333</v>
      </c>
      <c r="B5862" t="s">
        <v>12334</v>
      </c>
      <c r="C5862">
        <v>48439</v>
      </c>
      <c r="D5862" t="s">
        <v>11866</v>
      </c>
      <c r="E5862">
        <v>3</v>
      </c>
      <c r="G5862">
        <v>52390</v>
      </c>
      <c r="H5862">
        <v>71012</v>
      </c>
      <c r="I5862">
        <v>98967</v>
      </c>
      <c r="J5862" t="s">
        <v>2000</v>
      </c>
      <c r="K5862">
        <v>8.6</v>
      </c>
      <c r="L5862" t="s">
        <v>1983</v>
      </c>
      <c r="O5862">
        <v>9.6999999999999993</v>
      </c>
      <c r="P5862">
        <v>52926</v>
      </c>
    </row>
    <row r="5863" spans="1:16" hidden="1">
      <c r="A5863" s="202" t="s">
        <v>12335</v>
      </c>
      <c r="B5863" t="s">
        <v>12336</v>
      </c>
      <c r="C5863">
        <v>48439</v>
      </c>
      <c r="D5863" t="s">
        <v>11866</v>
      </c>
      <c r="E5863">
        <v>3</v>
      </c>
      <c r="G5863">
        <v>52390</v>
      </c>
      <c r="H5863">
        <v>71012</v>
      </c>
      <c r="I5863">
        <v>98967</v>
      </c>
      <c r="J5863" t="s">
        <v>1982</v>
      </c>
      <c r="K5863">
        <v>8.6</v>
      </c>
      <c r="L5863" t="s">
        <v>1983</v>
      </c>
      <c r="O5863">
        <v>18.2</v>
      </c>
      <c r="P5863">
        <v>71076</v>
      </c>
    </row>
    <row r="5864" spans="1:16" hidden="1">
      <c r="A5864" s="202" t="s">
        <v>12337</v>
      </c>
      <c r="B5864" t="s">
        <v>12338</v>
      </c>
      <c r="C5864">
        <v>48439</v>
      </c>
      <c r="D5864" t="s">
        <v>11866</v>
      </c>
      <c r="E5864">
        <v>3</v>
      </c>
      <c r="G5864">
        <v>52390</v>
      </c>
      <c r="H5864">
        <v>71012</v>
      </c>
      <c r="I5864">
        <v>98967</v>
      </c>
      <c r="J5864" t="s">
        <v>2000</v>
      </c>
      <c r="K5864">
        <v>8.6</v>
      </c>
      <c r="L5864" t="s">
        <v>1990</v>
      </c>
      <c r="O5864">
        <v>25</v>
      </c>
      <c r="P5864">
        <v>67484</v>
      </c>
    </row>
    <row r="5865" spans="1:16" hidden="1">
      <c r="A5865" s="202" t="s">
        <v>12339</v>
      </c>
      <c r="B5865" t="s">
        <v>12340</v>
      </c>
      <c r="C5865">
        <v>48439</v>
      </c>
      <c r="D5865" t="s">
        <v>11866</v>
      </c>
      <c r="E5865">
        <v>3</v>
      </c>
      <c r="G5865">
        <v>52390</v>
      </c>
      <c r="H5865">
        <v>71012</v>
      </c>
      <c r="I5865">
        <v>98967</v>
      </c>
      <c r="J5865" t="s">
        <v>1986</v>
      </c>
      <c r="K5865">
        <v>8.6</v>
      </c>
      <c r="L5865" t="s">
        <v>1983</v>
      </c>
      <c r="O5865">
        <v>6.1</v>
      </c>
      <c r="P5865">
        <v>111250</v>
      </c>
    </row>
    <row r="5866" spans="1:16" hidden="1">
      <c r="A5866" s="202" t="s">
        <v>12341</v>
      </c>
      <c r="B5866" t="s">
        <v>12342</v>
      </c>
      <c r="C5866">
        <v>48439</v>
      </c>
      <c r="D5866" t="s">
        <v>11866</v>
      </c>
      <c r="E5866">
        <v>3</v>
      </c>
      <c r="G5866">
        <v>52390</v>
      </c>
      <c r="H5866">
        <v>71012</v>
      </c>
      <c r="I5866">
        <v>98967</v>
      </c>
      <c r="J5866" t="s">
        <v>1986</v>
      </c>
      <c r="K5866">
        <v>8.6</v>
      </c>
      <c r="L5866" t="s">
        <v>1983</v>
      </c>
      <c r="O5866">
        <v>0.5</v>
      </c>
      <c r="P5866">
        <v>104663</v>
      </c>
    </row>
    <row r="5867" spans="1:16" hidden="1">
      <c r="A5867" s="202" t="s">
        <v>12343</v>
      </c>
      <c r="B5867" t="s">
        <v>12344</v>
      </c>
      <c r="C5867">
        <v>48439</v>
      </c>
      <c r="D5867" t="s">
        <v>11866</v>
      </c>
      <c r="E5867">
        <v>3</v>
      </c>
      <c r="G5867">
        <v>52390</v>
      </c>
      <c r="H5867">
        <v>71012</v>
      </c>
      <c r="I5867">
        <v>98967</v>
      </c>
      <c r="J5867" t="s">
        <v>1982</v>
      </c>
      <c r="K5867">
        <v>8.6</v>
      </c>
      <c r="L5867" t="s">
        <v>1983</v>
      </c>
      <c r="O5867">
        <v>0.4</v>
      </c>
      <c r="P5867">
        <v>95347</v>
      </c>
    </row>
    <row r="5868" spans="1:16" hidden="1">
      <c r="A5868" s="202" t="s">
        <v>12345</v>
      </c>
      <c r="B5868" t="s">
        <v>12346</v>
      </c>
      <c r="C5868">
        <v>48439</v>
      </c>
      <c r="D5868" t="s">
        <v>11866</v>
      </c>
      <c r="E5868">
        <v>3</v>
      </c>
      <c r="G5868">
        <v>52390</v>
      </c>
      <c r="H5868">
        <v>71012</v>
      </c>
      <c r="I5868">
        <v>98967</v>
      </c>
      <c r="J5868" t="s">
        <v>1986</v>
      </c>
      <c r="K5868">
        <v>8.6</v>
      </c>
      <c r="L5868" t="s">
        <v>1983</v>
      </c>
      <c r="O5868">
        <v>3</v>
      </c>
      <c r="P5868">
        <v>121992</v>
      </c>
    </row>
    <row r="5869" spans="1:16" hidden="1">
      <c r="A5869" s="202" t="s">
        <v>12347</v>
      </c>
      <c r="B5869" t="s">
        <v>12348</v>
      </c>
      <c r="C5869">
        <v>48439</v>
      </c>
      <c r="D5869" t="s">
        <v>11866</v>
      </c>
      <c r="E5869">
        <v>3</v>
      </c>
      <c r="G5869">
        <v>52390</v>
      </c>
      <c r="H5869">
        <v>71012</v>
      </c>
      <c r="I5869">
        <v>98967</v>
      </c>
      <c r="J5869" t="s">
        <v>1986</v>
      </c>
      <c r="K5869">
        <v>8.6</v>
      </c>
      <c r="L5869" t="s">
        <v>1983</v>
      </c>
      <c r="O5869">
        <v>1.2</v>
      </c>
      <c r="P5869">
        <v>166384</v>
      </c>
    </row>
    <row r="5870" spans="1:16" hidden="1">
      <c r="A5870" s="202" t="s">
        <v>12349</v>
      </c>
      <c r="B5870" t="s">
        <v>12350</v>
      </c>
      <c r="C5870">
        <v>48439</v>
      </c>
      <c r="D5870" t="s">
        <v>11866</v>
      </c>
      <c r="E5870">
        <v>3</v>
      </c>
      <c r="G5870">
        <v>52390</v>
      </c>
      <c r="H5870">
        <v>71012</v>
      </c>
      <c r="I5870">
        <v>98967</v>
      </c>
      <c r="J5870" t="s">
        <v>1982</v>
      </c>
      <c r="K5870">
        <v>8.6</v>
      </c>
      <c r="L5870" t="s">
        <v>1983</v>
      </c>
      <c r="O5870">
        <v>7.8</v>
      </c>
      <c r="P5870">
        <v>88855</v>
      </c>
    </row>
    <row r="5871" spans="1:16" hidden="1">
      <c r="A5871" s="202" t="s">
        <v>12351</v>
      </c>
      <c r="B5871" t="s">
        <v>12352</v>
      </c>
      <c r="C5871">
        <v>48439</v>
      </c>
      <c r="D5871" t="s">
        <v>11866</v>
      </c>
      <c r="E5871">
        <v>3</v>
      </c>
      <c r="G5871">
        <v>52390</v>
      </c>
      <c r="H5871">
        <v>71012</v>
      </c>
      <c r="I5871">
        <v>98967</v>
      </c>
      <c r="J5871" t="s">
        <v>1982</v>
      </c>
      <c r="K5871">
        <v>8.6</v>
      </c>
      <c r="L5871" t="s">
        <v>1983</v>
      </c>
      <c r="O5871">
        <v>0.6</v>
      </c>
      <c r="P5871">
        <v>93167</v>
      </c>
    </row>
    <row r="5872" spans="1:16" hidden="1">
      <c r="A5872" s="202" t="s">
        <v>12353</v>
      </c>
      <c r="B5872" t="s">
        <v>12354</v>
      </c>
      <c r="C5872">
        <v>48439</v>
      </c>
      <c r="D5872" t="s">
        <v>11866</v>
      </c>
      <c r="E5872">
        <v>3</v>
      </c>
      <c r="G5872">
        <v>52390</v>
      </c>
      <c r="H5872">
        <v>71012</v>
      </c>
      <c r="I5872">
        <v>98967</v>
      </c>
      <c r="J5872" t="s">
        <v>1993</v>
      </c>
      <c r="K5872">
        <v>8.6</v>
      </c>
      <c r="L5872" t="s">
        <v>1983</v>
      </c>
      <c r="O5872">
        <v>15.7</v>
      </c>
      <c r="P5872">
        <v>41689</v>
      </c>
    </row>
    <row r="5873" spans="1:16" hidden="1">
      <c r="A5873" s="202" t="s">
        <v>12355</v>
      </c>
      <c r="B5873" t="s">
        <v>12356</v>
      </c>
      <c r="C5873">
        <v>48439</v>
      </c>
      <c r="D5873" t="s">
        <v>11866</v>
      </c>
      <c r="E5873">
        <v>3</v>
      </c>
      <c r="G5873">
        <v>52390</v>
      </c>
      <c r="H5873">
        <v>71012</v>
      </c>
      <c r="I5873">
        <v>98967</v>
      </c>
      <c r="J5873" t="s">
        <v>2000</v>
      </c>
      <c r="K5873">
        <v>8.6</v>
      </c>
      <c r="L5873" t="s">
        <v>1983</v>
      </c>
      <c r="O5873">
        <v>18.399999999999999</v>
      </c>
      <c r="P5873">
        <v>54500</v>
      </c>
    </row>
    <row r="5874" spans="1:16" hidden="1">
      <c r="A5874" s="202" t="s">
        <v>12357</v>
      </c>
      <c r="B5874" t="s">
        <v>12358</v>
      </c>
      <c r="C5874">
        <v>48439</v>
      </c>
      <c r="D5874" t="s">
        <v>11866</v>
      </c>
      <c r="E5874">
        <v>3</v>
      </c>
      <c r="G5874">
        <v>52390</v>
      </c>
      <c r="H5874">
        <v>71012</v>
      </c>
      <c r="I5874">
        <v>98967</v>
      </c>
      <c r="J5874" t="s">
        <v>2000</v>
      </c>
      <c r="K5874">
        <v>8.6</v>
      </c>
      <c r="L5874" t="s">
        <v>1983</v>
      </c>
      <c r="O5874">
        <v>6.4</v>
      </c>
      <c r="P5874">
        <v>57870</v>
      </c>
    </row>
    <row r="5875" spans="1:16" hidden="1">
      <c r="A5875" s="202" t="s">
        <v>12359</v>
      </c>
      <c r="B5875" t="s">
        <v>12360</v>
      </c>
      <c r="C5875">
        <v>48439</v>
      </c>
      <c r="D5875" t="s">
        <v>11866</v>
      </c>
      <c r="E5875">
        <v>3</v>
      </c>
      <c r="G5875">
        <v>52390</v>
      </c>
      <c r="H5875">
        <v>71012</v>
      </c>
      <c r="I5875">
        <v>98967</v>
      </c>
      <c r="J5875" t="s">
        <v>1982</v>
      </c>
      <c r="K5875">
        <v>8.6</v>
      </c>
      <c r="L5875" t="s">
        <v>1983</v>
      </c>
      <c r="O5875">
        <v>3.6</v>
      </c>
      <c r="P5875">
        <v>73158</v>
      </c>
    </row>
    <row r="5876" spans="1:16" hidden="1">
      <c r="A5876" s="202" t="s">
        <v>12361</v>
      </c>
      <c r="B5876" t="s">
        <v>12362</v>
      </c>
      <c r="C5876">
        <v>48439</v>
      </c>
      <c r="D5876" t="s">
        <v>11866</v>
      </c>
      <c r="E5876">
        <v>3</v>
      </c>
      <c r="G5876">
        <v>52390</v>
      </c>
      <c r="H5876">
        <v>71012</v>
      </c>
      <c r="I5876">
        <v>98967</v>
      </c>
      <c r="J5876" t="s">
        <v>2000</v>
      </c>
      <c r="K5876">
        <v>8.6</v>
      </c>
      <c r="L5876" t="s">
        <v>1983</v>
      </c>
      <c r="O5876">
        <v>2.4</v>
      </c>
      <c r="P5876">
        <v>70682</v>
      </c>
    </row>
    <row r="5877" spans="1:16" hidden="1">
      <c r="A5877" s="202" t="s">
        <v>12363</v>
      </c>
      <c r="B5877" t="s">
        <v>12364</v>
      </c>
      <c r="C5877">
        <v>48439</v>
      </c>
      <c r="D5877" t="s">
        <v>11866</v>
      </c>
      <c r="E5877">
        <v>3</v>
      </c>
      <c r="G5877">
        <v>52390</v>
      </c>
      <c r="H5877">
        <v>71012</v>
      </c>
      <c r="I5877">
        <v>98967</v>
      </c>
      <c r="J5877" t="s">
        <v>1986</v>
      </c>
      <c r="K5877">
        <v>8.6</v>
      </c>
      <c r="L5877" t="s">
        <v>1983</v>
      </c>
      <c r="O5877">
        <v>0.8</v>
      </c>
      <c r="P5877">
        <v>108129</v>
      </c>
    </row>
    <row r="5878" spans="1:16" hidden="1">
      <c r="A5878" s="202" t="s">
        <v>12365</v>
      </c>
      <c r="B5878" t="s">
        <v>12366</v>
      </c>
      <c r="C5878">
        <v>48439</v>
      </c>
      <c r="D5878" t="s">
        <v>11866</v>
      </c>
      <c r="E5878">
        <v>3</v>
      </c>
      <c r="G5878">
        <v>52390</v>
      </c>
      <c r="H5878">
        <v>71012</v>
      </c>
      <c r="I5878">
        <v>98967</v>
      </c>
      <c r="J5878" t="s">
        <v>1989</v>
      </c>
      <c r="K5878">
        <v>8.6</v>
      </c>
      <c r="L5878" t="s">
        <v>1990</v>
      </c>
      <c r="O5878">
        <v>21.4</v>
      </c>
      <c r="P5878" t="s">
        <v>364</v>
      </c>
    </row>
    <row r="5879" spans="1:16" hidden="1">
      <c r="A5879" s="202" t="s">
        <v>12367</v>
      </c>
      <c r="B5879" t="s">
        <v>12368</v>
      </c>
      <c r="C5879">
        <v>48439</v>
      </c>
      <c r="D5879" t="s">
        <v>11866</v>
      </c>
      <c r="E5879">
        <v>3</v>
      </c>
      <c r="G5879">
        <v>52390</v>
      </c>
      <c r="H5879">
        <v>71012</v>
      </c>
      <c r="I5879">
        <v>98967</v>
      </c>
      <c r="J5879" t="s">
        <v>1993</v>
      </c>
      <c r="K5879">
        <v>8.6</v>
      </c>
      <c r="L5879" t="s">
        <v>1983</v>
      </c>
      <c r="O5879">
        <v>17.7</v>
      </c>
      <c r="P5879">
        <v>46328</v>
      </c>
    </row>
    <row r="5880" spans="1:16" hidden="1">
      <c r="A5880" s="202" t="s">
        <v>12369</v>
      </c>
      <c r="B5880" t="s">
        <v>12370</v>
      </c>
      <c r="C5880">
        <v>48439</v>
      </c>
      <c r="D5880" t="s">
        <v>11866</v>
      </c>
      <c r="E5880">
        <v>3</v>
      </c>
      <c r="G5880">
        <v>52390</v>
      </c>
      <c r="H5880">
        <v>71012</v>
      </c>
      <c r="I5880">
        <v>98967</v>
      </c>
      <c r="J5880" t="s">
        <v>1993</v>
      </c>
      <c r="K5880">
        <v>8.6</v>
      </c>
      <c r="L5880" t="s">
        <v>1990</v>
      </c>
      <c r="O5880">
        <v>21.2</v>
      </c>
      <c r="P5880">
        <v>40917</v>
      </c>
    </row>
    <row r="5881" spans="1:16" hidden="1">
      <c r="A5881" s="202" t="s">
        <v>12371</v>
      </c>
      <c r="B5881" t="s">
        <v>12372</v>
      </c>
      <c r="C5881">
        <v>48439</v>
      </c>
      <c r="D5881" t="s">
        <v>11866</v>
      </c>
      <c r="E5881">
        <v>3</v>
      </c>
      <c r="G5881">
        <v>52390</v>
      </c>
      <c r="H5881">
        <v>71012</v>
      </c>
      <c r="I5881">
        <v>98967</v>
      </c>
      <c r="J5881" t="s">
        <v>2000</v>
      </c>
      <c r="K5881">
        <v>8.6</v>
      </c>
      <c r="L5881" t="s">
        <v>1983</v>
      </c>
      <c r="O5881">
        <v>3.2</v>
      </c>
      <c r="P5881">
        <v>64375</v>
      </c>
    </row>
    <row r="5882" spans="1:16" hidden="1">
      <c r="A5882" s="202" t="s">
        <v>12373</v>
      </c>
      <c r="B5882" t="s">
        <v>12374</v>
      </c>
      <c r="C5882">
        <v>48439</v>
      </c>
      <c r="D5882" t="s">
        <v>11866</v>
      </c>
      <c r="E5882">
        <v>3</v>
      </c>
      <c r="G5882">
        <v>52390</v>
      </c>
      <c r="H5882">
        <v>71012</v>
      </c>
      <c r="I5882">
        <v>98967</v>
      </c>
      <c r="J5882" t="s">
        <v>1993</v>
      </c>
      <c r="K5882">
        <v>8.6</v>
      </c>
      <c r="L5882" t="s">
        <v>1983</v>
      </c>
      <c r="O5882">
        <v>14</v>
      </c>
      <c r="P5882">
        <v>42451</v>
      </c>
    </row>
    <row r="5883" spans="1:16" hidden="1">
      <c r="A5883" s="202" t="s">
        <v>12375</v>
      </c>
      <c r="B5883" t="s">
        <v>12376</v>
      </c>
      <c r="C5883">
        <v>48439</v>
      </c>
      <c r="D5883" t="s">
        <v>11866</v>
      </c>
      <c r="E5883">
        <v>3</v>
      </c>
      <c r="G5883">
        <v>52390</v>
      </c>
      <c r="H5883">
        <v>71012</v>
      </c>
      <c r="I5883">
        <v>98967</v>
      </c>
      <c r="J5883" t="s">
        <v>1982</v>
      </c>
      <c r="K5883">
        <v>8.6</v>
      </c>
      <c r="L5883" t="s">
        <v>1983</v>
      </c>
      <c r="O5883">
        <v>6</v>
      </c>
      <c r="P5883">
        <v>84297</v>
      </c>
    </row>
    <row r="5884" spans="1:16" hidden="1">
      <c r="A5884" s="202" t="s">
        <v>12377</v>
      </c>
      <c r="B5884" t="s">
        <v>12378</v>
      </c>
      <c r="C5884">
        <v>48439</v>
      </c>
      <c r="D5884" t="s">
        <v>11866</v>
      </c>
      <c r="E5884">
        <v>3</v>
      </c>
      <c r="G5884">
        <v>52390</v>
      </c>
      <c r="H5884">
        <v>71012</v>
      </c>
      <c r="I5884">
        <v>98967</v>
      </c>
      <c r="J5884" t="s">
        <v>1986</v>
      </c>
      <c r="K5884">
        <v>8.6</v>
      </c>
      <c r="L5884" t="s">
        <v>1983</v>
      </c>
      <c r="O5884">
        <v>7.1</v>
      </c>
      <c r="P5884">
        <v>132500</v>
      </c>
    </row>
    <row r="5885" spans="1:16" hidden="1">
      <c r="A5885" s="202" t="s">
        <v>12379</v>
      </c>
      <c r="B5885" t="s">
        <v>12380</v>
      </c>
      <c r="C5885">
        <v>48439</v>
      </c>
      <c r="D5885" t="s">
        <v>11866</v>
      </c>
      <c r="E5885">
        <v>3</v>
      </c>
      <c r="G5885">
        <v>52390</v>
      </c>
      <c r="H5885">
        <v>71012</v>
      </c>
      <c r="I5885">
        <v>98967</v>
      </c>
      <c r="J5885" t="s">
        <v>1993</v>
      </c>
      <c r="K5885">
        <v>8.6</v>
      </c>
      <c r="L5885" t="s">
        <v>1983</v>
      </c>
      <c r="O5885">
        <v>16.7</v>
      </c>
      <c r="P5885">
        <v>48889</v>
      </c>
    </row>
    <row r="5886" spans="1:16" hidden="1">
      <c r="A5886" s="202" t="s">
        <v>12381</v>
      </c>
      <c r="B5886" t="s">
        <v>12382</v>
      </c>
      <c r="C5886">
        <v>48439</v>
      </c>
      <c r="D5886" t="s">
        <v>11866</v>
      </c>
      <c r="E5886">
        <v>3</v>
      </c>
      <c r="G5886">
        <v>52390</v>
      </c>
      <c r="H5886">
        <v>71012</v>
      </c>
      <c r="I5886">
        <v>98967</v>
      </c>
      <c r="J5886" t="s">
        <v>2000</v>
      </c>
      <c r="K5886">
        <v>8.6</v>
      </c>
      <c r="L5886" t="s">
        <v>1983</v>
      </c>
      <c r="O5886">
        <v>6.6</v>
      </c>
      <c r="P5886">
        <v>56875</v>
      </c>
    </row>
    <row r="5887" spans="1:16" hidden="1">
      <c r="A5887" s="202" t="s">
        <v>12383</v>
      </c>
      <c r="B5887" t="s">
        <v>12384</v>
      </c>
      <c r="C5887">
        <v>48439</v>
      </c>
      <c r="D5887" t="s">
        <v>11866</v>
      </c>
      <c r="E5887">
        <v>3</v>
      </c>
      <c r="G5887">
        <v>52390</v>
      </c>
      <c r="H5887">
        <v>71012</v>
      </c>
      <c r="I5887">
        <v>98967</v>
      </c>
      <c r="J5887" t="s">
        <v>2000</v>
      </c>
      <c r="K5887">
        <v>8.6</v>
      </c>
      <c r="L5887" t="s">
        <v>1983</v>
      </c>
      <c r="O5887">
        <v>5.6</v>
      </c>
      <c r="P5887">
        <v>68417</v>
      </c>
    </row>
    <row r="5888" spans="1:16" hidden="1">
      <c r="A5888" s="202" t="s">
        <v>12385</v>
      </c>
      <c r="B5888" t="s">
        <v>12386</v>
      </c>
      <c r="C5888">
        <v>48439</v>
      </c>
      <c r="D5888" t="s">
        <v>11866</v>
      </c>
      <c r="E5888">
        <v>3</v>
      </c>
      <c r="G5888">
        <v>52390</v>
      </c>
      <c r="H5888">
        <v>71012</v>
      </c>
      <c r="I5888">
        <v>98967</v>
      </c>
      <c r="J5888" t="s">
        <v>1993</v>
      </c>
      <c r="K5888">
        <v>8.6</v>
      </c>
      <c r="L5888" t="s">
        <v>1990</v>
      </c>
      <c r="O5888">
        <v>21.6</v>
      </c>
      <c r="P5888">
        <v>47995</v>
      </c>
    </row>
    <row r="5889" spans="1:16" hidden="1">
      <c r="A5889" s="202" t="s">
        <v>12387</v>
      </c>
      <c r="B5889" t="s">
        <v>12388</v>
      </c>
      <c r="C5889">
        <v>48439</v>
      </c>
      <c r="D5889" t="s">
        <v>11866</v>
      </c>
      <c r="E5889">
        <v>3</v>
      </c>
      <c r="G5889">
        <v>52390</v>
      </c>
      <c r="H5889">
        <v>71012</v>
      </c>
      <c r="I5889">
        <v>98967</v>
      </c>
      <c r="J5889" t="s">
        <v>1993</v>
      </c>
      <c r="K5889">
        <v>8.6</v>
      </c>
      <c r="L5889" t="s">
        <v>1983</v>
      </c>
      <c r="O5889">
        <v>13.4</v>
      </c>
      <c r="P5889">
        <v>42690</v>
      </c>
    </row>
    <row r="5890" spans="1:16" hidden="1">
      <c r="A5890" s="202" t="s">
        <v>12389</v>
      </c>
      <c r="B5890" t="s">
        <v>12390</v>
      </c>
      <c r="C5890">
        <v>48439</v>
      </c>
      <c r="D5890" t="s">
        <v>11866</v>
      </c>
      <c r="E5890">
        <v>3</v>
      </c>
      <c r="G5890">
        <v>52390</v>
      </c>
      <c r="H5890">
        <v>71012</v>
      </c>
      <c r="I5890">
        <v>98967</v>
      </c>
      <c r="J5890" t="s">
        <v>1993</v>
      </c>
      <c r="K5890">
        <v>8.6</v>
      </c>
      <c r="L5890" t="s">
        <v>1990</v>
      </c>
      <c r="O5890">
        <v>23.8</v>
      </c>
      <c r="P5890">
        <v>35755</v>
      </c>
    </row>
    <row r="5891" spans="1:16" hidden="1">
      <c r="A5891" s="202" t="s">
        <v>12391</v>
      </c>
      <c r="B5891" t="s">
        <v>12392</v>
      </c>
      <c r="C5891">
        <v>48439</v>
      </c>
      <c r="D5891" t="s">
        <v>11866</v>
      </c>
      <c r="E5891">
        <v>3</v>
      </c>
      <c r="G5891">
        <v>52390</v>
      </c>
      <c r="H5891">
        <v>71012</v>
      </c>
      <c r="I5891">
        <v>98967</v>
      </c>
      <c r="J5891" t="s">
        <v>1993</v>
      </c>
      <c r="K5891">
        <v>8.6</v>
      </c>
      <c r="L5891" t="s">
        <v>1990</v>
      </c>
      <c r="O5891">
        <v>25.8</v>
      </c>
      <c r="P5891">
        <v>35893</v>
      </c>
    </row>
    <row r="5892" spans="1:16" hidden="1">
      <c r="A5892" s="202" t="s">
        <v>12393</v>
      </c>
      <c r="B5892" t="s">
        <v>12394</v>
      </c>
      <c r="C5892">
        <v>48439</v>
      </c>
      <c r="D5892" t="s">
        <v>11866</v>
      </c>
      <c r="E5892">
        <v>3</v>
      </c>
      <c r="G5892">
        <v>52390</v>
      </c>
      <c r="H5892">
        <v>71012</v>
      </c>
      <c r="I5892">
        <v>98967</v>
      </c>
      <c r="J5892" t="s">
        <v>2000</v>
      </c>
      <c r="K5892">
        <v>8.6</v>
      </c>
      <c r="L5892" t="s">
        <v>1983</v>
      </c>
      <c r="O5892">
        <v>2.8</v>
      </c>
      <c r="P5892">
        <v>52595</v>
      </c>
    </row>
    <row r="5893" spans="1:16" hidden="1">
      <c r="A5893" s="202" t="s">
        <v>12395</v>
      </c>
      <c r="B5893" t="s">
        <v>12396</v>
      </c>
      <c r="C5893">
        <v>48439</v>
      </c>
      <c r="D5893" t="s">
        <v>11866</v>
      </c>
      <c r="E5893">
        <v>3</v>
      </c>
      <c r="G5893">
        <v>52390</v>
      </c>
      <c r="H5893">
        <v>71012</v>
      </c>
      <c r="I5893">
        <v>98967</v>
      </c>
      <c r="J5893" t="s">
        <v>1986</v>
      </c>
      <c r="K5893">
        <v>8.6</v>
      </c>
      <c r="L5893" t="s">
        <v>1983</v>
      </c>
      <c r="O5893">
        <v>1.7</v>
      </c>
      <c r="P5893">
        <v>193868</v>
      </c>
    </row>
    <row r="5894" spans="1:16" hidden="1">
      <c r="A5894" s="202" t="s">
        <v>12397</v>
      </c>
      <c r="B5894" t="s">
        <v>12398</v>
      </c>
      <c r="C5894">
        <v>48439</v>
      </c>
      <c r="D5894" t="s">
        <v>11866</v>
      </c>
      <c r="E5894">
        <v>3</v>
      </c>
      <c r="G5894">
        <v>52390</v>
      </c>
      <c r="H5894">
        <v>71012</v>
      </c>
      <c r="I5894">
        <v>98967</v>
      </c>
      <c r="J5894" t="s">
        <v>1993</v>
      </c>
      <c r="K5894">
        <v>8.6</v>
      </c>
      <c r="L5894" t="s">
        <v>1983</v>
      </c>
      <c r="O5894">
        <v>11.5</v>
      </c>
      <c r="P5894">
        <v>51731</v>
      </c>
    </row>
    <row r="5895" spans="1:16" hidden="1">
      <c r="A5895" s="202" t="s">
        <v>12399</v>
      </c>
      <c r="B5895" t="s">
        <v>12400</v>
      </c>
      <c r="C5895">
        <v>48439</v>
      </c>
      <c r="D5895" t="s">
        <v>11866</v>
      </c>
      <c r="E5895">
        <v>3</v>
      </c>
      <c r="G5895">
        <v>52390</v>
      </c>
      <c r="H5895">
        <v>71012</v>
      </c>
      <c r="I5895">
        <v>98967</v>
      </c>
      <c r="J5895" t="s">
        <v>1982</v>
      </c>
      <c r="K5895">
        <v>8.6</v>
      </c>
      <c r="L5895" t="s">
        <v>1983</v>
      </c>
      <c r="O5895">
        <v>2</v>
      </c>
      <c r="P5895">
        <v>77157</v>
      </c>
    </row>
    <row r="5896" spans="1:16" hidden="1">
      <c r="A5896" s="202" t="s">
        <v>12401</v>
      </c>
      <c r="B5896" t="s">
        <v>12402</v>
      </c>
      <c r="C5896">
        <v>48439</v>
      </c>
      <c r="D5896" t="s">
        <v>11866</v>
      </c>
      <c r="E5896">
        <v>3</v>
      </c>
      <c r="G5896">
        <v>52390</v>
      </c>
      <c r="H5896">
        <v>71012</v>
      </c>
      <c r="I5896">
        <v>98967</v>
      </c>
      <c r="J5896" t="s">
        <v>1993</v>
      </c>
      <c r="K5896">
        <v>8.6</v>
      </c>
      <c r="L5896" t="s">
        <v>1990</v>
      </c>
      <c r="O5896">
        <v>22.3</v>
      </c>
      <c r="P5896">
        <v>50921</v>
      </c>
    </row>
    <row r="5897" spans="1:16" hidden="1">
      <c r="A5897" s="202" t="s">
        <v>12403</v>
      </c>
      <c r="B5897" t="s">
        <v>12404</v>
      </c>
      <c r="C5897">
        <v>48439</v>
      </c>
      <c r="D5897" t="s">
        <v>11866</v>
      </c>
      <c r="E5897">
        <v>3</v>
      </c>
      <c r="G5897">
        <v>52390</v>
      </c>
      <c r="H5897">
        <v>71012</v>
      </c>
      <c r="I5897">
        <v>98967</v>
      </c>
      <c r="J5897" t="s">
        <v>1982</v>
      </c>
      <c r="K5897">
        <v>8.6</v>
      </c>
      <c r="L5897" t="s">
        <v>1983</v>
      </c>
      <c r="O5897">
        <v>2.8</v>
      </c>
      <c r="P5897">
        <v>98144</v>
      </c>
    </row>
    <row r="5898" spans="1:16" hidden="1">
      <c r="A5898" s="202" t="s">
        <v>12405</v>
      </c>
      <c r="B5898" t="s">
        <v>12406</v>
      </c>
      <c r="C5898">
        <v>48439</v>
      </c>
      <c r="D5898" t="s">
        <v>11866</v>
      </c>
      <c r="E5898">
        <v>3</v>
      </c>
      <c r="G5898">
        <v>52390</v>
      </c>
      <c r="H5898">
        <v>71012</v>
      </c>
      <c r="I5898">
        <v>98967</v>
      </c>
      <c r="J5898" t="s">
        <v>1986</v>
      </c>
      <c r="K5898">
        <v>8.6</v>
      </c>
      <c r="L5898" t="s">
        <v>1983</v>
      </c>
      <c r="O5898">
        <v>4.5999999999999996</v>
      </c>
      <c r="P5898">
        <v>108586</v>
      </c>
    </row>
    <row r="5899" spans="1:16" hidden="1">
      <c r="A5899" s="202" t="s">
        <v>12407</v>
      </c>
      <c r="B5899" t="s">
        <v>12408</v>
      </c>
      <c r="C5899">
        <v>48439</v>
      </c>
      <c r="D5899" t="s">
        <v>11866</v>
      </c>
      <c r="E5899">
        <v>3</v>
      </c>
      <c r="G5899">
        <v>52390</v>
      </c>
      <c r="H5899">
        <v>71012</v>
      </c>
      <c r="I5899">
        <v>98967</v>
      </c>
      <c r="J5899" t="s">
        <v>1982</v>
      </c>
      <c r="K5899">
        <v>8.6</v>
      </c>
      <c r="L5899" t="s">
        <v>1983</v>
      </c>
      <c r="O5899">
        <v>6.9</v>
      </c>
      <c r="P5899">
        <v>91846</v>
      </c>
    </row>
    <row r="5900" spans="1:16" hidden="1">
      <c r="A5900" s="202" t="s">
        <v>12409</v>
      </c>
      <c r="B5900" t="s">
        <v>12410</v>
      </c>
      <c r="C5900">
        <v>48439</v>
      </c>
      <c r="D5900" t="s">
        <v>11866</v>
      </c>
      <c r="E5900">
        <v>3</v>
      </c>
      <c r="G5900">
        <v>52390</v>
      </c>
      <c r="H5900">
        <v>71012</v>
      </c>
      <c r="I5900">
        <v>98967</v>
      </c>
      <c r="J5900" t="s">
        <v>2000</v>
      </c>
      <c r="K5900">
        <v>8.6</v>
      </c>
      <c r="L5900" t="s">
        <v>1983</v>
      </c>
      <c r="O5900">
        <v>9.1999999999999993</v>
      </c>
      <c r="P5900">
        <v>57703</v>
      </c>
    </row>
    <row r="5901" spans="1:16" hidden="1">
      <c r="A5901" s="202" t="s">
        <v>12411</v>
      </c>
      <c r="B5901" t="s">
        <v>12412</v>
      </c>
      <c r="C5901">
        <v>48439</v>
      </c>
      <c r="D5901" t="s">
        <v>11866</v>
      </c>
      <c r="E5901">
        <v>3</v>
      </c>
      <c r="G5901">
        <v>52390</v>
      </c>
      <c r="H5901">
        <v>71012</v>
      </c>
      <c r="I5901">
        <v>98967</v>
      </c>
      <c r="J5901" t="s">
        <v>1982</v>
      </c>
      <c r="K5901">
        <v>8.6</v>
      </c>
      <c r="L5901" t="s">
        <v>1983</v>
      </c>
      <c r="O5901">
        <v>14.8</v>
      </c>
      <c r="P5901">
        <v>71653</v>
      </c>
    </row>
    <row r="5902" spans="1:16" hidden="1">
      <c r="A5902" s="202" t="s">
        <v>12413</v>
      </c>
      <c r="B5902" t="s">
        <v>12414</v>
      </c>
      <c r="C5902">
        <v>48439</v>
      </c>
      <c r="D5902" t="s">
        <v>11866</v>
      </c>
      <c r="E5902">
        <v>3</v>
      </c>
      <c r="G5902">
        <v>52390</v>
      </c>
      <c r="H5902">
        <v>71012</v>
      </c>
      <c r="I5902">
        <v>98967</v>
      </c>
      <c r="J5902" t="s">
        <v>1982</v>
      </c>
      <c r="K5902">
        <v>8.6</v>
      </c>
      <c r="L5902" t="s">
        <v>1983</v>
      </c>
      <c r="O5902">
        <v>3.5</v>
      </c>
      <c r="P5902">
        <v>75610</v>
      </c>
    </row>
    <row r="5903" spans="1:16" hidden="1">
      <c r="A5903" s="202" t="s">
        <v>12415</v>
      </c>
      <c r="B5903" t="s">
        <v>12416</v>
      </c>
      <c r="C5903">
        <v>48439</v>
      </c>
      <c r="D5903" t="s">
        <v>11866</v>
      </c>
      <c r="E5903">
        <v>3</v>
      </c>
      <c r="G5903">
        <v>52390</v>
      </c>
      <c r="H5903">
        <v>71012</v>
      </c>
      <c r="I5903">
        <v>98967</v>
      </c>
      <c r="J5903" t="s">
        <v>2000</v>
      </c>
      <c r="K5903">
        <v>8.6</v>
      </c>
      <c r="L5903" t="s">
        <v>1983</v>
      </c>
      <c r="O5903">
        <v>4.5999999999999996</v>
      </c>
      <c r="P5903">
        <v>61757</v>
      </c>
    </row>
    <row r="5904" spans="1:16" hidden="1">
      <c r="A5904" s="202" t="s">
        <v>12417</v>
      </c>
      <c r="B5904" t="s">
        <v>12418</v>
      </c>
      <c r="C5904">
        <v>48439</v>
      </c>
      <c r="D5904" t="s">
        <v>11866</v>
      </c>
      <c r="E5904">
        <v>3</v>
      </c>
      <c r="G5904">
        <v>52390</v>
      </c>
      <c r="H5904">
        <v>71012</v>
      </c>
      <c r="I5904">
        <v>98967</v>
      </c>
      <c r="J5904" t="s">
        <v>1982</v>
      </c>
      <c r="K5904">
        <v>8.6</v>
      </c>
      <c r="L5904" t="s">
        <v>1983</v>
      </c>
      <c r="O5904">
        <v>5</v>
      </c>
      <c r="P5904">
        <v>73518</v>
      </c>
    </row>
    <row r="5905" spans="1:16" hidden="1">
      <c r="A5905" s="202" t="s">
        <v>12419</v>
      </c>
      <c r="B5905" t="s">
        <v>12420</v>
      </c>
      <c r="C5905">
        <v>48439</v>
      </c>
      <c r="D5905" t="s">
        <v>11866</v>
      </c>
      <c r="E5905">
        <v>3</v>
      </c>
      <c r="G5905">
        <v>52390</v>
      </c>
      <c r="H5905">
        <v>71012</v>
      </c>
      <c r="I5905">
        <v>98967</v>
      </c>
      <c r="J5905" t="s">
        <v>1986</v>
      </c>
      <c r="K5905">
        <v>8.6</v>
      </c>
      <c r="L5905" t="s">
        <v>1983</v>
      </c>
      <c r="O5905">
        <v>5.6</v>
      </c>
      <c r="P5905">
        <v>112759</v>
      </c>
    </row>
    <row r="5906" spans="1:16" hidden="1">
      <c r="A5906" s="202" t="s">
        <v>12421</v>
      </c>
      <c r="B5906" t="s">
        <v>12422</v>
      </c>
      <c r="C5906">
        <v>48439</v>
      </c>
      <c r="D5906" t="s">
        <v>11866</v>
      </c>
      <c r="E5906">
        <v>3</v>
      </c>
      <c r="G5906">
        <v>52390</v>
      </c>
      <c r="H5906">
        <v>71012</v>
      </c>
      <c r="I5906">
        <v>98967</v>
      </c>
      <c r="J5906" t="s">
        <v>1982</v>
      </c>
      <c r="K5906">
        <v>8.6</v>
      </c>
      <c r="L5906" t="s">
        <v>1983</v>
      </c>
      <c r="O5906">
        <v>6.1</v>
      </c>
      <c r="P5906">
        <v>75714</v>
      </c>
    </row>
    <row r="5907" spans="1:16" hidden="1">
      <c r="A5907" s="202" t="s">
        <v>12423</v>
      </c>
      <c r="B5907" t="s">
        <v>12424</v>
      </c>
      <c r="C5907">
        <v>48439</v>
      </c>
      <c r="D5907" t="s">
        <v>11866</v>
      </c>
      <c r="E5907">
        <v>3</v>
      </c>
      <c r="G5907">
        <v>52390</v>
      </c>
      <c r="H5907">
        <v>71012</v>
      </c>
      <c r="I5907">
        <v>98967</v>
      </c>
      <c r="J5907" t="s">
        <v>1993</v>
      </c>
      <c r="K5907">
        <v>8.6</v>
      </c>
      <c r="L5907" t="s">
        <v>1983</v>
      </c>
      <c r="O5907">
        <v>1</v>
      </c>
      <c r="P5907">
        <v>44623</v>
      </c>
    </row>
    <row r="5908" spans="1:16" hidden="1">
      <c r="A5908" s="202" t="s">
        <v>12425</v>
      </c>
      <c r="B5908" t="s">
        <v>12426</v>
      </c>
      <c r="C5908">
        <v>48439</v>
      </c>
      <c r="D5908" t="s">
        <v>11866</v>
      </c>
      <c r="E5908">
        <v>3</v>
      </c>
      <c r="G5908">
        <v>52390</v>
      </c>
      <c r="H5908">
        <v>71012</v>
      </c>
      <c r="I5908">
        <v>98967</v>
      </c>
      <c r="J5908" t="s">
        <v>2000</v>
      </c>
      <c r="K5908">
        <v>8.6</v>
      </c>
      <c r="L5908" t="s">
        <v>1983</v>
      </c>
      <c r="O5908">
        <v>6.9</v>
      </c>
      <c r="P5908">
        <v>54273</v>
      </c>
    </row>
    <row r="5909" spans="1:16" hidden="1">
      <c r="A5909" s="202" t="s">
        <v>12427</v>
      </c>
      <c r="B5909" t="s">
        <v>12428</v>
      </c>
      <c r="C5909">
        <v>48439</v>
      </c>
      <c r="D5909" t="s">
        <v>11866</v>
      </c>
      <c r="E5909">
        <v>3</v>
      </c>
      <c r="G5909">
        <v>52390</v>
      </c>
      <c r="H5909">
        <v>71012</v>
      </c>
      <c r="I5909">
        <v>98967</v>
      </c>
      <c r="J5909" t="s">
        <v>1982</v>
      </c>
      <c r="K5909">
        <v>8.6</v>
      </c>
      <c r="L5909" t="s">
        <v>1983</v>
      </c>
      <c r="O5909">
        <v>0.8</v>
      </c>
      <c r="P5909">
        <v>76604</v>
      </c>
    </row>
    <row r="5910" spans="1:16" hidden="1">
      <c r="A5910" s="202" t="s">
        <v>12429</v>
      </c>
      <c r="B5910" t="s">
        <v>12430</v>
      </c>
      <c r="C5910">
        <v>48439</v>
      </c>
      <c r="D5910" t="s">
        <v>11866</v>
      </c>
      <c r="E5910">
        <v>3</v>
      </c>
      <c r="G5910">
        <v>52390</v>
      </c>
      <c r="H5910">
        <v>71012</v>
      </c>
      <c r="I5910">
        <v>98967</v>
      </c>
      <c r="J5910" t="s">
        <v>1993</v>
      </c>
      <c r="K5910">
        <v>8.6</v>
      </c>
      <c r="L5910" t="s">
        <v>1983</v>
      </c>
      <c r="O5910">
        <v>10.8</v>
      </c>
      <c r="P5910">
        <v>52006</v>
      </c>
    </row>
    <row r="5911" spans="1:16" hidden="1">
      <c r="A5911" s="202" t="s">
        <v>12431</v>
      </c>
      <c r="B5911" t="s">
        <v>12432</v>
      </c>
      <c r="C5911">
        <v>48439</v>
      </c>
      <c r="D5911" t="s">
        <v>11866</v>
      </c>
      <c r="E5911">
        <v>3</v>
      </c>
      <c r="G5911">
        <v>52390</v>
      </c>
      <c r="H5911">
        <v>71012</v>
      </c>
      <c r="I5911">
        <v>98967</v>
      </c>
      <c r="J5911" t="s">
        <v>1982</v>
      </c>
      <c r="K5911">
        <v>8.6</v>
      </c>
      <c r="L5911" t="s">
        <v>1983</v>
      </c>
      <c r="O5911">
        <v>11.8</v>
      </c>
      <c r="P5911">
        <v>77969</v>
      </c>
    </row>
    <row r="5912" spans="1:16" hidden="1">
      <c r="A5912" s="202" t="s">
        <v>12433</v>
      </c>
      <c r="B5912" t="s">
        <v>12434</v>
      </c>
      <c r="C5912">
        <v>48439</v>
      </c>
      <c r="D5912" t="s">
        <v>11866</v>
      </c>
      <c r="E5912">
        <v>3</v>
      </c>
      <c r="G5912">
        <v>52390</v>
      </c>
      <c r="H5912">
        <v>71012</v>
      </c>
      <c r="I5912">
        <v>98967</v>
      </c>
      <c r="J5912" t="s">
        <v>1993</v>
      </c>
      <c r="K5912">
        <v>8.6</v>
      </c>
      <c r="L5912" t="s">
        <v>1983</v>
      </c>
      <c r="O5912">
        <v>12.2</v>
      </c>
      <c r="P5912">
        <v>51932</v>
      </c>
    </row>
    <row r="5913" spans="1:16" hidden="1">
      <c r="A5913" s="202" t="s">
        <v>12435</v>
      </c>
      <c r="B5913" t="s">
        <v>12436</v>
      </c>
      <c r="C5913">
        <v>48439</v>
      </c>
      <c r="D5913" t="s">
        <v>11866</v>
      </c>
      <c r="E5913">
        <v>3</v>
      </c>
      <c r="G5913">
        <v>52390</v>
      </c>
      <c r="H5913">
        <v>71012</v>
      </c>
      <c r="I5913">
        <v>98967</v>
      </c>
      <c r="J5913" t="s">
        <v>1993</v>
      </c>
      <c r="K5913">
        <v>8.6</v>
      </c>
      <c r="L5913" t="s">
        <v>1983</v>
      </c>
      <c r="O5913">
        <v>17.600000000000001</v>
      </c>
      <c r="P5913">
        <v>51231</v>
      </c>
    </row>
    <row r="5914" spans="1:16" hidden="1">
      <c r="A5914" s="202" t="s">
        <v>12437</v>
      </c>
      <c r="B5914" t="s">
        <v>12438</v>
      </c>
      <c r="C5914">
        <v>48439</v>
      </c>
      <c r="D5914" t="s">
        <v>11866</v>
      </c>
      <c r="E5914">
        <v>3</v>
      </c>
      <c r="G5914">
        <v>52390</v>
      </c>
      <c r="H5914">
        <v>71012</v>
      </c>
      <c r="I5914">
        <v>98967</v>
      </c>
      <c r="J5914" t="s">
        <v>2000</v>
      </c>
      <c r="K5914">
        <v>8.6</v>
      </c>
      <c r="L5914" t="s">
        <v>1983</v>
      </c>
      <c r="O5914">
        <v>11.9</v>
      </c>
      <c r="P5914">
        <v>52434</v>
      </c>
    </row>
    <row r="5915" spans="1:16" hidden="1">
      <c r="A5915" s="202" t="s">
        <v>12439</v>
      </c>
      <c r="B5915" t="s">
        <v>12440</v>
      </c>
      <c r="C5915">
        <v>48439</v>
      </c>
      <c r="D5915" t="s">
        <v>11866</v>
      </c>
      <c r="E5915">
        <v>3</v>
      </c>
      <c r="G5915">
        <v>52390</v>
      </c>
      <c r="H5915">
        <v>71012</v>
      </c>
      <c r="I5915">
        <v>98967</v>
      </c>
      <c r="J5915" t="s">
        <v>1982</v>
      </c>
      <c r="K5915">
        <v>8.6</v>
      </c>
      <c r="L5915" t="s">
        <v>1983</v>
      </c>
      <c r="O5915">
        <v>7.3</v>
      </c>
      <c r="P5915">
        <v>84464</v>
      </c>
    </row>
    <row r="5916" spans="1:16" hidden="1">
      <c r="A5916" s="202" t="s">
        <v>12441</v>
      </c>
      <c r="B5916" t="s">
        <v>12442</v>
      </c>
      <c r="C5916">
        <v>48439</v>
      </c>
      <c r="D5916" t="s">
        <v>11866</v>
      </c>
      <c r="E5916">
        <v>3</v>
      </c>
      <c r="G5916">
        <v>52390</v>
      </c>
      <c r="H5916">
        <v>71012</v>
      </c>
      <c r="I5916">
        <v>98967</v>
      </c>
      <c r="J5916" t="s">
        <v>1993</v>
      </c>
      <c r="K5916">
        <v>8.6</v>
      </c>
      <c r="L5916" t="s">
        <v>1983</v>
      </c>
      <c r="O5916">
        <v>14.9</v>
      </c>
      <c r="P5916">
        <v>48098</v>
      </c>
    </row>
    <row r="5917" spans="1:16" hidden="1">
      <c r="A5917" s="202" t="s">
        <v>12443</v>
      </c>
      <c r="B5917" t="s">
        <v>12444</v>
      </c>
      <c r="C5917">
        <v>48439</v>
      </c>
      <c r="D5917" t="s">
        <v>11866</v>
      </c>
      <c r="E5917">
        <v>3</v>
      </c>
      <c r="G5917">
        <v>52390</v>
      </c>
      <c r="H5917">
        <v>71012</v>
      </c>
      <c r="I5917">
        <v>98967</v>
      </c>
      <c r="J5917" t="s">
        <v>2000</v>
      </c>
      <c r="K5917">
        <v>8.6</v>
      </c>
      <c r="L5917" t="s">
        <v>1983</v>
      </c>
      <c r="O5917">
        <v>9</v>
      </c>
      <c r="P5917">
        <v>57462</v>
      </c>
    </row>
    <row r="5918" spans="1:16" hidden="1">
      <c r="A5918" s="202" t="s">
        <v>12445</v>
      </c>
      <c r="B5918" t="s">
        <v>12446</v>
      </c>
      <c r="C5918">
        <v>48439</v>
      </c>
      <c r="D5918" t="s">
        <v>11866</v>
      </c>
      <c r="E5918">
        <v>3</v>
      </c>
      <c r="G5918">
        <v>52390</v>
      </c>
      <c r="H5918">
        <v>71012</v>
      </c>
      <c r="I5918">
        <v>98967</v>
      </c>
      <c r="J5918" t="s">
        <v>2000</v>
      </c>
      <c r="K5918">
        <v>8.6</v>
      </c>
      <c r="L5918" t="s">
        <v>1983</v>
      </c>
      <c r="O5918">
        <v>12.3</v>
      </c>
      <c r="P5918">
        <v>61023</v>
      </c>
    </row>
    <row r="5919" spans="1:16" hidden="1">
      <c r="A5919" s="202" t="s">
        <v>12447</v>
      </c>
      <c r="B5919" t="s">
        <v>12448</v>
      </c>
      <c r="C5919">
        <v>48439</v>
      </c>
      <c r="D5919" t="s">
        <v>11866</v>
      </c>
      <c r="E5919">
        <v>3</v>
      </c>
      <c r="G5919">
        <v>52390</v>
      </c>
      <c r="H5919">
        <v>71012</v>
      </c>
      <c r="I5919">
        <v>98967</v>
      </c>
      <c r="J5919" t="s">
        <v>2000</v>
      </c>
      <c r="K5919">
        <v>8.6</v>
      </c>
      <c r="L5919" t="s">
        <v>1983</v>
      </c>
      <c r="O5919">
        <v>5.2</v>
      </c>
      <c r="P5919">
        <v>58571</v>
      </c>
    </row>
    <row r="5920" spans="1:16" hidden="1">
      <c r="A5920" s="202" t="s">
        <v>12449</v>
      </c>
      <c r="B5920" t="s">
        <v>12450</v>
      </c>
      <c r="C5920">
        <v>48439</v>
      </c>
      <c r="D5920" t="s">
        <v>11866</v>
      </c>
      <c r="E5920">
        <v>3</v>
      </c>
      <c r="G5920">
        <v>52390</v>
      </c>
      <c r="H5920">
        <v>71012</v>
      </c>
      <c r="I5920">
        <v>98967</v>
      </c>
      <c r="J5920" t="s">
        <v>2000</v>
      </c>
      <c r="K5920">
        <v>8.6</v>
      </c>
      <c r="L5920" t="s">
        <v>1983</v>
      </c>
      <c r="O5920">
        <v>5.8</v>
      </c>
      <c r="P5920">
        <v>60335</v>
      </c>
    </row>
    <row r="5921" spans="1:16" hidden="1">
      <c r="A5921" s="202" t="s">
        <v>12451</v>
      </c>
      <c r="B5921" t="s">
        <v>12452</v>
      </c>
      <c r="C5921">
        <v>48439</v>
      </c>
      <c r="D5921" t="s">
        <v>11866</v>
      </c>
      <c r="E5921">
        <v>3</v>
      </c>
      <c r="G5921">
        <v>52390</v>
      </c>
      <c r="H5921">
        <v>71012</v>
      </c>
      <c r="I5921">
        <v>98967</v>
      </c>
      <c r="J5921" t="s">
        <v>2000</v>
      </c>
      <c r="K5921">
        <v>8.6</v>
      </c>
      <c r="L5921" t="s">
        <v>1983</v>
      </c>
      <c r="O5921">
        <v>5.0999999999999996</v>
      </c>
      <c r="P5921">
        <v>59919</v>
      </c>
    </row>
    <row r="5922" spans="1:16" hidden="1">
      <c r="A5922" s="202" t="s">
        <v>12453</v>
      </c>
      <c r="B5922" t="s">
        <v>12454</v>
      </c>
      <c r="C5922">
        <v>48439</v>
      </c>
      <c r="D5922" t="s">
        <v>11866</v>
      </c>
      <c r="E5922">
        <v>3</v>
      </c>
      <c r="G5922">
        <v>52390</v>
      </c>
      <c r="H5922">
        <v>71012</v>
      </c>
      <c r="I5922">
        <v>98967</v>
      </c>
      <c r="J5922" t="s">
        <v>2000</v>
      </c>
      <c r="K5922">
        <v>8.6</v>
      </c>
      <c r="L5922" t="s">
        <v>1983</v>
      </c>
      <c r="O5922">
        <v>15.2</v>
      </c>
      <c r="P5922">
        <v>57883</v>
      </c>
    </row>
    <row r="5923" spans="1:16" hidden="1">
      <c r="A5923" s="202" t="s">
        <v>12455</v>
      </c>
      <c r="B5923" t="s">
        <v>12456</v>
      </c>
      <c r="C5923">
        <v>48439</v>
      </c>
      <c r="D5923" t="s">
        <v>11866</v>
      </c>
      <c r="E5923">
        <v>3</v>
      </c>
      <c r="G5923">
        <v>52390</v>
      </c>
      <c r="H5923">
        <v>71012</v>
      </c>
      <c r="I5923">
        <v>98967</v>
      </c>
      <c r="J5923" t="s">
        <v>1982</v>
      </c>
      <c r="K5923">
        <v>8.6</v>
      </c>
      <c r="L5923" t="s">
        <v>1983</v>
      </c>
      <c r="O5923">
        <v>11.1</v>
      </c>
      <c r="P5923">
        <v>82813</v>
      </c>
    </row>
    <row r="5924" spans="1:16" hidden="1">
      <c r="A5924" s="202" t="s">
        <v>12457</v>
      </c>
      <c r="B5924" t="s">
        <v>12458</v>
      </c>
      <c r="C5924">
        <v>48439</v>
      </c>
      <c r="D5924" t="s">
        <v>11866</v>
      </c>
      <c r="E5924">
        <v>3</v>
      </c>
      <c r="G5924">
        <v>52390</v>
      </c>
      <c r="H5924">
        <v>71012</v>
      </c>
      <c r="I5924">
        <v>98967</v>
      </c>
      <c r="J5924" t="s">
        <v>1982</v>
      </c>
      <c r="K5924">
        <v>8.6</v>
      </c>
      <c r="L5924" t="s">
        <v>1983</v>
      </c>
      <c r="O5924">
        <v>6.2</v>
      </c>
      <c r="P5924">
        <v>77500</v>
      </c>
    </row>
    <row r="5925" spans="1:16" hidden="1">
      <c r="A5925" s="202" t="s">
        <v>12459</v>
      </c>
      <c r="B5925" t="s">
        <v>12460</v>
      </c>
      <c r="C5925">
        <v>48439</v>
      </c>
      <c r="D5925" t="s">
        <v>11866</v>
      </c>
      <c r="E5925">
        <v>3</v>
      </c>
      <c r="G5925">
        <v>52390</v>
      </c>
      <c r="H5925">
        <v>71012</v>
      </c>
      <c r="I5925">
        <v>98967</v>
      </c>
      <c r="J5925" t="s">
        <v>1982</v>
      </c>
      <c r="K5925">
        <v>8.6</v>
      </c>
      <c r="L5925" t="s">
        <v>1983</v>
      </c>
      <c r="O5925">
        <v>2.2999999999999998</v>
      </c>
      <c r="P5925">
        <v>84527</v>
      </c>
    </row>
    <row r="5926" spans="1:16" hidden="1">
      <c r="A5926" s="202" t="s">
        <v>12461</v>
      </c>
      <c r="B5926" t="s">
        <v>12462</v>
      </c>
      <c r="C5926">
        <v>48439</v>
      </c>
      <c r="D5926" t="s">
        <v>11866</v>
      </c>
      <c r="E5926">
        <v>3</v>
      </c>
      <c r="G5926">
        <v>52390</v>
      </c>
      <c r="H5926">
        <v>71012</v>
      </c>
      <c r="I5926">
        <v>98967</v>
      </c>
      <c r="J5926" t="s">
        <v>1982</v>
      </c>
      <c r="K5926">
        <v>8.6</v>
      </c>
      <c r="L5926" t="s">
        <v>1983</v>
      </c>
      <c r="O5926">
        <v>6.2</v>
      </c>
      <c r="P5926">
        <v>74316</v>
      </c>
    </row>
    <row r="5927" spans="1:16" hidden="1">
      <c r="A5927" s="202" t="s">
        <v>12463</v>
      </c>
      <c r="B5927" t="s">
        <v>12464</v>
      </c>
      <c r="C5927">
        <v>48439</v>
      </c>
      <c r="D5927" t="s">
        <v>11866</v>
      </c>
      <c r="E5927">
        <v>3</v>
      </c>
      <c r="G5927">
        <v>52390</v>
      </c>
      <c r="H5927">
        <v>71012</v>
      </c>
      <c r="I5927">
        <v>98967</v>
      </c>
      <c r="J5927" t="s">
        <v>2000</v>
      </c>
      <c r="K5927">
        <v>8.6</v>
      </c>
      <c r="L5927" t="s">
        <v>1983</v>
      </c>
      <c r="O5927">
        <v>9.1999999999999993</v>
      </c>
      <c r="P5927">
        <v>55313</v>
      </c>
    </row>
    <row r="5928" spans="1:16" hidden="1">
      <c r="A5928" s="202" t="s">
        <v>12465</v>
      </c>
      <c r="B5928" t="s">
        <v>12466</v>
      </c>
      <c r="C5928">
        <v>48439</v>
      </c>
      <c r="D5928" t="s">
        <v>11866</v>
      </c>
      <c r="E5928">
        <v>3</v>
      </c>
      <c r="G5928">
        <v>52390</v>
      </c>
      <c r="H5928">
        <v>71012</v>
      </c>
      <c r="I5928">
        <v>98967</v>
      </c>
      <c r="J5928" t="s">
        <v>2000</v>
      </c>
      <c r="K5928">
        <v>8.6</v>
      </c>
      <c r="L5928" t="s">
        <v>1983</v>
      </c>
      <c r="O5928">
        <v>8.4</v>
      </c>
      <c r="P5928">
        <v>66113</v>
      </c>
    </row>
    <row r="5929" spans="1:16" hidden="1">
      <c r="A5929" s="202" t="s">
        <v>12467</v>
      </c>
      <c r="B5929" t="s">
        <v>12468</v>
      </c>
      <c r="C5929">
        <v>48439</v>
      </c>
      <c r="D5929" t="s">
        <v>11866</v>
      </c>
      <c r="E5929">
        <v>3</v>
      </c>
      <c r="G5929">
        <v>52390</v>
      </c>
      <c r="H5929">
        <v>71012</v>
      </c>
      <c r="I5929">
        <v>98967</v>
      </c>
      <c r="J5929" t="s">
        <v>2000</v>
      </c>
      <c r="K5929">
        <v>8.6</v>
      </c>
      <c r="L5929" t="s">
        <v>1983</v>
      </c>
      <c r="O5929">
        <v>6.5</v>
      </c>
      <c r="P5929">
        <v>61806</v>
      </c>
    </row>
    <row r="5930" spans="1:16" hidden="1">
      <c r="A5930" s="202" t="s">
        <v>12469</v>
      </c>
      <c r="B5930" t="s">
        <v>12470</v>
      </c>
      <c r="C5930">
        <v>48439</v>
      </c>
      <c r="D5930" t="s">
        <v>11866</v>
      </c>
      <c r="E5930">
        <v>3</v>
      </c>
      <c r="G5930">
        <v>52390</v>
      </c>
      <c r="H5930">
        <v>71012</v>
      </c>
      <c r="I5930">
        <v>98967</v>
      </c>
      <c r="J5930" t="s">
        <v>1986</v>
      </c>
      <c r="K5930">
        <v>8.6</v>
      </c>
      <c r="L5930" t="s">
        <v>1983</v>
      </c>
      <c r="O5930">
        <v>4.2</v>
      </c>
      <c r="P5930">
        <v>104597</v>
      </c>
    </row>
    <row r="5931" spans="1:16" hidden="1">
      <c r="A5931" s="202" t="s">
        <v>12471</v>
      </c>
      <c r="B5931" t="s">
        <v>12472</v>
      </c>
      <c r="C5931">
        <v>48439</v>
      </c>
      <c r="D5931" t="s">
        <v>11866</v>
      </c>
      <c r="E5931">
        <v>3</v>
      </c>
      <c r="G5931">
        <v>52390</v>
      </c>
      <c r="H5931">
        <v>71012</v>
      </c>
      <c r="I5931">
        <v>98967</v>
      </c>
      <c r="J5931" t="s">
        <v>1982</v>
      </c>
      <c r="K5931">
        <v>8.6</v>
      </c>
      <c r="L5931" t="s">
        <v>1983</v>
      </c>
      <c r="O5931">
        <v>4.8</v>
      </c>
      <c r="P5931">
        <v>96429</v>
      </c>
    </row>
    <row r="5932" spans="1:16" hidden="1">
      <c r="A5932" s="202" t="s">
        <v>12473</v>
      </c>
      <c r="B5932" t="s">
        <v>12474</v>
      </c>
      <c r="C5932">
        <v>48439</v>
      </c>
      <c r="D5932" t="s">
        <v>11866</v>
      </c>
      <c r="E5932">
        <v>3</v>
      </c>
      <c r="G5932">
        <v>52390</v>
      </c>
      <c r="H5932">
        <v>71012</v>
      </c>
      <c r="I5932">
        <v>98967</v>
      </c>
      <c r="J5932" t="s">
        <v>1982</v>
      </c>
      <c r="K5932">
        <v>8.6</v>
      </c>
      <c r="L5932" t="s">
        <v>1983</v>
      </c>
      <c r="O5932">
        <v>6.1</v>
      </c>
      <c r="P5932">
        <v>90042</v>
      </c>
    </row>
    <row r="5933" spans="1:16" hidden="1">
      <c r="A5933" s="202" t="s">
        <v>12475</v>
      </c>
      <c r="B5933" t="s">
        <v>12476</v>
      </c>
      <c r="C5933">
        <v>48439</v>
      </c>
      <c r="D5933" t="s">
        <v>11866</v>
      </c>
      <c r="E5933">
        <v>3</v>
      </c>
      <c r="G5933">
        <v>52390</v>
      </c>
      <c r="H5933">
        <v>71012</v>
      </c>
      <c r="I5933">
        <v>98967</v>
      </c>
      <c r="J5933" t="s">
        <v>1982</v>
      </c>
      <c r="K5933">
        <v>8.6</v>
      </c>
      <c r="L5933" t="s">
        <v>1983</v>
      </c>
      <c r="O5933">
        <v>2.4</v>
      </c>
      <c r="P5933">
        <v>72955</v>
      </c>
    </row>
    <row r="5934" spans="1:16" hidden="1">
      <c r="A5934" s="202" t="s">
        <v>12477</v>
      </c>
      <c r="B5934" t="s">
        <v>12478</v>
      </c>
      <c r="C5934">
        <v>48439</v>
      </c>
      <c r="D5934" t="s">
        <v>11866</v>
      </c>
      <c r="E5934">
        <v>3</v>
      </c>
      <c r="G5934">
        <v>52390</v>
      </c>
      <c r="H5934">
        <v>71012</v>
      </c>
      <c r="I5934">
        <v>98967</v>
      </c>
      <c r="J5934" t="s">
        <v>1993</v>
      </c>
      <c r="K5934">
        <v>8.6</v>
      </c>
      <c r="L5934" t="s">
        <v>1983</v>
      </c>
      <c r="O5934">
        <v>12.4</v>
      </c>
      <c r="P5934">
        <v>40794</v>
      </c>
    </row>
    <row r="5935" spans="1:16" hidden="1">
      <c r="A5935" s="202" t="s">
        <v>12479</v>
      </c>
      <c r="B5935" t="s">
        <v>12480</v>
      </c>
      <c r="C5935">
        <v>48439</v>
      </c>
      <c r="D5935" t="s">
        <v>11866</v>
      </c>
      <c r="E5935">
        <v>3</v>
      </c>
      <c r="G5935">
        <v>52390</v>
      </c>
      <c r="H5935">
        <v>71012</v>
      </c>
      <c r="I5935">
        <v>98967</v>
      </c>
      <c r="J5935" t="s">
        <v>1986</v>
      </c>
      <c r="K5935">
        <v>8.6</v>
      </c>
      <c r="L5935" t="s">
        <v>1983</v>
      </c>
      <c r="O5935">
        <v>3.1</v>
      </c>
      <c r="P5935">
        <v>151603</v>
      </c>
    </row>
    <row r="5936" spans="1:16" hidden="1">
      <c r="A5936" s="202" t="s">
        <v>12481</v>
      </c>
      <c r="B5936" t="s">
        <v>12482</v>
      </c>
      <c r="C5936">
        <v>48439</v>
      </c>
      <c r="D5936" t="s">
        <v>11866</v>
      </c>
      <c r="E5936">
        <v>3</v>
      </c>
      <c r="G5936">
        <v>52390</v>
      </c>
      <c r="H5936">
        <v>71012</v>
      </c>
      <c r="I5936">
        <v>98967</v>
      </c>
      <c r="J5936" t="s">
        <v>1986</v>
      </c>
      <c r="K5936">
        <v>8.6</v>
      </c>
      <c r="L5936" t="s">
        <v>1983</v>
      </c>
      <c r="O5936">
        <v>2.2000000000000002</v>
      </c>
      <c r="P5936">
        <v>105972</v>
      </c>
    </row>
    <row r="5937" spans="1:16" hidden="1">
      <c r="A5937" s="202" t="s">
        <v>12483</v>
      </c>
      <c r="B5937" t="s">
        <v>12484</v>
      </c>
      <c r="C5937">
        <v>48439</v>
      </c>
      <c r="D5937" t="s">
        <v>11866</v>
      </c>
      <c r="E5937">
        <v>3</v>
      </c>
      <c r="G5937">
        <v>52390</v>
      </c>
      <c r="H5937">
        <v>71012</v>
      </c>
      <c r="I5937">
        <v>98967</v>
      </c>
      <c r="J5937" t="s">
        <v>1986</v>
      </c>
      <c r="K5937">
        <v>8.6</v>
      </c>
      <c r="L5937" t="s">
        <v>1983</v>
      </c>
      <c r="O5937">
        <v>3.4</v>
      </c>
      <c r="P5937">
        <v>108750</v>
      </c>
    </row>
    <row r="5938" spans="1:16" hidden="1">
      <c r="A5938" s="202" t="s">
        <v>12485</v>
      </c>
      <c r="B5938" t="s">
        <v>12486</v>
      </c>
      <c r="C5938">
        <v>48439</v>
      </c>
      <c r="D5938" t="s">
        <v>11866</v>
      </c>
      <c r="E5938">
        <v>3</v>
      </c>
      <c r="G5938">
        <v>52390</v>
      </c>
      <c r="H5938">
        <v>71012</v>
      </c>
      <c r="I5938">
        <v>98967</v>
      </c>
      <c r="J5938" t="s">
        <v>1986</v>
      </c>
      <c r="K5938">
        <v>8.6</v>
      </c>
      <c r="L5938" t="s">
        <v>1983</v>
      </c>
      <c r="O5938">
        <v>0.2</v>
      </c>
      <c r="P5938">
        <v>118255</v>
      </c>
    </row>
    <row r="5939" spans="1:16" hidden="1">
      <c r="A5939" s="202" t="s">
        <v>12487</v>
      </c>
      <c r="B5939" t="s">
        <v>12488</v>
      </c>
      <c r="C5939">
        <v>48439</v>
      </c>
      <c r="D5939" t="s">
        <v>11866</v>
      </c>
      <c r="E5939">
        <v>3</v>
      </c>
      <c r="G5939">
        <v>52390</v>
      </c>
      <c r="H5939">
        <v>71012</v>
      </c>
      <c r="I5939">
        <v>98967</v>
      </c>
      <c r="J5939" t="s">
        <v>1982</v>
      </c>
      <c r="K5939">
        <v>8.6</v>
      </c>
      <c r="L5939" t="s">
        <v>1983</v>
      </c>
      <c r="O5939">
        <v>3.5</v>
      </c>
      <c r="P5939">
        <v>92727</v>
      </c>
    </row>
    <row r="5940" spans="1:16" hidden="1">
      <c r="A5940" s="202" t="s">
        <v>12489</v>
      </c>
      <c r="B5940" t="s">
        <v>12490</v>
      </c>
      <c r="C5940">
        <v>48439</v>
      </c>
      <c r="D5940" t="s">
        <v>11866</v>
      </c>
      <c r="E5940">
        <v>3</v>
      </c>
      <c r="G5940">
        <v>52390</v>
      </c>
      <c r="H5940">
        <v>71012</v>
      </c>
      <c r="I5940">
        <v>98967</v>
      </c>
      <c r="J5940" t="s">
        <v>2000</v>
      </c>
      <c r="K5940">
        <v>8.6</v>
      </c>
      <c r="L5940" t="s">
        <v>1983</v>
      </c>
      <c r="O5940">
        <v>8.1</v>
      </c>
      <c r="P5940">
        <v>64746</v>
      </c>
    </row>
    <row r="5941" spans="1:16" hidden="1">
      <c r="A5941" s="202" t="s">
        <v>12491</v>
      </c>
      <c r="B5941" t="s">
        <v>12492</v>
      </c>
      <c r="C5941">
        <v>48439</v>
      </c>
      <c r="D5941" t="s">
        <v>11866</v>
      </c>
      <c r="E5941">
        <v>3</v>
      </c>
      <c r="G5941">
        <v>52390</v>
      </c>
      <c r="H5941">
        <v>71012</v>
      </c>
      <c r="I5941">
        <v>98967</v>
      </c>
      <c r="J5941" t="s">
        <v>1982</v>
      </c>
      <c r="K5941">
        <v>8.6</v>
      </c>
      <c r="L5941" t="s">
        <v>1983</v>
      </c>
      <c r="O5941">
        <v>16.3</v>
      </c>
      <c r="P5941">
        <v>80995</v>
      </c>
    </row>
    <row r="5942" spans="1:16" hidden="1">
      <c r="A5942" s="202" t="s">
        <v>12493</v>
      </c>
      <c r="B5942" t="s">
        <v>12494</v>
      </c>
      <c r="C5942">
        <v>48439</v>
      </c>
      <c r="D5942" t="s">
        <v>11866</v>
      </c>
      <c r="E5942">
        <v>3</v>
      </c>
      <c r="G5942">
        <v>52390</v>
      </c>
      <c r="H5942">
        <v>71012</v>
      </c>
      <c r="I5942">
        <v>98967</v>
      </c>
      <c r="J5942" t="s">
        <v>2000</v>
      </c>
      <c r="K5942">
        <v>8.6</v>
      </c>
      <c r="L5942" t="s">
        <v>1983</v>
      </c>
      <c r="O5942">
        <v>14.5</v>
      </c>
      <c r="P5942">
        <v>57101</v>
      </c>
    </row>
    <row r="5943" spans="1:16" hidden="1">
      <c r="A5943" s="202" t="s">
        <v>12495</v>
      </c>
      <c r="B5943" t="s">
        <v>12496</v>
      </c>
      <c r="C5943">
        <v>48439</v>
      </c>
      <c r="D5943" t="s">
        <v>11866</v>
      </c>
      <c r="E5943">
        <v>3</v>
      </c>
      <c r="G5943">
        <v>52390</v>
      </c>
      <c r="H5943">
        <v>71012</v>
      </c>
      <c r="I5943">
        <v>98967</v>
      </c>
      <c r="J5943" t="s">
        <v>1986</v>
      </c>
      <c r="K5943">
        <v>8.6</v>
      </c>
      <c r="L5943" t="s">
        <v>1983</v>
      </c>
      <c r="O5943">
        <v>2.9</v>
      </c>
      <c r="P5943">
        <v>158304</v>
      </c>
    </row>
    <row r="5944" spans="1:16" hidden="1">
      <c r="A5944" s="202" t="s">
        <v>12497</v>
      </c>
      <c r="B5944" t="s">
        <v>12498</v>
      </c>
      <c r="C5944">
        <v>48439</v>
      </c>
      <c r="D5944" t="s">
        <v>11866</v>
      </c>
      <c r="E5944">
        <v>3</v>
      </c>
      <c r="G5944">
        <v>52390</v>
      </c>
      <c r="H5944">
        <v>71012</v>
      </c>
      <c r="I5944">
        <v>98967</v>
      </c>
      <c r="J5944" t="s">
        <v>1986</v>
      </c>
      <c r="K5944">
        <v>8.6</v>
      </c>
      <c r="L5944" t="s">
        <v>1983</v>
      </c>
      <c r="O5944">
        <v>1.9</v>
      </c>
      <c r="P5944">
        <v>156307</v>
      </c>
    </row>
    <row r="5945" spans="1:16" hidden="1">
      <c r="A5945" s="202" t="s">
        <v>12499</v>
      </c>
      <c r="B5945" t="s">
        <v>12500</v>
      </c>
      <c r="C5945">
        <v>48439</v>
      </c>
      <c r="D5945" t="s">
        <v>11866</v>
      </c>
      <c r="E5945">
        <v>3</v>
      </c>
      <c r="G5945">
        <v>52390</v>
      </c>
      <c r="H5945">
        <v>71012</v>
      </c>
      <c r="I5945">
        <v>98967</v>
      </c>
      <c r="J5945" t="s">
        <v>1986</v>
      </c>
      <c r="K5945">
        <v>8.6</v>
      </c>
      <c r="L5945" t="s">
        <v>1983</v>
      </c>
      <c r="O5945">
        <v>1.3</v>
      </c>
      <c r="P5945">
        <v>188053</v>
      </c>
    </row>
    <row r="5946" spans="1:16" hidden="1">
      <c r="A5946" s="202" t="s">
        <v>12501</v>
      </c>
      <c r="B5946" t="s">
        <v>12502</v>
      </c>
      <c r="C5946">
        <v>48439</v>
      </c>
      <c r="D5946" t="s">
        <v>11866</v>
      </c>
      <c r="E5946">
        <v>3</v>
      </c>
      <c r="G5946">
        <v>52390</v>
      </c>
      <c r="H5946">
        <v>71012</v>
      </c>
      <c r="I5946">
        <v>98967</v>
      </c>
      <c r="J5946" t="s">
        <v>2000</v>
      </c>
      <c r="K5946">
        <v>8.6</v>
      </c>
      <c r="L5946" t="s">
        <v>1983</v>
      </c>
      <c r="O5946">
        <v>15.3</v>
      </c>
      <c r="P5946">
        <v>69340</v>
      </c>
    </row>
    <row r="5947" spans="1:16" hidden="1">
      <c r="A5947" s="202" t="s">
        <v>12503</v>
      </c>
      <c r="B5947" t="s">
        <v>12504</v>
      </c>
      <c r="C5947">
        <v>48439</v>
      </c>
      <c r="D5947" t="s">
        <v>11866</v>
      </c>
      <c r="E5947">
        <v>3</v>
      </c>
      <c r="G5947">
        <v>52390</v>
      </c>
      <c r="H5947">
        <v>71012</v>
      </c>
      <c r="I5947">
        <v>98967</v>
      </c>
      <c r="J5947" t="s">
        <v>2000</v>
      </c>
      <c r="K5947">
        <v>8.6</v>
      </c>
      <c r="L5947" t="s">
        <v>1983</v>
      </c>
      <c r="O5947">
        <v>1.6</v>
      </c>
      <c r="P5947">
        <v>52949</v>
      </c>
    </row>
    <row r="5948" spans="1:16" hidden="1">
      <c r="A5948" s="202" t="s">
        <v>12505</v>
      </c>
      <c r="B5948" t="s">
        <v>12506</v>
      </c>
      <c r="C5948">
        <v>48439</v>
      </c>
      <c r="D5948" t="s">
        <v>11866</v>
      </c>
      <c r="E5948">
        <v>3</v>
      </c>
      <c r="G5948">
        <v>52390</v>
      </c>
      <c r="H5948">
        <v>71012</v>
      </c>
      <c r="I5948">
        <v>98967</v>
      </c>
      <c r="J5948" t="s">
        <v>1993</v>
      </c>
      <c r="K5948">
        <v>8.6</v>
      </c>
      <c r="L5948" t="s">
        <v>1983</v>
      </c>
      <c r="O5948">
        <v>3.4</v>
      </c>
      <c r="P5948">
        <v>51267</v>
      </c>
    </row>
    <row r="5949" spans="1:16" hidden="1">
      <c r="A5949" s="202" t="s">
        <v>12507</v>
      </c>
      <c r="B5949" t="s">
        <v>12508</v>
      </c>
      <c r="C5949">
        <v>48439</v>
      </c>
      <c r="D5949" t="s">
        <v>11866</v>
      </c>
      <c r="E5949">
        <v>3</v>
      </c>
      <c r="G5949">
        <v>52390</v>
      </c>
      <c r="H5949">
        <v>71012</v>
      </c>
      <c r="I5949">
        <v>98967</v>
      </c>
      <c r="J5949" t="s">
        <v>2000</v>
      </c>
      <c r="K5949">
        <v>8.6</v>
      </c>
      <c r="L5949" t="s">
        <v>1983</v>
      </c>
      <c r="O5949">
        <v>9.4</v>
      </c>
      <c r="P5949">
        <v>70230</v>
      </c>
    </row>
    <row r="5950" spans="1:16" hidden="1">
      <c r="A5950" s="202" t="s">
        <v>12509</v>
      </c>
      <c r="B5950" t="s">
        <v>12510</v>
      </c>
      <c r="C5950">
        <v>48439</v>
      </c>
      <c r="D5950" t="s">
        <v>11866</v>
      </c>
      <c r="E5950">
        <v>3</v>
      </c>
      <c r="G5950">
        <v>52390</v>
      </c>
      <c r="H5950">
        <v>71012</v>
      </c>
      <c r="I5950">
        <v>98967</v>
      </c>
      <c r="J5950" t="s">
        <v>1986</v>
      </c>
      <c r="K5950">
        <v>8.6</v>
      </c>
      <c r="L5950" t="s">
        <v>1983</v>
      </c>
      <c r="O5950">
        <v>2.7</v>
      </c>
      <c r="P5950">
        <v>149013</v>
      </c>
    </row>
    <row r="5951" spans="1:16" hidden="1">
      <c r="A5951" s="202" t="s">
        <v>12511</v>
      </c>
      <c r="B5951" t="s">
        <v>12512</v>
      </c>
      <c r="C5951">
        <v>48439</v>
      </c>
      <c r="D5951" t="s">
        <v>11866</v>
      </c>
      <c r="E5951">
        <v>3</v>
      </c>
      <c r="G5951">
        <v>52390</v>
      </c>
      <c r="H5951">
        <v>71012</v>
      </c>
      <c r="I5951">
        <v>98967</v>
      </c>
      <c r="J5951" t="s">
        <v>1986</v>
      </c>
      <c r="K5951">
        <v>8.6</v>
      </c>
      <c r="L5951" t="s">
        <v>1983</v>
      </c>
      <c r="O5951">
        <v>1.7</v>
      </c>
      <c r="P5951">
        <v>205728</v>
      </c>
    </row>
    <row r="5952" spans="1:16" hidden="1">
      <c r="A5952" s="202" t="s">
        <v>12513</v>
      </c>
      <c r="B5952" t="s">
        <v>12514</v>
      </c>
      <c r="C5952">
        <v>48439</v>
      </c>
      <c r="D5952" t="s">
        <v>11866</v>
      </c>
      <c r="E5952">
        <v>3</v>
      </c>
      <c r="G5952">
        <v>52390</v>
      </c>
      <c r="H5952">
        <v>71012</v>
      </c>
      <c r="I5952">
        <v>98967</v>
      </c>
      <c r="J5952" t="s">
        <v>1986</v>
      </c>
      <c r="K5952">
        <v>8.6</v>
      </c>
      <c r="L5952" t="s">
        <v>1983</v>
      </c>
      <c r="O5952">
        <v>5.2</v>
      </c>
      <c r="P5952">
        <v>160082</v>
      </c>
    </row>
    <row r="5953" spans="1:16" hidden="1">
      <c r="A5953" s="202" t="s">
        <v>12515</v>
      </c>
      <c r="B5953" t="s">
        <v>12516</v>
      </c>
      <c r="C5953">
        <v>48439</v>
      </c>
      <c r="D5953" t="s">
        <v>11866</v>
      </c>
      <c r="E5953">
        <v>3</v>
      </c>
      <c r="G5953">
        <v>52390</v>
      </c>
      <c r="H5953">
        <v>71012</v>
      </c>
      <c r="I5953">
        <v>98967</v>
      </c>
      <c r="J5953" t="s">
        <v>1986</v>
      </c>
      <c r="K5953">
        <v>8.6</v>
      </c>
      <c r="L5953" t="s">
        <v>1983</v>
      </c>
      <c r="O5953">
        <v>1.9</v>
      </c>
      <c r="P5953">
        <v>138286</v>
      </c>
    </row>
    <row r="5954" spans="1:16" hidden="1">
      <c r="A5954" s="202" t="s">
        <v>12517</v>
      </c>
      <c r="B5954" t="s">
        <v>12518</v>
      </c>
      <c r="C5954">
        <v>48439</v>
      </c>
      <c r="D5954" t="s">
        <v>11866</v>
      </c>
      <c r="E5954">
        <v>3</v>
      </c>
      <c r="G5954">
        <v>52390</v>
      </c>
      <c r="H5954">
        <v>71012</v>
      </c>
      <c r="I5954">
        <v>98967</v>
      </c>
      <c r="J5954" t="s">
        <v>1982</v>
      </c>
      <c r="K5954">
        <v>8.6</v>
      </c>
      <c r="L5954" t="s">
        <v>1983</v>
      </c>
      <c r="O5954">
        <v>6.1</v>
      </c>
      <c r="P5954">
        <v>75993</v>
      </c>
    </row>
    <row r="5955" spans="1:16" hidden="1">
      <c r="A5955" s="202" t="s">
        <v>12519</v>
      </c>
      <c r="B5955" t="s">
        <v>12520</v>
      </c>
      <c r="C5955">
        <v>48439</v>
      </c>
      <c r="D5955" t="s">
        <v>11866</v>
      </c>
      <c r="E5955">
        <v>3</v>
      </c>
      <c r="G5955">
        <v>52390</v>
      </c>
      <c r="H5955">
        <v>71012</v>
      </c>
      <c r="I5955">
        <v>98967</v>
      </c>
      <c r="J5955" t="s">
        <v>1982</v>
      </c>
      <c r="K5955">
        <v>8.6</v>
      </c>
      <c r="L5955" t="s">
        <v>1983</v>
      </c>
      <c r="O5955">
        <v>4.4000000000000004</v>
      </c>
      <c r="P5955">
        <v>90893</v>
      </c>
    </row>
    <row r="5956" spans="1:16" hidden="1">
      <c r="A5956" s="202" t="s">
        <v>12521</v>
      </c>
      <c r="B5956" t="s">
        <v>12522</v>
      </c>
      <c r="C5956">
        <v>48439</v>
      </c>
      <c r="D5956" t="s">
        <v>11866</v>
      </c>
      <c r="E5956">
        <v>3</v>
      </c>
      <c r="G5956">
        <v>52390</v>
      </c>
      <c r="H5956">
        <v>71012</v>
      </c>
      <c r="I5956">
        <v>98967</v>
      </c>
      <c r="J5956" t="s">
        <v>1982</v>
      </c>
      <c r="K5956">
        <v>8.6</v>
      </c>
      <c r="L5956" t="s">
        <v>1983</v>
      </c>
      <c r="O5956">
        <v>9.6999999999999993</v>
      </c>
      <c r="P5956">
        <v>71034</v>
      </c>
    </row>
    <row r="5957" spans="1:16" hidden="1">
      <c r="A5957" s="202" t="s">
        <v>12523</v>
      </c>
      <c r="B5957" t="s">
        <v>12524</v>
      </c>
      <c r="C5957">
        <v>48439</v>
      </c>
      <c r="D5957" t="s">
        <v>11866</v>
      </c>
      <c r="E5957">
        <v>3</v>
      </c>
      <c r="G5957">
        <v>52390</v>
      </c>
      <c r="H5957">
        <v>71012</v>
      </c>
      <c r="I5957">
        <v>98967</v>
      </c>
      <c r="J5957" t="s">
        <v>2000</v>
      </c>
      <c r="K5957">
        <v>8.6</v>
      </c>
      <c r="L5957" t="s">
        <v>1983</v>
      </c>
      <c r="O5957">
        <v>1.8</v>
      </c>
      <c r="P5957">
        <v>62540</v>
      </c>
    </row>
    <row r="5958" spans="1:16" hidden="1">
      <c r="A5958" s="202" t="s">
        <v>12525</v>
      </c>
      <c r="B5958" t="s">
        <v>12526</v>
      </c>
      <c r="C5958">
        <v>48439</v>
      </c>
      <c r="D5958" t="s">
        <v>11866</v>
      </c>
      <c r="E5958">
        <v>3</v>
      </c>
      <c r="G5958">
        <v>52390</v>
      </c>
      <c r="H5958">
        <v>71012</v>
      </c>
      <c r="I5958">
        <v>98967</v>
      </c>
      <c r="J5958" t="s">
        <v>1989</v>
      </c>
      <c r="K5958">
        <v>8.6</v>
      </c>
      <c r="L5958" t="s">
        <v>1983</v>
      </c>
      <c r="O5958">
        <v>12.1</v>
      </c>
      <c r="P5958" t="s">
        <v>364</v>
      </c>
    </row>
    <row r="5959" spans="1:16" hidden="1">
      <c r="A5959" s="202" t="s">
        <v>12527</v>
      </c>
      <c r="B5959" t="s">
        <v>12528</v>
      </c>
      <c r="C5959">
        <v>48439</v>
      </c>
      <c r="D5959" t="s">
        <v>11866</v>
      </c>
      <c r="E5959">
        <v>3</v>
      </c>
      <c r="G5959">
        <v>52390</v>
      </c>
      <c r="H5959">
        <v>71012</v>
      </c>
      <c r="I5959">
        <v>98967</v>
      </c>
      <c r="J5959" t="s">
        <v>1982</v>
      </c>
      <c r="K5959">
        <v>8.6</v>
      </c>
      <c r="L5959" t="s">
        <v>1983</v>
      </c>
      <c r="O5959">
        <v>2</v>
      </c>
      <c r="P5959">
        <v>85606</v>
      </c>
    </row>
    <row r="5960" spans="1:16" hidden="1">
      <c r="A5960" s="202" t="s">
        <v>12529</v>
      </c>
      <c r="B5960" t="s">
        <v>12530</v>
      </c>
      <c r="C5960">
        <v>48439</v>
      </c>
      <c r="D5960" t="s">
        <v>11866</v>
      </c>
      <c r="E5960">
        <v>3</v>
      </c>
      <c r="G5960">
        <v>52390</v>
      </c>
      <c r="H5960">
        <v>71012</v>
      </c>
      <c r="I5960">
        <v>98967</v>
      </c>
      <c r="J5960" t="s">
        <v>1982</v>
      </c>
      <c r="K5960">
        <v>8.6</v>
      </c>
      <c r="L5960" t="s">
        <v>1983</v>
      </c>
      <c r="O5960">
        <v>6.3</v>
      </c>
      <c r="P5960">
        <v>90803</v>
      </c>
    </row>
    <row r="5961" spans="1:16" hidden="1">
      <c r="A5961" s="202" t="s">
        <v>12531</v>
      </c>
      <c r="B5961" t="s">
        <v>12532</v>
      </c>
      <c r="C5961">
        <v>48439</v>
      </c>
      <c r="D5961" t="s">
        <v>11866</v>
      </c>
      <c r="E5961">
        <v>3</v>
      </c>
      <c r="G5961">
        <v>52390</v>
      </c>
      <c r="H5961">
        <v>71012</v>
      </c>
      <c r="I5961">
        <v>98967</v>
      </c>
      <c r="J5961" t="s">
        <v>1982</v>
      </c>
      <c r="K5961">
        <v>8.6</v>
      </c>
      <c r="L5961" t="s">
        <v>1983</v>
      </c>
      <c r="O5961">
        <v>3.9</v>
      </c>
      <c r="P5961">
        <v>78603</v>
      </c>
    </row>
    <row r="5962" spans="1:16" hidden="1">
      <c r="A5962" s="202" t="s">
        <v>12533</v>
      </c>
      <c r="B5962" t="s">
        <v>12534</v>
      </c>
      <c r="C5962">
        <v>48439</v>
      </c>
      <c r="D5962" t="s">
        <v>11866</v>
      </c>
      <c r="E5962">
        <v>3</v>
      </c>
      <c r="G5962">
        <v>52390</v>
      </c>
      <c r="H5962">
        <v>71012</v>
      </c>
      <c r="I5962">
        <v>98967</v>
      </c>
      <c r="J5962" t="s">
        <v>1982</v>
      </c>
      <c r="K5962">
        <v>8.6</v>
      </c>
      <c r="L5962" t="s">
        <v>1983</v>
      </c>
      <c r="O5962">
        <v>10.5</v>
      </c>
      <c r="P5962">
        <v>76647</v>
      </c>
    </row>
    <row r="5963" spans="1:16" hidden="1">
      <c r="A5963" s="202" t="s">
        <v>12535</v>
      </c>
      <c r="B5963" t="s">
        <v>12536</v>
      </c>
      <c r="C5963">
        <v>48439</v>
      </c>
      <c r="D5963" t="s">
        <v>11866</v>
      </c>
      <c r="E5963">
        <v>3</v>
      </c>
      <c r="G5963">
        <v>52390</v>
      </c>
      <c r="H5963">
        <v>71012</v>
      </c>
      <c r="I5963">
        <v>98967</v>
      </c>
      <c r="J5963" t="s">
        <v>2000</v>
      </c>
      <c r="K5963">
        <v>8.6</v>
      </c>
      <c r="L5963" t="s">
        <v>1983</v>
      </c>
      <c r="O5963">
        <v>9.6999999999999993</v>
      </c>
      <c r="P5963">
        <v>69057</v>
      </c>
    </row>
    <row r="5964" spans="1:16" hidden="1">
      <c r="A5964" s="202" t="s">
        <v>12537</v>
      </c>
      <c r="B5964" t="s">
        <v>12538</v>
      </c>
      <c r="C5964">
        <v>48439</v>
      </c>
      <c r="D5964" t="s">
        <v>11866</v>
      </c>
      <c r="E5964">
        <v>3</v>
      </c>
      <c r="G5964">
        <v>52390</v>
      </c>
      <c r="H5964">
        <v>71012</v>
      </c>
      <c r="I5964">
        <v>98967</v>
      </c>
      <c r="J5964" t="s">
        <v>2000</v>
      </c>
      <c r="K5964">
        <v>8.6</v>
      </c>
      <c r="L5964" t="s">
        <v>1983</v>
      </c>
      <c r="O5964">
        <v>11.5</v>
      </c>
      <c r="P5964">
        <v>68737</v>
      </c>
    </row>
    <row r="5965" spans="1:16" hidden="1">
      <c r="A5965" s="202" t="s">
        <v>12539</v>
      </c>
      <c r="B5965" t="s">
        <v>12540</v>
      </c>
      <c r="C5965">
        <v>48439</v>
      </c>
      <c r="D5965" t="s">
        <v>11866</v>
      </c>
      <c r="E5965">
        <v>3</v>
      </c>
      <c r="G5965">
        <v>52390</v>
      </c>
      <c r="H5965">
        <v>71012</v>
      </c>
      <c r="I5965">
        <v>98967</v>
      </c>
      <c r="J5965" t="s">
        <v>1982</v>
      </c>
      <c r="K5965">
        <v>8.6</v>
      </c>
      <c r="L5965" t="s">
        <v>1983</v>
      </c>
      <c r="O5965">
        <v>10.5</v>
      </c>
      <c r="P5965">
        <v>72717</v>
      </c>
    </row>
    <row r="5966" spans="1:16" hidden="1">
      <c r="A5966" s="202" t="s">
        <v>12541</v>
      </c>
      <c r="B5966" t="s">
        <v>12542</v>
      </c>
      <c r="C5966">
        <v>48439</v>
      </c>
      <c r="D5966" t="s">
        <v>11866</v>
      </c>
      <c r="E5966">
        <v>3</v>
      </c>
      <c r="G5966">
        <v>52390</v>
      </c>
      <c r="H5966">
        <v>71012</v>
      </c>
      <c r="I5966">
        <v>98967</v>
      </c>
      <c r="J5966" t="s">
        <v>1986</v>
      </c>
      <c r="K5966">
        <v>8.6</v>
      </c>
      <c r="L5966" t="s">
        <v>1983</v>
      </c>
      <c r="O5966">
        <v>2.7</v>
      </c>
      <c r="P5966">
        <v>137545</v>
      </c>
    </row>
    <row r="5967" spans="1:16" hidden="1">
      <c r="A5967" s="202" t="s">
        <v>12543</v>
      </c>
      <c r="B5967" t="s">
        <v>12544</v>
      </c>
      <c r="C5967">
        <v>48439</v>
      </c>
      <c r="D5967" t="s">
        <v>11866</v>
      </c>
      <c r="E5967">
        <v>3</v>
      </c>
      <c r="G5967">
        <v>52390</v>
      </c>
      <c r="H5967">
        <v>71012</v>
      </c>
      <c r="I5967">
        <v>98967</v>
      </c>
      <c r="J5967" t="s">
        <v>1986</v>
      </c>
      <c r="K5967">
        <v>8.6</v>
      </c>
      <c r="L5967" t="s">
        <v>1983</v>
      </c>
      <c r="O5967">
        <v>0.9</v>
      </c>
      <c r="P5967">
        <v>150685</v>
      </c>
    </row>
    <row r="5968" spans="1:16" hidden="1">
      <c r="A5968" s="202" t="s">
        <v>12545</v>
      </c>
      <c r="B5968" t="s">
        <v>12546</v>
      </c>
      <c r="C5968">
        <v>48439</v>
      </c>
      <c r="D5968" t="s">
        <v>11866</v>
      </c>
      <c r="E5968">
        <v>3</v>
      </c>
      <c r="G5968">
        <v>52390</v>
      </c>
      <c r="H5968">
        <v>71012</v>
      </c>
      <c r="I5968">
        <v>98967</v>
      </c>
      <c r="J5968" t="s">
        <v>1986</v>
      </c>
      <c r="K5968">
        <v>8.6</v>
      </c>
      <c r="L5968" t="s">
        <v>1983</v>
      </c>
      <c r="O5968">
        <v>1.9</v>
      </c>
      <c r="P5968">
        <v>153828</v>
      </c>
    </row>
    <row r="5969" spans="1:16" hidden="1">
      <c r="A5969" s="202" t="s">
        <v>12547</v>
      </c>
      <c r="B5969" t="s">
        <v>12548</v>
      </c>
      <c r="C5969">
        <v>48439</v>
      </c>
      <c r="D5969" t="s">
        <v>11866</v>
      </c>
      <c r="E5969">
        <v>3</v>
      </c>
      <c r="G5969">
        <v>52390</v>
      </c>
      <c r="H5969">
        <v>71012</v>
      </c>
      <c r="I5969">
        <v>98967</v>
      </c>
      <c r="J5969" t="s">
        <v>1986</v>
      </c>
      <c r="K5969">
        <v>8.6</v>
      </c>
      <c r="L5969" t="s">
        <v>1983</v>
      </c>
      <c r="O5969">
        <v>0.9</v>
      </c>
      <c r="P5969">
        <v>201631</v>
      </c>
    </row>
    <row r="5970" spans="1:16" hidden="1">
      <c r="A5970" s="202" t="s">
        <v>12549</v>
      </c>
      <c r="B5970" t="s">
        <v>12550</v>
      </c>
      <c r="C5970">
        <v>48439</v>
      </c>
      <c r="D5970" t="s">
        <v>11866</v>
      </c>
      <c r="E5970">
        <v>3</v>
      </c>
      <c r="G5970">
        <v>52390</v>
      </c>
      <c r="H5970">
        <v>71012</v>
      </c>
      <c r="I5970">
        <v>98967</v>
      </c>
      <c r="J5970" t="s">
        <v>1986</v>
      </c>
      <c r="K5970">
        <v>8.6</v>
      </c>
      <c r="L5970" t="s">
        <v>1983</v>
      </c>
      <c r="O5970">
        <v>0.2</v>
      </c>
      <c r="P5970">
        <v>168203</v>
      </c>
    </row>
    <row r="5971" spans="1:16" hidden="1">
      <c r="A5971" s="202" t="s">
        <v>12551</v>
      </c>
      <c r="B5971" t="s">
        <v>12552</v>
      </c>
      <c r="C5971">
        <v>48439</v>
      </c>
      <c r="D5971" t="s">
        <v>11866</v>
      </c>
      <c r="E5971">
        <v>3</v>
      </c>
      <c r="G5971">
        <v>52390</v>
      </c>
      <c r="H5971">
        <v>71012</v>
      </c>
      <c r="I5971">
        <v>98967</v>
      </c>
      <c r="J5971" t="s">
        <v>1986</v>
      </c>
      <c r="K5971">
        <v>8.6</v>
      </c>
      <c r="L5971" t="s">
        <v>1983</v>
      </c>
      <c r="O5971">
        <v>2</v>
      </c>
      <c r="P5971">
        <v>211066</v>
      </c>
    </row>
    <row r="5972" spans="1:16" hidden="1">
      <c r="A5972" s="202" t="s">
        <v>12553</v>
      </c>
      <c r="B5972" t="s">
        <v>12554</v>
      </c>
      <c r="C5972">
        <v>48439</v>
      </c>
      <c r="D5972" t="s">
        <v>11866</v>
      </c>
      <c r="E5972">
        <v>3</v>
      </c>
      <c r="G5972">
        <v>52390</v>
      </c>
      <c r="H5972">
        <v>71012</v>
      </c>
      <c r="I5972">
        <v>98967</v>
      </c>
      <c r="J5972" t="s">
        <v>1986</v>
      </c>
      <c r="K5972">
        <v>8.6</v>
      </c>
      <c r="L5972" t="s">
        <v>1983</v>
      </c>
      <c r="O5972">
        <v>0.8</v>
      </c>
      <c r="P5972">
        <v>237256</v>
      </c>
    </row>
    <row r="5973" spans="1:16" hidden="1">
      <c r="A5973" s="202" t="s">
        <v>12555</v>
      </c>
      <c r="B5973" t="s">
        <v>12556</v>
      </c>
      <c r="C5973">
        <v>48439</v>
      </c>
      <c r="D5973" t="s">
        <v>11866</v>
      </c>
      <c r="E5973">
        <v>3</v>
      </c>
      <c r="G5973">
        <v>52390</v>
      </c>
      <c r="H5973">
        <v>71012</v>
      </c>
      <c r="I5973">
        <v>98967</v>
      </c>
      <c r="J5973" t="s">
        <v>1986</v>
      </c>
      <c r="K5973">
        <v>8.6</v>
      </c>
      <c r="L5973" t="s">
        <v>1983</v>
      </c>
      <c r="O5973">
        <v>1</v>
      </c>
      <c r="P5973">
        <v>174091</v>
      </c>
    </row>
    <row r="5974" spans="1:16" hidden="1">
      <c r="A5974" s="202" t="s">
        <v>12557</v>
      </c>
      <c r="B5974" t="s">
        <v>12558</v>
      </c>
      <c r="C5974">
        <v>48439</v>
      </c>
      <c r="D5974" t="s">
        <v>11866</v>
      </c>
      <c r="E5974">
        <v>3</v>
      </c>
      <c r="G5974">
        <v>52390</v>
      </c>
      <c r="H5974">
        <v>71012</v>
      </c>
      <c r="I5974">
        <v>98967</v>
      </c>
      <c r="J5974" t="s">
        <v>2000</v>
      </c>
      <c r="K5974">
        <v>8.6</v>
      </c>
      <c r="L5974" t="s">
        <v>1983</v>
      </c>
      <c r="O5974">
        <v>6.7</v>
      </c>
      <c r="P5974">
        <v>64349</v>
      </c>
    </row>
    <row r="5975" spans="1:16" hidden="1">
      <c r="A5975" s="202" t="s">
        <v>12559</v>
      </c>
      <c r="B5975" t="s">
        <v>12560</v>
      </c>
      <c r="C5975">
        <v>48439</v>
      </c>
      <c r="D5975" t="s">
        <v>11866</v>
      </c>
      <c r="E5975">
        <v>3</v>
      </c>
      <c r="G5975">
        <v>52390</v>
      </c>
      <c r="H5975">
        <v>71012</v>
      </c>
      <c r="I5975">
        <v>98967</v>
      </c>
      <c r="J5975" t="s">
        <v>1982</v>
      </c>
      <c r="K5975">
        <v>8.6</v>
      </c>
      <c r="L5975" t="s">
        <v>1983</v>
      </c>
      <c r="O5975">
        <v>15.8</v>
      </c>
      <c r="P5975">
        <v>85184</v>
      </c>
    </row>
    <row r="5976" spans="1:16" hidden="1">
      <c r="A5976" s="202" t="s">
        <v>12561</v>
      </c>
      <c r="B5976" t="s">
        <v>12562</v>
      </c>
      <c r="C5976">
        <v>48439</v>
      </c>
      <c r="D5976" t="s">
        <v>11866</v>
      </c>
      <c r="E5976">
        <v>3</v>
      </c>
      <c r="G5976">
        <v>52390</v>
      </c>
      <c r="H5976">
        <v>71012</v>
      </c>
      <c r="I5976">
        <v>98967</v>
      </c>
      <c r="J5976" t="s">
        <v>2000</v>
      </c>
      <c r="K5976">
        <v>8.6</v>
      </c>
      <c r="L5976" t="s">
        <v>1983</v>
      </c>
      <c r="O5976">
        <v>6.6</v>
      </c>
      <c r="P5976">
        <v>65391</v>
      </c>
    </row>
    <row r="5977" spans="1:16" hidden="1">
      <c r="A5977" s="202" t="s">
        <v>12563</v>
      </c>
      <c r="B5977" t="s">
        <v>12564</v>
      </c>
      <c r="C5977">
        <v>48439</v>
      </c>
      <c r="D5977" t="s">
        <v>11866</v>
      </c>
      <c r="E5977">
        <v>3</v>
      </c>
      <c r="G5977">
        <v>52390</v>
      </c>
      <c r="H5977">
        <v>71012</v>
      </c>
      <c r="I5977">
        <v>98967</v>
      </c>
      <c r="J5977" t="s">
        <v>1986</v>
      </c>
      <c r="K5977">
        <v>8.6</v>
      </c>
      <c r="L5977" t="s">
        <v>1983</v>
      </c>
      <c r="O5977">
        <v>2.2999999999999998</v>
      </c>
      <c r="P5977">
        <v>120659</v>
      </c>
    </row>
    <row r="5978" spans="1:16" hidden="1">
      <c r="A5978" s="202" t="s">
        <v>12565</v>
      </c>
      <c r="B5978" t="s">
        <v>12566</v>
      </c>
      <c r="C5978">
        <v>48439</v>
      </c>
      <c r="D5978" t="s">
        <v>11866</v>
      </c>
      <c r="E5978">
        <v>3</v>
      </c>
      <c r="G5978">
        <v>52390</v>
      </c>
      <c r="H5978">
        <v>71012</v>
      </c>
      <c r="I5978">
        <v>98967</v>
      </c>
      <c r="J5978" t="s">
        <v>1986</v>
      </c>
      <c r="K5978">
        <v>8.6</v>
      </c>
      <c r="L5978" t="s">
        <v>1983</v>
      </c>
      <c r="O5978">
        <v>1.1000000000000001</v>
      </c>
      <c r="P5978">
        <v>108789</v>
      </c>
    </row>
    <row r="5979" spans="1:16" hidden="1">
      <c r="A5979" s="202" t="s">
        <v>12567</v>
      </c>
      <c r="B5979" t="s">
        <v>12568</v>
      </c>
      <c r="C5979">
        <v>48439</v>
      </c>
      <c r="D5979" t="s">
        <v>11866</v>
      </c>
      <c r="E5979">
        <v>3</v>
      </c>
      <c r="G5979">
        <v>52390</v>
      </c>
      <c r="H5979">
        <v>71012</v>
      </c>
      <c r="I5979">
        <v>98967</v>
      </c>
      <c r="J5979" t="s">
        <v>1982</v>
      </c>
      <c r="K5979">
        <v>8.6</v>
      </c>
      <c r="L5979" t="s">
        <v>1983</v>
      </c>
      <c r="O5979">
        <v>4.3</v>
      </c>
      <c r="P5979">
        <v>78435</v>
      </c>
    </row>
    <row r="5980" spans="1:16" hidden="1">
      <c r="A5980" s="202" t="s">
        <v>12569</v>
      </c>
      <c r="B5980" t="s">
        <v>12570</v>
      </c>
      <c r="C5980">
        <v>48439</v>
      </c>
      <c r="D5980" t="s">
        <v>11866</v>
      </c>
      <c r="E5980">
        <v>3</v>
      </c>
      <c r="G5980">
        <v>52390</v>
      </c>
      <c r="H5980">
        <v>71012</v>
      </c>
      <c r="I5980">
        <v>98967</v>
      </c>
      <c r="J5980" t="s">
        <v>1982</v>
      </c>
      <c r="K5980">
        <v>8.6</v>
      </c>
      <c r="L5980" t="s">
        <v>1983</v>
      </c>
      <c r="O5980">
        <v>10.6</v>
      </c>
      <c r="P5980">
        <v>87765</v>
      </c>
    </row>
    <row r="5981" spans="1:16" hidden="1">
      <c r="A5981" s="202" t="s">
        <v>12571</v>
      </c>
      <c r="B5981" t="s">
        <v>12572</v>
      </c>
      <c r="C5981">
        <v>48439</v>
      </c>
      <c r="D5981" t="s">
        <v>11866</v>
      </c>
      <c r="E5981">
        <v>3</v>
      </c>
      <c r="G5981">
        <v>52390</v>
      </c>
      <c r="H5981">
        <v>71012</v>
      </c>
      <c r="I5981">
        <v>98967</v>
      </c>
      <c r="J5981" t="s">
        <v>1982</v>
      </c>
      <c r="K5981">
        <v>8.6</v>
      </c>
      <c r="L5981" t="s">
        <v>1983</v>
      </c>
      <c r="O5981">
        <v>4.5</v>
      </c>
      <c r="P5981">
        <v>74778</v>
      </c>
    </row>
    <row r="5982" spans="1:16" hidden="1">
      <c r="A5982" s="202" t="s">
        <v>12573</v>
      </c>
      <c r="B5982" t="s">
        <v>12574</v>
      </c>
      <c r="C5982">
        <v>48439</v>
      </c>
      <c r="D5982" t="s">
        <v>11866</v>
      </c>
      <c r="E5982">
        <v>3</v>
      </c>
      <c r="G5982">
        <v>52390</v>
      </c>
      <c r="H5982">
        <v>71012</v>
      </c>
      <c r="I5982">
        <v>98967</v>
      </c>
      <c r="J5982" t="s">
        <v>1982</v>
      </c>
      <c r="K5982">
        <v>8.6</v>
      </c>
      <c r="L5982" t="s">
        <v>1983</v>
      </c>
      <c r="O5982">
        <v>1.6</v>
      </c>
      <c r="P5982">
        <v>89068</v>
      </c>
    </row>
    <row r="5983" spans="1:16" hidden="1">
      <c r="A5983" s="202" t="s">
        <v>12575</v>
      </c>
      <c r="B5983" t="s">
        <v>12576</v>
      </c>
      <c r="C5983">
        <v>48439</v>
      </c>
      <c r="D5983" t="s">
        <v>11866</v>
      </c>
      <c r="E5983">
        <v>3</v>
      </c>
      <c r="G5983">
        <v>52390</v>
      </c>
      <c r="H5983">
        <v>71012</v>
      </c>
      <c r="I5983">
        <v>98967</v>
      </c>
      <c r="J5983" t="s">
        <v>1986</v>
      </c>
      <c r="K5983">
        <v>8.6</v>
      </c>
      <c r="L5983" t="s">
        <v>1983</v>
      </c>
      <c r="O5983">
        <v>2.6</v>
      </c>
      <c r="P5983">
        <v>102405</v>
      </c>
    </row>
    <row r="5984" spans="1:16" hidden="1">
      <c r="A5984" s="202" t="s">
        <v>12577</v>
      </c>
      <c r="B5984" t="s">
        <v>12578</v>
      </c>
      <c r="C5984">
        <v>48439</v>
      </c>
      <c r="D5984" t="s">
        <v>11866</v>
      </c>
      <c r="E5984">
        <v>3</v>
      </c>
      <c r="G5984">
        <v>52390</v>
      </c>
      <c r="H5984">
        <v>71012</v>
      </c>
      <c r="I5984">
        <v>98967</v>
      </c>
      <c r="J5984" t="s">
        <v>1986</v>
      </c>
      <c r="K5984">
        <v>8.6</v>
      </c>
      <c r="L5984" t="s">
        <v>1983</v>
      </c>
      <c r="O5984">
        <v>0.4</v>
      </c>
      <c r="P5984">
        <v>105388</v>
      </c>
    </row>
    <row r="5985" spans="1:16" hidden="1">
      <c r="A5985" s="202" t="s">
        <v>12579</v>
      </c>
      <c r="B5985" t="s">
        <v>12580</v>
      </c>
      <c r="C5985">
        <v>48439</v>
      </c>
      <c r="D5985" t="s">
        <v>11866</v>
      </c>
      <c r="E5985">
        <v>3</v>
      </c>
      <c r="G5985">
        <v>52390</v>
      </c>
      <c r="H5985">
        <v>71012</v>
      </c>
      <c r="I5985">
        <v>98967</v>
      </c>
      <c r="J5985" t="s">
        <v>1982</v>
      </c>
      <c r="K5985">
        <v>8.6</v>
      </c>
      <c r="L5985" t="s">
        <v>1983</v>
      </c>
      <c r="O5985">
        <v>4.5</v>
      </c>
      <c r="P5985">
        <v>97839</v>
      </c>
    </row>
    <row r="5986" spans="1:16" hidden="1">
      <c r="A5986" s="202" t="s">
        <v>12581</v>
      </c>
      <c r="B5986" t="s">
        <v>12582</v>
      </c>
      <c r="C5986">
        <v>48439</v>
      </c>
      <c r="D5986" t="s">
        <v>11866</v>
      </c>
      <c r="E5986">
        <v>3</v>
      </c>
      <c r="G5986">
        <v>52390</v>
      </c>
      <c r="H5986">
        <v>71012</v>
      </c>
      <c r="I5986">
        <v>98967</v>
      </c>
      <c r="J5986" t="s">
        <v>1982</v>
      </c>
      <c r="K5986">
        <v>8.6</v>
      </c>
      <c r="L5986" t="s">
        <v>1983</v>
      </c>
      <c r="O5986">
        <v>0</v>
      </c>
      <c r="P5986">
        <v>96574</v>
      </c>
    </row>
    <row r="5987" spans="1:16" hidden="1">
      <c r="A5987" s="202" t="s">
        <v>12583</v>
      </c>
      <c r="B5987" t="s">
        <v>12584</v>
      </c>
      <c r="C5987">
        <v>48439</v>
      </c>
      <c r="D5987" t="s">
        <v>11866</v>
      </c>
      <c r="E5987">
        <v>3</v>
      </c>
      <c r="G5987">
        <v>52390</v>
      </c>
      <c r="H5987">
        <v>71012</v>
      </c>
      <c r="I5987">
        <v>98967</v>
      </c>
      <c r="J5987" t="s">
        <v>1986</v>
      </c>
      <c r="K5987">
        <v>8.6</v>
      </c>
      <c r="L5987" t="s">
        <v>1983</v>
      </c>
      <c r="O5987">
        <v>0</v>
      </c>
      <c r="P5987">
        <v>99226</v>
      </c>
    </row>
    <row r="5988" spans="1:16" hidden="1">
      <c r="A5988" s="202" t="s">
        <v>12585</v>
      </c>
      <c r="B5988" t="s">
        <v>12586</v>
      </c>
      <c r="C5988">
        <v>48439</v>
      </c>
      <c r="D5988" t="s">
        <v>11866</v>
      </c>
      <c r="E5988">
        <v>3</v>
      </c>
      <c r="G5988">
        <v>52390</v>
      </c>
      <c r="H5988">
        <v>71012</v>
      </c>
      <c r="I5988">
        <v>98967</v>
      </c>
      <c r="J5988" t="s">
        <v>1982</v>
      </c>
      <c r="K5988">
        <v>8.6</v>
      </c>
      <c r="L5988" t="s">
        <v>1983</v>
      </c>
      <c r="O5988">
        <v>0.8</v>
      </c>
      <c r="P5988">
        <v>96286</v>
      </c>
    </row>
    <row r="5989" spans="1:16" hidden="1">
      <c r="A5989" s="202" t="s">
        <v>12587</v>
      </c>
      <c r="B5989" t="s">
        <v>12588</v>
      </c>
      <c r="C5989">
        <v>48439</v>
      </c>
      <c r="D5989" t="s">
        <v>11866</v>
      </c>
      <c r="E5989">
        <v>3</v>
      </c>
      <c r="G5989">
        <v>52390</v>
      </c>
      <c r="H5989">
        <v>71012</v>
      </c>
      <c r="I5989">
        <v>98967</v>
      </c>
      <c r="J5989" t="s">
        <v>1989</v>
      </c>
      <c r="K5989">
        <v>8.6</v>
      </c>
      <c r="L5989" t="s">
        <v>2086</v>
      </c>
      <c r="O5989" t="s">
        <v>364</v>
      </c>
      <c r="P5989" t="s">
        <v>364</v>
      </c>
    </row>
    <row r="5990" spans="1:16" hidden="1">
      <c r="A5990" s="202" t="s">
        <v>12589</v>
      </c>
      <c r="B5990" t="s">
        <v>12590</v>
      </c>
      <c r="C5990">
        <v>48439</v>
      </c>
      <c r="D5990" t="s">
        <v>11866</v>
      </c>
      <c r="E5990">
        <v>3</v>
      </c>
      <c r="G5990">
        <v>52390</v>
      </c>
      <c r="H5990">
        <v>71012</v>
      </c>
      <c r="I5990">
        <v>98967</v>
      </c>
      <c r="J5990" t="s">
        <v>1986</v>
      </c>
      <c r="K5990">
        <v>8.6</v>
      </c>
      <c r="L5990" t="s">
        <v>1983</v>
      </c>
      <c r="O5990">
        <v>0</v>
      </c>
      <c r="P5990">
        <v>113193</v>
      </c>
    </row>
    <row r="5991" spans="1:16" hidden="1">
      <c r="A5991" s="202" t="s">
        <v>12591</v>
      </c>
      <c r="B5991" t="s">
        <v>12592</v>
      </c>
      <c r="C5991">
        <v>48439</v>
      </c>
      <c r="D5991" t="s">
        <v>11866</v>
      </c>
      <c r="E5991">
        <v>3</v>
      </c>
      <c r="G5991">
        <v>52390</v>
      </c>
      <c r="H5991">
        <v>71012</v>
      </c>
      <c r="I5991">
        <v>98967</v>
      </c>
      <c r="J5991" t="s">
        <v>1986</v>
      </c>
      <c r="K5991">
        <v>8.6</v>
      </c>
      <c r="L5991" t="s">
        <v>1983</v>
      </c>
      <c r="O5991">
        <v>12.9</v>
      </c>
      <c r="P5991">
        <v>109821</v>
      </c>
    </row>
    <row r="5992" spans="1:16" hidden="1">
      <c r="A5992" s="202" t="s">
        <v>12593</v>
      </c>
      <c r="B5992" t="s">
        <v>12594</v>
      </c>
      <c r="C5992">
        <v>48439</v>
      </c>
      <c r="D5992" t="s">
        <v>11866</v>
      </c>
      <c r="E5992">
        <v>3</v>
      </c>
      <c r="G5992">
        <v>52390</v>
      </c>
      <c r="H5992">
        <v>71012</v>
      </c>
      <c r="I5992">
        <v>98967</v>
      </c>
      <c r="J5992" t="s">
        <v>1986</v>
      </c>
      <c r="K5992">
        <v>8.6</v>
      </c>
      <c r="L5992" t="s">
        <v>1983</v>
      </c>
      <c r="O5992">
        <v>0.2</v>
      </c>
      <c r="P5992">
        <v>127447</v>
      </c>
    </row>
    <row r="5993" spans="1:16" hidden="1">
      <c r="A5993" s="202" t="s">
        <v>12595</v>
      </c>
      <c r="B5993" t="s">
        <v>12596</v>
      </c>
      <c r="C5993">
        <v>48439</v>
      </c>
      <c r="D5993" t="s">
        <v>11866</v>
      </c>
      <c r="E5993">
        <v>3</v>
      </c>
      <c r="G5993">
        <v>52390</v>
      </c>
      <c r="H5993">
        <v>71012</v>
      </c>
      <c r="I5993">
        <v>98967</v>
      </c>
      <c r="J5993" t="s">
        <v>2000</v>
      </c>
      <c r="K5993">
        <v>8.6</v>
      </c>
      <c r="L5993" t="s">
        <v>1983</v>
      </c>
      <c r="O5993">
        <v>5.7</v>
      </c>
      <c r="P5993">
        <v>65682</v>
      </c>
    </row>
    <row r="5994" spans="1:16" hidden="1">
      <c r="A5994" s="202" t="s">
        <v>12597</v>
      </c>
      <c r="B5994" t="s">
        <v>12598</v>
      </c>
      <c r="C5994">
        <v>48439</v>
      </c>
      <c r="D5994" t="s">
        <v>11866</v>
      </c>
      <c r="E5994">
        <v>3</v>
      </c>
      <c r="G5994">
        <v>52390</v>
      </c>
      <c r="H5994">
        <v>71012</v>
      </c>
      <c r="I5994">
        <v>98967</v>
      </c>
      <c r="J5994" t="s">
        <v>1982</v>
      </c>
      <c r="K5994">
        <v>8.6</v>
      </c>
      <c r="L5994" t="s">
        <v>1983</v>
      </c>
      <c r="O5994">
        <v>1.7</v>
      </c>
      <c r="P5994">
        <v>92593</v>
      </c>
    </row>
    <row r="5995" spans="1:16" hidden="1">
      <c r="A5995" s="202" t="s">
        <v>12599</v>
      </c>
      <c r="B5995" t="s">
        <v>12600</v>
      </c>
      <c r="C5995">
        <v>48439</v>
      </c>
      <c r="D5995" t="s">
        <v>11866</v>
      </c>
      <c r="E5995">
        <v>3</v>
      </c>
      <c r="G5995">
        <v>52390</v>
      </c>
      <c r="H5995">
        <v>71012</v>
      </c>
      <c r="I5995">
        <v>98967</v>
      </c>
      <c r="J5995" t="s">
        <v>1986</v>
      </c>
      <c r="K5995">
        <v>8.6</v>
      </c>
      <c r="L5995" t="s">
        <v>1983</v>
      </c>
      <c r="O5995">
        <v>5.3</v>
      </c>
      <c r="P5995">
        <v>103077</v>
      </c>
    </row>
    <row r="5996" spans="1:16" hidden="1">
      <c r="A5996" s="202" t="s">
        <v>12601</v>
      </c>
      <c r="B5996" t="s">
        <v>12602</v>
      </c>
      <c r="C5996">
        <v>48439</v>
      </c>
      <c r="D5996" t="s">
        <v>11866</v>
      </c>
      <c r="E5996">
        <v>3</v>
      </c>
      <c r="G5996">
        <v>52390</v>
      </c>
      <c r="H5996">
        <v>71012</v>
      </c>
      <c r="I5996">
        <v>98967</v>
      </c>
      <c r="J5996" t="s">
        <v>1986</v>
      </c>
      <c r="K5996">
        <v>8.6</v>
      </c>
      <c r="L5996" t="s">
        <v>1983</v>
      </c>
      <c r="O5996">
        <v>0.8</v>
      </c>
      <c r="P5996">
        <v>108385</v>
      </c>
    </row>
    <row r="5997" spans="1:16" hidden="1">
      <c r="A5997" s="202" t="s">
        <v>12603</v>
      </c>
      <c r="B5997" t="s">
        <v>12604</v>
      </c>
      <c r="C5997">
        <v>48439</v>
      </c>
      <c r="D5997" t="s">
        <v>11866</v>
      </c>
      <c r="E5997">
        <v>3</v>
      </c>
      <c r="G5997">
        <v>52390</v>
      </c>
      <c r="H5997">
        <v>71012</v>
      </c>
      <c r="I5997">
        <v>98967</v>
      </c>
      <c r="J5997" t="s">
        <v>1986</v>
      </c>
      <c r="K5997">
        <v>8.6</v>
      </c>
      <c r="L5997" t="s">
        <v>1983</v>
      </c>
      <c r="O5997">
        <v>0.4</v>
      </c>
      <c r="P5997">
        <v>134402</v>
      </c>
    </row>
    <row r="5998" spans="1:16" hidden="1">
      <c r="A5998" s="202" t="s">
        <v>12605</v>
      </c>
      <c r="B5998" t="s">
        <v>12606</v>
      </c>
      <c r="C5998">
        <v>48439</v>
      </c>
      <c r="D5998" t="s">
        <v>11866</v>
      </c>
      <c r="E5998">
        <v>3</v>
      </c>
      <c r="G5998">
        <v>52390</v>
      </c>
      <c r="H5998">
        <v>71012</v>
      </c>
      <c r="I5998">
        <v>98967</v>
      </c>
      <c r="J5998" t="s">
        <v>1986</v>
      </c>
      <c r="K5998">
        <v>8.6</v>
      </c>
      <c r="L5998" t="s">
        <v>1983</v>
      </c>
      <c r="O5998">
        <v>5.4</v>
      </c>
      <c r="P5998">
        <v>124155</v>
      </c>
    </row>
    <row r="5999" spans="1:16" hidden="1">
      <c r="A5999" s="202" t="s">
        <v>12607</v>
      </c>
      <c r="B5999" t="s">
        <v>12608</v>
      </c>
      <c r="C5999">
        <v>48439</v>
      </c>
      <c r="D5999" t="s">
        <v>11866</v>
      </c>
      <c r="E5999">
        <v>3</v>
      </c>
      <c r="G5999">
        <v>52390</v>
      </c>
      <c r="H5999">
        <v>71012</v>
      </c>
      <c r="I5999">
        <v>98967</v>
      </c>
      <c r="J5999" t="s">
        <v>1982</v>
      </c>
      <c r="K5999">
        <v>8.6</v>
      </c>
      <c r="L5999" t="s">
        <v>1983</v>
      </c>
      <c r="O5999">
        <v>3</v>
      </c>
      <c r="P5999">
        <v>88028</v>
      </c>
    </row>
    <row r="6000" spans="1:16" hidden="1">
      <c r="A6000" s="202" t="s">
        <v>12609</v>
      </c>
      <c r="B6000" t="s">
        <v>12610</v>
      </c>
      <c r="C6000">
        <v>48439</v>
      </c>
      <c r="D6000" t="s">
        <v>11866</v>
      </c>
      <c r="E6000">
        <v>3</v>
      </c>
      <c r="G6000">
        <v>52390</v>
      </c>
      <c r="H6000">
        <v>71012</v>
      </c>
      <c r="I6000">
        <v>98967</v>
      </c>
      <c r="J6000" t="s">
        <v>1982</v>
      </c>
      <c r="K6000">
        <v>8.6</v>
      </c>
      <c r="L6000" t="s">
        <v>1990</v>
      </c>
      <c r="O6000">
        <v>20.2</v>
      </c>
      <c r="P6000">
        <v>81473</v>
      </c>
    </row>
    <row r="6001" spans="1:16" hidden="1">
      <c r="A6001" s="202" t="s">
        <v>12611</v>
      </c>
      <c r="B6001" t="s">
        <v>12612</v>
      </c>
      <c r="C6001">
        <v>48439</v>
      </c>
      <c r="D6001" t="s">
        <v>11866</v>
      </c>
      <c r="E6001">
        <v>3</v>
      </c>
      <c r="G6001">
        <v>52390</v>
      </c>
      <c r="H6001">
        <v>71012</v>
      </c>
      <c r="I6001">
        <v>98967</v>
      </c>
      <c r="J6001" t="s">
        <v>1986</v>
      </c>
      <c r="K6001">
        <v>8.6</v>
      </c>
      <c r="L6001" t="s">
        <v>1983</v>
      </c>
      <c r="O6001">
        <v>11.6</v>
      </c>
      <c r="P6001">
        <v>162181</v>
      </c>
    </row>
    <row r="6002" spans="1:16" hidden="1">
      <c r="A6002" s="202" t="s">
        <v>12613</v>
      </c>
      <c r="B6002" t="s">
        <v>12614</v>
      </c>
      <c r="C6002">
        <v>48439</v>
      </c>
      <c r="D6002" t="s">
        <v>11866</v>
      </c>
      <c r="E6002">
        <v>3</v>
      </c>
      <c r="G6002">
        <v>52390</v>
      </c>
      <c r="H6002">
        <v>71012</v>
      </c>
      <c r="I6002">
        <v>98967</v>
      </c>
      <c r="J6002" t="s">
        <v>1986</v>
      </c>
      <c r="K6002">
        <v>8.6</v>
      </c>
      <c r="L6002" t="s">
        <v>1983</v>
      </c>
      <c r="O6002">
        <v>1.4</v>
      </c>
      <c r="P6002">
        <v>142658</v>
      </c>
    </row>
    <row r="6003" spans="1:16" hidden="1">
      <c r="A6003" s="202" t="s">
        <v>12615</v>
      </c>
      <c r="B6003" t="s">
        <v>12616</v>
      </c>
      <c r="C6003">
        <v>48439</v>
      </c>
      <c r="D6003" t="s">
        <v>11866</v>
      </c>
      <c r="E6003">
        <v>3</v>
      </c>
      <c r="G6003">
        <v>52390</v>
      </c>
      <c r="H6003">
        <v>71012</v>
      </c>
      <c r="I6003">
        <v>98967</v>
      </c>
      <c r="J6003" t="s">
        <v>1982</v>
      </c>
      <c r="K6003">
        <v>8.6</v>
      </c>
      <c r="L6003" t="s">
        <v>1983</v>
      </c>
      <c r="O6003">
        <v>7.8</v>
      </c>
      <c r="P6003">
        <v>83634</v>
      </c>
    </row>
    <row r="6004" spans="1:16" hidden="1">
      <c r="A6004" s="202" t="s">
        <v>12617</v>
      </c>
      <c r="B6004" t="s">
        <v>12618</v>
      </c>
      <c r="C6004">
        <v>48439</v>
      </c>
      <c r="D6004" t="s">
        <v>11866</v>
      </c>
      <c r="E6004">
        <v>3</v>
      </c>
      <c r="G6004">
        <v>52390</v>
      </c>
      <c r="H6004">
        <v>71012</v>
      </c>
      <c r="I6004">
        <v>98967</v>
      </c>
      <c r="J6004" t="s">
        <v>1982</v>
      </c>
      <c r="K6004">
        <v>8.6</v>
      </c>
      <c r="L6004" t="s">
        <v>1983</v>
      </c>
      <c r="O6004">
        <v>11</v>
      </c>
      <c r="P6004">
        <v>79684</v>
      </c>
    </row>
    <row r="6005" spans="1:16" hidden="1">
      <c r="A6005" s="202" t="s">
        <v>12619</v>
      </c>
      <c r="B6005" t="s">
        <v>12620</v>
      </c>
      <c r="C6005">
        <v>48439</v>
      </c>
      <c r="D6005" t="s">
        <v>11866</v>
      </c>
      <c r="E6005">
        <v>3</v>
      </c>
      <c r="G6005">
        <v>52390</v>
      </c>
      <c r="H6005">
        <v>71012</v>
      </c>
      <c r="I6005">
        <v>98967</v>
      </c>
      <c r="J6005" t="s">
        <v>1986</v>
      </c>
      <c r="K6005">
        <v>8.6</v>
      </c>
      <c r="L6005" t="s">
        <v>1983</v>
      </c>
      <c r="O6005">
        <v>3.4</v>
      </c>
      <c r="P6005">
        <v>243170</v>
      </c>
    </row>
    <row r="6006" spans="1:16" hidden="1">
      <c r="A6006" s="202" t="s">
        <v>12621</v>
      </c>
      <c r="B6006" t="s">
        <v>12622</v>
      </c>
      <c r="C6006">
        <v>48439</v>
      </c>
      <c r="D6006" t="s">
        <v>11866</v>
      </c>
      <c r="E6006">
        <v>3</v>
      </c>
      <c r="G6006">
        <v>52390</v>
      </c>
      <c r="H6006">
        <v>71012</v>
      </c>
      <c r="I6006">
        <v>98967</v>
      </c>
      <c r="J6006" t="s">
        <v>1986</v>
      </c>
      <c r="K6006">
        <v>8.6</v>
      </c>
      <c r="L6006" t="s">
        <v>1983</v>
      </c>
      <c r="O6006">
        <v>1.9</v>
      </c>
      <c r="P6006">
        <v>171489</v>
      </c>
    </row>
    <row r="6007" spans="1:16" hidden="1">
      <c r="A6007" s="202" t="s">
        <v>12623</v>
      </c>
      <c r="B6007" t="s">
        <v>12624</v>
      </c>
      <c r="C6007">
        <v>48439</v>
      </c>
      <c r="D6007" t="s">
        <v>11866</v>
      </c>
      <c r="E6007">
        <v>3</v>
      </c>
      <c r="G6007">
        <v>52390</v>
      </c>
      <c r="H6007">
        <v>71012</v>
      </c>
      <c r="I6007">
        <v>98967</v>
      </c>
      <c r="J6007" t="s">
        <v>1986</v>
      </c>
      <c r="K6007">
        <v>8.6</v>
      </c>
      <c r="L6007" t="s">
        <v>1983</v>
      </c>
      <c r="O6007">
        <v>0</v>
      </c>
      <c r="P6007">
        <v>182213</v>
      </c>
    </row>
    <row r="6008" spans="1:16" hidden="1">
      <c r="A6008" s="202" t="s">
        <v>12625</v>
      </c>
      <c r="B6008" t="s">
        <v>12626</v>
      </c>
      <c r="C6008">
        <v>48439</v>
      </c>
      <c r="D6008" t="s">
        <v>11866</v>
      </c>
      <c r="E6008">
        <v>3</v>
      </c>
      <c r="G6008">
        <v>52390</v>
      </c>
      <c r="H6008">
        <v>71012</v>
      </c>
      <c r="I6008">
        <v>98967</v>
      </c>
      <c r="J6008" t="s">
        <v>1986</v>
      </c>
      <c r="K6008">
        <v>8.6</v>
      </c>
      <c r="L6008" t="s">
        <v>1983</v>
      </c>
      <c r="O6008">
        <v>1.1000000000000001</v>
      </c>
      <c r="P6008">
        <v>228958</v>
      </c>
    </row>
    <row r="6009" spans="1:16" hidden="1">
      <c r="A6009" s="202" t="s">
        <v>12627</v>
      </c>
      <c r="B6009" t="s">
        <v>12628</v>
      </c>
      <c r="C6009">
        <v>48439</v>
      </c>
      <c r="D6009" t="s">
        <v>11866</v>
      </c>
      <c r="E6009">
        <v>3</v>
      </c>
      <c r="G6009">
        <v>52390</v>
      </c>
      <c r="H6009">
        <v>71012</v>
      </c>
      <c r="I6009">
        <v>98967</v>
      </c>
      <c r="J6009" t="s">
        <v>1986</v>
      </c>
      <c r="K6009">
        <v>8.6</v>
      </c>
      <c r="L6009" t="s">
        <v>1983</v>
      </c>
      <c r="O6009">
        <v>5.7</v>
      </c>
      <c r="P6009">
        <v>250001</v>
      </c>
    </row>
    <row r="6010" spans="1:16" hidden="1">
      <c r="A6010" s="202" t="s">
        <v>12629</v>
      </c>
      <c r="B6010" t="s">
        <v>12630</v>
      </c>
      <c r="C6010">
        <v>48439</v>
      </c>
      <c r="D6010" t="s">
        <v>11866</v>
      </c>
      <c r="E6010">
        <v>3</v>
      </c>
      <c r="G6010">
        <v>52390</v>
      </c>
      <c r="H6010">
        <v>71012</v>
      </c>
      <c r="I6010">
        <v>98967</v>
      </c>
      <c r="J6010" t="s">
        <v>1986</v>
      </c>
      <c r="K6010">
        <v>8.6</v>
      </c>
      <c r="L6010" t="s">
        <v>1983</v>
      </c>
      <c r="O6010">
        <v>3.6</v>
      </c>
      <c r="P6010">
        <v>222431</v>
      </c>
    </row>
    <row r="6011" spans="1:16" hidden="1">
      <c r="A6011" s="202" t="s">
        <v>12631</v>
      </c>
      <c r="B6011" t="s">
        <v>12632</v>
      </c>
      <c r="C6011">
        <v>48439</v>
      </c>
      <c r="D6011" t="s">
        <v>11866</v>
      </c>
      <c r="E6011">
        <v>3</v>
      </c>
      <c r="G6011">
        <v>52390</v>
      </c>
      <c r="H6011">
        <v>71012</v>
      </c>
      <c r="I6011">
        <v>98967</v>
      </c>
      <c r="J6011" t="s">
        <v>1982</v>
      </c>
      <c r="K6011">
        <v>8.6</v>
      </c>
      <c r="L6011" t="s">
        <v>1983</v>
      </c>
      <c r="O6011">
        <v>3.3</v>
      </c>
      <c r="P6011">
        <v>85285</v>
      </c>
    </row>
    <row r="6012" spans="1:16" hidden="1">
      <c r="A6012" s="202" t="s">
        <v>12633</v>
      </c>
      <c r="B6012" t="s">
        <v>12634</v>
      </c>
      <c r="C6012">
        <v>48439</v>
      </c>
      <c r="D6012" t="s">
        <v>11866</v>
      </c>
      <c r="E6012">
        <v>3</v>
      </c>
      <c r="G6012">
        <v>52390</v>
      </c>
      <c r="H6012">
        <v>71012</v>
      </c>
      <c r="I6012">
        <v>98967</v>
      </c>
      <c r="J6012" t="s">
        <v>1982</v>
      </c>
      <c r="K6012">
        <v>8.6</v>
      </c>
      <c r="L6012" t="s">
        <v>1983</v>
      </c>
      <c r="O6012">
        <v>8.1</v>
      </c>
      <c r="P6012">
        <v>88173</v>
      </c>
    </row>
    <row r="6013" spans="1:16" hidden="1">
      <c r="A6013" s="202" t="s">
        <v>12635</v>
      </c>
      <c r="B6013" t="s">
        <v>12636</v>
      </c>
      <c r="C6013">
        <v>48439</v>
      </c>
      <c r="D6013" t="s">
        <v>11866</v>
      </c>
      <c r="E6013">
        <v>3</v>
      </c>
      <c r="G6013">
        <v>52390</v>
      </c>
      <c r="H6013">
        <v>71012</v>
      </c>
      <c r="I6013">
        <v>98967</v>
      </c>
      <c r="J6013" t="s">
        <v>1982</v>
      </c>
      <c r="K6013">
        <v>8.6</v>
      </c>
      <c r="L6013" t="s">
        <v>1983</v>
      </c>
      <c r="O6013">
        <v>3.6</v>
      </c>
      <c r="P6013">
        <v>71420</v>
      </c>
    </row>
    <row r="6014" spans="1:16" hidden="1">
      <c r="A6014" s="202" t="s">
        <v>12637</v>
      </c>
      <c r="B6014" t="s">
        <v>12638</v>
      </c>
      <c r="C6014">
        <v>48439</v>
      </c>
      <c r="D6014" t="s">
        <v>11866</v>
      </c>
      <c r="E6014">
        <v>3</v>
      </c>
      <c r="G6014">
        <v>52390</v>
      </c>
      <c r="H6014">
        <v>71012</v>
      </c>
      <c r="I6014">
        <v>98967</v>
      </c>
      <c r="J6014" t="s">
        <v>1986</v>
      </c>
      <c r="K6014">
        <v>8.6</v>
      </c>
      <c r="L6014" t="s">
        <v>1983</v>
      </c>
      <c r="O6014">
        <v>0.9</v>
      </c>
      <c r="P6014">
        <v>103939</v>
      </c>
    </row>
    <row r="6015" spans="1:16" hidden="1">
      <c r="A6015" s="202" t="s">
        <v>12639</v>
      </c>
      <c r="B6015" t="s">
        <v>12640</v>
      </c>
      <c r="C6015">
        <v>48439</v>
      </c>
      <c r="D6015" t="s">
        <v>11866</v>
      </c>
      <c r="E6015">
        <v>3</v>
      </c>
      <c r="G6015">
        <v>52390</v>
      </c>
      <c r="H6015">
        <v>71012</v>
      </c>
      <c r="I6015">
        <v>98967</v>
      </c>
      <c r="J6015" t="s">
        <v>1986</v>
      </c>
      <c r="K6015">
        <v>8.6</v>
      </c>
      <c r="L6015" t="s">
        <v>1983</v>
      </c>
      <c r="O6015">
        <v>3.9</v>
      </c>
      <c r="P6015">
        <v>109347</v>
      </c>
    </row>
    <row r="6016" spans="1:16" hidden="1">
      <c r="A6016" s="202" t="s">
        <v>12641</v>
      </c>
      <c r="B6016" t="s">
        <v>12642</v>
      </c>
      <c r="C6016">
        <v>48439</v>
      </c>
      <c r="D6016" t="s">
        <v>11866</v>
      </c>
      <c r="E6016">
        <v>3</v>
      </c>
      <c r="G6016">
        <v>52390</v>
      </c>
      <c r="H6016">
        <v>71012</v>
      </c>
      <c r="I6016">
        <v>98967</v>
      </c>
      <c r="J6016" t="s">
        <v>1982</v>
      </c>
      <c r="K6016">
        <v>8.6</v>
      </c>
      <c r="L6016" t="s">
        <v>1983</v>
      </c>
      <c r="O6016">
        <v>2.2999999999999998</v>
      </c>
      <c r="P6016">
        <v>93902</v>
      </c>
    </row>
    <row r="6017" spans="1:16" hidden="1">
      <c r="A6017" s="202" t="s">
        <v>12643</v>
      </c>
      <c r="B6017" t="s">
        <v>12644</v>
      </c>
      <c r="C6017">
        <v>48439</v>
      </c>
      <c r="D6017" t="s">
        <v>11866</v>
      </c>
      <c r="E6017">
        <v>3</v>
      </c>
      <c r="G6017">
        <v>52390</v>
      </c>
      <c r="H6017">
        <v>71012</v>
      </c>
      <c r="I6017">
        <v>98967</v>
      </c>
      <c r="J6017" t="s">
        <v>2000</v>
      </c>
      <c r="K6017">
        <v>8.6</v>
      </c>
      <c r="L6017" t="s">
        <v>1990</v>
      </c>
      <c r="O6017">
        <v>21</v>
      </c>
      <c r="P6017">
        <v>65424</v>
      </c>
    </row>
    <row r="6018" spans="1:16" hidden="1">
      <c r="A6018" s="202" t="s">
        <v>12645</v>
      </c>
      <c r="B6018" t="s">
        <v>12646</v>
      </c>
      <c r="C6018">
        <v>48439</v>
      </c>
      <c r="D6018" t="s">
        <v>11866</v>
      </c>
      <c r="E6018">
        <v>3</v>
      </c>
      <c r="G6018">
        <v>52390</v>
      </c>
      <c r="H6018">
        <v>71012</v>
      </c>
      <c r="I6018">
        <v>98967</v>
      </c>
      <c r="J6018" t="s">
        <v>1982</v>
      </c>
      <c r="K6018">
        <v>8.6</v>
      </c>
      <c r="L6018" t="s">
        <v>1983</v>
      </c>
      <c r="O6018">
        <v>2</v>
      </c>
      <c r="P6018">
        <v>81746</v>
      </c>
    </row>
    <row r="6019" spans="1:16" hidden="1">
      <c r="A6019" s="202" t="s">
        <v>12647</v>
      </c>
      <c r="B6019" t="s">
        <v>12648</v>
      </c>
      <c r="C6019">
        <v>48439</v>
      </c>
      <c r="D6019" t="s">
        <v>11866</v>
      </c>
      <c r="E6019">
        <v>3</v>
      </c>
      <c r="G6019">
        <v>52390</v>
      </c>
      <c r="H6019">
        <v>71012</v>
      </c>
      <c r="I6019">
        <v>98967</v>
      </c>
      <c r="J6019" t="s">
        <v>1982</v>
      </c>
      <c r="K6019">
        <v>8.6</v>
      </c>
      <c r="L6019" t="s">
        <v>1983</v>
      </c>
      <c r="O6019">
        <v>6.8</v>
      </c>
      <c r="P6019">
        <v>81471</v>
      </c>
    </row>
    <row r="6020" spans="1:16" hidden="1">
      <c r="A6020" s="202" t="s">
        <v>12649</v>
      </c>
      <c r="B6020" t="s">
        <v>12650</v>
      </c>
      <c r="C6020">
        <v>48439</v>
      </c>
      <c r="D6020" t="s">
        <v>11866</v>
      </c>
      <c r="E6020">
        <v>3</v>
      </c>
      <c r="G6020">
        <v>52390</v>
      </c>
      <c r="H6020">
        <v>71012</v>
      </c>
      <c r="I6020">
        <v>98967</v>
      </c>
      <c r="J6020" t="s">
        <v>1986</v>
      </c>
      <c r="K6020">
        <v>8.6</v>
      </c>
      <c r="L6020" t="s">
        <v>1983</v>
      </c>
      <c r="O6020">
        <v>8.8000000000000007</v>
      </c>
      <c r="P6020">
        <v>152271</v>
      </c>
    </row>
    <row r="6021" spans="1:16" hidden="1">
      <c r="A6021" s="202" t="s">
        <v>12651</v>
      </c>
      <c r="B6021" t="s">
        <v>12652</v>
      </c>
      <c r="C6021">
        <v>48439</v>
      </c>
      <c r="D6021" t="s">
        <v>11866</v>
      </c>
      <c r="E6021">
        <v>3</v>
      </c>
      <c r="G6021">
        <v>52390</v>
      </c>
      <c r="H6021">
        <v>71012</v>
      </c>
      <c r="I6021">
        <v>98967</v>
      </c>
      <c r="J6021" t="s">
        <v>1982</v>
      </c>
      <c r="K6021">
        <v>8.6</v>
      </c>
      <c r="L6021" t="s">
        <v>1983</v>
      </c>
      <c r="O6021">
        <v>1.2</v>
      </c>
      <c r="P6021">
        <v>97297</v>
      </c>
    </row>
    <row r="6022" spans="1:16" hidden="1">
      <c r="A6022" s="202" t="s">
        <v>12653</v>
      </c>
      <c r="B6022" t="s">
        <v>12654</v>
      </c>
      <c r="C6022">
        <v>48439</v>
      </c>
      <c r="D6022" t="s">
        <v>11866</v>
      </c>
      <c r="E6022">
        <v>3</v>
      </c>
      <c r="G6022">
        <v>52390</v>
      </c>
      <c r="H6022">
        <v>71012</v>
      </c>
      <c r="I6022">
        <v>98967</v>
      </c>
      <c r="J6022" t="s">
        <v>1986</v>
      </c>
      <c r="K6022">
        <v>8.6</v>
      </c>
      <c r="L6022" t="s">
        <v>1983</v>
      </c>
      <c r="O6022">
        <v>0.8</v>
      </c>
      <c r="P6022">
        <v>106346</v>
      </c>
    </row>
    <row r="6023" spans="1:16" hidden="1">
      <c r="A6023" s="202" t="s">
        <v>12655</v>
      </c>
      <c r="B6023" t="s">
        <v>12656</v>
      </c>
      <c r="C6023">
        <v>48439</v>
      </c>
      <c r="D6023" t="s">
        <v>11866</v>
      </c>
      <c r="E6023">
        <v>3</v>
      </c>
      <c r="G6023">
        <v>52390</v>
      </c>
      <c r="H6023">
        <v>71012</v>
      </c>
      <c r="I6023">
        <v>98967</v>
      </c>
      <c r="J6023" t="s">
        <v>1986</v>
      </c>
      <c r="K6023">
        <v>8.6</v>
      </c>
      <c r="L6023" t="s">
        <v>1983</v>
      </c>
      <c r="O6023">
        <v>3.1</v>
      </c>
      <c r="P6023">
        <v>114375</v>
      </c>
    </row>
    <row r="6024" spans="1:16" hidden="1">
      <c r="A6024" s="202" t="s">
        <v>12657</v>
      </c>
      <c r="B6024" t="s">
        <v>12658</v>
      </c>
      <c r="C6024">
        <v>48439</v>
      </c>
      <c r="D6024" t="s">
        <v>11866</v>
      </c>
      <c r="E6024">
        <v>3</v>
      </c>
      <c r="G6024">
        <v>52390</v>
      </c>
      <c r="H6024">
        <v>71012</v>
      </c>
      <c r="I6024">
        <v>98967</v>
      </c>
      <c r="J6024" t="s">
        <v>1986</v>
      </c>
      <c r="K6024">
        <v>8.6</v>
      </c>
      <c r="L6024" t="s">
        <v>1983</v>
      </c>
      <c r="O6024">
        <v>3.6</v>
      </c>
      <c r="P6024">
        <v>112055</v>
      </c>
    </row>
    <row r="6025" spans="1:16" hidden="1">
      <c r="A6025" s="202" t="s">
        <v>12659</v>
      </c>
      <c r="B6025" t="s">
        <v>12660</v>
      </c>
      <c r="C6025">
        <v>48439</v>
      </c>
      <c r="D6025" t="s">
        <v>11866</v>
      </c>
      <c r="E6025">
        <v>3</v>
      </c>
      <c r="G6025">
        <v>52390</v>
      </c>
      <c r="H6025">
        <v>71012</v>
      </c>
      <c r="I6025">
        <v>98967</v>
      </c>
      <c r="J6025" t="s">
        <v>1986</v>
      </c>
      <c r="K6025">
        <v>8.6</v>
      </c>
      <c r="L6025" t="s">
        <v>1983</v>
      </c>
      <c r="O6025">
        <v>2.2000000000000002</v>
      </c>
      <c r="P6025">
        <v>124444</v>
      </c>
    </row>
    <row r="6026" spans="1:16" hidden="1">
      <c r="A6026" s="202" t="s">
        <v>12661</v>
      </c>
      <c r="B6026" t="s">
        <v>12662</v>
      </c>
      <c r="C6026">
        <v>48439</v>
      </c>
      <c r="D6026" t="s">
        <v>11866</v>
      </c>
      <c r="E6026">
        <v>3</v>
      </c>
      <c r="G6026">
        <v>52390</v>
      </c>
      <c r="H6026">
        <v>71012</v>
      </c>
      <c r="I6026">
        <v>98967</v>
      </c>
      <c r="J6026" t="s">
        <v>1986</v>
      </c>
      <c r="K6026">
        <v>8.6</v>
      </c>
      <c r="L6026" t="s">
        <v>1983</v>
      </c>
      <c r="O6026">
        <v>9</v>
      </c>
      <c r="P6026">
        <v>134063</v>
      </c>
    </row>
    <row r="6027" spans="1:16" hidden="1">
      <c r="A6027" s="202" t="s">
        <v>12663</v>
      </c>
      <c r="B6027" t="s">
        <v>12664</v>
      </c>
      <c r="C6027">
        <v>48439</v>
      </c>
      <c r="D6027" t="s">
        <v>11866</v>
      </c>
      <c r="E6027">
        <v>3</v>
      </c>
      <c r="G6027">
        <v>52390</v>
      </c>
      <c r="H6027">
        <v>71012</v>
      </c>
      <c r="I6027">
        <v>98967</v>
      </c>
      <c r="J6027" t="s">
        <v>1986</v>
      </c>
      <c r="K6027">
        <v>8.6</v>
      </c>
      <c r="L6027" t="s">
        <v>1983</v>
      </c>
      <c r="O6027">
        <v>6.3</v>
      </c>
      <c r="P6027">
        <v>133642</v>
      </c>
    </row>
    <row r="6028" spans="1:16" hidden="1">
      <c r="A6028" s="202" t="s">
        <v>12665</v>
      </c>
      <c r="B6028" t="s">
        <v>12666</v>
      </c>
      <c r="C6028">
        <v>48439</v>
      </c>
      <c r="D6028" t="s">
        <v>11866</v>
      </c>
      <c r="E6028">
        <v>3</v>
      </c>
      <c r="G6028">
        <v>52390</v>
      </c>
      <c r="H6028">
        <v>71012</v>
      </c>
      <c r="I6028">
        <v>98967</v>
      </c>
      <c r="J6028" t="s">
        <v>1982</v>
      </c>
      <c r="K6028">
        <v>8.6</v>
      </c>
      <c r="L6028" t="s">
        <v>1983</v>
      </c>
      <c r="O6028">
        <v>1.5</v>
      </c>
      <c r="P6028">
        <v>78654</v>
      </c>
    </row>
    <row r="6029" spans="1:16" hidden="1">
      <c r="A6029" s="202" t="s">
        <v>12667</v>
      </c>
      <c r="B6029" t="s">
        <v>12668</v>
      </c>
      <c r="C6029">
        <v>48439</v>
      </c>
      <c r="D6029" t="s">
        <v>11866</v>
      </c>
      <c r="E6029">
        <v>3</v>
      </c>
      <c r="G6029">
        <v>52390</v>
      </c>
      <c r="H6029">
        <v>71012</v>
      </c>
      <c r="I6029">
        <v>98967</v>
      </c>
      <c r="J6029" t="s">
        <v>2000</v>
      </c>
      <c r="K6029">
        <v>8.6</v>
      </c>
      <c r="L6029" t="s">
        <v>1983</v>
      </c>
      <c r="O6029">
        <v>11.4</v>
      </c>
      <c r="P6029">
        <v>56833</v>
      </c>
    </row>
    <row r="6030" spans="1:16" hidden="1">
      <c r="A6030" s="202" t="s">
        <v>12669</v>
      </c>
      <c r="B6030" t="s">
        <v>12670</v>
      </c>
      <c r="C6030">
        <v>48439</v>
      </c>
      <c r="D6030" t="s">
        <v>11866</v>
      </c>
      <c r="E6030">
        <v>3</v>
      </c>
      <c r="G6030">
        <v>52390</v>
      </c>
      <c r="H6030">
        <v>71012</v>
      </c>
      <c r="I6030">
        <v>98967</v>
      </c>
      <c r="J6030" t="s">
        <v>1982</v>
      </c>
      <c r="K6030">
        <v>8.6</v>
      </c>
      <c r="L6030" t="s">
        <v>1983</v>
      </c>
      <c r="O6030">
        <v>10</v>
      </c>
      <c r="P6030">
        <v>71359</v>
      </c>
    </row>
    <row r="6031" spans="1:16" hidden="1">
      <c r="A6031" s="202" t="s">
        <v>12671</v>
      </c>
      <c r="B6031" t="s">
        <v>12672</v>
      </c>
      <c r="C6031">
        <v>48439</v>
      </c>
      <c r="D6031" t="s">
        <v>11866</v>
      </c>
      <c r="E6031">
        <v>3</v>
      </c>
      <c r="G6031">
        <v>52390</v>
      </c>
      <c r="H6031">
        <v>71012</v>
      </c>
      <c r="I6031">
        <v>98967</v>
      </c>
      <c r="J6031" t="s">
        <v>2000</v>
      </c>
      <c r="K6031">
        <v>8.6</v>
      </c>
      <c r="L6031" t="s">
        <v>1990</v>
      </c>
      <c r="O6031">
        <v>21.3</v>
      </c>
      <c r="P6031">
        <v>64293</v>
      </c>
    </row>
    <row r="6032" spans="1:16" hidden="1">
      <c r="A6032" s="202" t="s">
        <v>12673</v>
      </c>
      <c r="B6032" t="s">
        <v>12674</v>
      </c>
      <c r="C6032">
        <v>48439</v>
      </c>
      <c r="D6032" t="s">
        <v>11866</v>
      </c>
      <c r="E6032">
        <v>3</v>
      </c>
      <c r="G6032">
        <v>52390</v>
      </c>
      <c r="H6032">
        <v>71012</v>
      </c>
      <c r="I6032">
        <v>98967</v>
      </c>
      <c r="J6032" t="s">
        <v>1982</v>
      </c>
      <c r="K6032">
        <v>8.6</v>
      </c>
      <c r="L6032" t="s">
        <v>1983</v>
      </c>
      <c r="O6032">
        <v>7.6</v>
      </c>
      <c r="P6032">
        <v>74511</v>
      </c>
    </row>
    <row r="6033" spans="1:16" hidden="1">
      <c r="A6033" s="202" t="s">
        <v>12675</v>
      </c>
      <c r="B6033" t="s">
        <v>12676</v>
      </c>
      <c r="C6033">
        <v>48439</v>
      </c>
      <c r="D6033" t="s">
        <v>11866</v>
      </c>
      <c r="E6033">
        <v>3</v>
      </c>
      <c r="G6033">
        <v>52390</v>
      </c>
      <c r="H6033">
        <v>71012</v>
      </c>
      <c r="I6033">
        <v>98967</v>
      </c>
      <c r="J6033" t="s">
        <v>1986</v>
      </c>
      <c r="K6033">
        <v>8.6</v>
      </c>
      <c r="L6033" t="s">
        <v>1983</v>
      </c>
      <c r="O6033">
        <v>1.7</v>
      </c>
      <c r="P6033">
        <v>99333</v>
      </c>
    </row>
    <row r="6034" spans="1:16" hidden="1">
      <c r="A6034" s="202" t="s">
        <v>12677</v>
      </c>
      <c r="B6034" t="s">
        <v>12678</v>
      </c>
      <c r="C6034">
        <v>48439</v>
      </c>
      <c r="D6034" t="s">
        <v>11866</v>
      </c>
      <c r="E6034">
        <v>3</v>
      </c>
      <c r="G6034">
        <v>52390</v>
      </c>
      <c r="H6034">
        <v>71012</v>
      </c>
      <c r="I6034">
        <v>98967</v>
      </c>
      <c r="J6034" t="s">
        <v>2000</v>
      </c>
      <c r="K6034">
        <v>8.6</v>
      </c>
      <c r="L6034" t="s">
        <v>1983</v>
      </c>
      <c r="O6034">
        <v>9</v>
      </c>
      <c r="P6034">
        <v>54423</v>
      </c>
    </row>
    <row r="6035" spans="1:16" hidden="1">
      <c r="A6035" s="202" t="s">
        <v>12679</v>
      </c>
      <c r="B6035" t="s">
        <v>12680</v>
      </c>
      <c r="C6035">
        <v>48439</v>
      </c>
      <c r="D6035" t="s">
        <v>11866</v>
      </c>
      <c r="E6035">
        <v>3</v>
      </c>
      <c r="G6035">
        <v>52390</v>
      </c>
      <c r="H6035">
        <v>71012</v>
      </c>
      <c r="I6035">
        <v>98967</v>
      </c>
      <c r="J6035" t="s">
        <v>1986</v>
      </c>
      <c r="K6035">
        <v>8.6</v>
      </c>
      <c r="L6035" t="s">
        <v>1983</v>
      </c>
      <c r="O6035">
        <v>1.4</v>
      </c>
      <c r="P6035">
        <v>105560</v>
      </c>
    </row>
    <row r="6036" spans="1:16" hidden="1">
      <c r="A6036" s="202" t="s">
        <v>12681</v>
      </c>
      <c r="B6036" t="s">
        <v>12682</v>
      </c>
      <c r="C6036">
        <v>48439</v>
      </c>
      <c r="D6036" t="s">
        <v>11866</v>
      </c>
      <c r="E6036">
        <v>3</v>
      </c>
      <c r="G6036">
        <v>52390</v>
      </c>
      <c r="H6036">
        <v>71012</v>
      </c>
      <c r="I6036">
        <v>98967</v>
      </c>
      <c r="J6036" t="s">
        <v>1982</v>
      </c>
      <c r="K6036">
        <v>8.6</v>
      </c>
      <c r="L6036" t="s">
        <v>1983</v>
      </c>
      <c r="O6036">
        <v>5.8</v>
      </c>
      <c r="P6036">
        <v>74684</v>
      </c>
    </row>
    <row r="6037" spans="1:16" hidden="1">
      <c r="A6037" s="202" t="s">
        <v>12683</v>
      </c>
      <c r="B6037" t="s">
        <v>12684</v>
      </c>
      <c r="C6037">
        <v>48439</v>
      </c>
      <c r="D6037" t="s">
        <v>11866</v>
      </c>
      <c r="E6037">
        <v>3</v>
      </c>
      <c r="G6037">
        <v>52390</v>
      </c>
      <c r="H6037">
        <v>71012</v>
      </c>
      <c r="I6037">
        <v>98967</v>
      </c>
      <c r="J6037" t="s">
        <v>1986</v>
      </c>
      <c r="K6037">
        <v>8.6</v>
      </c>
      <c r="L6037" t="s">
        <v>1983</v>
      </c>
      <c r="O6037">
        <v>1.7</v>
      </c>
      <c r="P6037">
        <v>121202</v>
      </c>
    </row>
    <row r="6038" spans="1:16" hidden="1">
      <c r="A6038" s="202" t="s">
        <v>12685</v>
      </c>
      <c r="B6038" t="s">
        <v>12686</v>
      </c>
      <c r="C6038">
        <v>48439</v>
      </c>
      <c r="D6038" t="s">
        <v>11866</v>
      </c>
      <c r="E6038">
        <v>3</v>
      </c>
      <c r="G6038">
        <v>52390</v>
      </c>
      <c r="H6038">
        <v>71012</v>
      </c>
      <c r="I6038">
        <v>98967</v>
      </c>
      <c r="J6038" t="s">
        <v>1982</v>
      </c>
      <c r="K6038">
        <v>8.6</v>
      </c>
      <c r="L6038" t="s">
        <v>1983</v>
      </c>
      <c r="O6038">
        <v>11.9</v>
      </c>
      <c r="P6038">
        <v>81667</v>
      </c>
    </row>
    <row r="6039" spans="1:16" hidden="1">
      <c r="A6039" s="202" t="s">
        <v>12687</v>
      </c>
      <c r="B6039" t="s">
        <v>12688</v>
      </c>
      <c r="C6039">
        <v>48439</v>
      </c>
      <c r="D6039" t="s">
        <v>11866</v>
      </c>
      <c r="E6039">
        <v>3</v>
      </c>
      <c r="G6039">
        <v>52390</v>
      </c>
      <c r="H6039">
        <v>71012</v>
      </c>
      <c r="I6039">
        <v>98967</v>
      </c>
      <c r="J6039" t="s">
        <v>1982</v>
      </c>
      <c r="K6039">
        <v>8.6</v>
      </c>
      <c r="L6039" t="s">
        <v>1983</v>
      </c>
      <c r="O6039">
        <v>10.7</v>
      </c>
      <c r="P6039">
        <v>82565</v>
      </c>
    </row>
    <row r="6040" spans="1:16" hidden="1">
      <c r="A6040" s="202" t="s">
        <v>12689</v>
      </c>
      <c r="B6040" t="s">
        <v>12690</v>
      </c>
      <c r="C6040">
        <v>48439</v>
      </c>
      <c r="D6040" t="s">
        <v>11866</v>
      </c>
      <c r="E6040">
        <v>3</v>
      </c>
      <c r="G6040">
        <v>52390</v>
      </c>
      <c r="H6040">
        <v>71012</v>
      </c>
      <c r="I6040">
        <v>98967</v>
      </c>
      <c r="J6040" t="s">
        <v>1982</v>
      </c>
      <c r="K6040">
        <v>8.6</v>
      </c>
      <c r="L6040" t="s">
        <v>1983</v>
      </c>
      <c r="O6040">
        <v>14.6</v>
      </c>
      <c r="P6040">
        <v>86275</v>
      </c>
    </row>
    <row r="6041" spans="1:16" hidden="1">
      <c r="A6041" s="202" t="s">
        <v>12691</v>
      </c>
      <c r="B6041" t="s">
        <v>12692</v>
      </c>
      <c r="C6041">
        <v>48439</v>
      </c>
      <c r="D6041" t="s">
        <v>11866</v>
      </c>
      <c r="E6041">
        <v>3</v>
      </c>
      <c r="G6041">
        <v>52390</v>
      </c>
      <c r="H6041">
        <v>71012</v>
      </c>
      <c r="I6041">
        <v>98967</v>
      </c>
      <c r="J6041" t="s">
        <v>2000</v>
      </c>
      <c r="K6041">
        <v>8.6</v>
      </c>
      <c r="L6041" t="s">
        <v>1983</v>
      </c>
      <c r="O6041">
        <v>17.7</v>
      </c>
      <c r="P6041">
        <v>69542</v>
      </c>
    </row>
    <row r="6042" spans="1:16" hidden="1">
      <c r="A6042" s="202" t="s">
        <v>12693</v>
      </c>
      <c r="B6042" t="s">
        <v>12694</v>
      </c>
      <c r="C6042">
        <v>48439</v>
      </c>
      <c r="D6042" t="s">
        <v>11866</v>
      </c>
      <c r="E6042">
        <v>3</v>
      </c>
      <c r="G6042">
        <v>52390</v>
      </c>
      <c r="H6042">
        <v>71012</v>
      </c>
      <c r="I6042">
        <v>98967</v>
      </c>
      <c r="J6042" t="s">
        <v>1993</v>
      </c>
      <c r="K6042">
        <v>8.6</v>
      </c>
      <c r="L6042" t="s">
        <v>1990</v>
      </c>
      <c r="O6042">
        <v>36.6</v>
      </c>
      <c r="P6042">
        <v>48148</v>
      </c>
    </row>
    <row r="6043" spans="1:16" hidden="1">
      <c r="A6043" s="202" t="s">
        <v>12695</v>
      </c>
      <c r="B6043" t="s">
        <v>12696</v>
      </c>
      <c r="C6043">
        <v>48439</v>
      </c>
      <c r="D6043" t="s">
        <v>11866</v>
      </c>
      <c r="E6043">
        <v>3</v>
      </c>
      <c r="G6043">
        <v>52390</v>
      </c>
      <c r="H6043">
        <v>71012</v>
      </c>
      <c r="I6043">
        <v>98967</v>
      </c>
      <c r="J6043" t="s">
        <v>1982</v>
      </c>
      <c r="K6043">
        <v>8.6</v>
      </c>
      <c r="L6043" t="s">
        <v>1983</v>
      </c>
      <c r="O6043">
        <v>4.8</v>
      </c>
      <c r="P6043">
        <v>77255</v>
      </c>
    </row>
    <row r="6044" spans="1:16" hidden="1">
      <c r="A6044" s="202" t="s">
        <v>12697</v>
      </c>
      <c r="B6044" t="s">
        <v>12698</v>
      </c>
      <c r="C6044">
        <v>48439</v>
      </c>
      <c r="D6044" t="s">
        <v>11866</v>
      </c>
      <c r="E6044">
        <v>3</v>
      </c>
      <c r="G6044">
        <v>52390</v>
      </c>
      <c r="H6044">
        <v>71012</v>
      </c>
      <c r="I6044">
        <v>98967</v>
      </c>
      <c r="J6044" t="s">
        <v>1993</v>
      </c>
      <c r="K6044">
        <v>8.6</v>
      </c>
      <c r="L6044" t="s">
        <v>1983</v>
      </c>
      <c r="O6044">
        <v>19.5</v>
      </c>
      <c r="P6044">
        <v>45488</v>
      </c>
    </row>
    <row r="6045" spans="1:16" hidden="1">
      <c r="A6045" s="202" t="s">
        <v>12699</v>
      </c>
      <c r="B6045" t="s">
        <v>12700</v>
      </c>
      <c r="C6045">
        <v>48439</v>
      </c>
      <c r="D6045" t="s">
        <v>11866</v>
      </c>
      <c r="E6045">
        <v>3</v>
      </c>
      <c r="G6045">
        <v>52390</v>
      </c>
      <c r="H6045">
        <v>71012</v>
      </c>
      <c r="I6045">
        <v>98967</v>
      </c>
      <c r="J6045" t="s">
        <v>1993</v>
      </c>
      <c r="K6045">
        <v>8.6</v>
      </c>
      <c r="L6045" t="s">
        <v>1990</v>
      </c>
      <c r="O6045">
        <v>35.4</v>
      </c>
      <c r="P6045">
        <v>34803</v>
      </c>
    </row>
    <row r="6046" spans="1:16" hidden="1">
      <c r="A6046" s="202" t="s">
        <v>12701</v>
      </c>
      <c r="B6046" t="s">
        <v>12702</v>
      </c>
      <c r="C6046">
        <v>48439</v>
      </c>
      <c r="D6046" t="s">
        <v>11866</v>
      </c>
      <c r="E6046">
        <v>3</v>
      </c>
      <c r="G6046">
        <v>52390</v>
      </c>
      <c r="H6046">
        <v>71012</v>
      </c>
      <c r="I6046">
        <v>98967</v>
      </c>
      <c r="J6046" t="s">
        <v>1993</v>
      </c>
      <c r="K6046">
        <v>8.6</v>
      </c>
      <c r="L6046" t="s">
        <v>1990</v>
      </c>
      <c r="O6046">
        <v>32.5</v>
      </c>
      <c r="P6046">
        <v>35943</v>
      </c>
    </row>
    <row r="6047" spans="1:16" hidden="1">
      <c r="A6047" s="202" t="s">
        <v>12703</v>
      </c>
      <c r="B6047" t="s">
        <v>12704</v>
      </c>
      <c r="C6047">
        <v>48439</v>
      </c>
      <c r="D6047" t="s">
        <v>11866</v>
      </c>
      <c r="E6047">
        <v>3</v>
      </c>
      <c r="G6047">
        <v>52390</v>
      </c>
      <c r="H6047">
        <v>71012</v>
      </c>
      <c r="I6047">
        <v>98967</v>
      </c>
      <c r="J6047" t="s">
        <v>1993</v>
      </c>
      <c r="K6047">
        <v>8.6</v>
      </c>
      <c r="L6047" t="s">
        <v>1990</v>
      </c>
      <c r="O6047">
        <v>22.6</v>
      </c>
      <c r="P6047">
        <v>45625</v>
      </c>
    </row>
    <row r="6048" spans="1:16" hidden="1">
      <c r="A6048" s="202" t="s">
        <v>12705</v>
      </c>
      <c r="B6048" t="s">
        <v>12706</v>
      </c>
      <c r="C6048">
        <v>48439</v>
      </c>
      <c r="D6048" t="s">
        <v>11866</v>
      </c>
      <c r="E6048">
        <v>3</v>
      </c>
      <c r="G6048">
        <v>52390</v>
      </c>
      <c r="H6048">
        <v>71012</v>
      </c>
      <c r="I6048">
        <v>98967</v>
      </c>
      <c r="J6048" t="s">
        <v>1993</v>
      </c>
      <c r="K6048">
        <v>8.6</v>
      </c>
      <c r="L6048" t="s">
        <v>1990</v>
      </c>
      <c r="O6048">
        <v>46.4</v>
      </c>
      <c r="P6048">
        <v>24060</v>
      </c>
    </row>
    <row r="6049" spans="1:16" hidden="1">
      <c r="A6049" s="202" t="s">
        <v>12707</v>
      </c>
      <c r="B6049" t="s">
        <v>12708</v>
      </c>
      <c r="C6049">
        <v>48439</v>
      </c>
      <c r="D6049" t="s">
        <v>11866</v>
      </c>
      <c r="E6049">
        <v>3</v>
      </c>
      <c r="G6049">
        <v>52390</v>
      </c>
      <c r="H6049">
        <v>71012</v>
      </c>
      <c r="I6049">
        <v>98967</v>
      </c>
      <c r="J6049" t="s">
        <v>1993</v>
      </c>
      <c r="K6049">
        <v>8.6</v>
      </c>
      <c r="L6049" t="s">
        <v>1990</v>
      </c>
      <c r="O6049">
        <v>31.7</v>
      </c>
      <c r="P6049">
        <v>42469</v>
      </c>
    </row>
    <row r="6050" spans="1:16" hidden="1">
      <c r="A6050" s="202" t="s">
        <v>12709</v>
      </c>
      <c r="B6050" t="s">
        <v>12710</v>
      </c>
      <c r="C6050">
        <v>48439</v>
      </c>
      <c r="D6050" t="s">
        <v>11866</v>
      </c>
      <c r="E6050">
        <v>3</v>
      </c>
      <c r="G6050">
        <v>52390</v>
      </c>
      <c r="H6050">
        <v>71012</v>
      </c>
      <c r="I6050">
        <v>98967</v>
      </c>
      <c r="J6050" t="s">
        <v>1993</v>
      </c>
      <c r="K6050">
        <v>8.6</v>
      </c>
      <c r="L6050" t="s">
        <v>1990</v>
      </c>
      <c r="O6050">
        <v>34.799999999999997</v>
      </c>
      <c r="P6050">
        <v>38346</v>
      </c>
    </row>
    <row r="6051" spans="1:16" hidden="1">
      <c r="A6051" s="202" t="s">
        <v>12711</v>
      </c>
      <c r="B6051" t="s">
        <v>12712</v>
      </c>
      <c r="C6051">
        <v>48439</v>
      </c>
      <c r="D6051" t="s">
        <v>11866</v>
      </c>
      <c r="E6051">
        <v>3</v>
      </c>
      <c r="G6051">
        <v>52390</v>
      </c>
      <c r="H6051">
        <v>71012</v>
      </c>
      <c r="I6051">
        <v>98967</v>
      </c>
      <c r="J6051" t="s">
        <v>1993</v>
      </c>
      <c r="K6051">
        <v>8.6</v>
      </c>
      <c r="L6051" t="s">
        <v>1990</v>
      </c>
      <c r="O6051">
        <v>22.4</v>
      </c>
      <c r="P6051">
        <v>33182</v>
      </c>
    </row>
    <row r="6052" spans="1:16" hidden="1">
      <c r="A6052" s="202" t="s">
        <v>12713</v>
      </c>
      <c r="B6052" t="s">
        <v>12714</v>
      </c>
      <c r="C6052">
        <v>48439</v>
      </c>
      <c r="D6052" t="s">
        <v>11866</v>
      </c>
      <c r="E6052">
        <v>3</v>
      </c>
      <c r="G6052">
        <v>52390</v>
      </c>
      <c r="H6052">
        <v>71012</v>
      </c>
      <c r="I6052">
        <v>98967</v>
      </c>
      <c r="J6052" t="s">
        <v>2000</v>
      </c>
      <c r="K6052">
        <v>8.6</v>
      </c>
      <c r="L6052" t="s">
        <v>1983</v>
      </c>
      <c r="O6052">
        <v>15</v>
      </c>
      <c r="P6052">
        <v>53833</v>
      </c>
    </row>
    <row r="6053" spans="1:16" hidden="1">
      <c r="A6053" s="202" t="s">
        <v>12715</v>
      </c>
      <c r="B6053" t="s">
        <v>12716</v>
      </c>
      <c r="C6053">
        <v>48439</v>
      </c>
      <c r="D6053" t="s">
        <v>11866</v>
      </c>
      <c r="E6053">
        <v>3</v>
      </c>
      <c r="G6053">
        <v>52390</v>
      </c>
      <c r="H6053">
        <v>71012</v>
      </c>
      <c r="I6053">
        <v>98967</v>
      </c>
      <c r="J6053" t="s">
        <v>1993</v>
      </c>
      <c r="K6053">
        <v>8.6</v>
      </c>
      <c r="L6053" t="s">
        <v>1983</v>
      </c>
      <c r="O6053">
        <v>18.600000000000001</v>
      </c>
      <c r="P6053">
        <v>39363</v>
      </c>
    </row>
    <row r="6054" spans="1:16" hidden="1">
      <c r="A6054" s="202" t="s">
        <v>12717</v>
      </c>
      <c r="B6054" t="s">
        <v>12718</v>
      </c>
      <c r="C6054">
        <v>48439</v>
      </c>
      <c r="D6054" t="s">
        <v>11866</v>
      </c>
      <c r="E6054">
        <v>3</v>
      </c>
      <c r="G6054">
        <v>52390</v>
      </c>
      <c r="H6054">
        <v>71012</v>
      </c>
      <c r="I6054">
        <v>98967</v>
      </c>
      <c r="J6054" t="s">
        <v>1993</v>
      </c>
      <c r="K6054">
        <v>8.6</v>
      </c>
      <c r="L6054" t="s">
        <v>1990</v>
      </c>
      <c r="O6054">
        <v>23.5</v>
      </c>
      <c r="P6054">
        <v>44538</v>
      </c>
    </row>
    <row r="6055" spans="1:16" hidden="1">
      <c r="A6055" s="202" t="s">
        <v>12719</v>
      </c>
      <c r="B6055" t="s">
        <v>12720</v>
      </c>
      <c r="C6055">
        <v>48439</v>
      </c>
      <c r="D6055" t="s">
        <v>11866</v>
      </c>
      <c r="E6055">
        <v>3</v>
      </c>
      <c r="G6055">
        <v>52390</v>
      </c>
      <c r="H6055">
        <v>71012</v>
      </c>
      <c r="I6055">
        <v>98967</v>
      </c>
      <c r="J6055" t="s">
        <v>1993</v>
      </c>
      <c r="K6055">
        <v>8.6</v>
      </c>
      <c r="L6055" t="s">
        <v>1990</v>
      </c>
      <c r="O6055">
        <v>28.5</v>
      </c>
      <c r="P6055">
        <v>29654</v>
      </c>
    </row>
    <row r="6056" spans="1:16" hidden="1">
      <c r="A6056" s="202" t="s">
        <v>12721</v>
      </c>
      <c r="B6056" t="s">
        <v>12722</v>
      </c>
      <c r="C6056">
        <v>48439</v>
      </c>
      <c r="D6056" t="s">
        <v>11866</v>
      </c>
      <c r="E6056">
        <v>3</v>
      </c>
      <c r="G6056">
        <v>52390</v>
      </c>
      <c r="H6056">
        <v>71012</v>
      </c>
      <c r="I6056">
        <v>98967</v>
      </c>
      <c r="J6056" t="s">
        <v>1993</v>
      </c>
      <c r="K6056">
        <v>8.6</v>
      </c>
      <c r="L6056" t="s">
        <v>1990</v>
      </c>
      <c r="O6056">
        <v>54.4</v>
      </c>
      <c r="P6056">
        <v>21452</v>
      </c>
    </row>
    <row r="6057" spans="1:16" hidden="1">
      <c r="A6057" s="202" t="s">
        <v>12723</v>
      </c>
      <c r="B6057" t="s">
        <v>12724</v>
      </c>
      <c r="C6057">
        <v>48439</v>
      </c>
      <c r="D6057" t="s">
        <v>11866</v>
      </c>
      <c r="E6057">
        <v>3</v>
      </c>
      <c r="G6057">
        <v>52390</v>
      </c>
      <c r="H6057">
        <v>71012</v>
      </c>
      <c r="I6057">
        <v>98967</v>
      </c>
      <c r="J6057" t="s">
        <v>1993</v>
      </c>
      <c r="K6057">
        <v>8.6</v>
      </c>
      <c r="L6057" t="s">
        <v>1990</v>
      </c>
      <c r="O6057">
        <v>51.6</v>
      </c>
      <c r="P6057">
        <v>21678</v>
      </c>
    </row>
    <row r="6058" spans="1:16" hidden="1">
      <c r="A6058" s="202" t="s">
        <v>12725</v>
      </c>
      <c r="B6058" t="s">
        <v>12726</v>
      </c>
      <c r="C6058">
        <v>48439</v>
      </c>
      <c r="D6058" t="s">
        <v>11866</v>
      </c>
      <c r="E6058">
        <v>3</v>
      </c>
      <c r="G6058">
        <v>52390</v>
      </c>
      <c r="H6058">
        <v>71012</v>
      </c>
      <c r="I6058">
        <v>98967</v>
      </c>
      <c r="J6058" t="s">
        <v>2000</v>
      </c>
      <c r="K6058">
        <v>8.6</v>
      </c>
      <c r="L6058" t="s">
        <v>1990</v>
      </c>
      <c r="O6058">
        <v>23.9</v>
      </c>
      <c r="P6058">
        <v>55761</v>
      </c>
    </row>
    <row r="6059" spans="1:16" hidden="1">
      <c r="A6059" s="202" t="s">
        <v>12727</v>
      </c>
      <c r="B6059" t="s">
        <v>12728</v>
      </c>
      <c r="C6059">
        <v>48439</v>
      </c>
      <c r="D6059" t="s">
        <v>11866</v>
      </c>
      <c r="E6059">
        <v>3</v>
      </c>
      <c r="G6059">
        <v>52390</v>
      </c>
      <c r="H6059">
        <v>71012</v>
      </c>
      <c r="I6059">
        <v>98967</v>
      </c>
      <c r="J6059" t="s">
        <v>1993</v>
      </c>
      <c r="K6059">
        <v>8.6</v>
      </c>
      <c r="L6059" t="s">
        <v>1983</v>
      </c>
      <c r="O6059">
        <v>19.7</v>
      </c>
      <c r="P6059">
        <v>51196</v>
      </c>
    </row>
    <row r="6060" spans="1:16" hidden="1">
      <c r="A6060" s="202" t="s">
        <v>12729</v>
      </c>
      <c r="B6060" t="s">
        <v>12730</v>
      </c>
      <c r="C6060">
        <v>48439</v>
      </c>
      <c r="D6060" t="s">
        <v>11866</v>
      </c>
      <c r="E6060">
        <v>3</v>
      </c>
      <c r="G6060">
        <v>52390</v>
      </c>
      <c r="H6060">
        <v>71012</v>
      </c>
      <c r="I6060">
        <v>98967</v>
      </c>
      <c r="J6060" t="s">
        <v>2000</v>
      </c>
      <c r="K6060">
        <v>8.6</v>
      </c>
      <c r="L6060" t="s">
        <v>1983</v>
      </c>
      <c r="O6060">
        <v>7</v>
      </c>
      <c r="P6060">
        <v>69423</v>
      </c>
    </row>
    <row r="6061" spans="1:16" hidden="1">
      <c r="A6061" s="202" t="s">
        <v>12731</v>
      </c>
      <c r="B6061" t="s">
        <v>12732</v>
      </c>
      <c r="C6061">
        <v>48439</v>
      </c>
      <c r="D6061" t="s">
        <v>11866</v>
      </c>
      <c r="E6061">
        <v>3</v>
      </c>
      <c r="G6061">
        <v>52390</v>
      </c>
      <c r="H6061">
        <v>71012</v>
      </c>
      <c r="I6061">
        <v>98967</v>
      </c>
      <c r="J6061" t="s">
        <v>1993</v>
      </c>
      <c r="K6061">
        <v>8.6</v>
      </c>
      <c r="L6061" t="s">
        <v>1990</v>
      </c>
      <c r="O6061">
        <v>22.8</v>
      </c>
      <c r="P6061">
        <v>39756</v>
      </c>
    </row>
    <row r="6062" spans="1:16" hidden="1">
      <c r="A6062" s="202" t="s">
        <v>12733</v>
      </c>
      <c r="B6062" t="s">
        <v>12734</v>
      </c>
      <c r="C6062">
        <v>48439</v>
      </c>
      <c r="D6062" t="s">
        <v>11866</v>
      </c>
      <c r="E6062">
        <v>3</v>
      </c>
      <c r="G6062">
        <v>52390</v>
      </c>
      <c r="H6062">
        <v>71012</v>
      </c>
      <c r="I6062">
        <v>98967</v>
      </c>
      <c r="J6062" t="s">
        <v>1993</v>
      </c>
      <c r="K6062">
        <v>8.6</v>
      </c>
      <c r="L6062" t="s">
        <v>1990</v>
      </c>
      <c r="O6062">
        <v>20.7</v>
      </c>
      <c r="P6062">
        <v>51345</v>
      </c>
    </row>
    <row r="6063" spans="1:16" hidden="1">
      <c r="A6063" s="202" t="s">
        <v>12735</v>
      </c>
      <c r="B6063" t="s">
        <v>12736</v>
      </c>
      <c r="C6063">
        <v>48439</v>
      </c>
      <c r="D6063" t="s">
        <v>11866</v>
      </c>
      <c r="E6063">
        <v>3</v>
      </c>
      <c r="G6063">
        <v>52390</v>
      </c>
      <c r="H6063">
        <v>71012</v>
      </c>
      <c r="I6063">
        <v>98967</v>
      </c>
      <c r="J6063" t="s">
        <v>1993</v>
      </c>
      <c r="K6063">
        <v>8.6</v>
      </c>
      <c r="L6063" t="s">
        <v>1990</v>
      </c>
      <c r="O6063">
        <v>29.7</v>
      </c>
      <c r="P6063">
        <v>35423</v>
      </c>
    </row>
    <row r="6064" spans="1:16" hidden="1">
      <c r="A6064" s="202" t="s">
        <v>12737</v>
      </c>
      <c r="B6064" t="s">
        <v>12738</v>
      </c>
      <c r="C6064">
        <v>48439</v>
      </c>
      <c r="D6064" t="s">
        <v>11866</v>
      </c>
      <c r="E6064">
        <v>3</v>
      </c>
      <c r="G6064">
        <v>52390</v>
      </c>
      <c r="H6064">
        <v>71012</v>
      </c>
      <c r="I6064">
        <v>98967</v>
      </c>
      <c r="J6064" t="s">
        <v>1993</v>
      </c>
      <c r="K6064">
        <v>8.6</v>
      </c>
      <c r="L6064" t="s">
        <v>1990</v>
      </c>
      <c r="O6064">
        <v>33.299999999999997</v>
      </c>
      <c r="P6064">
        <v>39306</v>
      </c>
    </row>
    <row r="6065" spans="1:16" hidden="1">
      <c r="A6065" s="202" t="s">
        <v>12739</v>
      </c>
      <c r="B6065" t="s">
        <v>12740</v>
      </c>
      <c r="C6065">
        <v>48439</v>
      </c>
      <c r="D6065" t="s">
        <v>11866</v>
      </c>
      <c r="E6065">
        <v>3</v>
      </c>
      <c r="G6065">
        <v>52390</v>
      </c>
      <c r="H6065">
        <v>71012</v>
      </c>
      <c r="I6065">
        <v>98967</v>
      </c>
      <c r="J6065" t="s">
        <v>1993</v>
      </c>
      <c r="K6065">
        <v>8.6</v>
      </c>
      <c r="L6065" t="s">
        <v>1983</v>
      </c>
      <c r="O6065">
        <v>14.6</v>
      </c>
      <c r="P6065">
        <v>44503</v>
      </c>
    </row>
    <row r="6066" spans="1:16" hidden="1">
      <c r="A6066" s="202" t="s">
        <v>12741</v>
      </c>
      <c r="B6066" t="s">
        <v>12742</v>
      </c>
      <c r="C6066">
        <v>48439</v>
      </c>
      <c r="D6066" t="s">
        <v>11866</v>
      </c>
      <c r="E6066">
        <v>3</v>
      </c>
      <c r="G6066">
        <v>52390</v>
      </c>
      <c r="H6066">
        <v>71012</v>
      </c>
      <c r="I6066">
        <v>98967</v>
      </c>
      <c r="J6066" t="s">
        <v>2000</v>
      </c>
      <c r="K6066">
        <v>8.6</v>
      </c>
      <c r="L6066" t="s">
        <v>1990</v>
      </c>
      <c r="O6066">
        <v>26</v>
      </c>
      <c r="P6066">
        <v>60750</v>
      </c>
    </row>
    <row r="6067" spans="1:16" hidden="1">
      <c r="A6067" s="202" t="s">
        <v>12743</v>
      </c>
      <c r="B6067" t="s">
        <v>12744</v>
      </c>
      <c r="C6067">
        <v>48439</v>
      </c>
      <c r="D6067" t="s">
        <v>11866</v>
      </c>
      <c r="E6067">
        <v>3</v>
      </c>
      <c r="G6067">
        <v>52390</v>
      </c>
      <c r="H6067">
        <v>71012</v>
      </c>
      <c r="I6067">
        <v>98967</v>
      </c>
      <c r="J6067" t="s">
        <v>2000</v>
      </c>
      <c r="K6067">
        <v>8.6</v>
      </c>
      <c r="L6067" t="s">
        <v>1983</v>
      </c>
      <c r="O6067">
        <v>19.7</v>
      </c>
      <c r="P6067">
        <v>54042</v>
      </c>
    </row>
    <row r="6068" spans="1:16" hidden="1">
      <c r="A6068" s="202" t="s">
        <v>12745</v>
      </c>
      <c r="B6068" t="s">
        <v>12746</v>
      </c>
      <c r="C6068">
        <v>48439</v>
      </c>
      <c r="D6068" t="s">
        <v>11866</v>
      </c>
      <c r="E6068">
        <v>3</v>
      </c>
      <c r="G6068">
        <v>52390</v>
      </c>
      <c r="H6068">
        <v>71012</v>
      </c>
      <c r="I6068">
        <v>98967</v>
      </c>
      <c r="J6068" t="s">
        <v>2000</v>
      </c>
      <c r="K6068">
        <v>8.6</v>
      </c>
      <c r="L6068" t="s">
        <v>1983</v>
      </c>
      <c r="O6068">
        <v>5.5</v>
      </c>
      <c r="P6068">
        <v>64375</v>
      </c>
    </row>
    <row r="6069" spans="1:16" hidden="1">
      <c r="A6069" s="202" t="s">
        <v>12747</v>
      </c>
      <c r="B6069" t="s">
        <v>12748</v>
      </c>
      <c r="C6069">
        <v>48439</v>
      </c>
      <c r="D6069" t="s">
        <v>11866</v>
      </c>
      <c r="E6069">
        <v>3</v>
      </c>
      <c r="G6069">
        <v>52390</v>
      </c>
      <c r="H6069">
        <v>71012</v>
      </c>
      <c r="I6069">
        <v>98967</v>
      </c>
      <c r="J6069" t="s">
        <v>1993</v>
      </c>
      <c r="K6069">
        <v>8.6</v>
      </c>
      <c r="L6069" t="s">
        <v>1990</v>
      </c>
      <c r="O6069">
        <v>42.4</v>
      </c>
      <c r="P6069">
        <v>26885</v>
      </c>
    </row>
    <row r="6070" spans="1:16" hidden="1">
      <c r="A6070" s="202" t="s">
        <v>12749</v>
      </c>
      <c r="B6070" t="s">
        <v>12750</v>
      </c>
      <c r="C6070">
        <v>48439</v>
      </c>
      <c r="D6070" t="s">
        <v>11866</v>
      </c>
      <c r="E6070">
        <v>3</v>
      </c>
      <c r="G6070">
        <v>52390</v>
      </c>
      <c r="H6070">
        <v>71012</v>
      </c>
      <c r="I6070">
        <v>98967</v>
      </c>
      <c r="J6070" t="s">
        <v>2000</v>
      </c>
      <c r="K6070">
        <v>8.6</v>
      </c>
      <c r="L6070" t="s">
        <v>1983</v>
      </c>
      <c r="O6070">
        <v>12.7</v>
      </c>
      <c r="P6070">
        <v>60343</v>
      </c>
    </row>
    <row r="6071" spans="1:16" hidden="1">
      <c r="A6071" s="202" t="s">
        <v>12751</v>
      </c>
      <c r="B6071" t="s">
        <v>12752</v>
      </c>
      <c r="C6071">
        <v>48439</v>
      </c>
      <c r="D6071" t="s">
        <v>11866</v>
      </c>
      <c r="E6071">
        <v>3</v>
      </c>
      <c r="G6071">
        <v>52390</v>
      </c>
      <c r="H6071">
        <v>71012</v>
      </c>
      <c r="I6071">
        <v>98967</v>
      </c>
      <c r="J6071" t="s">
        <v>1986</v>
      </c>
      <c r="K6071">
        <v>8.6</v>
      </c>
      <c r="L6071" t="s">
        <v>1983</v>
      </c>
      <c r="O6071">
        <v>10.3</v>
      </c>
      <c r="P6071">
        <v>99219</v>
      </c>
    </row>
    <row r="6072" spans="1:16" hidden="1">
      <c r="A6072" s="202" t="s">
        <v>12753</v>
      </c>
      <c r="B6072" t="s">
        <v>12754</v>
      </c>
      <c r="C6072">
        <v>48439</v>
      </c>
      <c r="D6072" t="s">
        <v>11866</v>
      </c>
      <c r="E6072">
        <v>3</v>
      </c>
      <c r="G6072">
        <v>52390</v>
      </c>
      <c r="H6072">
        <v>71012</v>
      </c>
      <c r="I6072">
        <v>98967</v>
      </c>
      <c r="J6072" t="s">
        <v>1982</v>
      </c>
      <c r="K6072">
        <v>8.6</v>
      </c>
      <c r="L6072" t="s">
        <v>1983</v>
      </c>
      <c r="O6072">
        <v>15.3</v>
      </c>
      <c r="P6072">
        <v>85000</v>
      </c>
    </row>
    <row r="6073" spans="1:16" hidden="1">
      <c r="A6073" s="202" t="s">
        <v>12755</v>
      </c>
      <c r="B6073" t="s">
        <v>12756</v>
      </c>
      <c r="C6073">
        <v>48439</v>
      </c>
      <c r="D6073" t="s">
        <v>11866</v>
      </c>
      <c r="E6073">
        <v>3</v>
      </c>
      <c r="G6073">
        <v>52390</v>
      </c>
      <c r="H6073">
        <v>71012</v>
      </c>
      <c r="I6073">
        <v>98967</v>
      </c>
      <c r="J6073" t="s">
        <v>1993</v>
      </c>
      <c r="K6073">
        <v>8.6</v>
      </c>
      <c r="L6073" t="s">
        <v>1990</v>
      </c>
      <c r="O6073">
        <v>36.1</v>
      </c>
      <c r="P6073">
        <v>38114</v>
      </c>
    </row>
    <row r="6074" spans="1:16" hidden="1">
      <c r="A6074" s="202" t="s">
        <v>12757</v>
      </c>
      <c r="B6074" t="s">
        <v>12758</v>
      </c>
      <c r="C6074">
        <v>48439</v>
      </c>
      <c r="D6074" t="s">
        <v>11866</v>
      </c>
      <c r="E6074">
        <v>3</v>
      </c>
      <c r="G6074">
        <v>52390</v>
      </c>
      <c r="H6074">
        <v>71012</v>
      </c>
      <c r="I6074">
        <v>98967</v>
      </c>
      <c r="J6074" t="s">
        <v>1993</v>
      </c>
      <c r="K6074">
        <v>8.6</v>
      </c>
      <c r="L6074" t="s">
        <v>1990</v>
      </c>
      <c r="O6074">
        <v>37.5</v>
      </c>
      <c r="P6074">
        <v>38444</v>
      </c>
    </row>
    <row r="6075" spans="1:16" hidden="1">
      <c r="A6075" s="202" t="s">
        <v>12759</v>
      </c>
      <c r="B6075" t="s">
        <v>12760</v>
      </c>
      <c r="C6075">
        <v>48439</v>
      </c>
      <c r="D6075" t="s">
        <v>11866</v>
      </c>
      <c r="E6075">
        <v>3</v>
      </c>
      <c r="G6075">
        <v>52390</v>
      </c>
      <c r="H6075">
        <v>71012</v>
      </c>
      <c r="I6075">
        <v>98967</v>
      </c>
      <c r="J6075" t="s">
        <v>1982</v>
      </c>
      <c r="K6075">
        <v>8.6</v>
      </c>
      <c r="L6075" t="s">
        <v>1983</v>
      </c>
      <c r="O6075">
        <v>12.4</v>
      </c>
      <c r="P6075">
        <v>73953</v>
      </c>
    </row>
    <row r="6076" spans="1:16" hidden="1">
      <c r="A6076" s="202" t="s">
        <v>12761</v>
      </c>
      <c r="B6076" t="s">
        <v>12762</v>
      </c>
      <c r="C6076">
        <v>48439</v>
      </c>
      <c r="D6076" t="s">
        <v>11866</v>
      </c>
      <c r="E6076">
        <v>3</v>
      </c>
      <c r="G6076">
        <v>52390</v>
      </c>
      <c r="H6076">
        <v>71012</v>
      </c>
      <c r="I6076">
        <v>98967</v>
      </c>
      <c r="J6076" t="s">
        <v>1989</v>
      </c>
      <c r="K6076">
        <v>8.6</v>
      </c>
      <c r="L6076" t="s">
        <v>2086</v>
      </c>
      <c r="O6076" t="s">
        <v>364</v>
      </c>
      <c r="P6076" t="s">
        <v>364</v>
      </c>
    </row>
    <row r="6077" spans="1:16" hidden="1">
      <c r="A6077" s="202" t="s">
        <v>12763</v>
      </c>
      <c r="B6077" t="s">
        <v>12764</v>
      </c>
      <c r="C6077">
        <v>48441</v>
      </c>
      <c r="D6077" t="s">
        <v>12765</v>
      </c>
      <c r="E6077">
        <v>2</v>
      </c>
      <c r="G6077">
        <v>40250</v>
      </c>
      <c r="H6077">
        <v>50455</v>
      </c>
      <c r="I6077">
        <v>60278</v>
      </c>
      <c r="J6077" t="s">
        <v>1993</v>
      </c>
      <c r="K6077">
        <v>14.4</v>
      </c>
      <c r="L6077" t="s">
        <v>1990</v>
      </c>
      <c r="O6077">
        <v>22.2</v>
      </c>
      <c r="P6077">
        <v>40042</v>
      </c>
    </row>
    <row r="6078" spans="1:16" hidden="1">
      <c r="A6078" s="202" t="s">
        <v>12766</v>
      </c>
      <c r="B6078" t="s">
        <v>12767</v>
      </c>
      <c r="C6078">
        <v>48441</v>
      </c>
      <c r="D6078" t="s">
        <v>12765</v>
      </c>
      <c r="E6078">
        <v>2</v>
      </c>
      <c r="G6078">
        <v>40250</v>
      </c>
      <c r="H6078">
        <v>50455</v>
      </c>
      <c r="I6078">
        <v>60278</v>
      </c>
      <c r="J6078" t="s">
        <v>1993</v>
      </c>
      <c r="K6078">
        <v>14.4</v>
      </c>
      <c r="L6078" t="s">
        <v>1990</v>
      </c>
      <c r="O6078">
        <v>35.6</v>
      </c>
      <c r="P6078">
        <v>25083</v>
      </c>
    </row>
    <row r="6079" spans="1:16" hidden="1">
      <c r="A6079" s="202" t="s">
        <v>12768</v>
      </c>
      <c r="B6079" t="s">
        <v>12769</v>
      </c>
      <c r="C6079">
        <v>48441</v>
      </c>
      <c r="D6079" t="s">
        <v>12765</v>
      </c>
      <c r="E6079">
        <v>2</v>
      </c>
      <c r="G6079">
        <v>40250</v>
      </c>
      <c r="H6079">
        <v>50455</v>
      </c>
      <c r="I6079">
        <v>60278</v>
      </c>
      <c r="J6079" t="s">
        <v>1993</v>
      </c>
      <c r="K6079">
        <v>14.4</v>
      </c>
      <c r="L6079" t="s">
        <v>1990</v>
      </c>
      <c r="O6079">
        <v>25.6</v>
      </c>
      <c r="P6079">
        <v>37344</v>
      </c>
    </row>
    <row r="6080" spans="1:16" hidden="1">
      <c r="A6080" s="202" t="s">
        <v>12770</v>
      </c>
      <c r="B6080" t="s">
        <v>12771</v>
      </c>
      <c r="C6080">
        <v>48441</v>
      </c>
      <c r="D6080" t="s">
        <v>12765</v>
      </c>
      <c r="E6080">
        <v>2</v>
      </c>
      <c r="G6080">
        <v>40250</v>
      </c>
      <c r="H6080">
        <v>50455</v>
      </c>
      <c r="I6080">
        <v>60278</v>
      </c>
      <c r="J6080" t="s">
        <v>1993</v>
      </c>
      <c r="K6080">
        <v>14.4</v>
      </c>
      <c r="L6080" t="s">
        <v>1983</v>
      </c>
      <c r="O6080">
        <v>16.8</v>
      </c>
      <c r="P6080">
        <v>30379</v>
      </c>
    </row>
    <row r="6081" spans="1:16" hidden="1">
      <c r="A6081" s="202" t="s">
        <v>12772</v>
      </c>
      <c r="B6081" t="s">
        <v>12773</v>
      </c>
      <c r="C6081">
        <v>48441</v>
      </c>
      <c r="D6081" t="s">
        <v>12765</v>
      </c>
      <c r="E6081">
        <v>2</v>
      </c>
      <c r="G6081">
        <v>40250</v>
      </c>
      <c r="H6081">
        <v>50455</v>
      </c>
      <c r="I6081">
        <v>60278</v>
      </c>
      <c r="J6081" t="s">
        <v>1993</v>
      </c>
      <c r="K6081">
        <v>14.4</v>
      </c>
      <c r="L6081" t="s">
        <v>1990</v>
      </c>
      <c r="O6081">
        <v>29.3</v>
      </c>
      <c r="P6081">
        <v>39871</v>
      </c>
    </row>
    <row r="6082" spans="1:16" hidden="1">
      <c r="A6082" s="202" t="s">
        <v>12774</v>
      </c>
      <c r="B6082" t="s">
        <v>12775</v>
      </c>
      <c r="C6082">
        <v>48441</v>
      </c>
      <c r="D6082" t="s">
        <v>12765</v>
      </c>
      <c r="E6082">
        <v>2</v>
      </c>
      <c r="G6082">
        <v>40250</v>
      </c>
      <c r="H6082">
        <v>50455</v>
      </c>
      <c r="I6082">
        <v>60278</v>
      </c>
      <c r="J6082" t="s">
        <v>1986</v>
      </c>
      <c r="K6082">
        <v>14.4</v>
      </c>
      <c r="L6082" t="s">
        <v>1983</v>
      </c>
      <c r="O6082">
        <v>6.8</v>
      </c>
      <c r="P6082">
        <v>71347</v>
      </c>
    </row>
    <row r="6083" spans="1:16" hidden="1">
      <c r="A6083" s="202" t="s">
        <v>12776</v>
      </c>
      <c r="B6083" t="s">
        <v>12777</v>
      </c>
      <c r="C6083">
        <v>48441</v>
      </c>
      <c r="D6083" t="s">
        <v>12765</v>
      </c>
      <c r="E6083">
        <v>2</v>
      </c>
      <c r="G6083">
        <v>40250</v>
      </c>
      <c r="H6083">
        <v>50455</v>
      </c>
      <c r="I6083">
        <v>60278</v>
      </c>
      <c r="J6083" t="s">
        <v>2000</v>
      </c>
      <c r="K6083">
        <v>14.4</v>
      </c>
      <c r="L6083" t="s">
        <v>1983</v>
      </c>
      <c r="O6083">
        <v>17</v>
      </c>
      <c r="P6083">
        <v>49222</v>
      </c>
    </row>
    <row r="6084" spans="1:16" hidden="1">
      <c r="A6084" s="202" t="s">
        <v>12778</v>
      </c>
      <c r="B6084" t="s">
        <v>12779</v>
      </c>
      <c r="C6084">
        <v>48441</v>
      </c>
      <c r="D6084" t="s">
        <v>12765</v>
      </c>
      <c r="E6084">
        <v>2</v>
      </c>
      <c r="G6084">
        <v>40250</v>
      </c>
      <c r="H6084">
        <v>50455</v>
      </c>
      <c r="I6084">
        <v>60278</v>
      </c>
      <c r="J6084" t="s">
        <v>1993</v>
      </c>
      <c r="K6084">
        <v>14.4</v>
      </c>
      <c r="L6084" t="s">
        <v>1990</v>
      </c>
      <c r="O6084">
        <v>30.4</v>
      </c>
      <c r="P6084">
        <v>28801</v>
      </c>
    </row>
    <row r="6085" spans="1:16" hidden="1">
      <c r="A6085" s="202" t="s">
        <v>12780</v>
      </c>
      <c r="B6085" t="s">
        <v>12781</v>
      </c>
      <c r="C6085">
        <v>48441</v>
      </c>
      <c r="D6085" t="s">
        <v>12765</v>
      </c>
      <c r="E6085">
        <v>2</v>
      </c>
      <c r="G6085">
        <v>40250</v>
      </c>
      <c r="H6085">
        <v>50455</v>
      </c>
      <c r="I6085">
        <v>60278</v>
      </c>
      <c r="J6085" t="s">
        <v>2000</v>
      </c>
      <c r="K6085">
        <v>14.4</v>
      </c>
      <c r="L6085" t="s">
        <v>1983</v>
      </c>
      <c r="O6085">
        <v>18.7</v>
      </c>
      <c r="P6085">
        <v>49199</v>
      </c>
    </row>
    <row r="6086" spans="1:16" hidden="1">
      <c r="A6086" s="202" t="s">
        <v>12782</v>
      </c>
      <c r="B6086" t="s">
        <v>12783</v>
      </c>
      <c r="C6086">
        <v>48441</v>
      </c>
      <c r="D6086" t="s">
        <v>12765</v>
      </c>
      <c r="E6086">
        <v>2</v>
      </c>
      <c r="G6086">
        <v>40250</v>
      </c>
      <c r="H6086">
        <v>50455</v>
      </c>
      <c r="I6086">
        <v>60278</v>
      </c>
      <c r="J6086" t="s">
        <v>1993</v>
      </c>
      <c r="K6086">
        <v>14.4</v>
      </c>
      <c r="L6086" t="s">
        <v>1983</v>
      </c>
      <c r="O6086">
        <v>15</v>
      </c>
      <c r="P6086">
        <v>37892</v>
      </c>
    </row>
    <row r="6087" spans="1:16" hidden="1">
      <c r="A6087" s="202" t="s">
        <v>12784</v>
      </c>
      <c r="B6087" t="s">
        <v>12785</v>
      </c>
      <c r="C6087">
        <v>48441</v>
      </c>
      <c r="D6087" t="s">
        <v>12765</v>
      </c>
      <c r="E6087">
        <v>2</v>
      </c>
      <c r="G6087">
        <v>40250</v>
      </c>
      <c r="H6087">
        <v>50455</v>
      </c>
      <c r="I6087">
        <v>60278</v>
      </c>
      <c r="J6087" t="s">
        <v>1993</v>
      </c>
      <c r="K6087">
        <v>14.4</v>
      </c>
      <c r="L6087" t="s">
        <v>1990</v>
      </c>
      <c r="O6087">
        <v>23.6</v>
      </c>
      <c r="P6087">
        <v>35473</v>
      </c>
    </row>
    <row r="6088" spans="1:16" hidden="1">
      <c r="A6088" s="202" t="s">
        <v>12786</v>
      </c>
      <c r="B6088" t="s">
        <v>12787</v>
      </c>
      <c r="C6088">
        <v>48441</v>
      </c>
      <c r="D6088" t="s">
        <v>12765</v>
      </c>
      <c r="E6088">
        <v>2</v>
      </c>
      <c r="G6088">
        <v>40250</v>
      </c>
      <c r="H6088">
        <v>50455</v>
      </c>
      <c r="I6088">
        <v>60278</v>
      </c>
      <c r="J6088" t="s">
        <v>2000</v>
      </c>
      <c r="K6088">
        <v>14.4</v>
      </c>
      <c r="L6088" t="s">
        <v>1983</v>
      </c>
      <c r="O6088">
        <v>17.100000000000001</v>
      </c>
      <c r="P6088">
        <v>40900</v>
      </c>
    </row>
    <row r="6089" spans="1:16" hidden="1">
      <c r="A6089" s="202" t="s">
        <v>12788</v>
      </c>
      <c r="B6089" t="s">
        <v>12789</v>
      </c>
      <c r="C6089">
        <v>48441</v>
      </c>
      <c r="D6089" t="s">
        <v>12765</v>
      </c>
      <c r="E6089">
        <v>2</v>
      </c>
      <c r="G6089">
        <v>40250</v>
      </c>
      <c r="H6089">
        <v>50455</v>
      </c>
      <c r="I6089">
        <v>60278</v>
      </c>
      <c r="J6089" t="s">
        <v>1986</v>
      </c>
      <c r="K6089">
        <v>14.4</v>
      </c>
      <c r="L6089" t="s">
        <v>1983</v>
      </c>
      <c r="O6089">
        <v>15.1</v>
      </c>
      <c r="P6089">
        <v>60313</v>
      </c>
    </row>
    <row r="6090" spans="1:16" hidden="1">
      <c r="A6090" s="202" t="s">
        <v>12790</v>
      </c>
      <c r="B6090" t="s">
        <v>12791</v>
      </c>
      <c r="C6090">
        <v>48441</v>
      </c>
      <c r="D6090" t="s">
        <v>12765</v>
      </c>
      <c r="E6090">
        <v>2</v>
      </c>
      <c r="G6090">
        <v>40250</v>
      </c>
      <c r="H6090">
        <v>50455</v>
      </c>
      <c r="I6090">
        <v>60278</v>
      </c>
      <c r="J6090" t="s">
        <v>1982</v>
      </c>
      <c r="K6090">
        <v>14.4</v>
      </c>
      <c r="L6090" t="s">
        <v>1990</v>
      </c>
      <c r="O6090">
        <v>23.9</v>
      </c>
      <c r="P6090">
        <v>56767</v>
      </c>
    </row>
    <row r="6091" spans="1:16" hidden="1">
      <c r="A6091" s="202" t="s">
        <v>12792</v>
      </c>
      <c r="B6091" t="s">
        <v>12793</v>
      </c>
      <c r="C6091">
        <v>48441</v>
      </c>
      <c r="D6091" t="s">
        <v>12765</v>
      </c>
      <c r="E6091">
        <v>2</v>
      </c>
      <c r="G6091">
        <v>40250</v>
      </c>
      <c r="H6091">
        <v>50455</v>
      </c>
      <c r="I6091">
        <v>60278</v>
      </c>
      <c r="J6091" t="s">
        <v>1986</v>
      </c>
      <c r="K6091">
        <v>14.4</v>
      </c>
      <c r="L6091" t="s">
        <v>1983</v>
      </c>
      <c r="O6091">
        <v>9.1</v>
      </c>
      <c r="P6091">
        <v>60893</v>
      </c>
    </row>
    <row r="6092" spans="1:16" hidden="1">
      <c r="A6092" s="202" t="s">
        <v>12794</v>
      </c>
      <c r="B6092" t="s">
        <v>12795</v>
      </c>
      <c r="C6092">
        <v>48441</v>
      </c>
      <c r="D6092" t="s">
        <v>12765</v>
      </c>
      <c r="E6092">
        <v>2</v>
      </c>
      <c r="G6092">
        <v>40250</v>
      </c>
      <c r="H6092">
        <v>50455</v>
      </c>
      <c r="I6092">
        <v>60278</v>
      </c>
      <c r="J6092" t="s">
        <v>1993</v>
      </c>
      <c r="K6092">
        <v>14.4</v>
      </c>
      <c r="L6092" t="s">
        <v>1990</v>
      </c>
      <c r="O6092">
        <v>23.6</v>
      </c>
      <c r="P6092">
        <v>39808</v>
      </c>
    </row>
    <row r="6093" spans="1:16" hidden="1">
      <c r="A6093" s="202" t="s">
        <v>12796</v>
      </c>
      <c r="B6093" t="s">
        <v>12797</v>
      </c>
      <c r="C6093">
        <v>48441</v>
      </c>
      <c r="D6093" t="s">
        <v>12765</v>
      </c>
      <c r="E6093">
        <v>2</v>
      </c>
      <c r="G6093">
        <v>40250</v>
      </c>
      <c r="H6093">
        <v>50455</v>
      </c>
      <c r="I6093">
        <v>60278</v>
      </c>
      <c r="J6093" t="s">
        <v>1993</v>
      </c>
      <c r="K6093">
        <v>14.4</v>
      </c>
      <c r="L6093" t="s">
        <v>1990</v>
      </c>
      <c r="O6093">
        <v>38.700000000000003</v>
      </c>
      <c r="P6093">
        <v>28906</v>
      </c>
    </row>
    <row r="6094" spans="1:16" hidden="1">
      <c r="A6094" s="202" t="s">
        <v>12798</v>
      </c>
      <c r="B6094" t="s">
        <v>12799</v>
      </c>
      <c r="C6094">
        <v>48441</v>
      </c>
      <c r="D6094" t="s">
        <v>12765</v>
      </c>
      <c r="E6094">
        <v>2</v>
      </c>
      <c r="G6094">
        <v>40250</v>
      </c>
      <c r="H6094">
        <v>50455</v>
      </c>
      <c r="I6094">
        <v>60278</v>
      </c>
      <c r="J6094" t="s">
        <v>1986</v>
      </c>
      <c r="K6094">
        <v>14.4</v>
      </c>
      <c r="L6094" t="s">
        <v>1983</v>
      </c>
      <c r="O6094">
        <v>2.1</v>
      </c>
      <c r="P6094">
        <v>133370</v>
      </c>
    </row>
    <row r="6095" spans="1:16" hidden="1">
      <c r="A6095" s="202" t="s">
        <v>12800</v>
      </c>
      <c r="B6095" t="s">
        <v>12801</v>
      </c>
      <c r="C6095">
        <v>48441</v>
      </c>
      <c r="D6095" t="s">
        <v>12765</v>
      </c>
      <c r="E6095">
        <v>2</v>
      </c>
      <c r="G6095">
        <v>40250</v>
      </c>
      <c r="H6095">
        <v>50455</v>
      </c>
      <c r="I6095">
        <v>60278</v>
      </c>
      <c r="J6095" t="s">
        <v>1989</v>
      </c>
      <c r="K6095">
        <v>14.4</v>
      </c>
      <c r="L6095" t="s">
        <v>1990</v>
      </c>
      <c r="O6095">
        <v>47.2</v>
      </c>
      <c r="P6095" t="s">
        <v>364</v>
      </c>
    </row>
    <row r="6096" spans="1:16" hidden="1">
      <c r="A6096" s="202" t="s">
        <v>12802</v>
      </c>
      <c r="B6096" t="s">
        <v>12803</v>
      </c>
      <c r="C6096">
        <v>48441</v>
      </c>
      <c r="D6096" t="s">
        <v>12765</v>
      </c>
      <c r="E6096">
        <v>2</v>
      </c>
      <c r="G6096">
        <v>40250</v>
      </c>
      <c r="H6096">
        <v>50455</v>
      </c>
      <c r="I6096">
        <v>60278</v>
      </c>
      <c r="J6096" t="s">
        <v>1982</v>
      </c>
      <c r="K6096">
        <v>14.4</v>
      </c>
      <c r="L6096" t="s">
        <v>1983</v>
      </c>
      <c r="O6096">
        <v>9.3000000000000007</v>
      </c>
      <c r="P6096">
        <v>55583</v>
      </c>
    </row>
    <row r="6097" spans="1:16" hidden="1">
      <c r="A6097" s="202" t="s">
        <v>12804</v>
      </c>
      <c r="B6097" t="s">
        <v>12805</v>
      </c>
      <c r="C6097">
        <v>48441</v>
      </c>
      <c r="D6097" t="s">
        <v>12765</v>
      </c>
      <c r="E6097">
        <v>2</v>
      </c>
      <c r="G6097">
        <v>40250</v>
      </c>
      <c r="H6097">
        <v>50455</v>
      </c>
      <c r="I6097">
        <v>60278</v>
      </c>
      <c r="J6097" t="s">
        <v>1993</v>
      </c>
      <c r="K6097">
        <v>14.4</v>
      </c>
      <c r="L6097" t="s">
        <v>1990</v>
      </c>
      <c r="O6097">
        <v>22.6</v>
      </c>
      <c r="P6097">
        <v>39674</v>
      </c>
    </row>
    <row r="6098" spans="1:16" hidden="1">
      <c r="A6098" s="202" t="s">
        <v>12806</v>
      </c>
      <c r="B6098" t="s">
        <v>12807</v>
      </c>
      <c r="C6098">
        <v>48441</v>
      </c>
      <c r="D6098" t="s">
        <v>12765</v>
      </c>
      <c r="E6098">
        <v>2</v>
      </c>
      <c r="G6098">
        <v>40250</v>
      </c>
      <c r="H6098">
        <v>50455</v>
      </c>
      <c r="I6098">
        <v>60278</v>
      </c>
      <c r="J6098" t="s">
        <v>2000</v>
      </c>
      <c r="K6098">
        <v>14.4</v>
      </c>
      <c r="L6098" t="s">
        <v>1990</v>
      </c>
      <c r="O6098">
        <v>29</v>
      </c>
      <c r="P6098">
        <v>47636</v>
      </c>
    </row>
    <row r="6099" spans="1:16" hidden="1">
      <c r="A6099" s="202" t="s">
        <v>12808</v>
      </c>
      <c r="B6099" t="s">
        <v>12809</v>
      </c>
      <c r="C6099">
        <v>48441</v>
      </c>
      <c r="D6099" t="s">
        <v>12765</v>
      </c>
      <c r="E6099">
        <v>2</v>
      </c>
      <c r="G6099">
        <v>40250</v>
      </c>
      <c r="H6099">
        <v>50455</v>
      </c>
      <c r="I6099">
        <v>60278</v>
      </c>
      <c r="J6099" t="s">
        <v>1986</v>
      </c>
      <c r="K6099">
        <v>14.4</v>
      </c>
      <c r="L6099" t="s">
        <v>1983</v>
      </c>
      <c r="O6099">
        <v>19</v>
      </c>
      <c r="P6099">
        <v>60562</v>
      </c>
    </row>
    <row r="6100" spans="1:16" hidden="1">
      <c r="A6100" s="202" t="s">
        <v>12810</v>
      </c>
      <c r="B6100" t="s">
        <v>12811</v>
      </c>
      <c r="C6100">
        <v>48441</v>
      </c>
      <c r="D6100" t="s">
        <v>12765</v>
      </c>
      <c r="E6100">
        <v>2</v>
      </c>
      <c r="G6100">
        <v>40250</v>
      </c>
      <c r="H6100">
        <v>50455</v>
      </c>
      <c r="I6100">
        <v>60278</v>
      </c>
      <c r="J6100" t="s">
        <v>1986</v>
      </c>
      <c r="K6100">
        <v>14.4</v>
      </c>
      <c r="L6100" t="s">
        <v>1983</v>
      </c>
      <c r="O6100">
        <v>2.6</v>
      </c>
      <c r="P6100">
        <v>102894</v>
      </c>
    </row>
    <row r="6101" spans="1:16" hidden="1">
      <c r="A6101" s="202" t="s">
        <v>12812</v>
      </c>
      <c r="B6101" t="s">
        <v>12813</v>
      </c>
      <c r="C6101">
        <v>48441</v>
      </c>
      <c r="D6101" t="s">
        <v>12765</v>
      </c>
      <c r="E6101">
        <v>2</v>
      </c>
      <c r="G6101">
        <v>40250</v>
      </c>
      <c r="H6101">
        <v>50455</v>
      </c>
      <c r="I6101">
        <v>60278</v>
      </c>
      <c r="J6101" t="s">
        <v>1986</v>
      </c>
      <c r="K6101">
        <v>14.4</v>
      </c>
      <c r="L6101" t="s">
        <v>1983</v>
      </c>
      <c r="O6101">
        <v>5.2</v>
      </c>
      <c r="P6101">
        <v>106369</v>
      </c>
    </row>
    <row r="6102" spans="1:16" hidden="1">
      <c r="A6102" s="202" t="s">
        <v>12814</v>
      </c>
      <c r="B6102" t="s">
        <v>12815</v>
      </c>
      <c r="C6102">
        <v>48441</v>
      </c>
      <c r="D6102" t="s">
        <v>12765</v>
      </c>
      <c r="E6102">
        <v>2</v>
      </c>
      <c r="G6102">
        <v>40250</v>
      </c>
      <c r="H6102">
        <v>50455</v>
      </c>
      <c r="I6102">
        <v>60278</v>
      </c>
      <c r="J6102" t="s">
        <v>1986</v>
      </c>
      <c r="K6102">
        <v>14.4</v>
      </c>
      <c r="L6102" t="s">
        <v>1983</v>
      </c>
      <c r="O6102">
        <v>8</v>
      </c>
      <c r="P6102">
        <v>71705</v>
      </c>
    </row>
    <row r="6103" spans="1:16" hidden="1">
      <c r="A6103" s="202" t="s">
        <v>12816</v>
      </c>
      <c r="B6103" t="s">
        <v>12817</v>
      </c>
      <c r="C6103">
        <v>48441</v>
      </c>
      <c r="D6103" t="s">
        <v>12765</v>
      </c>
      <c r="E6103">
        <v>2</v>
      </c>
      <c r="G6103">
        <v>40250</v>
      </c>
      <c r="H6103">
        <v>50455</v>
      </c>
      <c r="I6103">
        <v>60278</v>
      </c>
      <c r="J6103" t="s">
        <v>2000</v>
      </c>
      <c r="K6103">
        <v>14.4</v>
      </c>
      <c r="L6103" t="s">
        <v>1983</v>
      </c>
      <c r="O6103">
        <v>17.899999999999999</v>
      </c>
      <c r="P6103">
        <v>44701</v>
      </c>
    </row>
    <row r="6104" spans="1:16" hidden="1">
      <c r="A6104" s="202" t="s">
        <v>12818</v>
      </c>
      <c r="B6104" t="s">
        <v>12819</v>
      </c>
      <c r="C6104">
        <v>48441</v>
      </c>
      <c r="D6104" t="s">
        <v>12765</v>
      </c>
      <c r="E6104">
        <v>2</v>
      </c>
      <c r="G6104">
        <v>40250</v>
      </c>
      <c r="H6104">
        <v>50455</v>
      </c>
      <c r="I6104">
        <v>60278</v>
      </c>
      <c r="J6104" t="s">
        <v>2000</v>
      </c>
      <c r="K6104">
        <v>14.4</v>
      </c>
      <c r="L6104" t="s">
        <v>1983</v>
      </c>
      <c r="O6104">
        <v>10</v>
      </c>
      <c r="P6104">
        <v>44560</v>
      </c>
    </row>
    <row r="6105" spans="1:16" hidden="1">
      <c r="A6105" s="202" t="s">
        <v>12820</v>
      </c>
      <c r="B6105" t="s">
        <v>12821</v>
      </c>
      <c r="C6105">
        <v>48441</v>
      </c>
      <c r="D6105" t="s">
        <v>12765</v>
      </c>
      <c r="E6105">
        <v>2</v>
      </c>
      <c r="G6105">
        <v>40250</v>
      </c>
      <c r="H6105">
        <v>50455</v>
      </c>
      <c r="I6105">
        <v>60278</v>
      </c>
      <c r="J6105" t="s">
        <v>1982</v>
      </c>
      <c r="K6105">
        <v>14.4</v>
      </c>
      <c r="L6105" t="s">
        <v>1983</v>
      </c>
      <c r="O6105">
        <v>3.4</v>
      </c>
      <c r="P6105">
        <v>52143</v>
      </c>
    </row>
    <row r="6106" spans="1:16" hidden="1">
      <c r="A6106" s="202" t="s">
        <v>12822</v>
      </c>
      <c r="B6106" t="s">
        <v>12823</v>
      </c>
      <c r="C6106">
        <v>48441</v>
      </c>
      <c r="D6106" t="s">
        <v>12765</v>
      </c>
      <c r="E6106">
        <v>2</v>
      </c>
      <c r="G6106">
        <v>40250</v>
      </c>
      <c r="H6106">
        <v>50455</v>
      </c>
      <c r="I6106">
        <v>60278</v>
      </c>
      <c r="J6106" t="s">
        <v>1986</v>
      </c>
      <c r="K6106">
        <v>14.4</v>
      </c>
      <c r="L6106" t="s">
        <v>1983</v>
      </c>
      <c r="O6106">
        <v>2</v>
      </c>
      <c r="P6106">
        <v>122083</v>
      </c>
    </row>
    <row r="6107" spans="1:16" hidden="1">
      <c r="A6107" s="202" t="s">
        <v>12824</v>
      </c>
      <c r="B6107" t="s">
        <v>12825</v>
      </c>
      <c r="C6107">
        <v>48441</v>
      </c>
      <c r="D6107" t="s">
        <v>12765</v>
      </c>
      <c r="E6107">
        <v>2</v>
      </c>
      <c r="G6107">
        <v>40250</v>
      </c>
      <c r="H6107">
        <v>50455</v>
      </c>
      <c r="I6107">
        <v>60278</v>
      </c>
      <c r="J6107" t="s">
        <v>2000</v>
      </c>
      <c r="K6107">
        <v>14.4</v>
      </c>
      <c r="L6107" t="s">
        <v>1983</v>
      </c>
      <c r="O6107">
        <v>12.2</v>
      </c>
      <c r="P6107">
        <v>44568</v>
      </c>
    </row>
    <row r="6108" spans="1:16" hidden="1">
      <c r="A6108" s="202" t="s">
        <v>12826</v>
      </c>
      <c r="B6108" t="s">
        <v>12827</v>
      </c>
      <c r="C6108">
        <v>48441</v>
      </c>
      <c r="D6108" t="s">
        <v>12765</v>
      </c>
      <c r="E6108">
        <v>2</v>
      </c>
      <c r="G6108">
        <v>40250</v>
      </c>
      <c r="H6108">
        <v>50455</v>
      </c>
      <c r="I6108">
        <v>60278</v>
      </c>
      <c r="J6108" t="s">
        <v>2000</v>
      </c>
      <c r="K6108">
        <v>14.4</v>
      </c>
      <c r="L6108" t="s">
        <v>1983</v>
      </c>
      <c r="O6108">
        <v>16.5</v>
      </c>
      <c r="P6108">
        <v>49500</v>
      </c>
    </row>
    <row r="6109" spans="1:16" hidden="1">
      <c r="A6109" s="202" t="s">
        <v>12828</v>
      </c>
      <c r="B6109" t="s">
        <v>12829</v>
      </c>
      <c r="C6109">
        <v>48441</v>
      </c>
      <c r="D6109" t="s">
        <v>12765</v>
      </c>
      <c r="E6109">
        <v>2</v>
      </c>
      <c r="G6109">
        <v>40250</v>
      </c>
      <c r="H6109">
        <v>50455</v>
      </c>
      <c r="I6109">
        <v>60278</v>
      </c>
      <c r="J6109" t="s">
        <v>1986</v>
      </c>
      <c r="K6109">
        <v>14.4</v>
      </c>
      <c r="L6109" t="s">
        <v>1983</v>
      </c>
      <c r="O6109">
        <v>19.3</v>
      </c>
      <c r="P6109">
        <v>86466</v>
      </c>
    </row>
    <row r="6110" spans="1:16" hidden="1">
      <c r="A6110" s="202" t="s">
        <v>12830</v>
      </c>
      <c r="B6110" t="s">
        <v>12831</v>
      </c>
      <c r="C6110">
        <v>48441</v>
      </c>
      <c r="D6110" t="s">
        <v>12765</v>
      </c>
      <c r="E6110">
        <v>2</v>
      </c>
      <c r="G6110">
        <v>40250</v>
      </c>
      <c r="H6110">
        <v>50455</v>
      </c>
      <c r="I6110">
        <v>60278</v>
      </c>
      <c r="J6110" t="s">
        <v>2000</v>
      </c>
      <c r="K6110">
        <v>14.4</v>
      </c>
      <c r="L6110" t="s">
        <v>1983</v>
      </c>
      <c r="O6110">
        <v>16.5</v>
      </c>
      <c r="P6110">
        <v>43045</v>
      </c>
    </row>
    <row r="6111" spans="1:16" hidden="1">
      <c r="A6111" s="202" t="s">
        <v>12832</v>
      </c>
      <c r="B6111" t="s">
        <v>12833</v>
      </c>
      <c r="C6111">
        <v>48441</v>
      </c>
      <c r="D6111" t="s">
        <v>12765</v>
      </c>
      <c r="E6111">
        <v>2</v>
      </c>
      <c r="G6111">
        <v>40250</v>
      </c>
      <c r="H6111">
        <v>50455</v>
      </c>
      <c r="I6111">
        <v>60278</v>
      </c>
      <c r="J6111" t="s">
        <v>1986</v>
      </c>
      <c r="K6111">
        <v>14.4</v>
      </c>
      <c r="L6111" t="s">
        <v>1983</v>
      </c>
      <c r="O6111">
        <v>4.9000000000000004</v>
      </c>
      <c r="P6111">
        <v>74330</v>
      </c>
    </row>
    <row r="6112" spans="1:16" hidden="1">
      <c r="A6112" s="202" t="s">
        <v>12834</v>
      </c>
      <c r="B6112" t="s">
        <v>12835</v>
      </c>
      <c r="C6112">
        <v>48441</v>
      </c>
      <c r="D6112" t="s">
        <v>12765</v>
      </c>
      <c r="E6112">
        <v>2</v>
      </c>
      <c r="G6112">
        <v>40250</v>
      </c>
      <c r="H6112">
        <v>50455</v>
      </c>
      <c r="I6112">
        <v>60278</v>
      </c>
      <c r="J6112" t="s">
        <v>1986</v>
      </c>
      <c r="K6112">
        <v>14.4</v>
      </c>
      <c r="L6112" t="s">
        <v>1983</v>
      </c>
      <c r="O6112">
        <v>3.5</v>
      </c>
      <c r="P6112">
        <v>99236</v>
      </c>
    </row>
    <row r="6113" spans="1:16" hidden="1">
      <c r="A6113" s="202" t="s">
        <v>12836</v>
      </c>
      <c r="B6113" t="s">
        <v>12837</v>
      </c>
      <c r="C6113">
        <v>48441</v>
      </c>
      <c r="D6113" t="s">
        <v>12765</v>
      </c>
      <c r="E6113">
        <v>2</v>
      </c>
      <c r="G6113">
        <v>40250</v>
      </c>
      <c r="H6113">
        <v>50455</v>
      </c>
      <c r="I6113">
        <v>60278</v>
      </c>
      <c r="J6113" t="s">
        <v>1982</v>
      </c>
      <c r="K6113">
        <v>14.4</v>
      </c>
      <c r="L6113" t="s">
        <v>1983</v>
      </c>
      <c r="O6113">
        <v>2.4</v>
      </c>
      <c r="P6113">
        <v>58250</v>
      </c>
    </row>
    <row r="6114" spans="1:16" hidden="1">
      <c r="A6114" s="202" t="s">
        <v>12838</v>
      </c>
      <c r="B6114" t="s">
        <v>12839</v>
      </c>
      <c r="C6114">
        <v>48441</v>
      </c>
      <c r="D6114" t="s">
        <v>12765</v>
      </c>
      <c r="E6114">
        <v>2</v>
      </c>
      <c r="G6114">
        <v>40250</v>
      </c>
      <c r="H6114">
        <v>50455</v>
      </c>
      <c r="I6114">
        <v>60278</v>
      </c>
      <c r="J6114" t="s">
        <v>1986</v>
      </c>
      <c r="K6114">
        <v>14.4</v>
      </c>
      <c r="L6114" t="s">
        <v>1983</v>
      </c>
      <c r="O6114">
        <v>3.7</v>
      </c>
      <c r="P6114">
        <v>98000</v>
      </c>
    </row>
    <row r="6115" spans="1:16" hidden="1">
      <c r="A6115" s="202" t="s">
        <v>12840</v>
      </c>
      <c r="B6115" t="s">
        <v>12841</v>
      </c>
      <c r="C6115">
        <v>48441</v>
      </c>
      <c r="D6115" t="s">
        <v>12765</v>
      </c>
      <c r="E6115">
        <v>2</v>
      </c>
      <c r="G6115">
        <v>40250</v>
      </c>
      <c r="H6115">
        <v>50455</v>
      </c>
      <c r="I6115">
        <v>60278</v>
      </c>
      <c r="J6115" t="s">
        <v>1982</v>
      </c>
      <c r="K6115">
        <v>14.4</v>
      </c>
      <c r="L6115" t="s">
        <v>1990</v>
      </c>
      <c r="O6115">
        <v>20.5</v>
      </c>
      <c r="P6115">
        <v>60104</v>
      </c>
    </row>
    <row r="6116" spans="1:16" hidden="1">
      <c r="A6116" s="202" t="s">
        <v>12842</v>
      </c>
      <c r="B6116" t="s">
        <v>12843</v>
      </c>
      <c r="C6116">
        <v>48441</v>
      </c>
      <c r="D6116" t="s">
        <v>12765</v>
      </c>
      <c r="E6116">
        <v>2</v>
      </c>
      <c r="G6116">
        <v>40250</v>
      </c>
      <c r="H6116">
        <v>50455</v>
      </c>
      <c r="I6116">
        <v>60278</v>
      </c>
      <c r="J6116" t="s">
        <v>1982</v>
      </c>
      <c r="K6116">
        <v>14.4</v>
      </c>
      <c r="L6116" t="s">
        <v>1983</v>
      </c>
      <c r="O6116">
        <v>4.5999999999999996</v>
      </c>
      <c r="P6116">
        <v>60000</v>
      </c>
    </row>
    <row r="6117" spans="1:16" hidden="1">
      <c r="A6117" s="202" t="s">
        <v>12844</v>
      </c>
      <c r="B6117" t="s">
        <v>12845</v>
      </c>
      <c r="C6117">
        <v>48441</v>
      </c>
      <c r="D6117" t="s">
        <v>12765</v>
      </c>
      <c r="E6117">
        <v>2</v>
      </c>
      <c r="G6117">
        <v>40250</v>
      </c>
      <c r="H6117">
        <v>50455</v>
      </c>
      <c r="I6117">
        <v>60278</v>
      </c>
      <c r="J6117" t="s">
        <v>1989</v>
      </c>
      <c r="K6117">
        <v>14.4</v>
      </c>
      <c r="L6117" t="s">
        <v>2086</v>
      </c>
      <c r="O6117" t="s">
        <v>364</v>
      </c>
      <c r="P6117" t="s">
        <v>364</v>
      </c>
    </row>
    <row r="6118" spans="1:16" hidden="1">
      <c r="A6118" s="202" t="s">
        <v>12846</v>
      </c>
      <c r="B6118" t="s">
        <v>12847</v>
      </c>
      <c r="C6118">
        <v>48443</v>
      </c>
      <c r="D6118" t="s">
        <v>12848</v>
      </c>
      <c r="E6118">
        <v>12</v>
      </c>
      <c r="G6118">
        <v>49684.75</v>
      </c>
      <c r="H6118">
        <v>62722</v>
      </c>
      <c r="I6118">
        <v>78270.75</v>
      </c>
      <c r="J6118" t="s">
        <v>1993</v>
      </c>
      <c r="K6118">
        <v>12.1</v>
      </c>
      <c r="L6118" t="s">
        <v>1983</v>
      </c>
      <c r="O6118">
        <v>4.8</v>
      </c>
      <c r="P6118">
        <v>42823</v>
      </c>
    </row>
    <row r="6119" spans="1:16" hidden="1">
      <c r="A6119" s="202" t="s">
        <v>12849</v>
      </c>
      <c r="B6119" t="s">
        <v>12850</v>
      </c>
      <c r="C6119">
        <v>48445</v>
      </c>
      <c r="D6119" t="s">
        <v>12851</v>
      </c>
      <c r="E6119">
        <v>1</v>
      </c>
      <c r="G6119">
        <v>41588</v>
      </c>
      <c r="H6119">
        <v>52045</v>
      </c>
      <c r="I6119">
        <v>64113.5</v>
      </c>
      <c r="J6119" t="s">
        <v>1982</v>
      </c>
      <c r="K6119">
        <v>15.2</v>
      </c>
      <c r="L6119" t="s">
        <v>1983</v>
      </c>
      <c r="O6119">
        <v>6.8</v>
      </c>
      <c r="P6119">
        <v>62500</v>
      </c>
    </row>
    <row r="6120" spans="1:16" hidden="1">
      <c r="A6120" s="202" t="s">
        <v>12852</v>
      </c>
      <c r="B6120" t="s">
        <v>12853</v>
      </c>
      <c r="C6120">
        <v>48445</v>
      </c>
      <c r="D6120" t="s">
        <v>12851</v>
      </c>
      <c r="E6120">
        <v>1</v>
      </c>
      <c r="G6120">
        <v>41588</v>
      </c>
      <c r="H6120">
        <v>52045</v>
      </c>
      <c r="I6120">
        <v>64113.5</v>
      </c>
      <c r="J6120" t="s">
        <v>1993</v>
      </c>
      <c r="K6120">
        <v>15.2</v>
      </c>
      <c r="L6120" t="s">
        <v>1990</v>
      </c>
      <c r="O6120">
        <v>46.1</v>
      </c>
      <c r="P6120">
        <v>29069</v>
      </c>
    </row>
    <row r="6121" spans="1:16" hidden="1">
      <c r="A6121" s="202" t="s">
        <v>12854</v>
      </c>
      <c r="B6121" t="s">
        <v>12855</v>
      </c>
      <c r="C6121">
        <v>48445</v>
      </c>
      <c r="D6121" t="s">
        <v>12851</v>
      </c>
      <c r="E6121">
        <v>1</v>
      </c>
      <c r="G6121">
        <v>41588</v>
      </c>
      <c r="H6121">
        <v>52045</v>
      </c>
      <c r="I6121">
        <v>64113.5</v>
      </c>
      <c r="J6121" t="s">
        <v>2000</v>
      </c>
      <c r="K6121">
        <v>15.2</v>
      </c>
      <c r="L6121" t="s">
        <v>1990</v>
      </c>
      <c r="O6121">
        <v>20.8</v>
      </c>
      <c r="P6121">
        <v>44945</v>
      </c>
    </row>
    <row r="6122" spans="1:16" hidden="1">
      <c r="A6122" s="202" t="s">
        <v>12856</v>
      </c>
      <c r="B6122" t="s">
        <v>12857</v>
      </c>
      <c r="C6122">
        <v>48447</v>
      </c>
      <c r="D6122" t="s">
        <v>12858</v>
      </c>
      <c r="E6122">
        <v>2</v>
      </c>
      <c r="G6122">
        <v>40250</v>
      </c>
      <c r="H6122">
        <v>50455</v>
      </c>
      <c r="I6122">
        <v>60278</v>
      </c>
      <c r="J6122" t="s">
        <v>2000</v>
      </c>
      <c r="K6122">
        <v>14.4</v>
      </c>
      <c r="L6122" t="s">
        <v>1990</v>
      </c>
      <c r="O6122">
        <v>22.6</v>
      </c>
      <c r="P6122">
        <v>41875</v>
      </c>
    </row>
    <row r="6123" spans="1:16" hidden="1">
      <c r="A6123" s="202" t="s">
        <v>12859</v>
      </c>
      <c r="B6123" t="s">
        <v>12860</v>
      </c>
      <c r="C6123">
        <v>48449</v>
      </c>
      <c r="D6123" t="s">
        <v>12861</v>
      </c>
      <c r="E6123">
        <v>4</v>
      </c>
      <c r="G6123">
        <v>44604</v>
      </c>
      <c r="H6123">
        <v>52721</v>
      </c>
      <c r="I6123">
        <v>62108</v>
      </c>
      <c r="J6123" t="s">
        <v>2000</v>
      </c>
      <c r="K6123">
        <v>13.8</v>
      </c>
      <c r="L6123" t="s">
        <v>1983</v>
      </c>
      <c r="O6123">
        <v>14.5</v>
      </c>
      <c r="P6123">
        <v>48750</v>
      </c>
    </row>
    <row r="6124" spans="1:16" hidden="1">
      <c r="A6124" s="202" t="s">
        <v>12862</v>
      </c>
      <c r="B6124" t="s">
        <v>12863</v>
      </c>
      <c r="C6124">
        <v>48449</v>
      </c>
      <c r="D6124" t="s">
        <v>12861</v>
      </c>
      <c r="E6124">
        <v>4</v>
      </c>
      <c r="G6124">
        <v>44604</v>
      </c>
      <c r="H6124">
        <v>52721</v>
      </c>
      <c r="I6124">
        <v>62108</v>
      </c>
      <c r="J6124" t="s">
        <v>2000</v>
      </c>
      <c r="K6124">
        <v>13.8</v>
      </c>
      <c r="L6124" t="s">
        <v>1983</v>
      </c>
      <c r="O6124">
        <v>19.399999999999999</v>
      </c>
      <c r="P6124">
        <v>50052</v>
      </c>
    </row>
    <row r="6125" spans="1:16" hidden="1">
      <c r="A6125" s="202" t="s">
        <v>12864</v>
      </c>
      <c r="B6125" t="s">
        <v>12865</v>
      </c>
      <c r="C6125">
        <v>48449</v>
      </c>
      <c r="D6125" t="s">
        <v>12861</v>
      </c>
      <c r="E6125">
        <v>4</v>
      </c>
      <c r="G6125">
        <v>44604</v>
      </c>
      <c r="H6125">
        <v>52721</v>
      </c>
      <c r="I6125">
        <v>62108</v>
      </c>
      <c r="J6125" t="s">
        <v>1982</v>
      </c>
      <c r="K6125">
        <v>13.8</v>
      </c>
      <c r="L6125" t="s">
        <v>1983</v>
      </c>
      <c r="O6125">
        <v>16.8</v>
      </c>
      <c r="P6125">
        <v>55417</v>
      </c>
    </row>
    <row r="6126" spans="1:16" hidden="1">
      <c r="A6126" s="202" t="s">
        <v>12866</v>
      </c>
      <c r="B6126" t="s">
        <v>12867</v>
      </c>
      <c r="C6126">
        <v>48449</v>
      </c>
      <c r="D6126" t="s">
        <v>12861</v>
      </c>
      <c r="E6126">
        <v>4</v>
      </c>
      <c r="G6126">
        <v>44604</v>
      </c>
      <c r="H6126">
        <v>52721</v>
      </c>
      <c r="I6126">
        <v>62108</v>
      </c>
      <c r="J6126" t="s">
        <v>1982</v>
      </c>
      <c r="K6126">
        <v>13.8</v>
      </c>
      <c r="L6126" t="s">
        <v>1990</v>
      </c>
      <c r="O6126">
        <v>21.5</v>
      </c>
      <c r="P6126">
        <v>58361</v>
      </c>
    </row>
    <row r="6127" spans="1:16" hidden="1">
      <c r="A6127" s="202" t="s">
        <v>12868</v>
      </c>
      <c r="B6127" t="s">
        <v>12869</v>
      </c>
      <c r="C6127">
        <v>48449</v>
      </c>
      <c r="D6127" t="s">
        <v>12861</v>
      </c>
      <c r="E6127">
        <v>4</v>
      </c>
      <c r="G6127">
        <v>44604</v>
      </c>
      <c r="H6127">
        <v>52721</v>
      </c>
      <c r="I6127">
        <v>62108</v>
      </c>
      <c r="J6127" t="s">
        <v>1986</v>
      </c>
      <c r="K6127">
        <v>13.8</v>
      </c>
      <c r="L6127" t="s">
        <v>1983</v>
      </c>
      <c r="O6127">
        <v>11.2</v>
      </c>
      <c r="P6127">
        <v>64402</v>
      </c>
    </row>
    <row r="6128" spans="1:16" hidden="1">
      <c r="A6128" s="202" t="s">
        <v>12870</v>
      </c>
      <c r="B6128" t="s">
        <v>12871</v>
      </c>
      <c r="C6128">
        <v>48449</v>
      </c>
      <c r="D6128" t="s">
        <v>12861</v>
      </c>
      <c r="E6128">
        <v>4</v>
      </c>
      <c r="G6128">
        <v>44604</v>
      </c>
      <c r="H6128">
        <v>52721</v>
      </c>
      <c r="I6128">
        <v>62108</v>
      </c>
      <c r="J6128" t="s">
        <v>1982</v>
      </c>
      <c r="K6128">
        <v>13.8</v>
      </c>
      <c r="L6128" t="s">
        <v>1983</v>
      </c>
      <c r="O6128">
        <v>11.9</v>
      </c>
      <c r="P6128">
        <v>59485</v>
      </c>
    </row>
    <row r="6129" spans="1:16" hidden="1">
      <c r="A6129" s="202" t="s">
        <v>12872</v>
      </c>
      <c r="B6129" t="s">
        <v>12873</v>
      </c>
      <c r="C6129">
        <v>48449</v>
      </c>
      <c r="D6129" t="s">
        <v>12861</v>
      </c>
      <c r="E6129">
        <v>4</v>
      </c>
      <c r="G6129">
        <v>44604</v>
      </c>
      <c r="H6129">
        <v>52721</v>
      </c>
      <c r="I6129">
        <v>62108</v>
      </c>
      <c r="J6129" t="s">
        <v>2000</v>
      </c>
      <c r="K6129">
        <v>13.8</v>
      </c>
      <c r="L6129" t="s">
        <v>1983</v>
      </c>
      <c r="O6129">
        <v>8.1</v>
      </c>
      <c r="P6129">
        <v>46628</v>
      </c>
    </row>
    <row r="6130" spans="1:16" hidden="1">
      <c r="A6130" s="202" t="s">
        <v>12874</v>
      </c>
      <c r="B6130" t="s">
        <v>12875</v>
      </c>
      <c r="C6130">
        <v>48449</v>
      </c>
      <c r="D6130" t="s">
        <v>12861</v>
      </c>
      <c r="E6130">
        <v>4</v>
      </c>
      <c r="G6130">
        <v>44604</v>
      </c>
      <c r="H6130">
        <v>52721</v>
      </c>
      <c r="I6130">
        <v>62108</v>
      </c>
      <c r="J6130" t="s">
        <v>1993</v>
      </c>
      <c r="K6130">
        <v>13.8</v>
      </c>
      <c r="L6130" t="s">
        <v>1990</v>
      </c>
      <c r="O6130">
        <v>23.2</v>
      </c>
      <c r="P6130">
        <v>40313</v>
      </c>
    </row>
    <row r="6131" spans="1:16" hidden="1">
      <c r="A6131" s="202" t="s">
        <v>12876</v>
      </c>
      <c r="B6131" t="s">
        <v>12877</v>
      </c>
      <c r="C6131">
        <v>48449</v>
      </c>
      <c r="D6131" t="s">
        <v>12861</v>
      </c>
      <c r="E6131">
        <v>4</v>
      </c>
      <c r="G6131">
        <v>44604</v>
      </c>
      <c r="H6131">
        <v>52721</v>
      </c>
      <c r="I6131">
        <v>62108</v>
      </c>
      <c r="J6131" t="s">
        <v>2000</v>
      </c>
      <c r="K6131">
        <v>13.8</v>
      </c>
      <c r="L6131" t="s">
        <v>1983</v>
      </c>
      <c r="O6131">
        <v>19.899999999999999</v>
      </c>
      <c r="P6131">
        <v>51587</v>
      </c>
    </row>
    <row r="6132" spans="1:16" hidden="1">
      <c r="A6132" s="202" t="s">
        <v>12878</v>
      </c>
      <c r="B6132" t="s">
        <v>12879</v>
      </c>
      <c r="C6132">
        <v>48451</v>
      </c>
      <c r="D6132" t="s">
        <v>12880</v>
      </c>
      <c r="E6132">
        <v>12</v>
      </c>
      <c r="G6132">
        <v>49684.75</v>
      </c>
      <c r="H6132">
        <v>62722</v>
      </c>
      <c r="I6132">
        <v>78270.75</v>
      </c>
      <c r="J6132" t="s">
        <v>2000</v>
      </c>
      <c r="K6132">
        <v>12.1</v>
      </c>
      <c r="L6132" t="s">
        <v>1983</v>
      </c>
      <c r="O6132">
        <v>14.2</v>
      </c>
      <c r="P6132">
        <v>53409</v>
      </c>
    </row>
    <row r="6133" spans="1:16" hidden="1">
      <c r="A6133" s="202" t="s">
        <v>12881</v>
      </c>
      <c r="B6133" t="s">
        <v>12882</v>
      </c>
      <c r="C6133">
        <v>48451</v>
      </c>
      <c r="D6133" t="s">
        <v>12880</v>
      </c>
      <c r="E6133">
        <v>12</v>
      </c>
      <c r="G6133">
        <v>49684.75</v>
      </c>
      <c r="H6133">
        <v>62722</v>
      </c>
      <c r="I6133">
        <v>78270.75</v>
      </c>
      <c r="J6133" t="s">
        <v>1993</v>
      </c>
      <c r="K6133">
        <v>12.1</v>
      </c>
      <c r="L6133" t="s">
        <v>1983</v>
      </c>
      <c r="O6133">
        <v>9.6999999999999993</v>
      </c>
      <c r="P6133">
        <v>47698</v>
      </c>
    </row>
    <row r="6134" spans="1:16" hidden="1">
      <c r="A6134" s="202" t="s">
        <v>12883</v>
      </c>
      <c r="B6134" t="s">
        <v>12884</v>
      </c>
      <c r="C6134">
        <v>48451</v>
      </c>
      <c r="D6134" t="s">
        <v>12880</v>
      </c>
      <c r="E6134">
        <v>12</v>
      </c>
      <c r="G6134">
        <v>49684.75</v>
      </c>
      <c r="H6134">
        <v>62722</v>
      </c>
      <c r="I6134">
        <v>78270.75</v>
      </c>
      <c r="J6134" t="s">
        <v>1993</v>
      </c>
      <c r="K6134">
        <v>12.1</v>
      </c>
      <c r="L6134" t="s">
        <v>1983</v>
      </c>
      <c r="O6134">
        <v>11.2</v>
      </c>
      <c r="P6134">
        <v>42086</v>
      </c>
    </row>
    <row r="6135" spans="1:16" hidden="1">
      <c r="A6135" s="202" t="s">
        <v>12885</v>
      </c>
      <c r="B6135" t="s">
        <v>12886</v>
      </c>
      <c r="C6135">
        <v>48451</v>
      </c>
      <c r="D6135" t="s">
        <v>12880</v>
      </c>
      <c r="E6135">
        <v>12</v>
      </c>
      <c r="G6135">
        <v>49684.75</v>
      </c>
      <c r="H6135">
        <v>62722</v>
      </c>
      <c r="I6135">
        <v>78270.75</v>
      </c>
      <c r="J6135" t="s">
        <v>1993</v>
      </c>
      <c r="K6135">
        <v>12.1</v>
      </c>
      <c r="L6135" t="s">
        <v>1983</v>
      </c>
      <c r="O6135">
        <v>12.4</v>
      </c>
      <c r="P6135">
        <v>45744</v>
      </c>
    </row>
    <row r="6136" spans="1:16" hidden="1">
      <c r="A6136" s="202" t="s">
        <v>12887</v>
      </c>
      <c r="B6136" t="s">
        <v>12888</v>
      </c>
      <c r="C6136">
        <v>48451</v>
      </c>
      <c r="D6136" t="s">
        <v>12880</v>
      </c>
      <c r="E6136">
        <v>12</v>
      </c>
      <c r="G6136">
        <v>49684.75</v>
      </c>
      <c r="H6136">
        <v>62722</v>
      </c>
      <c r="I6136">
        <v>78270.75</v>
      </c>
      <c r="J6136" t="s">
        <v>1993</v>
      </c>
      <c r="K6136">
        <v>12.1</v>
      </c>
      <c r="L6136" t="s">
        <v>1990</v>
      </c>
      <c r="O6136">
        <v>25.3</v>
      </c>
      <c r="P6136">
        <v>31959</v>
      </c>
    </row>
    <row r="6137" spans="1:16" hidden="1">
      <c r="A6137" s="202" t="s">
        <v>12889</v>
      </c>
      <c r="B6137" t="s">
        <v>12890</v>
      </c>
      <c r="C6137">
        <v>48451</v>
      </c>
      <c r="D6137" t="s">
        <v>12880</v>
      </c>
      <c r="E6137">
        <v>12</v>
      </c>
      <c r="G6137">
        <v>49684.75</v>
      </c>
      <c r="H6137">
        <v>62722</v>
      </c>
      <c r="I6137">
        <v>78270.75</v>
      </c>
      <c r="J6137" t="s">
        <v>1982</v>
      </c>
      <c r="K6137">
        <v>12.1</v>
      </c>
      <c r="L6137" t="s">
        <v>1983</v>
      </c>
      <c r="O6137">
        <v>14.7</v>
      </c>
      <c r="P6137">
        <v>72326</v>
      </c>
    </row>
    <row r="6138" spans="1:16" hidden="1">
      <c r="A6138" s="202" t="s">
        <v>12891</v>
      </c>
      <c r="B6138" t="s">
        <v>12892</v>
      </c>
      <c r="C6138">
        <v>48451</v>
      </c>
      <c r="D6138" t="s">
        <v>12880</v>
      </c>
      <c r="E6138">
        <v>12</v>
      </c>
      <c r="G6138">
        <v>49684.75</v>
      </c>
      <c r="H6138">
        <v>62722</v>
      </c>
      <c r="I6138">
        <v>78270.75</v>
      </c>
      <c r="J6138" t="s">
        <v>1982</v>
      </c>
      <c r="K6138">
        <v>12.1</v>
      </c>
      <c r="L6138" t="s">
        <v>1983</v>
      </c>
      <c r="O6138">
        <v>15.1</v>
      </c>
      <c r="P6138">
        <v>68333</v>
      </c>
    </row>
    <row r="6139" spans="1:16" hidden="1">
      <c r="A6139" s="202" t="s">
        <v>12893</v>
      </c>
      <c r="B6139" t="s">
        <v>12894</v>
      </c>
      <c r="C6139">
        <v>48451</v>
      </c>
      <c r="D6139" t="s">
        <v>12880</v>
      </c>
      <c r="E6139">
        <v>12</v>
      </c>
      <c r="G6139">
        <v>49684.75</v>
      </c>
      <c r="H6139">
        <v>62722</v>
      </c>
      <c r="I6139">
        <v>78270.75</v>
      </c>
      <c r="J6139" t="s">
        <v>1993</v>
      </c>
      <c r="K6139">
        <v>12.1</v>
      </c>
      <c r="L6139" t="s">
        <v>1983</v>
      </c>
      <c r="O6139">
        <v>11.2</v>
      </c>
      <c r="P6139">
        <v>35735</v>
      </c>
    </row>
    <row r="6140" spans="1:16" hidden="1">
      <c r="A6140" s="202" t="s">
        <v>12895</v>
      </c>
      <c r="B6140" t="s">
        <v>12896</v>
      </c>
      <c r="C6140">
        <v>48451</v>
      </c>
      <c r="D6140" t="s">
        <v>12880</v>
      </c>
      <c r="E6140">
        <v>12</v>
      </c>
      <c r="G6140">
        <v>49684.75</v>
      </c>
      <c r="H6140">
        <v>62722</v>
      </c>
      <c r="I6140">
        <v>78270.75</v>
      </c>
      <c r="J6140" t="s">
        <v>1982</v>
      </c>
      <c r="K6140">
        <v>12.1</v>
      </c>
      <c r="L6140" t="s">
        <v>1983</v>
      </c>
      <c r="O6140">
        <v>6.3</v>
      </c>
      <c r="P6140">
        <v>63130</v>
      </c>
    </row>
    <row r="6141" spans="1:16" hidden="1">
      <c r="A6141" s="202" t="s">
        <v>12897</v>
      </c>
      <c r="B6141" t="s">
        <v>12898</v>
      </c>
      <c r="C6141">
        <v>48451</v>
      </c>
      <c r="D6141" t="s">
        <v>12880</v>
      </c>
      <c r="E6141">
        <v>12</v>
      </c>
      <c r="G6141">
        <v>49684.75</v>
      </c>
      <c r="H6141">
        <v>62722</v>
      </c>
      <c r="I6141">
        <v>78270.75</v>
      </c>
      <c r="J6141" t="s">
        <v>1982</v>
      </c>
      <c r="K6141">
        <v>12.1</v>
      </c>
      <c r="L6141" t="s">
        <v>1983</v>
      </c>
      <c r="O6141">
        <v>15</v>
      </c>
      <c r="P6141">
        <v>66728</v>
      </c>
    </row>
    <row r="6142" spans="1:16" hidden="1">
      <c r="A6142" s="202" t="s">
        <v>12899</v>
      </c>
      <c r="B6142" t="s">
        <v>12900</v>
      </c>
      <c r="C6142">
        <v>48451</v>
      </c>
      <c r="D6142" t="s">
        <v>12880</v>
      </c>
      <c r="E6142">
        <v>12</v>
      </c>
      <c r="G6142">
        <v>49684.75</v>
      </c>
      <c r="H6142">
        <v>62722</v>
      </c>
      <c r="I6142">
        <v>78270.75</v>
      </c>
      <c r="J6142" t="s">
        <v>2000</v>
      </c>
      <c r="K6142">
        <v>12.1</v>
      </c>
      <c r="L6142" t="s">
        <v>1983</v>
      </c>
      <c r="O6142">
        <v>16.7</v>
      </c>
      <c r="P6142">
        <v>50732</v>
      </c>
    </row>
    <row r="6143" spans="1:16" hidden="1">
      <c r="A6143" s="202" t="s">
        <v>12901</v>
      </c>
      <c r="B6143" t="s">
        <v>12902</v>
      </c>
      <c r="C6143">
        <v>48451</v>
      </c>
      <c r="D6143" t="s">
        <v>12880</v>
      </c>
      <c r="E6143">
        <v>12</v>
      </c>
      <c r="G6143">
        <v>49684.75</v>
      </c>
      <c r="H6143">
        <v>62722</v>
      </c>
      <c r="I6143">
        <v>78270.75</v>
      </c>
      <c r="J6143" t="s">
        <v>2000</v>
      </c>
      <c r="K6143">
        <v>12.1</v>
      </c>
      <c r="L6143" t="s">
        <v>1983</v>
      </c>
      <c r="O6143">
        <v>16.899999999999999</v>
      </c>
      <c r="P6143">
        <v>57584</v>
      </c>
    </row>
    <row r="6144" spans="1:16" hidden="1">
      <c r="A6144" s="202" t="s">
        <v>12903</v>
      </c>
      <c r="B6144" t="s">
        <v>12904</v>
      </c>
      <c r="C6144">
        <v>48451</v>
      </c>
      <c r="D6144" t="s">
        <v>12880</v>
      </c>
      <c r="E6144">
        <v>12</v>
      </c>
      <c r="G6144">
        <v>49684.75</v>
      </c>
      <c r="H6144">
        <v>62722</v>
      </c>
      <c r="I6144">
        <v>78270.75</v>
      </c>
      <c r="J6144" t="s">
        <v>1982</v>
      </c>
      <c r="K6144">
        <v>12.1</v>
      </c>
      <c r="L6144" t="s">
        <v>1983</v>
      </c>
      <c r="O6144">
        <v>9.6</v>
      </c>
      <c r="P6144">
        <v>62727</v>
      </c>
    </row>
    <row r="6145" spans="1:16" hidden="1">
      <c r="A6145" s="202" t="s">
        <v>12905</v>
      </c>
      <c r="B6145" t="s">
        <v>12906</v>
      </c>
      <c r="C6145">
        <v>48451</v>
      </c>
      <c r="D6145" t="s">
        <v>12880</v>
      </c>
      <c r="E6145">
        <v>12</v>
      </c>
      <c r="G6145">
        <v>49684.75</v>
      </c>
      <c r="H6145">
        <v>62722</v>
      </c>
      <c r="I6145">
        <v>78270.75</v>
      </c>
      <c r="J6145" t="s">
        <v>2000</v>
      </c>
      <c r="K6145">
        <v>12.1</v>
      </c>
      <c r="L6145" t="s">
        <v>1983</v>
      </c>
      <c r="O6145">
        <v>13.7</v>
      </c>
      <c r="P6145">
        <v>55208</v>
      </c>
    </row>
    <row r="6146" spans="1:16" hidden="1">
      <c r="A6146" s="202" t="s">
        <v>12907</v>
      </c>
      <c r="B6146" t="s">
        <v>12908</v>
      </c>
      <c r="C6146">
        <v>48451</v>
      </c>
      <c r="D6146" t="s">
        <v>12880</v>
      </c>
      <c r="E6146">
        <v>12</v>
      </c>
      <c r="G6146">
        <v>49684.75</v>
      </c>
      <c r="H6146">
        <v>62722</v>
      </c>
      <c r="I6146">
        <v>78270.75</v>
      </c>
      <c r="J6146" t="s">
        <v>1993</v>
      </c>
      <c r="K6146">
        <v>12.1</v>
      </c>
      <c r="L6146" t="s">
        <v>1983</v>
      </c>
      <c r="O6146">
        <v>8.3000000000000007</v>
      </c>
      <c r="P6146">
        <v>44359</v>
      </c>
    </row>
    <row r="6147" spans="1:16" hidden="1">
      <c r="A6147" s="202" t="s">
        <v>12909</v>
      </c>
      <c r="B6147" t="s">
        <v>12910</v>
      </c>
      <c r="C6147">
        <v>48451</v>
      </c>
      <c r="D6147" t="s">
        <v>12880</v>
      </c>
      <c r="E6147">
        <v>12</v>
      </c>
      <c r="G6147">
        <v>49684.75</v>
      </c>
      <c r="H6147">
        <v>62722</v>
      </c>
      <c r="I6147">
        <v>78270.75</v>
      </c>
      <c r="J6147" t="s">
        <v>2000</v>
      </c>
      <c r="K6147">
        <v>12.1</v>
      </c>
      <c r="L6147" t="s">
        <v>1983</v>
      </c>
      <c r="O6147">
        <v>12.7</v>
      </c>
      <c r="P6147">
        <v>54559</v>
      </c>
    </row>
    <row r="6148" spans="1:16" hidden="1">
      <c r="A6148" s="202" t="s">
        <v>12911</v>
      </c>
      <c r="B6148" t="s">
        <v>12912</v>
      </c>
      <c r="C6148">
        <v>48451</v>
      </c>
      <c r="D6148" t="s">
        <v>12880</v>
      </c>
      <c r="E6148">
        <v>12</v>
      </c>
      <c r="G6148">
        <v>49684.75</v>
      </c>
      <c r="H6148">
        <v>62722</v>
      </c>
      <c r="I6148">
        <v>78270.75</v>
      </c>
      <c r="J6148" t="s">
        <v>1993</v>
      </c>
      <c r="K6148">
        <v>12.1</v>
      </c>
      <c r="L6148" t="s">
        <v>1990</v>
      </c>
      <c r="O6148">
        <v>22.9</v>
      </c>
      <c r="P6148">
        <v>34606</v>
      </c>
    </row>
    <row r="6149" spans="1:16" hidden="1">
      <c r="A6149" s="202" t="s">
        <v>12913</v>
      </c>
      <c r="B6149" t="s">
        <v>12914</v>
      </c>
      <c r="C6149">
        <v>48451</v>
      </c>
      <c r="D6149" t="s">
        <v>12880</v>
      </c>
      <c r="E6149">
        <v>12</v>
      </c>
      <c r="G6149">
        <v>49684.75</v>
      </c>
      <c r="H6149">
        <v>62722</v>
      </c>
      <c r="I6149">
        <v>78270.75</v>
      </c>
      <c r="J6149" t="s">
        <v>2000</v>
      </c>
      <c r="K6149">
        <v>12.1</v>
      </c>
      <c r="L6149" t="s">
        <v>1983</v>
      </c>
      <c r="O6149">
        <v>0</v>
      </c>
      <c r="P6149">
        <v>50139</v>
      </c>
    </row>
    <row r="6150" spans="1:16" hidden="1">
      <c r="A6150" s="202" t="s">
        <v>12915</v>
      </c>
      <c r="B6150" t="s">
        <v>12916</v>
      </c>
      <c r="C6150">
        <v>48451</v>
      </c>
      <c r="D6150" t="s">
        <v>12880</v>
      </c>
      <c r="E6150">
        <v>12</v>
      </c>
      <c r="G6150">
        <v>49684.75</v>
      </c>
      <c r="H6150">
        <v>62722</v>
      </c>
      <c r="I6150">
        <v>78270.75</v>
      </c>
      <c r="J6150" t="s">
        <v>1982</v>
      </c>
      <c r="K6150">
        <v>12.1</v>
      </c>
      <c r="L6150" t="s">
        <v>1983</v>
      </c>
      <c r="O6150">
        <v>7.4</v>
      </c>
      <c r="P6150">
        <v>67485</v>
      </c>
    </row>
    <row r="6151" spans="1:16" hidden="1">
      <c r="A6151" s="202" t="s">
        <v>12917</v>
      </c>
      <c r="B6151" t="s">
        <v>12918</v>
      </c>
      <c r="C6151">
        <v>48451</v>
      </c>
      <c r="D6151" t="s">
        <v>12880</v>
      </c>
      <c r="E6151">
        <v>12</v>
      </c>
      <c r="G6151">
        <v>49684.75</v>
      </c>
      <c r="H6151">
        <v>62722</v>
      </c>
      <c r="I6151">
        <v>78270.75</v>
      </c>
      <c r="J6151" t="s">
        <v>1993</v>
      </c>
      <c r="K6151">
        <v>12.1</v>
      </c>
      <c r="L6151" t="s">
        <v>1990</v>
      </c>
      <c r="O6151">
        <v>26.4</v>
      </c>
      <c r="P6151">
        <v>39649</v>
      </c>
    </row>
    <row r="6152" spans="1:16" hidden="1">
      <c r="A6152" s="202" t="s">
        <v>12919</v>
      </c>
      <c r="B6152" t="s">
        <v>12920</v>
      </c>
      <c r="C6152">
        <v>48451</v>
      </c>
      <c r="D6152" t="s">
        <v>12880</v>
      </c>
      <c r="E6152">
        <v>12</v>
      </c>
      <c r="G6152">
        <v>49684.75</v>
      </c>
      <c r="H6152">
        <v>62722</v>
      </c>
      <c r="I6152">
        <v>78270.75</v>
      </c>
      <c r="J6152" t="s">
        <v>1982</v>
      </c>
      <c r="K6152">
        <v>12.1</v>
      </c>
      <c r="L6152" t="s">
        <v>1983</v>
      </c>
      <c r="O6152">
        <v>3.4</v>
      </c>
      <c r="P6152">
        <v>67625</v>
      </c>
    </row>
    <row r="6153" spans="1:16" hidden="1">
      <c r="A6153" s="202" t="s">
        <v>12921</v>
      </c>
      <c r="B6153" t="s">
        <v>12922</v>
      </c>
      <c r="C6153">
        <v>48451</v>
      </c>
      <c r="D6153" t="s">
        <v>12880</v>
      </c>
      <c r="E6153">
        <v>12</v>
      </c>
      <c r="G6153">
        <v>49684.75</v>
      </c>
      <c r="H6153">
        <v>62722</v>
      </c>
      <c r="I6153">
        <v>78270.75</v>
      </c>
      <c r="J6153" t="s">
        <v>1986</v>
      </c>
      <c r="K6153">
        <v>12.1</v>
      </c>
      <c r="L6153" t="s">
        <v>1983</v>
      </c>
      <c r="O6153">
        <v>6.4</v>
      </c>
      <c r="P6153">
        <v>80350</v>
      </c>
    </row>
    <row r="6154" spans="1:16" hidden="1">
      <c r="A6154" s="202" t="s">
        <v>12923</v>
      </c>
      <c r="B6154" t="s">
        <v>12924</v>
      </c>
      <c r="C6154">
        <v>48451</v>
      </c>
      <c r="D6154" t="s">
        <v>12880</v>
      </c>
      <c r="E6154">
        <v>12</v>
      </c>
      <c r="G6154">
        <v>49684.75</v>
      </c>
      <c r="H6154">
        <v>62722</v>
      </c>
      <c r="I6154">
        <v>78270.75</v>
      </c>
      <c r="J6154" t="s">
        <v>1986</v>
      </c>
      <c r="K6154">
        <v>12.1</v>
      </c>
      <c r="L6154" t="s">
        <v>1983</v>
      </c>
      <c r="O6154">
        <v>0.6</v>
      </c>
      <c r="P6154">
        <v>95590</v>
      </c>
    </row>
    <row r="6155" spans="1:16" hidden="1">
      <c r="A6155" s="202" t="s">
        <v>12925</v>
      </c>
      <c r="B6155" t="s">
        <v>12926</v>
      </c>
      <c r="C6155">
        <v>48451</v>
      </c>
      <c r="D6155" t="s">
        <v>12880</v>
      </c>
      <c r="E6155">
        <v>12</v>
      </c>
      <c r="G6155">
        <v>49684.75</v>
      </c>
      <c r="H6155">
        <v>62722</v>
      </c>
      <c r="I6155">
        <v>78270.75</v>
      </c>
      <c r="J6155" t="s">
        <v>1982</v>
      </c>
      <c r="K6155">
        <v>12.1</v>
      </c>
      <c r="L6155" t="s">
        <v>1983</v>
      </c>
      <c r="O6155">
        <v>7.3</v>
      </c>
      <c r="P6155">
        <v>71800</v>
      </c>
    </row>
    <row r="6156" spans="1:16" hidden="1">
      <c r="A6156" s="202" t="s">
        <v>12927</v>
      </c>
      <c r="B6156" t="s">
        <v>12928</v>
      </c>
      <c r="C6156">
        <v>48451</v>
      </c>
      <c r="D6156" t="s">
        <v>12880</v>
      </c>
      <c r="E6156">
        <v>12</v>
      </c>
      <c r="G6156">
        <v>49684.75</v>
      </c>
      <c r="H6156">
        <v>62722</v>
      </c>
      <c r="I6156">
        <v>78270.75</v>
      </c>
      <c r="J6156" t="s">
        <v>1982</v>
      </c>
      <c r="K6156">
        <v>12.1</v>
      </c>
      <c r="L6156" t="s">
        <v>1983</v>
      </c>
      <c r="O6156">
        <v>3.3</v>
      </c>
      <c r="P6156">
        <v>74971</v>
      </c>
    </row>
    <row r="6157" spans="1:16" hidden="1">
      <c r="A6157" s="202" t="s">
        <v>12929</v>
      </c>
      <c r="B6157" t="s">
        <v>12930</v>
      </c>
      <c r="C6157">
        <v>48451</v>
      </c>
      <c r="D6157" t="s">
        <v>12880</v>
      </c>
      <c r="E6157">
        <v>12</v>
      </c>
      <c r="G6157">
        <v>49684.75</v>
      </c>
      <c r="H6157">
        <v>62722</v>
      </c>
      <c r="I6157">
        <v>78270.75</v>
      </c>
      <c r="J6157" t="s">
        <v>1993</v>
      </c>
      <c r="K6157">
        <v>12.1</v>
      </c>
      <c r="L6157" t="s">
        <v>1990</v>
      </c>
      <c r="O6157">
        <v>37.5</v>
      </c>
      <c r="P6157">
        <v>26900</v>
      </c>
    </row>
    <row r="6158" spans="1:16" hidden="1">
      <c r="A6158" s="202" t="s">
        <v>12931</v>
      </c>
      <c r="B6158" t="s">
        <v>12932</v>
      </c>
      <c r="C6158">
        <v>48451</v>
      </c>
      <c r="D6158" t="s">
        <v>12880</v>
      </c>
      <c r="E6158">
        <v>12</v>
      </c>
      <c r="G6158">
        <v>49684.75</v>
      </c>
      <c r="H6158">
        <v>62722</v>
      </c>
      <c r="I6158">
        <v>78270.75</v>
      </c>
      <c r="J6158" t="s">
        <v>1989</v>
      </c>
      <c r="K6158">
        <v>12.1</v>
      </c>
      <c r="L6158" t="s">
        <v>2086</v>
      </c>
      <c r="O6158" t="s">
        <v>364</v>
      </c>
      <c r="P6158" t="s">
        <v>364</v>
      </c>
    </row>
    <row r="6159" spans="1:16" hidden="1">
      <c r="A6159" s="202" t="s">
        <v>12933</v>
      </c>
      <c r="B6159" t="s">
        <v>12934</v>
      </c>
      <c r="C6159">
        <v>48453</v>
      </c>
      <c r="D6159" t="s">
        <v>12935</v>
      </c>
      <c r="E6159">
        <v>7</v>
      </c>
      <c r="G6159">
        <v>61527.25</v>
      </c>
      <c r="H6159">
        <v>77471</v>
      </c>
      <c r="I6159">
        <v>101693.25</v>
      </c>
      <c r="J6159" t="s">
        <v>1982</v>
      </c>
      <c r="K6159">
        <v>7.5</v>
      </c>
      <c r="L6159" t="s">
        <v>1983</v>
      </c>
      <c r="O6159">
        <v>5.6</v>
      </c>
      <c r="P6159">
        <v>91674</v>
      </c>
    </row>
    <row r="6160" spans="1:16" hidden="1">
      <c r="A6160" s="202" t="s">
        <v>12936</v>
      </c>
      <c r="B6160" t="s">
        <v>12937</v>
      </c>
      <c r="C6160">
        <v>48453</v>
      </c>
      <c r="D6160" t="s">
        <v>12935</v>
      </c>
      <c r="E6160">
        <v>7</v>
      </c>
      <c r="G6160">
        <v>61527.25</v>
      </c>
      <c r="H6160">
        <v>77471</v>
      </c>
      <c r="I6160">
        <v>101693.25</v>
      </c>
      <c r="J6160" t="s">
        <v>1986</v>
      </c>
      <c r="K6160">
        <v>7.5</v>
      </c>
      <c r="L6160" t="s">
        <v>1983</v>
      </c>
      <c r="O6160">
        <v>4.7</v>
      </c>
      <c r="P6160">
        <v>185385</v>
      </c>
    </row>
    <row r="6161" spans="1:16" hidden="1">
      <c r="A6161" s="202" t="s">
        <v>12938</v>
      </c>
      <c r="B6161" t="s">
        <v>12939</v>
      </c>
      <c r="C6161">
        <v>48453</v>
      </c>
      <c r="D6161" t="s">
        <v>12935</v>
      </c>
      <c r="E6161">
        <v>7</v>
      </c>
      <c r="G6161">
        <v>61527.25</v>
      </c>
      <c r="H6161">
        <v>77471</v>
      </c>
      <c r="I6161">
        <v>101693.25</v>
      </c>
      <c r="J6161" t="s">
        <v>1982</v>
      </c>
      <c r="K6161">
        <v>7.5</v>
      </c>
      <c r="L6161" t="s">
        <v>1990</v>
      </c>
      <c r="O6161">
        <v>28.9</v>
      </c>
      <c r="P6161">
        <v>78393</v>
      </c>
    </row>
    <row r="6162" spans="1:16" hidden="1">
      <c r="A6162" s="202" t="s">
        <v>12940</v>
      </c>
      <c r="B6162" t="s">
        <v>12941</v>
      </c>
      <c r="C6162">
        <v>48453</v>
      </c>
      <c r="D6162" t="s">
        <v>12935</v>
      </c>
      <c r="E6162">
        <v>7</v>
      </c>
      <c r="G6162">
        <v>61527.25</v>
      </c>
      <c r="H6162">
        <v>77471</v>
      </c>
      <c r="I6162">
        <v>101693.25</v>
      </c>
      <c r="J6162" t="s">
        <v>1982</v>
      </c>
      <c r="K6162">
        <v>7.5</v>
      </c>
      <c r="L6162" t="s">
        <v>1983</v>
      </c>
      <c r="O6162">
        <v>17.7</v>
      </c>
      <c r="P6162">
        <v>86023</v>
      </c>
    </row>
    <row r="6163" spans="1:16" hidden="1">
      <c r="A6163" s="202" t="s">
        <v>12942</v>
      </c>
      <c r="B6163" t="s">
        <v>12943</v>
      </c>
      <c r="C6163">
        <v>48453</v>
      </c>
      <c r="D6163" t="s">
        <v>12935</v>
      </c>
      <c r="E6163">
        <v>7</v>
      </c>
      <c r="G6163">
        <v>61527.25</v>
      </c>
      <c r="H6163">
        <v>77471</v>
      </c>
      <c r="I6163">
        <v>101693.25</v>
      </c>
      <c r="J6163" t="s">
        <v>1982</v>
      </c>
      <c r="K6163">
        <v>7.5</v>
      </c>
      <c r="L6163" t="s">
        <v>1983</v>
      </c>
      <c r="O6163">
        <v>3.7</v>
      </c>
      <c r="P6163">
        <v>79280</v>
      </c>
    </row>
    <row r="6164" spans="1:16" hidden="1">
      <c r="A6164" s="202" t="s">
        <v>12944</v>
      </c>
      <c r="B6164" t="s">
        <v>12945</v>
      </c>
      <c r="C6164">
        <v>48453</v>
      </c>
      <c r="D6164" t="s">
        <v>12935</v>
      </c>
      <c r="E6164">
        <v>7</v>
      </c>
      <c r="G6164">
        <v>61527.25</v>
      </c>
      <c r="H6164">
        <v>77471</v>
      </c>
      <c r="I6164">
        <v>101693.25</v>
      </c>
      <c r="J6164" t="s">
        <v>1982</v>
      </c>
      <c r="K6164">
        <v>7.5</v>
      </c>
      <c r="L6164" t="s">
        <v>1990</v>
      </c>
      <c r="O6164">
        <v>22.1</v>
      </c>
      <c r="P6164">
        <v>85302</v>
      </c>
    </row>
    <row r="6165" spans="1:16" hidden="1">
      <c r="A6165" s="202" t="s">
        <v>12946</v>
      </c>
      <c r="B6165" t="s">
        <v>12947</v>
      </c>
      <c r="C6165">
        <v>48453</v>
      </c>
      <c r="D6165" t="s">
        <v>12935</v>
      </c>
      <c r="E6165">
        <v>7</v>
      </c>
      <c r="G6165">
        <v>61527.25</v>
      </c>
      <c r="H6165">
        <v>77471</v>
      </c>
      <c r="I6165">
        <v>101693.25</v>
      </c>
      <c r="J6165" t="s">
        <v>1993</v>
      </c>
      <c r="K6165">
        <v>7.5</v>
      </c>
      <c r="L6165" t="s">
        <v>1990</v>
      </c>
      <c r="O6165">
        <v>25.1</v>
      </c>
      <c r="P6165">
        <v>50083</v>
      </c>
    </row>
    <row r="6166" spans="1:16" hidden="1">
      <c r="A6166" s="202" t="s">
        <v>12948</v>
      </c>
      <c r="B6166" t="s">
        <v>12949</v>
      </c>
      <c r="C6166">
        <v>48453</v>
      </c>
      <c r="D6166" t="s">
        <v>12935</v>
      </c>
      <c r="E6166">
        <v>7</v>
      </c>
      <c r="G6166">
        <v>61527.25</v>
      </c>
      <c r="H6166">
        <v>77471</v>
      </c>
      <c r="I6166">
        <v>101693.25</v>
      </c>
      <c r="J6166" t="s">
        <v>1982</v>
      </c>
      <c r="K6166">
        <v>7.5</v>
      </c>
      <c r="L6166" t="s">
        <v>1983</v>
      </c>
      <c r="O6166">
        <v>16.399999999999999</v>
      </c>
      <c r="P6166">
        <v>80000</v>
      </c>
    </row>
    <row r="6167" spans="1:16" hidden="1">
      <c r="A6167" s="202" t="s">
        <v>12950</v>
      </c>
      <c r="B6167" t="s">
        <v>12951</v>
      </c>
      <c r="C6167">
        <v>48453</v>
      </c>
      <c r="D6167" t="s">
        <v>12935</v>
      </c>
      <c r="E6167">
        <v>7</v>
      </c>
      <c r="G6167">
        <v>61527.25</v>
      </c>
      <c r="H6167">
        <v>77471</v>
      </c>
      <c r="I6167">
        <v>101693.25</v>
      </c>
      <c r="J6167" t="s">
        <v>1993</v>
      </c>
      <c r="K6167">
        <v>7.5</v>
      </c>
      <c r="L6167" t="s">
        <v>1983</v>
      </c>
      <c r="O6167">
        <v>16</v>
      </c>
      <c r="P6167">
        <v>61456</v>
      </c>
    </row>
    <row r="6168" spans="1:16" hidden="1">
      <c r="A6168" s="202" t="s">
        <v>12952</v>
      </c>
      <c r="B6168" t="s">
        <v>12953</v>
      </c>
      <c r="C6168">
        <v>48453</v>
      </c>
      <c r="D6168" t="s">
        <v>12935</v>
      </c>
      <c r="E6168">
        <v>7</v>
      </c>
      <c r="G6168">
        <v>61527.25</v>
      </c>
      <c r="H6168">
        <v>77471</v>
      </c>
      <c r="I6168">
        <v>101693.25</v>
      </c>
      <c r="J6168" t="s">
        <v>1986</v>
      </c>
      <c r="K6168">
        <v>7.5</v>
      </c>
      <c r="L6168" t="s">
        <v>1983</v>
      </c>
      <c r="O6168">
        <v>6.9</v>
      </c>
      <c r="P6168">
        <v>104292</v>
      </c>
    </row>
    <row r="6169" spans="1:16" hidden="1">
      <c r="A6169" s="202" t="s">
        <v>12954</v>
      </c>
      <c r="B6169" t="s">
        <v>12955</v>
      </c>
      <c r="C6169">
        <v>48453</v>
      </c>
      <c r="D6169" t="s">
        <v>12935</v>
      </c>
      <c r="E6169">
        <v>7</v>
      </c>
      <c r="G6169">
        <v>61527.25</v>
      </c>
      <c r="H6169">
        <v>77471</v>
      </c>
      <c r="I6169">
        <v>101693.25</v>
      </c>
      <c r="J6169" t="s">
        <v>2000</v>
      </c>
      <c r="K6169">
        <v>7.5</v>
      </c>
      <c r="L6169" t="s">
        <v>1983</v>
      </c>
      <c r="O6169">
        <v>3.8</v>
      </c>
      <c r="P6169">
        <v>73510</v>
      </c>
    </row>
    <row r="6170" spans="1:16" hidden="1">
      <c r="A6170" s="202" t="s">
        <v>12956</v>
      </c>
      <c r="B6170" t="s">
        <v>12957</v>
      </c>
      <c r="C6170">
        <v>48453</v>
      </c>
      <c r="D6170" t="s">
        <v>12935</v>
      </c>
      <c r="E6170">
        <v>7</v>
      </c>
      <c r="G6170">
        <v>61527.25</v>
      </c>
      <c r="H6170">
        <v>77471</v>
      </c>
      <c r="I6170">
        <v>101693.25</v>
      </c>
      <c r="J6170" t="s">
        <v>1986</v>
      </c>
      <c r="K6170">
        <v>7.5</v>
      </c>
      <c r="L6170" t="s">
        <v>1983</v>
      </c>
      <c r="O6170">
        <v>5.5</v>
      </c>
      <c r="P6170">
        <v>110179</v>
      </c>
    </row>
    <row r="6171" spans="1:16" hidden="1">
      <c r="A6171" s="202" t="s">
        <v>12958</v>
      </c>
      <c r="B6171" t="s">
        <v>12959</v>
      </c>
      <c r="C6171">
        <v>48453</v>
      </c>
      <c r="D6171" t="s">
        <v>12935</v>
      </c>
      <c r="E6171">
        <v>7</v>
      </c>
      <c r="G6171">
        <v>61527.25</v>
      </c>
      <c r="H6171">
        <v>77471</v>
      </c>
      <c r="I6171">
        <v>101693.25</v>
      </c>
      <c r="J6171" t="s">
        <v>1993</v>
      </c>
      <c r="K6171">
        <v>7.5</v>
      </c>
      <c r="L6171" t="s">
        <v>1990</v>
      </c>
      <c r="O6171">
        <v>25</v>
      </c>
      <c r="P6171">
        <v>61016</v>
      </c>
    </row>
    <row r="6172" spans="1:16" hidden="1">
      <c r="A6172" s="202" t="s">
        <v>12960</v>
      </c>
      <c r="B6172" t="s">
        <v>12961</v>
      </c>
      <c r="C6172">
        <v>48453</v>
      </c>
      <c r="D6172" t="s">
        <v>12935</v>
      </c>
      <c r="E6172">
        <v>7</v>
      </c>
      <c r="G6172">
        <v>61527.25</v>
      </c>
      <c r="H6172">
        <v>77471</v>
      </c>
      <c r="I6172">
        <v>101693.25</v>
      </c>
      <c r="J6172" t="s">
        <v>2000</v>
      </c>
      <c r="K6172">
        <v>7.5</v>
      </c>
      <c r="L6172" t="s">
        <v>1983</v>
      </c>
      <c r="O6172">
        <v>13.4</v>
      </c>
      <c r="P6172">
        <v>62358</v>
      </c>
    </row>
    <row r="6173" spans="1:16" hidden="1">
      <c r="A6173" s="202" t="s">
        <v>12962</v>
      </c>
      <c r="B6173" t="s">
        <v>12963</v>
      </c>
      <c r="C6173">
        <v>48453</v>
      </c>
      <c r="D6173" t="s">
        <v>12935</v>
      </c>
      <c r="E6173">
        <v>7</v>
      </c>
      <c r="G6173">
        <v>61527.25</v>
      </c>
      <c r="H6173">
        <v>77471</v>
      </c>
      <c r="I6173">
        <v>101693.25</v>
      </c>
      <c r="J6173" t="s">
        <v>1993</v>
      </c>
      <c r="K6173">
        <v>7.5</v>
      </c>
      <c r="L6173" t="s">
        <v>1990</v>
      </c>
      <c r="O6173">
        <v>32.200000000000003</v>
      </c>
      <c r="P6173">
        <v>56215</v>
      </c>
    </row>
    <row r="6174" spans="1:16" hidden="1">
      <c r="A6174" s="202" t="s">
        <v>12964</v>
      </c>
      <c r="B6174" t="s">
        <v>12965</v>
      </c>
      <c r="C6174">
        <v>48453</v>
      </c>
      <c r="D6174" t="s">
        <v>12935</v>
      </c>
      <c r="E6174">
        <v>7</v>
      </c>
      <c r="G6174">
        <v>61527.25</v>
      </c>
      <c r="H6174">
        <v>77471</v>
      </c>
      <c r="I6174">
        <v>101693.25</v>
      </c>
      <c r="J6174" t="s">
        <v>1993</v>
      </c>
      <c r="K6174">
        <v>7.5</v>
      </c>
      <c r="L6174" t="s">
        <v>1990</v>
      </c>
      <c r="O6174">
        <v>67.400000000000006</v>
      </c>
      <c r="P6174">
        <v>14844</v>
      </c>
    </row>
    <row r="6175" spans="1:16" hidden="1">
      <c r="A6175" s="202" t="s">
        <v>12966</v>
      </c>
      <c r="B6175" t="s">
        <v>12967</v>
      </c>
      <c r="C6175">
        <v>48453</v>
      </c>
      <c r="D6175" t="s">
        <v>12935</v>
      </c>
      <c r="E6175">
        <v>7</v>
      </c>
      <c r="G6175">
        <v>61527.25</v>
      </c>
      <c r="H6175">
        <v>77471</v>
      </c>
      <c r="I6175">
        <v>101693.25</v>
      </c>
      <c r="J6175" t="s">
        <v>1993</v>
      </c>
      <c r="K6175">
        <v>7.5</v>
      </c>
      <c r="L6175" t="s">
        <v>1990</v>
      </c>
      <c r="O6175">
        <v>72.900000000000006</v>
      </c>
      <c r="P6175">
        <v>11304</v>
      </c>
    </row>
    <row r="6176" spans="1:16" hidden="1">
      <c r="A6176" s="202" t="s">
        <v>12968</v>
      </c>
      <c r="B6176" t="s">
        <v>12969</v>
      </c>
      <c r="C6176">
        <v>48453</v>
      </c>
      <c r="D6176" t="s">
        <v>12935</v>
      </c>
      <c r="E6176">
        <v>7</v>
      </c>
      <c r="G6176">
        <v>61527.25</v>
      </c>
      <c r="H6176">
        <v>77471</v>
      </c>
      <c r="I6176">
        <v>101693.25</v>
      </c>
      <c r="J6176" t="s">
        <v>1993</v>
      </c>
      <c r="K6176">
        <v>7.5</v>
      </c>
      <c r="L6176" t="s">
        <v>1990</v>
      </c>
      <c r="O6176">
        <v>88.1</v>
      </c>
      <c r="P6176">
        <v>6322</v>
      </c>
    </row>
    <row r="6177" spans="1:16" hidden="1">
      <c r="A6177" s="202" t="s">
        <v>12970</v>
      </c>
      <c r="B6177" t="s">
        <v>12971</v>
      </c>
      <c r="C6177">
        <v>48453</v>
      </c>
      <c r="D6177" t="s">
        <v>12935</v>
      </c>
      <c r="E6177">
        <v>7</v>
      </c>
      <c r="G6177">
        <v>61527.25</v>
      </c>
      <c r="H6177">
        <v>77471</v>
      </c>
      <c r="I6177">
        <v>101693.25</v>
      </c>
      <c r="J6177" t="s">
        <v>1993</v>
      </c>
      <c r="K6177">
        <v>7.5</v>
      </c>
      <c r="L6177" t="s">
        <v>1990</v>
      </c>
      <c r="O6177">
        <v>66.2</v>
      </c>
      <c r="P6177">
        <v>11702</v>
      </c>
    </row>
    <row r="6178" spans="1:16" hidden="1">
      <c r="A6178" s="202" t="s">
        <v>12972</v>
      </c>
      <c r="B6178" t="s">
        <v>12973</v>
      </c>
      <c r="C6178">
        <v>48453</v>
      </c>
      <c r="D6178" t="s">
        <v>12935</v>
      </c>
      <c r="E6178">
        <v>7</v>
      </c>
      <c r="G6178">
        <v>61527.25</v>
      </c>
      <c r="H6178">
        <v>77471</v>
      </c>
      <c r="I6178">
        <v>101693.25</v>
      </c>
      <c r="J6178" t="s">
        <v>1993</v>
      </c>
      <c r="K6178">
        <v>7.5</v>
      </c>
      <c r="L6178" t="s">
        <v>1990</v>
      </c>
      <c r="O6178">
        <v>72</v>
      </c>
      <c r="P6178">
        <v>10625</v>
      </c>
    </row>
    <row r="6179" spans="1:16" hidden="1">
      <c r="A6179" s="202" t="s">
        <v>12974</v>
      </c>
      <c r="B6179" t="s">
        <v>12975</v>
      </c>
      <c r="C6179">
        <v>48453</v>
      </c>
      <c r="D6179" t="s">
        <v>12935</v>
      </c>
      <c r="E6179">
        <v>7</v>
      </c>
      <c r="G6179">
        <v>61527.25</v>
      </c>
      <c r="H6179">
        <v>77471</v>
      </c>
      <c r="I6179">
        <v>101693.25</v>
      </c>
      <c r="J6179" t="s">
        <v>1982</v>
      </c>
      <c r="K6179">
        <v>7.5</v>
      </c>
      <c r="L6179" t="s">
        <v>1990</v>
      </c>
      <c r="O6179">
        <v>33.4</v>
      </c>
      <c r="P6179">
        <v>78867</v>
      </c>
    </row>
    <row r="6180" spans="1:16" hidden="1">
      <c r="A6180" s="202" t="s">
        <v>12976</v>
      </c>
      <c r="B6180" t="s">
        <v>12977</v>
      </c>
      <c r="C6180">
        <v>48453</v>
      </c>
      <c r="D6180" t="s">
        <v>12935</v>
      </c>
      <c r="E6180">
        <v>7</v>
      </c>
      <c r="G6180">
        <v>61527.25</v>
      </c>
      <c r="H6180">
        <v>77471</v>
      </c>
      <c r="I6180">
        <v>101693.25</v>
      </c>
      <c r="J6180" t="s">
        <v>1982</v>
      </c>
      <c r="K6180">
        <v>7.5</v>
      </c>
      <c r="L6180" t="s">
        <v>1983</v>
      </c>
      <c r="O6180">
        <v>12</v>
      </c>
      <c r="P6180">
        <v>83958</v>
      </c>
    </row>
    <row r="6181" spans="1:16" hidden="1">
      <c r="A6181" s="202" t="s">
        <v>12978</v>
      </c>
      <c r="B6181" t="s">
        <v>12979</v>
      </c>
      <c r="C6181">
        <v>48453</v>
      </c>
      <c r="D6181" t="s">
        <v>12935</v>
      </c>
      <c r="E6181">
        <v>7</v>
      </c>
      <c r="G6181">
        <v>61527.25</v>
      </c>
      <c r="H6181">
        <v>77471</v>
      </c>
      <c r="I6181">
        <v>101693.25</v>
      </c>
      <c r="J6181" t="s">
        <v>1993</v>
      </c>
      <c r="K6181">
        <v>7.5</v>
      </c>
      <c r="L6181" t="s">
        <v>1990</v>
      </c>
      <c r="O6181">
        <v>45.5</v>
      </c>
      <c r="P6181">
        <v>44339</v>
      </c>
    </row>
    <row r="6182" spans="1:16" hidden="1">
      <c r="A6182" s="202" t="s">
        <v>12980</v>
      </c>
      <c r="B6182" t="s">
        <v>12981</v>
      </c>
      <c r="C6182">
        <v>48453</v>
      </c>
      <c r="D6182" t="s">
        <v>12935</v>
      </c>
      <c r="E6182">
        <v>7</v>
      </c>
      <c r="G6182">
        <v>61527.25</v>
      </c>
      <c r="H6182">
        <v>77471</v>
      </c>
      <c r="I6182">
        <v>101693.25</v>
      </c>
      <c r="J6182" t="s">
        <v>2000</v>
      </c>
      <c r="K6182">
        <v>7.5</v>
      </c>
      <c r="L6182" t="s">
        <v>1983</v>
      </c>
      <c r="O6182">
        <v>12.9</v>
      </c>
      <c r="P6182">
        <v>77051</v>
      </c>
    </row>
    <row r="6183" spans="1:16" hidden="1">
      <c r="A6183" s="202" t="s">
        <v>12982</v>
      </c>
      <c r="B6183" t="s">
        <v>12983</v>
      </c>
      <c r="C6183">
        <v>48453</v>
      </c>
      <c r="D6183" t="s">
        <v>12935</v>
      </c>
      <c r="E6183">
        <v>7</v>
      </c>
      <c r="G6183">
        <v>61527.25</v>
      </c>
      <c r="H6183">
        <v>77471</v>
      </c>
      <c r="I6183">
        <v>101693.25</v>
      </c>
      <c r="J6183" t="s">
        <v>1993</v>
      </c>
      <c r="K6183">
        <v>7.5</v>
      </c>
      <c r="L6183" t="s">
        <v>1990</v>
      </c>
      <c r="O6183">
        <v>31.2</v>
      </c>
      <c r="P6183">
        <v>55388</v>
      </c>
    </row>
    <row r="6184" spans="1:16" hidden="1">
      <c r="A6184" s="202" t="s">
        <v>12984</v>
      </c>
      <c r="B6184" t="s">
        <v>12985</v>
      </c>
      <c r="C6184">
        <v>48453</v>
      </c>
      <c r="D6184" t="s">
        <v>12935</v>
      </c>
      <c r="E6184">
        <v>7</v>
      </c>
      <c r="G6184">
        <v>61527.25</v>
      </c>
      <c r="H6184">
        <v>77471</v>
      </c>
      <c r="I6184">
        <v>101693.25</v>
      </c>
      <c r="J6184" t="s">
        <v>1982</v>
      </c>
      <c r="K6184">
        <v>7.5</v>
      </c>
      <c r="L6184" t="s">
        <v>1990</v>
      </c>
      <c r="O6184">
        <v>26.4</v>
      </c>
      <c r="P6184">
        <v>95357</v>
      </c>
    </row>
    <row r="6185" spans="1:16" hidden="1">
      <c r="A6185" s="202" t="s">
        <v>12986</v>
      </c>
      <c r="B6185" t="s">
        <v>12987</v>
      </c>
      <c r="C6185">
        <v>48453</v>
      </c>
      <c r="D6185" t="s">
        <v>12935</v>
      </c>
      <c r="E6185">
        <v>7</v>
      </c>
      <c r="G6185">
        <v>61527.25</v>
      </c>
      <c r="H6185">
        <v>77471</v>
      </c>
      <c r="I6185">
        <v>101693.25</v>
      </c>
      <c r="J6185" t="s">
        <v>2000</v>
      </c>
      <c r="K6185">
        <v>7.5</v>
      </c>
      <c r="L6185" t="s">
        <v>1990</v>
      </c>
      <c r="O6185">
        <v>21.9</v>
      </c>
      <c r="P6185">
        <v>75331</v>
      </c>
    </row>
    <row r="6186" spans="1:16" hidden="1">
      <c r="A6186" s="202" t="s">
        <v>12988</v>
      </c>
      <c r="B6186" t="s">
        <v>12989</v>
      </c>
      <c r="C6186">
        <v>48453</v>
      </c>
      <c r="D6186" t="s">
        <v>12935</v>
      </c>
      <c r="E6186">
        <v>7</v>
      </c>
      <c r="G6186">
        <v>61527.25</v>
      </c>
      <c r="H6186">
        <v>77471</v>
      </c>
      <c r="I6186">
        <v>101693.25</v>
      </c>
      <c r="J6186" t="s">
        <v>2000</v>
      </c>
      <c r="K6186">
        <v>7.5</v>
      </c>
      <c r="L6186" t="s">
        <v>1983</v>
      </c>
      <c r="O6186">
        <v>10</v>
      </c>
      <c r="P6186">
        <v>65787</v>
      </c>
    </row>
    <row r="6187" spans="1:16" hidden="1">
      <c r="A6187" s="202" t="s">
        <v>12990</v>
      </c>
      <c r="B6187" t="s">
        <v>12991</v>
      </c>
      <c r="C6187">
        <v>48453</v>
      </c>
      <c r="D6187" t="s">
        <v>12935</v>
      </c>
      <c r="E6187">
        <v>7</v>
      </c>
      <c r="G6187">
        <v>61527.25</v>
      </c>
      <c r="H6187">
        <v>77471</v>
      </c>
      <c r="I6187">
        <v>101693.25</v>
      </c>
      <c r="J6187" t="s">
        <v>1982</v>
      </c>
      <c r="K6187">
        <v>7.5</v>
      </c>
      <c r="L6187" t="s">
        <v>1990</v>
      </c>
      <c r="O6187">
        <v>27.5</v>
      </c>
      <c r="P6187">
        <v>88182</v>
      </c>
    </row>
    <row r="6188" spans="1:16" hidden="1">
      <c r="A6188" s="202" t="s">
        <v>12992</v>
      </c>
      <c r="B6188" t="s">
        <v>12993</v>
      </c>
      <c r="C6188">
        <v>48453</v>
      </c>
      <c r="D6188" t="s">
        <v>12935</v>
      </c>
      <c r="E6188">
        <v>7</v>
      </c>
      <c r="G6188">
        <v>61527.25</v>
      </c>
      <c r="H6188">
        <v>77471</v>
      </c>
      <c r="I6188">
        <v>101693.25</v>
      </c>
      <c r="J6188" t="s">
        <v>1986</v>
      </c>
      <c r="K6188">
        <v>7.5</v>
      </c>
      <c r="L6188" t="s">
        <v>1983</v>
      </c>
      <c r="O6188">
        <v>6.3</v>
      </c>
      <c r="P6188">
        <v>148833</v>
      </c>
    </row>
    <row r="6189" spans="1:16" hidden="1">
      <c r="A6189" s="202" t="s">
        <v>12994</v>
      </c>
      <c r="B6189" t="s">
        <v>12995</v>
      </c>
      <c r="C6189">
        <v>48453</v>
      </c>
      <c r="D6189" t="s">
        <v>12935</v>
      </c>
      <c r="E6189">
        <v>7</v>
      </c>
      <c r="G6189">
        <v>61527.25</v>
      </c>
      <c r="H6189">
        <v>77471</v>
      </c>
      <c r="I6189">
        <v>101693.25</v>
      </c>
      <c r="J6189" t="s">
        <v>1986</v>
      </c>
      <c r="K6189">
        <v>7.5</v>
      </c>
      <c r="L6189" t="s">
        <v>1983</v>
      </c>
      <c r="O6189">
        <v>9.6999999999999993</v>
      </c>
      <c r="P6189">
        <v>147596</v>
      </c>
    </row>
    <row r="6190" spans="1:16" hidden="1">
      <c r="A6190" s="202" t="s">
        <v>12996</v>
      </c>
      <c r="B6190" t="s">
        <v>12997</v>
      </c>
      <c r="C6190">
        <v>48453</v>
      </c>
      <c r="D6190" t="s">
        <v>12935</v>
      </c>
      <c r="E6190">
        <v>7</v>
      </c>
      <c r="G6190">
        <v>61527.25</v>
      </c>
      <c r="H6190">
        <v>77471</v>
      </c>
      <c r="I6190">
        <v>101693.25</v>
      </c>
      <c r="J6190" t="s">
        <v>1986</v>
      </c>
      <c r="K6190">
        <v>7.5</v>
      </c>
      <c r="L6190" t="s">
        <v>1983</v>
      </c>
      <c r="O6190">
        <v>5</v>
      </c>
      <c r="P6190">
        <v>119205</v>
      </c>
    </row>
    <row r="6191" spans="1:16" hidden="1">
      <c r="A6191" s="202" t="s">
        <v>12998</v>
      </c>
      <c r="B6191" t="s">
        <v>12999</v>
      </c>
      <c r="C6191">
        <v>48453</v>
      </c>
      <c r="D6191" t="s">
        <v>12935</v>
      </c>
      <c r="E6191">
        <v>7</v>
      </c>
      <c r="G6191">
        <v>61527.25</v>
      </c>
      <c r="H6191">
        <v>77471</v>
      </c>
      <c r="I6191">
        <v>101693.25</v>
      </c>
      <c r="J6191" t="s">
        <v>1986</v>
      </c>
      <c r="K6191">
        <v>7.5</v>
      </c>
      <c r="L6191" t="s">
        <v>1983</v>
      </c>
      <c r="O6191">
        <v>3.2</v>
      </c>
      <c r="P6191">
        <v>103634</v>
      </c>
    </row>
    <row r="6192" spans="1:16" hidden="1">
      <c r="A6192" s="202" t="s">
        <v>13000</v>
      </c>
      <c r="B6192" t="s">
        <v>13001</v>
      </c>
      <c r="C6192">
        <v>48453</v>
      </c>
      <c r="D6192" t="s">
        <v>12935</v>
      </c>
      <c r="E6192">
        <v>7</v>
      </c>
      <c r="G6192">
        <v>61527.25</v>
      </c>
      <c r="H6192">
        <v>77471</v>
      </c>
      <c r="I6192">
        <v>101693.25</v>
      </c>
      <c r="J6192" t="s">
        <v>2000</v>
      </c>
      <c r="K6192">
        <v>7.5</v>
      </c>
      <c r="L6192" t="s">
        <v>1983</v>
      </c>
      <c r="O6192">
        <v>15.8</v>
      </c>
      <c r="P6192">
        <v>76009</v>
      </c>
    </row>
    <row r="6193" spans="1:16" hidden="1">
      <c r="A6193" s="202" t="s">
        <v>13002</v>
      </c>
      <c r="B6193" t="s">
        <v>13003</v>
      </c>
      <c r="C6193">
        <v>48453</v>
      </c>
      <c r="D6193" t="s">
        <v>12935</v>
      </c>
      <c r="E6193">
        <v>7</v>
      </c>
      <c r="G6193">
        <v>61527.25</v>
      </c>
      <c r="H6193">
        <v>77471</v>
      </c>
      <c r="I6193">
        <v>101693.25</v>
      </c>
      <c r="J6193" t="s">
        <v>2000</v>
      </c>
      <c r="K6193">
        <v>7.5</v>
      </c>
      <c r="L6193" t="s">
        <v>1983</v>
      </c>
      <c r="O6193">
        <v>7.4</v>
      </c>
      <c r="P6193">
        <v>75754</v>
      </c>
    </row>
    <row r="6194" spans="1:16" hidden="1">
      <c r="A6194" s="202" t="s">
        <v>13004</v>
      </c>
      <c r="B6194" t="s">
        <v>13005</v>
      </c>
      <c r="C6194">
        <v>48453</v>
      </c>
      <c r="D6194" t="s">
        <v>12935</v>
      </c>
      <c r="E6194">
        <v>7</v>
      </c>
      <c r="G6194">
        <v>61527.25</v>
      </c>
      <c r="H6194">
        <v>77471</v>
      </c>
      <c r="I6194">
        <v>101693.25</v>
      </c>
      <c r="J6194" t="s">
        <v>1986</v>
      </c>
      <c r="K6194">
        <v>7.5</v>
      </c>
      <c r="L6194" t="s">
        <v>1983</v>
      </c>
      <c r="O6194">
        <v>1.3</v>
      </c>
      <c r="P6194">
        <v>128077</v>
      </c>
    </row>
    <row r="6195" spans="1:16" hidden="1">
      <c r="A6195" s="202" t="s">
        <v>13006</v>
      </c>
      <c r="B6195" t="s">
        <v>13007</v>
      </c>
      <c r="C6195">
        <v>48453</v>
      </c>
      <c r="D6195" t="s">
        <v>12935</v>
      </c>
      <c r="E6195">
        <v>7</v>
      </c>
      <c r="G6195">
        <v>61527.25</v>
      </c>
      <c r="H6195">
        <v>77471</v>
      </c>
      <c r="I6195">
        <v>101693.25</v>
      </c>
      <c r="J6195" t="s">
        <v>1982</v>
      </c>
      <c r="K6195">
        <v>7.5</v>
      </c>
      <c r="L6195" t="s">
        <v>1983</v>
      </c>
      <c r="O6195">
        <v>15</v>
      </c>
      <c r="P6195">
        <v>82390</v>
      </c>
    </row>
    <row r="6196" spans="1:16" hidden="1">
      <c r="A6196" s="202" t="s">
        <v>13008</v>
      </c>
      <c r="B6196" t="s">
        <v>13009</v>
      </c>
      <c r="C6196">
        <v>48453</v>
      </c>
      <c r="D6196" t="s">
        <v>12935</v>
      </c>
      <c r="E6196">
        <v>7</v>
      </c>
      <c r="G6196">
        <v>61527.25</v>
      </c>
      <c r="H6196">
        <v>77471</v>
      </c>
      <c r="I6196">
        <v>101693.25</v>
      </c>
      <c r="J6196" t="s">
        <v>1982</v>
      </c>
      <c r="K6196">
        <v>7.5</v>
      </c>
      <c r="L6196" t="s">
        <v>1983</v>
      </c>
      <c r="O6196">
        <v>14.3</v>
      </c>
      <c r="P6196">
        <v>88571</v>
      </c>
    </row>
    <row r="6197" spans="1:16" hidden="1">
      <c r="A6197" s="202" t="s">
        <v>13010</v>
      </c>
      <c r="B6197" t="s">
        <v>13011</v>
      </c>
      <c r="C6197">
        <v>48453</v>
      </c>
      <c r="D6197" t="s">
        <v>12935</v>
      </c>
      <c r="E6197">
        <v>7</v>
      </c>
      <c r="G6197">
        <v>61527.25</v>
      </c>
      <c r="H6197">
        <v>77471</v>
      </c>
      <c r="I6197">
        <v>101693.25</v>
      </c>
      <c r="J6197" t="s">
        <v>1982</v>
      </c>
      <c r="K6197">
        <v>7.5</v>
      </c>
      <c r="L6197" t="s">
        <v>1983</v>
      </c>
      <c r="O6197">
        <v>11.6</v>
      </c>
      <c r="P6197">
        <v>81375</v>
      </c>
    </row>
    <row r="6198" spans="1:16" hidden="1">
      <c r="A6198" s="202" t="s">
        <v>13012</v>
      </c>
      <c r="B6198" t="s">
        <v>13013</v>
      </c>
      <c r="C6198">
        <v>48453</v>
      </c>
      <c r="D6198" t="s">
        <v>12935</v>
      </c>
      <c r="E6198">
        <v>7</v>
      </c>
      <c r="G6198">
        <v>61527.25</v>
      </c>
      <c r="H6198">
        <v>77471</v>
      </c>
      <c r="I6198">
        <v>101693.25</v>
      </c>
      <c r="J6198" t="s">
        <v>1982</v>
      </c>
      <c r="K6198">
        <v>7.5</v>
      </c>
      <c r="L6198" t="s">
        <v>1983</v>
      </c>
      <c r="O6198">
        <v>8.6</v>
      </c>
      <c r="P6198">
        <v>83125</v>
      </c>
    </row>
    <row r="6199" spans="1:16" hidden="1">
      <c r="A6199" s="202" t="s">
        <v>13014</v>
      </c>
      <c r="B6199" t="s">
        <v>13015</v>
      </c>
      <c r="C6199">
        <v>48453</v>
      </c>
      <c r="D6199" t="s">
        <v>12935</v>
      </c>
      <c r="E6199">
        <v>7</v>
      </c>
      <c r="G6199">
        <v>61527.25</v>
      </c>
      <c r="H6199">
        <v>77471</v>
      </c>
      <c r="I6199">
        <v>101693.25</v>
      </c>
      <c r="J6199" t="s">
        <v>1982</v>
      </c>
      <c r="K6199">
        <v>7.5</v>
      </c>
      <c r="L6199" t="s">
        <v>1983</v>
      </c>
      <c r="O6199">
        <v>6.9</v>
      </c>
      <c r="P6199">
        <v>82000</v>
      </c>
    </row>
    <row r="6200" spans="1:16" hidden="1">
      <c r="A6200" s="202" t="s">
        <v>13016</v>
      </c>
      <c r="B6200" t="s">
        <v>13017</v>
      </c>
      <c r="C6200">
        <v>48453</v>
      </c>
      <c r="D6200" t="s">
        <v>12935</v>
      </c>
      <c r="E6200">
        <v>7</v>
      </c>
      <c r="G6200">
        <v>61527.25</v>
      </c>
      <c r="H6200">
        <v>77471</v>
      </c>
      <c r="I6200">
        <v>101693.25</v>
      </c>
      <c r="J6200" t="s">
        <v>2000</v>
      </c>
      <c r="K6200">
        <v>7.5</v>
      </c>
      <c r="L6200" t="s">
        <v>1983</v>
      </c>
      <c r="O6200">
        <v>6.7</v>
      </c>
      <c r="P6200">
        <v>69678</v>
      </c>
    </row>
    <row r="6201" spans="1:16" hidden="1">
      <c r="A6201" s="202" t="s">
        <v>13018</v>
      </c>
      <c r="B6201" t="s">
        <v>13019</v>
      </c>
      <c r="C6201">
        <v>48453</v>
      </c>
      <c r="D6201" t="s">
        <v>12935</v>
      </c>
      <c r="E6201">
        <v>7</v>
      </c>
      <c r="G6201">
        <v>61527.25</v>
      </c>
      <c r="H6201">
        <v>77471</v>
      </c>
      <c r="I6201">
        <v>101693.25</v>
      </c>
      <c r="J6201" t="s">
        <v>1986</v>
      </c>
      <c r="K6201">
        <v>7.5</v>
      </c>
      <c r="L6201" t="s">
        <v>1983</v>
      </c>
      <c r="O6201">
        <v>2</v>
      </c>
      <c r="P6201">
        <v>106971</v>
      </c>
    </row>
    <row r="6202" spans="1:16" hidden="1">
      <c r="A6202" s="202" t="s">
        <v>13020</v>
      </c>
      <c r="B6202" t="s">
        <v>13021</v>
      </c>
      <c r="C6202">
        <v>48453</v>
      </c>
      <c r="D6202" t="s">
        <v>12935</v>
      </c>
      <c r="E6202">
        <v>7</v>
      </c>
      <c r="G6202">
        <v>61527.25</v>
      </c>
      <c r="H6202">
        <v>77471</v>
      </c>
      <c r="I6202">
        <v>101693.25</v>
      </c>
      <c r="J6202" t="s">
        <v>2000</v>
      </c>
      <c r="K6202">
        <v>7.5</v>
      </c>
      <c r="L6202" t="s">
        <v>1983</v>
      </c>
      <c r="O6202">
        <v>9.1999999999999993</v>
      </c>
      <c r="P6202">
        <v>69539</v>
      </c>
    </row>
    <row r="6203" spans="1:16" hidden="1">
      <c r="A6203" s="202" t="s">
        <v>13022</v>
      </c>
      <c r="B6203" t="s">
        <v>13023</v>
      </c>
      <c r="C6203">
        <v>48453</v>
      </c>
      <c r="D6203" t="s">
        <v>12935</v>
      </c>
      <c r="E6203">
        <v>7</v>
      </c>
      <c r="G6203">
        <v>61527.25</v>
      </c>
      <c r="H6203">
        <v>77471</v>
      </c>
      <c r="I6203">
        <v>101693.25</v>
      </c>
      <c r="J6203" t="s">
        <v>1986</v>
      </c>
      <c r="K6203">
        <v>7.5</v>
      </c>
      <c r="L6203" t="s">
        <v>1983</v>
      </c>
      <c r="O6203">
        <v>7</v>
      </c>
      <c r="P6203">
        <v>102804</v>
      </c>
    </row>
    <row r="6204" spans="1:16" hidden="1">
      <c r="A6204" s="202" t="s">
        <v>13024</v>
      </c>
      <c r="B6204" t="s">
        <v>13025</v>
      </c>
      <c r="C6204">
        <v>48453</v>
      </c>
      <c r="D6204" t="s">
        <v>12935</v>
      </c>
      <c r="E6204">
        <v>7</v>
      </c>
      <c r="G6204">
        <v>61527.25</v>
      </c>
      <c r="H6204">
        <v>77471</v>
      </c>
      <c r="I6204">
        <v>101693.25</v>
      </c>
      <c r="J6204" t="s">
        <v>2000</v>
      </c>
      <c r="K6204">
        <v>7.5</v>
      </c>
      <c r="L6204" t="s">
        <v>1983</v>
      </c>
      <c r="O6204">
        <v>3.7</v>
      </c>
      <c r="P6204">
        <v>75950</v>
      </c>
    </row>
    <row r="6205" spans="1:16" hidden="1">
      <c r="A6205" s="202" t="s">
        <v>13026</v>
      </c>
      <c r="B6205" t="s">
        <v>13027</v>
      </c>
      <c r="C6205">
        <v>48453</v>
      </c>
      <c r="D6205" t="s">
        <v>12935</v>
      </c>
      <c r="E6205">
        <v>7</v>
      </c>
      <c r="G6205">
        <v>61527.25</v>
      </c>
      <c r="H6205">
        <v>77471</v>
      </c>
      <c r="I6205">
        <v>101693.25</v>
      </c>
      <c r="J6205" t="s">
        <v>1982</v>
      </c>
      <c r="K6205">
        <v>7.5</v>
      </c>
      <c r="L6205" t="s">
        <v>1983</v>
      </c>
      <c r="O6205">
        <v>12.2</v>
      </c>
      <c r="P6205">
        <v>79450</v>
      </c>
    </row>
    <row r="6206" spans="1:16" hidden="1">
      <c r="A6206" s="202" t="s">
        <v>13028</v>
      </c>
      <c r="B6206" t="s">
        <v>13029</v>
      </c>
      <c r="C6206">
        <v>48453</v>
      </c>
      <c r="D6206" t="s">
        <v>12935</v>
      </c>
      <c r="E6206">
        <v>7</v>
      </c>
      <c r="G6206">
        <v>61527.25</v>
      </c>
      <c r="H6206">
        <v>77471</v>
      </c>
      <c r="I6206">
        <v>101693.25</v>
      </c>
      <c r="J6206" t="s">
        <v>1986</v>
      </c>
      <c r="K6206">
        <v>7.5</v>
      </c>
      <c r="L6206" t="s">
        <v>1983</v>
      </c>
      <c r="O6206">
        <v>4.9000000000000004</v>
      </c>
      <c r="P6206">
        <v>168092</v>
      </c>
    </row>
    <row r="6207" spans="1:16" hidden="1">
      <c r="A6207" s="202" t="s">
        <v>13030</v>
      </c>
      <c r="B6207" t="s">
        <v>13031</v>
      </c>
      <c r="C6207">
        <v>48453</v>
      </c>
      <c r="D6207" t="s">
        <v>12935</v>
      </c>
      <c r="E6207">
        <v>7</v>
      </c>
      <c r="G6207">
        <v>61527.25</v>
      </c>
      <c r="H6207">
        <v>77471</v>
      </c>
      <c r="I6207">
        <v>101693.25</v>
      </c>
      <c r="J6207" t="s">
        <v>1986</v>
      </c>
      <c r="K6207">
        <v>7.5</v>
      </c>
      <c r="L6207" t="s">
        <v>1983</v>
      </c>
      <c r="O6207">
        <v>1.3</v>
      </c>
      <c r="P6207">
        <v>183125</v>
      </c>
    </row>
    <row r="6208" spans="1:16" hidden="1">
      <c r="A6208" s="202" t="s">
        <v>13032</v>
      </c>
      <c r="B6208" t="s">
        <v>13033</v>
      </c>
      <c r="C6208">
        <v>48453</v>
      </c>
      <c r="D6208" t="s">
        <v>12935</v>
      </c>
      <c r="E6208">
        <v>7</v>
      </c>
      <c r="G6208">
        <v>61527.25</v>
      </c>
      <c r="H6208">
        <v>77471</v>
      </c>
      <c r="I6208">
        <v>101693.25</v>
      </c>
      <c r="J6208" t="s">
        <v>1982</v>
      </c>
      <c r="K6208">
        <v>7.5</v>
      </c>
      <c r="L6208" t="s">
        <v>1983</v>
      </c>
      <c r="O6208">
        <v>9.4</v>
      </c>
      <c r="P6208">
        <v>92149</v>
      </c>
    </row>
    <row r="6209" spans="1:16" hidden="1">
      <c r="A6209" s="202" t="s">
        <v>13034</v>
      </c>
      <c r="B6209" t="s">
        <v>13035</v>
      </c>
      <c r="C6209">
        <v>48453</v>
      </c>
      <c r="D6209" t="s">
        <v>12935</v>
      </c>
      <c r="E6209">
        <v>7</v>
      </c>
      <c r="G6209">
        <v>61527.25</v>
      </c>
      <c r="H6209">
        <v>77471</v>
      </c>
      <c r="I6209">
        <v>101693.25</v>
      </c>
      <c r="J6209" t="s">
        <v>1989</v>
      </c>
      <c r="K6209">
        <v>7.5</v>
      </c>
      <c r="L6209" t="s">
        <v>1990</v>
      </c>
      <c r="O6209">
        <v>52.9</v>
      </c>
      <c r="P6209" t="s">
        <v>364</v>
      </c>
    </row>
    <row r="6210" spans="1:16" hidden="1">
      <c r="A6210" s="202" t="s">
        <v>13036</v>
      </c>
      <c r="B6210" t="s">
        <v>13037</v>
      </c>
      <c r="C6210">
        <v>48453</v>
      </c>
      <c r="D6210" t="s">
        <v>12935</v>
      </c>
      <c r="E6210">
        <v>7</v>
      </c>
      <c r="G6210">
        <v>61527.25</v>
      </c>
      <c r="H6210">
        <v>77471</v>
      </c>
      <c r="I6210">
        <v>101693.25</v>
      </c>
      <c r="J6210" t="s">
        <v>1986</v>
      </c>
      <c r="K6210">
        <v>7.5</v>
      </c>
      <c r="L6210" t="s">
        <v>1983</v>
      </c>
      <c r="O6210">
        <v>8.9</v>
      </c>
      <c r="P6210">
        <v>143125</v>
      </c>
    </row>
    <row r="6211" spans="1:16" hidden="1">
      <c r="A6211" s="202" t="s">
        <v>13038</v>
      </c>
      <c r="B6211" t="s">
        <v>13039</v>
      </c>
      <c r="C6211">
        <v>48453</v>
      </c>
      <c r="D6211" t="s">
        <v>12935</v>
      </c>
      <c r="E6211">
        <v>7</v>
      </c>
      <c r="G6211">
        <v>61527.25</v>
      </c>
      <c r="H6211">
        <v>77471</v>
      </c>
      <c r="I6211">
        <v>101693.25</v>
      </c>
      <c r="J6211" t="s">
        <v>2000</v>
      </c>
      <c r="K6211">
        <v>7.5</v>
      </c>
      <c r="L6211" t="s">
        <v>1983</v>
      </c>
      <c r="O6211">
        <v>8</v>
      </c>
      <c r="P6211">
        <v>72955</v>
      </c>
    </row>
    <row r="6212" spans="1:16" hidden="1">
      <c r="A6212" s="202" t="s">
        <v>13040</v>
      </c>
      <c r="B6212" t="s">
        <v>13041</v>
      </c>
      <c r="C6212">
        <v>48453</v>
      </c>
      <c r="D6212" t="s">
        <v>12935</v>
      </c>
      <c r="E6212">
        <v>7</v>
      </c>
      <c r="G6212">
        <v>61527.25</v>
      </c>
      <c r="H6212">
        <v>77471</v>
      </c>
      <c r="I6212">
        <v>101693.25</v>
      </c>
      <c r="J6212" t="s">
        <v>1986</v>
      </c>
      <c r="K6212">
        <v>7.5</v>
      </c>
      <c r="L6212" t="s">
        <v>1983</v>
      </c>
      <c r="O6212">
        <v>8.1999999999999993</v>
      </c>
      <c r="P6212">
        <v>156513</v>
      </c>
    </row>
    <row r="6213" spans="1:16" hidden="1">
      <c r="A6213" s="202" t="s">
        <v>13042</v>
      </c>
      <c r="B6213" t="s">
        <v>13043</v>
      </c>
      <c r="C6213">
        <v>48453</v>
      </c>
      <c r="D6213" t="s">
        <v>12935</v>
      </c>
      <c r="E6213">
        <v>7</v>
      </c>
      <c r="G6213">
        <v>61527.25</v>
      </c>
      <c r="H6213">
        <v>77471</v>
      </c>
      <c r="I6213">
        <v>101693.25</v>
      </c>
      <c r="J6213" t="s">
        <v>1986</v>
      </c>
      <c r="K6213">
        <v>7.5</v>
      </c>
      <c r="L6213" t="s">
        <v>1983</v>
      </c>
      <c r="O6213">
        <v>5</v>
      </c>
      <c r="P6213">
        <v>206319</v>
      </c>
    </row>
    <row r="6214" spans="1:16" hidden="1">
      <c r="A6214" s="202" t="s">
        <v>13044</v>
      </c>
      <c r="B6214" t="s">
        <v>13045</v>
      </c>
      <c r="C6214">
        <v>48453</v>
      </c>
      <c r="D6214" t="s">
        <v>12935</v>
      </c>
      <c r="E6214">
        <v>7</v>
      </c>
      <c r="G6214">
        <v>61527.25</v>
      </c>
      <c r="H6214">
        <v>77471</v>
      </c>
      <c r="I6214">
        <v>101693.25</v>
      </c>
      <c r="J6214" t="s">
        <v>1986</v>
      </c>
      <c r="K6214">
        <v>7.5</v>
      </c>
      <c r="L6214" t="s">
        <v>1983</v>
      </c>
      <c r="O6214">
        <v>3.3</v>
      </c>
      <c r="P6214">
        <v>117578</v>
      </c>
    </row>
    <row r="6215" spans="1:16" hidden="1">
      <c r="A6215" s="202" t="s">
        <v>13046</v>
      </c>
      <c r="B6215" t="s">
        <v>13047</v>
      </c>
      <c r="C6215">
        <v>48453</v>
      </c>
      <c r="D6215" t="s">
        <v>12935</v>
      </c>
      <c r="E6215">
        <v>7</v>
      </c>
      <c r="G6215">
        <v>61527.25</v>
      </c>
      <c r="H6215">
        <v>77471</v>
      </c>
      <c r="I6215">
        <v>101693.25</v>
      </c>
      <c r="J6215" t="s">
        <v>2000</v>
      </c>
      <c r="K6215">
        <v>7.5</v>
      </c>
      <c r="L6215" t="s">
        <v>1983</v>
      </c>
      <c r="O6215">
        <v>10.1</v>
      </c>
      <c r="P6215">
        <v>73897</v>
      </c>
    </row>
    <row r="6216" spans="1:16" hidden="1">
      <c r="A6216" s="202" t="s">
        <v>13048</v>
      </c>
      <c r="B6216" t="s">
        <v>13049</v>
      </c>
      <c r="C6216">
        <v>48453</v>
      </c>
      <c r="D6216" t="s">
        <v>12935</v>
      </c>
      <c r="E6216">
        <v>7</v>
      </c>
      <c r="G6216">
        <v>61527.25</v>
      </c>
      <c r="H6216">
        <v>77471</v>
      </c>
      <c r="I6216">
        <v>101693.25</v>
      </c>
      <c r="J6216" t="s">
        <v>1986</v>
      </c>
      <c r="K6216">
        <v>7.5</v>
      </c>
      <c r="L6216" t="s">
        <v>1983</v>
      </c>
      <c r="O6216">
        <v>5.4</v>
      </c>
      <c r="P6216">
        <v>228929</v>
      </c>
    </row>
    <row r="6217" spans="1:16" hidden="1">
      <c r="A6217" s="202" t="s">
        <v>13050</v>
      </c>
      <c r="B6217" t="s">
        <v>13051</v>
      </c>
      <c r="C6217">
        <v>48453</v>
      </c>
      <c r="D6217" t="s">
        <v>12935</v>
      </c>
      <c r="E6217">
        <v>7</v>
      </c>
      <c r="G6217">
        <v>61527.25</v>
      </c>
      <c r="H6217">
        <v>77471</v>
      </c>
      <c r="I6217">
        <v>101693.25</v>
      </c>
      <c r="J6217" t="s">
        <v>1986</v>
      </c>
      <c r="K6217">
        <v>7.5</v>
      </c>
      <c r="L6217" t="s">
        <v>1983</v>
      </c>
      <c r="O6217">
        <v>4.0999999999999996</v>
      </c>
      <c r="P6217">
        <v>195000</v>
      </c>
    </row>
    <row r="6218" spans="1:16" hidden="1">
      <c r="A6218" s="202" t="s">
        <v>13052</v>
      </c>
      <c r="B6218" t="s">
        <v>13053</v>
      </c>
      <c r="C6218">
        <v>48453</v>
      </c>
      <c r="D6218" t="s">
        <v>12935</v>
      </c>
      <c r="E6218">
        <v>7</v>
      </c>
      <c r="G6218">
        <v>61527.25</v>
      </c>
      <c r="H6218">
        <v>77471</v>
      </c>
      <c r="I6218">
        <v>101693.25</v>
      </c>
      <c r="J6218" t="s">
        <v>1986</v>
      </c>
      <c r="K6218">
        <v>7.5</v>
      </c>
      <c r="L6218" t="s">
        <v>1983</v>
      </c>
      <c r="O6218">
        <v>1.9</v>
      </c>
      <c r="P6218">
        <v>189375</v>
      </c>
    </row>
    <row r="6219" spans="1:16" hidden="1">
      <c r="A6219" s="202" t="s">
        <v>13054</v>
      </c>
      <c r="B6219" t="s">
        <v>13055</v>
      </c>
      <c r="C6219">
        <v>48453</v>
      </c>
      <c r="D6219" t="s">
        <v>12935</v>
      </c>
      <c r="E6219">
        <v>7</v>
      </c>
      <c r="G6219">
        <v>61527.25</v>
      </c>
      <c r="H6219">
        <v>77471</v>
      </c>
      <c r="I6219">
        <v>101693.25</v>
      </c>
      <c r="J6219" t="s">
        <v>1986</v>
      </c>
      <c r="K6219">
        <v>7.5</v>
      </c>
      <c r="L6219" t="s">
        <v>1983</v>
      </c>
      <c r="O6219">
        <v>0.4</v>
      </c>
      <c r="P6219">
        <v>206667</v>
      </c>
    </row>
    <row r="6220" spans="1:16" hidden="1">
      <c r="A6220" s="202" t="s">
        <v>13056</v>
      </c>
      <c r="B6220" t="s">
        <v>13057</v>
      </c>
      <c r="C6220">
        <v>48453</v>
      </c>
      <c r="D6220" t="s">
        <v>12935</v>
      </c>
      <c r="E6220">
        <v>7</v>
      </c>
      <c r="G6220">
        <v>61527.25</v>
      </c>
      <c r="H6220">
        <v>77471</v>
      </c>
      <c r="I6220">
        <v>101693.25</v>
      </c>
      <c r="J6220" t="s">
        <v>2000</v>
      </c>
      <c r="K6220">
        <v>7.5</v>
      </c>
      <c r="L6220" t="s">
        <v>1983</v>
      </c>
      <c r="O6220">
        <v>17.8</v>
      </c>
      <c r="P6220">
        <v>62667</v>
      </c>
    </row>
    <row r="6221" spans="1:16" hidden="1">
      <c r="A6221" s="202" t="s">
        <v>13058</v>
      </c>
      <c r="B6221" t="s">
        <v>13059</v>
      </c>
      <c r="C6221">
        <v>48453</v>
      </c>
      <c r="D6221" t="s">
        <v>12935</v>
      </c>
      <c r="E6221">
        <v>7</v>
      </c>
      <c r="G6221">
        <v>61527.25</v>
      </c>
      <c r="H6221">
        <v>77471</v>
      </c>
      <c r="I6221">
        <v>101693.25</v>
      </c>
      <c r="J6221" t="s">
        <v>1986</v>
      </c>
      <c r="K6221">
        <v>7.5</v>
      </c>
      <c r="L6221" t="s">
        <v>1983</v>
      </c>
      <c r="O6221">
        <v>2.8</v>
      </c>
      <c r="P6221">
        <v>163750</v>
      </c>
    </row>
    <row r="6222" spans="1:16" hidden="1">
      <c r="A6222" s="202" t="s">
        <v>13060</v>
      </c>
      <c r="B6222" t="s">
        <v>13061</v>
      </c>
      <c r="C6222">
        <v>48453</v>
      </c>
      <c r="D6222" t="s">
        <v>12935</v>
      </c>
      <c r="E6222">
        <v>7</v>
      </c>
      <c r="G6222">
        <v>61527.25</v>
      </c>
      <c r="H6222">
        <v>77471</v>
      </c>
      <c r="I6222">
        <v>101693.25</v>
      </c>
      <c r="J6222" t="s">
        <v>2000</v>
      </c>
      <c r="K6222">
        <v>7.5</v>
      </c>
      <c r="L6222" t="s">
        <v>1983</v>
      </c>
      <c r="O6222">
        <v>15.1</v>
      </c>
      <c r="P6222">
        <v>67546</v>
      </c>
    </row>
    <row r="6223" spans="1:16" hidden="1">
      <c r="A6223" s="202" t="s">
        <v>13062</v>
      </c>
      <c r="B6223" t="s">
        <v>13063</v>
      </c>
      <c r="C6223">
        <v>48453</v>
      </c>
      <c r="D6223" t="s">
        <v>12935</v>
      </c>
      <c r="E6223">
        <v>7</v>
      </c>
      <c r="G6223">
        <v>61527.25</v>
      </c>
      <c r="H6223">
        <v>77471</v>
      </c>
      <c r="I6223">
        <v>101693.25</v>
      </c>
      <c r="J6223" t="s">
        <v>1982</v>
      </c>
      <c r="K6223">
        <v>7.5</v>
      </c>
      <c r="L6223" t="s">
        <v>1983</v>
      </c>
      <c r="O6223">
        <v>12.8</v>
      </c>
      <c r="P6223">
        <v>90857</v>
      </c>
    </row>
    <row r="6224" spans="1:16" hidden="1">
      <c r="A6224" s="202" t="s">
        <v>13064</v>
      </c>
      <c r="B6224" t="s">
        <v>13065</v>
      </c>
      <c r="C6224">
        <v>48453</v>
      </c>
      <c r="D6224" t="s">
        <v>12935</v>
      </c>
      <c r="E6224">
        <v>7</v>
      </c>
      <c r="G6224">
        <v>61527.25</v>
      </c>
      <c r="H6224">
        <v>77471</v>
      </c>
      <c r="I6224">
        <v>101693.25</v>
      </c>
      <c r="J6224" t="s">
        <v>1982</v>
      </c>
      <c r="K6224">
        <v>7.5</v>
      </c>
      <c r="L6224" t="s">
        <v>1983</v>
      </c>
      <c r="O6224">
        <v>6.7</v>
      </c>
      <c r="P6224">
        <v>85513</v>
      </c>
    </row>
    <row r="6225" spans="1:16" hidden="1">
      <c r="A6225" s="202" t="s">
        <v>13066</v>
      </c>
      <c r="B6225" t="s">
        <v>13067</v>
      </c>
      <c r="C6225">
        <v>48453</v>
      </c>
      <c r="D6225" t="s">
        <v>12935</v>
      </c>
      <c r="E6225">
        <v>7</v>
      </c>
      <c r="G6225">
        <v>61527.25</v>
      </c>
      <c r="H6225">
        <v>77471</v>
      </c>
      <c r="I6225">
        <v>101693.25</v>
      </c>
      <c r="J6225" t="s">
        <v>1993</v>
      </c>
      <c r="K6225">
        <v>7.5</v>
      </c>
      <c r="L6225" t="s">
        <v>1983</v>
      </c>
      <c r="O6225">
        <v>18</v>
      </c>
      <c r="P6225">
        <v>49219</v>
      </c>
    </row>
    <row r="6226" spans="1:16" hidden="1">
      <c r="A6226" s="202" t="s">
        <v>13068</v>
      </c>
      <c r="B6226" t="s">
        <v>13069</v>
      </c>
      <c r="C6226">
        <v>48453</v>
      </c>
      <c r="D6226" t="s">
        <v>12935</v>
      </c>
      <c r="E6226">
        <v>7</v>
      </c>
      <c r="G6226">
        <v>61527.25</v>
      </c>
      <c r="H6226">
        <v>77471</v>
      </c>
      <c r="I6226">
        <v>101693.25</v>
      </c>
      <c r="J6226" t="s">
        <v>1993</v>
      </c>
      <c r="K6226">
        <v>7.5</v>
      </c>
      <c r="L6226" t="s">
        <v>1983</v>
      </c>
      <c r="O6226">
        <v>14.3</v>
      </c>
      <c r="P6226">
        <v>55483</v>
      </c>
    </row>
    <row r="6227" spans="1:16" hidden="1">
      <c r="A6227" s="202" t="s">
        <v>13070</v>
      </c>
      <c r="B6227" t="s">
        <v>13071</v>
      </c>
      <c r="C6227">
        <v>48453</v>
      </c>
      <c r="D6227" t="s">
        <v>12935</v>
      </c>
      <c r="E6227">
        <v>7</v>
      </c>
      <c r="G6227">
        <v>61527.25</v>
      </c>
      <c r="H6227">
        <v>77471</v>
      </c>
      <c r="I6227">
        <v>101693.25</v>
      </c>
      <c r="J6227" t="s">
        <v>2000</v>
      </c>
      <c r="K6227">
        <v>7.5</v>
      </c>
      <c r="L6227" t="s">
        <v>1983</v>
      </c>
      <c r="O6227">
        <v>15</v>
      </c>
      <c r="P6227">
        <v>72000</v>
      </c>
    </row>
    <row r="6228" spans="1:16" hidden="1">
      <c r="A6228" s="202" t="s">
        <v>13072</v>
      </c>
      <c r="B6228" t="s">
        <v>13073</v>
      </c>
      <c r="C6228">
        <v>48453</v>
      </c>
      <c r="D6228" t="s">
        <v>12935</v>
      </c>
      <c r="E6228">
        <v>7</v>
      </c>
      <c r="G6228">
        <v>61527.25</v>
      </c>
      <c r="H6228">
        <v>77471</v>
      </c>
      <c r="I6228">
        <v>101693.25</v>
      </c>
      <c r="J6228" t="s">
        <v>1982</v>
      </c>
      <c r="K6228">
        <v>7.5</v>
      </c>
      <c r="L6228" t="s">
        <v>1983</v>
      </c>
      <c r="O6228">
        <v>7.5</v>
      </c>
      <c r="P6228">
        <v>91750</v>
      </c>
    </row>
    <row r="6229" spans="1:16" hidden="1">
      <c r="A6229" s="202" t="s">
        <v>13074</v>
      </c>
      <c r="B6229" t="s">
        <v>13075</v>
      </c>
      <c r="C6229">
        <v>48453</v>
      </c>
      <c r="D6229" t="s">
        <v>12935</v>
      </c>
      <c r="E6229">
        <v>7</v>
      </c>
      <c r="G6229">
        <v>61527.25</v>
      </c>
      <c r="H6229">
        <v>77471</v>
      </c>
      <c r="I6229">
        <v>101693.25</v>
      </c>
      <c r="J6229" t="s">
        <v>1982</v>
      </c>
      <c r="K6229">
        <v>7.5</v>
      </c>
      <c r="L6229" t="s">
        <v>1983</v>
      </c>
      <c r="O6229">
        <v>19.899999999999999</v>
      </c>
      <c r="P6229">
        <v>98500</v>
      </c>
    </row>
    <row r="6230" spans="1:16" hidden="1">
      <c r="A6230" s="202" t="s">
        <v>13076</v>
      </c>
      <c r="B6230" t="s">
        <v>13077</v>
      </c>
      <c r="C6230">
        <v>48453</v>
      </c>
      <c r="D6230" t="s">
        <v>12935</v>
      </c>
      <c r="E6230">
        <v>7</v>
      </c>
      <c r="G6230">
        <v>61527.25</v>
      </c>
      <c r="H6230">
        <v>77471</v>
      </c>
      <c r="I6230">
        <v>101693.25</v>
      </c>
      <c r="J6230" t="s">
        <v>1993</v>
      </c>
      <c r="K6230">
        <v>7.5</v>
      </c>
      <c r="L6230" t="s">
        <v>1990</v>
      </c>
      <c r="O6230">
        <v>30.6</v>
      </c>
      <c r="P6230">
        <v>40811</v>
      </c>
    </row>
    <row r="6231" spans="1:16" hidden="1">
      <c r="A6231" s="202" t="s">
        <v>13078</v>
      </c>
      <c r="B6231" t="s">
        <v>13079</v>
      </c>
      <c r="C6231">
        <v>48453</v>
      </c>
      <c r="D6231" t="s">
        <v>12935</v>
      </c>
      <c r="E6231">
        <v>7</v>
      </c>
      <c r="G6231">
        <v>61527.25</v>
      </c>
      <c r="H6231">
        <v>77471</v>
      </c>
      <c r="I6231">
        <v>101693.25</v>
      </c>
      <c r="J6231" t="s">
        <v>1986</v>
      </c>
      <c r="K6231">
        <v>7.5</v>
      </c>
      <c r="L6231" t="s">
        <v>1983</v>
      </c>
      <c r="O6231">
        <v>8.9</v>
      </c>
      <c r="P6231">
        <v>110486</v>
      </c>
    </row>
    <row r="6232" spans="1:16" hidden="1">
      <c r="A6232" s="202" t="s">
        <v>13080</v>
      </c>
      <c r="B6232" t="s">
        <v>13081</v>
      </c>
      <c r="C6232">
        <v>48453</v>
      </c>
      <c r="D6232" t="s">
        <v>12935</v>
      </c>
      <c r="E6232">
        <v>7</v>
      </c>
      <c r="G6232">
        <v>61527.25</v>
      </c>
      <c r="H6232">
        <v>77471</v>
      </c>
      <c r="I6232">
        <v>101693.25</v>
      </c>
      <c r="J6232" t="s">
        <v>1982</v>
      </c>
      <c r="K6232">
        <v>7.5</v>
      </c>
      <c r="L6232" t="s">
        <v>1983</v>
      </c>
      <c r="O6232">
        <v>7.3</v>
      </c>
      <c r="P6232">
        <v>81354</v>
      </c>
    </row>
    <row r="6233" spans="1:16" hidden="1">
      <c r="A6233" s="202" t="s">
        <v>13082</v>
      </c>
      <c r="B6233" t="s">
        <v>13083</v>
      </c>
      <c r="C6233">
        <v>48453</v>
      </c>
      <c r="D6233" t="s">
        <v>12935</v>
      </c>
      <c r="E6233">
        <v>7</v>
      </c>
      <c r="G6233">
        <v>61527.25</v>
      </c>
      <c r="H6233">
        <v>77471</v>
      </c>
      <c r="I6233">
        <v>101693.25</v>
      </c>
      <c r="J6233" t="s">
        <v>1993</v>
      </c>
      <c r="K6233">
        <v>7.5</v>
      </c>
      <c r="L6233" t="s">
        <v>1983</v>
      </c>
      <c r="O6233">
        <v>13.1</v>
      </c>
      <c r="P6233">
        <v>48750</v>
      </c>
    </row>
    <row r="6234" spans="1:16" hidden="1">
      <c r="A6234" s="202" t="s">
        <v>13084</v>
      </c>
      <c r="B6234" t="s">
        <v>13085</v>
      </c>
      <c r="C6234">
        <v>48453</v>
      </c>
      <c r="D6234" t="s">
        <v>12935</v>
      </c>
      <c r="E6234">
        <v>7</v>
      </c>
      <c r="G6234">
        <v>61527.25</v>
      </c>
      <c r="H6234">
        <v>77471</v>
      </c>
      <c r="I6234">
        <v>101693.25</v>
      </c>
      <c r="J6234" t="s">
        <v>2000</v>
      </c>
      <c r="K6234">
        <v>7.5</v>
      </c>
      <c r="L6234" t="s">
        <v>1983</v>
      </c>
      <c r="O6234">
        <v>16</v>
      </c>
      <c r="P6234">
        <v>63750</v>
      </c>
    </row>
    <row r="6235" spans="1:16" hidden="1">
      <c r="A6235" s="202" t="s">
        <v>13086</v>
      </c>
      <c r="B6235" t="s">
        <v>13087</v>
      </c>
      <c r="C6235">
        <v>48453</v>
      </c>
      <c r="D6235" t="s">
        <v>12935</v>
      </c>
      <c r="E6235">
        <v>7</v>
      </c>
      <c r="G6235">
        <v>61527.25</v>
      </c>
      <c r="H6235">
        <v>77471</v>
      </c>
      <c r="I6235">
        <v>101693.25</v>
      </c>
      <c r="J6235" t="s">
        <v>1993</v>
      </c>
      <c r="K6235">
        <v>7.5</v>
      </c>
      <c r="L6235" t="s">
        <v>1990</v>
      </c>
      <c r="O6235">
        <v>20.3</v>
      </c>
      <c r="P6235">
        <v>54477</v>
      </c>
    </row>
    <row r="6236" spans="1:16" hidden="1">
      <c r="A6236" s="202" t="s">
        <v>13088</v>
      </c>
      <c r="B6236" t="s">
        <v>13089</v>
      </c>
      <c r="C6236">
        <v>48453</v>
      </c>
      <c r="D6236" t="s">
        <v>12935</v>
      </c>
      <c r="E6236">
        <v>7</v>
      </c>
      <c r="G6236">
        <v>61527.25</v>
      </c>
      <c r="H6236">
        <v>77471</v>
      </c>
      <c r="I6236">
        <v>101693.25</v>
      </c>
      <c r="J6236" t="s">
        <v>2000</v>
      </c>
      <c r="K6236">
        <v>7.5</v>
      </c>
      <c r="L6236" t="s">
        <v>1990</v>
      </c>
      <c r="O6236">
        <v>22.4</v>
      </c>
      <c r="P6236">
        <v>61786</v>
      </c>
    </row>
    <row r="6237" spans="1:16" hidden="1">
      <c r="A6237" s="202" t="s">
        <v>13090</v>
      </c>
      <c r="B6237" t="s">
        <v>13091</v>
      </c>
      <c r="C6237">
        <v>48453</v>
      </c>
      <c r="D6237" t="s">
        <v>12935</v>
      </c>
      <c r="E6237">
        <v>7</v>
      </c>
      <c r="G6237">
        <v>61527.25</v>
      </c>
      <c r="H6237">
        <v>77471</v>
      </c>
      <c r="I6237">
        <v>101693.25</v>
      </c>
      <c r="J6237" t="s">
        <v>1993</v>
      </c>
      <c r="K6237">
        <v>7.5</v>
      </c>
      <c r="L6237" t="s">
        <v>1990</v>
      </c>
      <c r="O6237">
        <v>25.8</v>
      </c>
      <c r="P6237">
        <v>47477</v>
      </c>
    </row>
    <row r="6238" spans="1:16" hidden="1">
      <c r="A6238" s="202" t="s">
        <v>13092</v>
      </c>
      <c r="B6238" t="s">
        <v>13093</v>
      </c>
      <c r="C6238">
        <v>48453</v>
      </c>
      <c r="D6238" t="s">
        <v>12935</v>
      </c>
      <c r="E6238">
        <v>7</v>
      </c>
      <c r="G6238">
        <v>61527.25</v>
      </c>
      <c r="H6238">
        <v>77471</v>
      </c>
      <c r="I6238">
        <v>101693.25</v>
      </c>
      <c r="J6238" t="s">
        <v>1982</v>
      </c>
      <c r="K6238">
        <v>7.5</v>
      </c>
      <c r="L6238" t="s">
        <v>1983</v>
      </c>
      <c r="O6238">
        <v>5.9</v>
      </c>
      <c r="P6238">
        <v>87076</v>
      </c>
    </row>
    <row r="6239" spans="1:16" hidden="1">
      <c r="A6239" s="202" t="s">
        <v>13094</v>
      </c>
      <c r="B6239" t="s">
        <v>13095</v>
      </c>
      <c r="C6239">
        <v>48453</v>
      </c>
      <c r="D6239" t="s">
        <v>12935</v>
      </c>
      <c r="E6239">
        <v>7</v>
      </c>
      <c r="G6239">
        <v>61527.25</v>
      </c>
      <c r="H6239">
        <v>77471</v>
      </c>
      <c r="I6239">
        <v>101693.25</v>
      </c>
      <c r="J6239" t="s">
        <v>1993</v>
      </c>
      <c r="K6239">
        <v>7.5</v>
      </c>
      <c r="L6239" t="s">
        <v>1990</v>
      </c>
      <c r="O6239">
        <v>29.5</v>
      </c>
      <c r="P6239">
        <v>57803</v>
      </c>
    </row>
    <row r="6240" spans="1:16" hidden="1">
      <c r="A6240" s="202" t="s">
        <v>13096</v>
      </c>
      <c r="B6240" t="s">
        <v>13097</v>
      </c>
      <c r="C6240">
        <v>48453</v>
      </c>
      <c r="D6240" t="s">
        <v>12935</v>
      </c>
      <c r="E6240">
        <v>7</v>
      </c>
      <c r="G6240">
        <v>61527.25</v>
      </c>
      <c r="H6240">
        <v>77471</v>
      </c>
      <c r="I6240">
        <v>101693.25</v>
      </c>
      <c r="J6240" t="s">
        <v>1982</v>
      </c>
      <c r="K6240">
        <v>7.5</v>
      </c>
      <c r="L6240" t="s">
        <v>1983</v>
      </c>
      <c r="O6240">
        <v>6.8</v>
      </c>
      <c r="P6240">
        <v>97614</v>
      </c>
    </row>
    <row r="6241" spans="1:16" hidden="1">
      <c r="A6241" s="202" t="s">
        <v>13098</v>
      </c>
      <c r="B6241" t="s">
        <v>13099</v>
      </c>
      <c r="C6241">
        <v>48453</v>
      </c>
      <c r="D6241" t="s">
        <v>12935</v>
      </c>
      <c r="E6241">
        <v>7</v>
      </c>
      <c r="G6241">
        <v>61527.25</v>
      </c>
      <c r="H6241">
        <v>77471</v>
      </c>
      <c r="I6241">
        <v>101693.25</v>
      </c>
      <c r="J6241" t="s">
        <v>2000</v>
      </c>
      <c r="K6241">
        <v>7.5</v>
      </c>
      <c r="L6241" t="s">
        <v>1983</v>
      </c>
      <c r="O6241">
        <v>17.8</v>
      </c>
      <c r="P6241">
        <v>62148</v>
      </c>
    </row>
    <row r="6242" spans="1:16" hidden="1">
      <c r="A6242" s="202" t="s">
        <v>13100</v>
      </c>
      <c r="B6242" t="s">
        <v>13101</v>
      </c>
      <c r="C6242">
        <v>48453</v>
      </c>
      <c r="D6242" t="s">
        <v>12935</v>
      </c>
      <c r="E6242">
        <v>7</v>
      </c>
      <c r="G6242">
        <v>61527.25</v>
      </c>
      <c r="H6242">
        <v>77471</v>
      </c>
      <c r="I6242">
        <v>101693.25</v>
      </c>
      <c r="J6242" t="s">
        <v>1993</v>
      </c>
      <c r="K6242">
        <v>7.5</v>
      </c>
      <c r="L6242" t="s">
        <v>1983</v>
      </c>
      <c r="O6242">
        <v>12.4</v>
      </c>
      <c r="P6242">
        <v>57482</v>
      </c>
    </row>
    <row r="6243" spans="1:16" hidden="1">
      <c r="A6243" s="202" t="s">
        <v>13102</v>
      </c>
      <c r="B6243" t="s">
        <v>13103</v>
      </c>
      <c r="C6243">
        <v>48453</v>
      </c>
      <c r="D6243" t="s">
        <v>12935</v>
      </c>
      <c r="E6243">
        <v>7</v>
      </c>
      <c r="G6243">
        <v>61527.25</v>
      </c>
      <c r="H6243">
        <v>77471</v>
      </c>
      <c r="I6243">
        <v>101693.25</v>
      </c>
      <c r="J6243" t="s">
        <v>2000</v>
      </c>
      <c r="K6243">
        <v>7.5</v>
      </c>
      <c r="L6243" t="s">
        <v>1983</v>
      </c>
      <c r="O6243">
        <v>10.4</v>
      </c>
      <c r="P6243">
        <v>61891</v>
      </c>
    </row>
    <row r="6244" spans="1:16" hidden="1">
      <c r="A6244" s="202" t="s">
        <v>13104</v>
      </c>
      <c r="B6244" t="s">
        <v>13105</v>
      </c>
      <c r="C6244">
        <v>48453</v>
      </c>
      <c r="D6244" t="s">
        <v>12935</v>
      </c>
      <c r="E6244">
        <v>7</v>
      </c>
      <c r="G6244">
        <v>61527.25</v>
      </c>
      <c r="H6244">
        <v>77471</v>
      </c>
      <c r="I6244">
        <v>101693.25</v>
      </c>
      <c r="J6244" t="s">
        <v>2000</v>
      </c>
      <c r="K6244">
        <v>7.5</v>
      </c>
      <c r="L6244" t="s">
        <v>1983</v>
      </c>
      <c r="O6244">
        <v>8.9</v>
      </c>
      <c r="P6244">
        <v>70930</v>
      </c>
    </row>
    <row r="6245" spans="1:16" hidden="1">
      <c r="A6245" s="202" t="s">
        <v>13106</v>
      </c>
      <c r="B6245" t="s">
        <v>13107</v>
      </c>
      <c r="C6245">
        <v>48453</v>
      </c>
      <c r="D6245" t="s">
        <v>12935</v>
      </c>
      <c r="E6245">
        <v>7</v>
      </c>
      <c r="G6245">
        <v>61527.25</v>
      </c>
      <c r="H6245">
        <v>77471</v>
      </c>
      <c r="I6245">
        <v>101693.25</v>
      </c>
      <c r="J6245" t="s">
        <v>2000</v>
      </c>
      <c r="K6245">
        <v>7.5</v>
      </c>
      <c r="L6245" t="s">
        <v>1983</v>
      </c>
      <c r="O6245">
        <v>10.199999999999999</v>
      </c>
      <c r="P6245">
        <v>72195</v>
      </c>
    </row>
    <row r="6246" spans="1:16" hidden="1">
      <c r="A6246" s="202" t="s">
        <v>13108</v>
      </c>
      <c r="B6246" t="s">
        <v>13109</v>
      </c>
      <c r="C6246">
        <v>48453</v>
      </c>
      <c r="D6246" t="s">
        <v>12935</v>
      </c>
      <c r="E6246">
        <v>7</v>
      </c>
      <c r="G6246">
        <v>61527.25</v>
      </c>
      <c r="H6246">
        <v>77471</v>
      </c>
      <c r="I6246">
        <v>101693.25</v>
      </c>
      <c r="J6246" t="s">
        <v>1982</v>
      </c>
      <c r="K6246">
        <v>7.5</v>
      </c>
      <c r="L6246" t="s">
        <v>1983</v>
      </c>
      <c r="O6246">
        <v>8.6</v>
      </c>
      <c r="P6246">
        <v>83482</v>
      </c>
    </row>
    <row r="6247" spans="1:16" hidden="1">
      <c r="A6247" s="202" t="s">
        <v>13110</v>
      </c>
      <c r="B6247" t="s">
        <v>13111</v>
      </c>
      <c r="C6247">
        <v>48453</v>
      </c>
      <c r="D6247" t="s">
        <v>12935</v>
      </c>
      <c r="E6247">
        <v>7</v>
      </c>
      <c r="G6247">
        <v>61527.25</v>
      </c>
      <c r="H6247">
        <v>77471</v>
      </c>
      <c r="I6247">
        <v>101693.25</v>
      </c>
      <c r="J6247" t="s">
        <v>2000</v>
      </c>
      <c r="K6247">
        <v>7.5</v>
      </c>
      <c r="L6247" t="s">
        <v>1983</v>
      </c>
      <c r="O6247">
        <v>12.3</v>
      </c>
      <c r="P6247">
        <v>74444</v>
      </c>
    </row>
    <row r="6248" spans="1:16" hidden="1">
      <c r="A6248" s="202" t="s">
        <v>13112</v>
      </c>
      <c r="B6248" t="s">
        <v>13113</v>
      </c>
      <c r="C6248">
        <v>48453</v>
      </c>
      <c r="D6248" t="s">
        <v>12935</v>
      </c>
      <c r="E6248">
        <v>7</v>
      </c>
      <c r="G6248">
        <v>61527.25</v>
      </c>
      <c r="H6248">
        <v>77471</v>
      </c>
      <c r="I6248">
        <v>101693.25</v>
      </c>
      <c r="J6248" t="s">
        <v>1993</v>
      </c>
      <c r="K6248">
        <v>7.5</v>
      </c>
      <c r="L6248" t="s">
        <v>1990</v>
      </c>
      <c r="O6248">
        <v>41</v>
      </c>
      <c r="P6248">
        <v>37526</v>
      </c>
    </row>
    <row r="6249" spans="1:16" hidden="1">
      <c r="A6249" s="202" t="s">
        <v>13114</v>
      </c>
      <c r="B6249" t="s">
        <v>13115</v>
      </c>
      <c r="C6249">
        <v>48453</v>
      </c>
      <c r="D6249" t="s">
        <v>12935</v>
      </c>
      <c r="E6249">
        <v>7</v>
      </c>
      <c r="G6249">
        <v>61527.25</v>
      </c>
      <c r="H6249">
        <v>77471</v>
      </c>
      <c r="I6249">
        <v>101693.25</v>
      </c>
      <c r="J6249" t="s">
        <v>1989</v>
      </c>
      <c r="K6249">
        <v>7.5</v>
      </c>
      <c r="L6249" t="s">
        <v>1990</v>
      </c>
      <c r="O6249">
        <v>39.5</v>
      </c>
      <c r="P6249" t="s">
        <v>364</v>
      </c>
    </row>
    <row r="6250" spans="1:16" hidden="1">
      <c r="A6250" s="202" t="s">
        <v>13116</v>
      </c>
      <c r="B6250" t="s">
        <v>13117</v>
      </c>
      <c r="C6250">
        <v>48453</v>
      </c>
      <c r="D6250" t="s">
        <v>12935</v>
      </c>
      <c r="E6250">
        <v>7</v>
      </c>
      <c r="G6250">
        <v>61527.25</v>
      </c>
      <c r="H6250">
        <v>77471</v>
      </c>
      <c r="I6250">
        <v>101693.25</v>
      </c>
      <c r="J6250" t="s">
        <v>1993</v>
      </c>
      <c r="K6250">
        <v>7.5</v>
      </c>
      <c r="L6250" t="s">
        <v>1983</v>
      </c>
      <c r="O6250">
        <v>15.3</v>
      </c>
      <c r="P6250">
        <v>48514</v>
      </c>
    </row>
    <row r="6251" spans="1:16" hidden="1">
      <c r="A6251" s="202" t="s">
        <v>13118</v>
      </c>
      <c r="B6251" t="s">
        <v>13119</v>
      </c>
      <c r="C6251">
        <v>48453</v>
      </c>
      <c r="D6251" t="s">
        <v>12935</v>
      </c>
      <c r="E6251">
        <v>7</v>
      </c>
      <c r="G6251">
        <v>61527.25</v>
      </c>
      <c r="H6251">
        <v>77471</v>
      </c>
      <c r="I6251">
        <v>101693.25</v>
      </c>
      <c r="J6251" t="s">
        <v>1982</v>
      </c>
      <c r="K6251">
        <v>7.5</v>
      </c>
      <c r="L6251" t="s">
        <v>1983</v>
      </c>
      <c r="O6251">
        <v>7.2</v>
      </c>
      <c r="P6251">
        <v>86881</v>
      </c>
    </row>
    <row r="6252" spans="1:16" hidden="1">
      <c r="A6252" s="202" t="s">
        <v>13120</v>
      </c>
      <c r="B6252" t="s">
        <v>13121</v>
      </c>
      <c r="C6252">
        <v>48453</v>
      </c>
      <c r="D6252" t="s">
        <v>12935</v>
      </c>
      <c r="E6252">
        <v>7</v>
      </c>
      <c r="G6252">
        <v>61527.25</v>
      </c>
      <c r="H6252">
        <v>77471</v>
      </c>
      <c r="I6252">
        <v>101693.25</v>
      </c>
      <c r="J6252" t="s">
        <v>1993</v>
      </c>
      <c r="K6252">
        <v>7.5</v>
      </c>
      <c r="L6252" t="s">
        <v>1983</v>
      </c>
      <c r="O6252">
        <v>18</v>
      </c>
      <c r="P6252">
        <v>49065</v>
      </c>
    </row>
    <row r="6253" spans="1:16" hidden="1">
      <c r="A6253" s="202" t="s">
        <v>13122</v>
      </c>
      <c r="B6253" t="s">
        <v>13123</v>
      </c>
      <c r="C6253">
        <v>48453</v>
      </c>
      <c r="D6253" t="s">
        <v>12935</v>
      </c>
      <c r="E6253">
        <v>7</v>
      </c>
      <c r="G6253">
        <v>61527.25</v>
      </c>
      <c r="H6253">
        <v>77471</v>
      </c>
      <c r="I6253">
        <v>101693.25</v>
      </c>
      <c r="J6253" t="s">
        <v>1993</v>
      </c>
      <c r="K6253">
        <v>7.5</v>
      </c>
      <c r="L6253" t="s">
        <v>1990</v>
      </c>
      <c r="O6253">
        <v>22</v>
      </c>
      <c r="P6253">
        <v>44625</v>
      </c>
    </row>
    <row r="6254" spans="1:16" hidden="1">
      <c r="A6254" s="202" t="s">
        <v>13124</v>
      </c>
      <c r="B6254" t="s">
        <v>13125</v>
      </c>
      <c r="C6254">
        <v>48453</v>
      </c>
      <c r="D6254" t="s">
        <v>12935</v>
      </c>
      <c r="E6254">
        <v>7</v>
      </c>
      <c r="G6254">
        <v>61527.25</v>
      </c>
      <c r="H6254">
        <v>77471</v>
      </c>
      <c r="I6254">
        <v>101693.25</v>
      </c>
      <c r="J6254" t="s">
        <v>1993</v>
      </c>
      <c r="K6254">
        <v>7.5</v>
      </c>
      <c r="L6254" t="s">
        <v>1983</v>
      </c>
      <c r="O6254">
        <v>19.399999999999999</v>
      </c>
      <c r="P6254">
        <v>46992</v>
      </c>
    </row>
    <row r="6255" spans="1:16" hidden="1">
      <c r="A6255" s="202" t="s">
        <v>13126</v>
      </c>
      <c r="B6255" t="s">
        <v>13127</v>
      </c>
      <c r="C6255">
        <v>48453</v>
      </c>
      <c r="D6255" t="s">
        <v>12935</v>
      </c>
      <c r="E6255">
        <v>7</v>
      </c>
      <c r="G6255">
        <v>61527.25</v>
      </c>
      <c r="H6255">
        <v>77471</v>
      </c>
      <c r="I6255">
        <v>101693.25</v>
      </c>
      <c r="J6255" t="s">
        <v>1993</v>
      </c>
      <c r="K6255">
        <v>7.5</v>
      </c>
      <c r="L6255" t="s">
        <v>1983</v>
      </c>
      <c r="O6255">
        <v>19.7</v>
      </c>
      <c r="P6255">
        <v>56360</v>
      </c>
    </row>
    <row r="6256" spans="1:16" hidden="1">
      <c r="A6256" s="202" t="s">
        <v>13128</v>
      </c>
      <c r="B6256" t="s">
        <v>13129</v>
      </c>
      <c r="C6256">
        <v>48453</v>
      </c>
      <c r="D6256" t="s">
        <v>12935</v>
      </c>
      <c r="E6256">
        <v>7</v>
      </c>
      <c r="G6256">
        <v>61527.25</v>
      </c>
      <c r="H6256">
        <v>77471</v>
      </c>
      <c r="I6256">
        <v>101693.25</v>
      </c>
      <c r="J6256" t="s">
        <v>1993</v>
      </c>
      <c r="K6256">
        <v>7.5</v>
      </c>
      <c r="L6256" t="s">
        <v>1990</v>
      </c>
      <c r="O6256">
        <v>26.7</v>
      </c>
      <c r="P6256">
        <v>40335</v>
      </c>
    </row>
    <row r="6257" spans="1:16" hidden="1">
      <c r="A6257" s="202" t="s">
        <v>13130</v>
      </c>
      <c r="B6257" t="s">
        <v>13131</v>
      </c>
      <c r="C6257">
        <v>48453</v>
      </c>
      <c r="D6257" t="s">
        <v>12935</v>
      </c>
      <c r="E6257">
        <v>7</v>
      </c>
      <c r="G6257">
        <v>61527.25</v>
      </c>
      <c r="H6257">
        <v>77471</v>
      </c>
      <c r="I6257">
        <v>101693.25</v>
      </c>
      <c r="J6257" t="s">
        <v>1993</v>
      </c>
      <c r="K6257">
        <v>7.5</v>
      </c>
      <c r="L6257" t="s">
        <v>1990</v>
      </c>
      <c r="O6257">
        <v>21.4</v>
      </c>
      <c r="P6257">
        <v>39578</v>
      </c>
    </row>
    <row r="6258" spans="1:16" hidden="1">
      <c r="A6258" s="202" t="s">
        <v>13132</v>
      </c>
      <c r="B6258" t="s">
        <v>13133</v>
      </c>
      <c r="C6258">
        <v>48453</v>
      </c>
      <c r="D6258" t="s">
        <v>12935</v>
      </c>
      <c r="E6258">
        <v>7</v>
      </c>
      <c r="G6258">
        <v>61527.25</v>
      </c>
      <c r="H6258">
        <v>77471</v>
      </c>
      <c r="I6258">
        <v>101693.25</v>
      </c>
      <c r="J6258" t="s">
        <v>1989</v>
      </c>
      <c r="K6258">
        <v>7.5</v>
      </c>
      <c r="L6258" t="s">
        <v>1990</v>
      </c>
      <c r="O6258">
        <v>93.2</v>
      </c>
      <c r="P6258" t="s">
        <v>364</v>
      </c>
    </row>
    <row r="6259" spans="1:16" hidden="1">
      <c r="A6259" s="202" t="s">
        <v>13134</v>
      </c>
      <c r="B6259" t="s">
        <v>13135</v>
      </c>
      <c r="C6259">
        <v>48453</v>
      </c>
      <c r="D6259" t="s">
        <v>12935</v>
      </c>
      <c r="E6259">
        <v>7</v>
      </c>
      <c r="G6259">
        <v>61527.25</v>
      </c>
      <c r="H6259">
        <v>77471</v>
      </c>
      <c r="I6259">
        <v>101693.25</v>
      </c>
      <c r="J6259" t="s">
        <v>1993</v>
      </c>
      <c r="K6259">
        <v>7.5</v>
      </c>
      <c r="L6259" t="s">
        <v>1990</v>
      </c>
      <c r="O6259">
        <v>27.2</v>
      </c>
      <c r="P6259">
        <v>56886</v>
      </c>
    </row>
    <row r="6260" spans="1:16" hidden="1">
      <c r="A6260" s="202" t="s">
        <v>13136</v>
      </c>
      <c r="B6260" t="s">
        <v>13137</v>
      </c>
      <c r="C6260">
        <v>48453</v>
      </c>
      <c r="D6260" t="s">
        <v>12935</v>
      </c>
      <c r="E6260">
        <v>7</v>
      </c>
      <c r="G6260">
        <v>61527.25</v>
      </c>
      <c r="H6260">
        <v>77471</v>
      </c>
      <c r="I6260">
        <v>101693.25</v>
      </c>
      <c r="J6260" t="s">
        <v>1993</v>
      </c>
      <c r="K6260">
        <v>7.5</v>
      </c>
      <c r="L6260" t="s">
        <v>1983</v>
      </c>
      <c r="O6260">
        <v>18.2</v>
      </c>
      <c r="P6260">
        <v>47902</v>
      </c>
    </row>
    <row r="6261" spans="1:16" hidden="1">
      <c r="A6261" s="202" t="s">
        <v>13138</v>
      </c>
      <c r="B6261" t="s">
        <v>13139</v>
      </c>
      <c r="C6261">
        <v>48453</v>
      </c>
      <c r="D6261" t="s">
        <v>12935</v>
      </c>
      <c r="E6261">
        <v>7</v>
      </c>
      <c r="G6261">
        <v>61527.25</v>
      </c>
      <c r="H6261">
        <v>77471</v>
      </c>
      <c r="I6261">
        <v>101693.25</v>
      </c>
      <c r="J6261" t="s">
        <v>2000</v>
      </c>
      <c r="K6261">
        <v>7.5</v>
      </c>
      <c r="L6261" t="s">
        <v>1983</v>
      </c>
      <c r="O6261">
        <v>11.6</v>
      </c>
      <c r="P6261">
        <v>63688</v>
      </c>
    </row>
    <row r="6262" spans="1:16" hidden="1">
      <c r="A6262" s="202" t="s">
        <v>13140</v>
      </c>
      <c r="B6262" t="s">
        <v>13141</v>
      </c>
      <c r="C6262">
        <v>48453</v>
      </c>
      <c r="D6262" t="s">
        <v>12935</v>
      </c>
      <c r="E6262">
        <v>7</v>
      </c>
      <c r="G6262">
        <v>61527.25</v>
      </c>
      <c r="H6262">
        <v>77471</v>
      </c>
      <c r="I6262">
        <v>101693.25</v>
      </c>
      <c r="J6262" t="s">
        <v>1993</v>
      </c>
      <c r="K6262">
        <v>7.5</v>
      </c>
      <c r="L6262" t="s">
        <v>1983</v>
      </c>
      <c r="O6262">
        <v>19.899999999999999</v>
      </c>
      <c r="P6262">
        <v>52770</v>
      </c>
    </row>
    <row r="6263" spans="1:16" hidden="1">
      <c r="A6263" s="202" t="s">
        <v>13142</v>
      </c>
      <c r="B6263" t="s">
        <v>13143</v>
      </c>
      <c r="C6263">
        <v>48453</v>
      </c>
      <c r="D6263" t="s">
        <v>12935</v>
      </c>
      <c r="E6263">
        <v>7</v>
      </c>
      <c r="G6263">
        <v>61527.25</v>
      </c>
      <c r="H6263">
        <v>77471</v>
      </c>
      <c r="I6263">
        <v>101693.25</v>
      </c>
      <c r="J6263" t="s">
        <v>1993</v>
      </c>
      <c r="K6263">
        <v>7.5</v>
      </c>
      <c r="L6263" t="s">
        <v>1990</v>
      </c>
      <c r="O6263">
        <v>29.9</v>
      </c>
      <c r="P6263">
        <v>24100</v>
      </c>
    </row>
    <row r="6264" spans="1:16" hidden="1">
      <c r="A6264" s="202" t="s">
        <v>13144</v>
      </c>
      <c r="B6264" t="s">
        <v>13145</v>
      </c>
      <c r="C6264">
        <v>48453</v>
      </c>
      <c r="D6264" t="s">
        <v>12935</v>
      </c>
      <c r="E6264">
        <v>7</v>
      </c>
      <c r="G6264">
        <v>61527.25</v>
      </c>
      <c r="H6264">
        <v>77471</v>
      </c>
      <c r="I6264">
        <v>101693.25</v>
      </c>
      <c r="J6264" t="s">
        <v>1993</v>
      </c>
      <c r="K6264">
        <v>7.5</v>
      </c>
      <c r="L6264" t="s">
        <v>1983</v>
      </c>
      <c r="O6264">
        <v>18.399999999999999</v>
      </c>
      <c r="P6264">
        <v>57054</v>
      </c>
    </row>
    <row r="6265" spans="1:16" hidden="1">
      <c r="A6265" s="202" t="s">
        <v>13146</v>
      </c>
      <c r="B6265" t="s">
        <v>13147</v>
      </c>
      <c r="C6265">
        <v>48453</v>
      </c>
      <c r="D6265" t="s">
        <v>12935</v>
      </c>
      <c r="E6265">
        <v>7</v>
      </c>
      <c r="G6265">
        <v>61527.25</v>
      </c>
      <c r="H6265">
        <v>77471</v>
      </c>
      <c r="I6265">
        <v>101693.25</v>
      </c>
      <c r="J6265" t="s">
        <v>1993</v>
      </c>
      <c r="K6265">
        <v>7.5</v>
      </c>
      <c r="L6265" t="s">
        <v>1990</v>
      </c>
      <c r="O6265">
        <v>45.1</v>
      </c>
      <c r="P6265">
        <v>33917</v>
      </c>
    </row>
    <row r="6266" spans="1:16" hidden="1">
      <c r="A6266" s="202" t="s">
        <v>13148</v>
      </c>
      <c r="B6266" t="s">
        <v>13149</v>
      </c>
      <c r="C6266">
        <v>48453</v>
      </c>
      <c r="D6266" t="s">
        <v>12935</v>
      </c>
      <c r="E6266">
        <v>7</v>
      </c>
      <c r="G6266">
        <v>61527.25</v>
      </c>
      <c r="H6266">
        <v>77471</v>
      </c>
      <c r="I6266">
        <v>101693.25</v>
      </c>
      <c r="J6266" t="s">
        <v>1993</v>
      </c>
      <c r="K6266">
        <v>7.5</v>
      </c>
      <c r="L6266" t="s">
        <v>1990</v>
      </c>
      <c r="O6266">
        <v>43.3</v>
      </c>
      <c r="P6266">
        <v>28056</v>
      </c>
    </row>
    <row r="6267" spans="1:16" hidden="1">
      <c r="A6267" s="202" t="s">
        <v>13150</v>
      </c>
      <c r="B6267" t="s">
        <v>13151</v>
      </c>
      <c r="C6267">
        <v>48453</v>
      </c>
      <c r="D6267" t="s">
        <v>12935</v>
      </c>
      <c r="E6267">
        <v>7</v>
      </c>
      <c r="G6267">
        <v>61527.25</v>
      </c>
      <c r="H6267">
        <v>77471</v>
      </c>
      <c r="I6267">
        <v>101693.25</v>
      </c>
      <c r="J6267" t="s">
        <v>2000</v>
      </c>
      <c r="K6267">
        <v>7.5</v>
      </c>
      <c r="L6267" t="s">
        <v>1990</v>
      </c>
      <c r="O6267">
        <v>20.9</v>
      </c>
      <c r="P6267">
        <v>67034</v>
      </c>
    </row>
    <row r="6268" spans="1:16" hidden="1">
      <c r="A6268" s="202" t="s">
        <v>13152</v>
      </c>
      <c r="B6268" t="s">
        <v>13153</v>
      </c>
      <c r="C6268">
        <v>48453</v>
      </c>
      <c r="D6268" t="s">
        <v>12935</v>
      </c>
      <c r="E6268">
        <v>7</v>
      </c>
      <c r="G6268">
        <v>61527.25</v>
      </c>
      <c r="H6268">
        <v>77471</v>
      </c>
      <c r="I6268">
        <v>101693.25</v>
      </c>
      <c r="J6268" t="s">
        <v>1982</v>
      </c>
      <c r="K6268">
        <v>7.5</v>
      </c>
      <c r="L6268" t="s">
        <v>1983</v>
      </c>
      <c r="O6268">
        <v>7.5</v>
      </c>
      <c r="P6268">
        <v>77817</v>
      </c>
    </row>
    <row r="6269" spans="1:16" hidden="1">
      <c r="A6269" s="202" t="s">
        <v>13154</v>
      </c>
      <c r="B6269" t="s">
        <v>13155</v>
      </c>
      <c r="C6269">
        <v>48453</v>
      </c>
      <c r="D6269" t="s">
        <v>12935</v>
      </c>
      <c r="E6269">
        <v>7</v>
      </c>
      <c r="G6269">
        <v>61527.25</v>
      </c>
      <c r="H6269">
        <v>77471</v>
      </c>
      <c r="I6269">
        <v>101693.25</v>
      </c>
      <c r="J6269" t="s">
        <v>1982</v>
      </c>
      <c r="K6269">
        <v>7.5</v>
      </c>
      <c r="L6269" t="s">
        <v>1983</v>
      </c>
      <c r="O6269">
        <v>11.4</v>
      </c>
      <c r="P6269">
        <v>82723</v>
      </c>
    </row>
    <row r="6270" spans="1:16" hidden="1">
      <c r="A6270" s="202" t="s">
        <v>13156</v>
      </c>
      <c r="B6270" t="s">
        <v>13157</v>
      </c>
      <c r="C6270">
        <v>48453</v>
      </c>
      <c r="D6270" t="s">
        <v>12935</v>
      </c>
      <c r="E6270">
        <v>7</v>
      </c>
      <c r="G6270">
        <v>61527.25</v>
      </c>
      <c r="H6270">
        <v>77471</v>
      </c>
      <c r="I6270">
        <v>101693.25</v>
      </c>
      <c r="J6270" t="s">
        <v>1993</v>
      </c>
      <c r="K6270">
        <v>7.5</v>
      </c>
      <c r="L6270" t="s">
        <v>1983</v>
      </c>
      <c r="O6270">
        <v>18.3</v>
      </c>
      <c r="P6270">
        <v>54275</v>
      </c>
    </row>
    <row r="6271" spans="1:16" hidden="1">
      <c r="A6271" s="202" t="s">
        <v>13158</v>
      </c>
      <c r="B6271" t="s">
        <v>13159</v>
      </c>
      <c r="C6271">
        <v>48453</v>
      </c>
      <c r="D6271" t="s">
        <v>12935</v>
      </c>
      <c r="E6271">
        <v>7</v>
      </c>
      <c r="G6271">
        <v>61527.25</v>
      </c>
      <c r="H6271">
        <v>77471</v>
      </c>
      <c r="I6271">
        <v>101693.25</v>
      </c>
      <c r="J6271" t="s">
        <v>1993</v>
      </c>
      <c r="K6271">
        <v>7.5</v>
      </c>
      <c r="L6271" t="s">
        <v>1990</v>
      </c>
      <c r="O6271">
        <v>21.2</v>
      </c>
      <c r="P6271">
        <v>50250</v>
      </c>
    </row>
    <row r="6272" spans="1:16" hidden="1">
      <c r="A6272" s="202" t="s">
        <v>13160</v>
      </c>
      <c r="B6272" t="s">
        <v>13161</v>
      </c>
      <c r="C6272">
        <v>48453</v>
      </c>
      <c r="D6272" t="s">
        <v>12935</v>
      </c>
      <c r="E6272">
        <v>7</v>
      </c>
      <c r="G6272">
        <v>61527.25</v>
      </c>
      <c r="H6272">
        <v>77471</v>
      </c>
      <c r="I6272">
        <v>101693.25</v>
      </c>
      <c r="J6272" t="s">
        <v>1993</v>
      </c>
      <c r="K6272">
        <v>7.5</v>
      </c>
      <c r="L6272" t="s">
        <v>1983</v>
      </c>
      <c r="O6272">
        <v>19.2</v>
      </c>
      <c r="P6272">
        <v>60714</v>
      </c>
    </row>
    <row r="6273" spans="1:16" hidden="1">
      <c r="A6273" s="202" t="s">
        <v>13162</v>
      </c>
      <c r="B6273" t="s">
        <v>13163</v>
      </c>
      <c r="C6273">
        <v>48453</v>
      </c>
      <c r="D6273" t="s">
        <v>12935</v>
      </c>
      <c r="E6273">
        <v>7</v>
      </c>
      <c r="G6273">
        <v>61527.25</v>
      </c>
      <c r="H6273">
        <v>77471</v>
      </c>
      <c r="I6273">
        <v>101693.25</v>
      </c>
      <c r="J6273" t="s">
        <v>1993</v>
      </c>
      <c r="K6273">
        <v>7.5</v>
      </c>
      <c r="L6273" t="s">
        <v>1990</v>
      </c>
      <c r="O6273">
        <v>20.2</v>
      </c>
      <c r="P6273">
        <v>45462</v>
      </c>
    </row>
    <row r="6274" spans="1:16" hidden="1">
      <c r="A6274" s="202" t="s">
        <v>13164</v>
      </c>
      <c r="B6274" t="s">
        <v>13165</v>
      </c>
      <c r="C6274">
        <v>48453</v>
      </c>
      <c r="D6274" t="s">
        <v>12935</v>
      </c>
      <c r="E6274">
        <v>7</v>
      </c>
      <c r="G6274">
        <v>61527.25</v>
      </c>
      <c r="H6274">
        <v>77471</v>
      </c>
      <c r="I6274">
        <v>101693.25</v>
      </c>
      <c r="J6274" t="s">
        <v>1993</v>
      </c>
      <c r="K6274">
        <v>7.5</v>
      </c>
      <c r="L6274" t="s">
        <v>1983</v>
      </c>
      <c r="O6274">
        <v>19.7</v>
      </c>
      <c r="P6274">
        <v>39375</v>
      </c>
    </row>
    <row r="6275" spans="1:16" hidden="1">
      <c r="A6275" s="202" t="s">
        <v>13166</v>
      </c>
      <c r="B6275" t="s">
        <v>13167</v>
      </c>
      <c r="C6275">
        <v>48453</v>
      </c>
      <c r="D6275" t="s">
        <v>12935</v>
      </c>
      <c r="E6275">
        <v>7</v>
      </c>
      <c r="G6275">
        <v>61527.25</v>
      </c>
      <c r="H6275">
        <v>77471</v>
      </c>
      <c r="I6275">
        <v>101693.25</v>
      </c>
      <c r="J6275" t="s">
        <v>2000</v>
      </c>
      <c r="K6275">
        <v>7.5</v>
      </c>
      <c r="L6275" t="s">
        <v>1983</v>
      </c>
      <c r="O6275">
        <v>3.6</v>
      </c>
      <c r="P6275">
        <v>72959</v>
      </c>
    </row>
    <row r="6276" spans="1:16" hidden="1">
      <c r="A6276" s="202" t="s">
        <v>13168</v>
      </c>
      <c r="B6276" t="s">
        <v>13169</v>
      </c>
      <c r="C6276">
        <v>48453</v>
      </c>
      <c r="D6276" t="s">
        <v>12935</v>
      </c>
      <c r="E6276">
        <v>7</v>
      </c>
      <c r="G6276">
        <v>61527.25</v>
      </c>
      <c r="H6276">
        <v>77471</v>
      </c>
      <c r="I6276">
        <v>101693.25</v>
      </c>
      <c r="J6276" t="s">
        <v>1982</v>
      </c>
      <c r="K6276">
        <v>7.5</v>
      </c>
      <c r="L6276" t="s">
        <v>1983</v>
      </c>
      <c r="O6276">
        <v>6.4</v>
      </c>
      <c r="P6276">
        <v>79044</v>
      </c>
    </row>
    <row r="6277" spans="1:16" hidden="1">
      <c r="A6277" s="202" t="s">
        <v>13170</v>
      </c>
      <c r="B6277" t="s">
        <v>13171</v>
      </c>
      <c r="C6277">
        <v>48453</v>
      </c>
      <c r="D6277" t="s">
        <v>12935</v>
      </c>
      <c r="E6277">
        <v>7</v>
      </c>
      <c r="G6277">
        <v>61527.25</v>
      </c>
      <c r="H6277">
        <v>77471</v>
      </c>
      <c r="I6277">
        <v>101693.25</v>
      </c>
      <c r="J6277" t="s">
        <v>1993</v>
      </c>
      <c r="K6277">
        <v>7.5</v>
      </c>
      <c r="L6277" t="s">
        <v>1990</v>
      </c>
      <c r="O6277">
        <v>21.7</v>
      </c>
      <c r="P6277">
        <v>54554</v>
      </c>
    </row>
    <row r="6278" spans="1:16" hidden="1">
      <c r="A6278" s="202" t="s">
        <v>13172</v>
      </c>
      <c r="B6278" t="s">
        <v>13173</v>
      </c>
      <c r="C6278">
        <v>48453</v>
      </c>
      <c r="D6278" t="s">
        <v>12935</v>
      </c>
      <c r="E6278">
        <v>7</v>
      </c>
      <c r="G6278">
        <v>61527.25</v>
      </c>
      <c r="H6278">
        <v>77471</v>
      </c>
      <c r="I6278">
        <v>101693.25</v>
      </c>
      <c r="J6278" t="s">
        <v>2000</v>
      </c>
      <c r="K6278">
        <v>7.5</v>
      </c>
      <c r="L6278" t="s">
        <v>1983</v>
      </c>
      <c r="O6278">
        <v>5.6</v>
      </c>
      <c r="P6278">
        <v>64023</v>
      </c>
    </row>
    <row r="6279" spans="1:16" hidden="1">
      <c r="A6279" s="202" t="s">
        <v>13174</v>
      </c>
      <c r="B6279" t="s">
        <v>13175</v>
      </c>
      <c r="C6279">
        <v>48453</v>
      </c>
      <c r="D6279" t="s">
        <v>12935</v>
      </c>
      <c r="E6279">
        <v>7</v>
      </c>
      <c r="G6279">
        <v>61527.25</v>
      </c>
      <c r="H6279">
        <v>77471</v>
      </c>
      <c r="I6279">
        <v>101693.25</v>
      </c>
      <c r="J6279" t="s">
        <v>1982</v>
      </c>
      <c r="K6279">
        <v>7.5</v>
      </c>
      <c r="L6279" t="s">
        <v>1983</v>
      </c>
      <c r="O6279">
        <v>8.1999999999999993</v>
      </c>
      <c r="P6279">
        <v>89855</v>
      </c>
    </row>
    <row r="6280" spans="1:16" hidden="1">
      <c r="A6280" s="202" t="s">
        <v>13176</v>
      </c>
      <c r="B6280" t="s">
        <v>13177</v>
      </c>
      <c r="C6280">
        <v>48453</v>
      </c>
      <c r="D6280" t="s">
        <v>12935</v>
      </c>
      <c r="E6280">
        <v>7</v>
      </c>
      <c r="G6280">
        <v>61527.25</v>
      </c>
      <c r="H6280">
        <v>77471</v>
      </c>
      <c r="I6280">
        <v>101693.25</v>
      </c>
      <c r="J6280" t="s">
        <v>1993</v>
      </c>
      <c r="K6280">
        <v>7.5</v>
      </c>
      <c r="L6280" t="s">
        <v>1983</v>
      </c>
      <c r="O6280">
        <v>15.6</v>
      </c>
      <c r="P6280">
        <v>54177</v>
      </c>
    </row>
    <row r="6281" spans="1:16" hidden="1">
      <c r="A6281" s="202" t="s">
        <v>13178</v>
      </c>
      <c r="B6281" t="s">
        <v>13179</v>
      </c>
      <c r="C6281">
        <v>48453</v>
      </c>
      <c r="D6281" t="s">
        <v>12935</v>
      </c>
      <c r="E6281">
        <v>7</v>
      </c>
      <c r="G6281">
        <v>61527.25</v>
      </c>
      <c r="H6281">
        <v>77471</v>
      </c>
      <c r="I6281">
        <v>101693.25</v>
      </c>
      <c r="J6281" t="s">
        <v>1993</v>
      </c>
      <c r="K6281">
        <v>7.5</v>
      </c>
      <c r="L6281" t="s">
        <v>1983</v>
      </c>
      <c r="O6281">
        <v>14.2</v>
      </c>
      <c r="P6281">
        <v>49750</v>
      </c>
    </row>
    <row r="6282" spans="1:16" hidden="1">
      <c r="A6282" s="202" t="s">
        <v>13180</v>
      </c>
      <c r="B6282" t="s">
        <v>13181</v>
      </c>
      <c r="C6282">
        <v>48453</v>
      </c>
      <c r="D6282" t="s">
        <v>12935</v>
      </c>
      <c r="E6282">
        <v>7</v>
      </c>
      <c r="G6282">
        <v>61527.25</v>
      </c>
      <c r="H6282">
        <v>77471</v>
      </c>
      <c r="I6282">
        <v>101693.25</v>
      </c>
      <c r="J6282" t="s">
        <v>1982</v>
      </c>
      <c r="K6282">
        <v>7.5</v>
      </c>
      <c r="L6282" t="s">
        <v>1983</v>
      </c>
      <c r="O6282">
        <v>2.8</v>
      </c>
      <c r="P6282">
        <v>91696</v>
      </c>
    </row>
    <row r="6283" spans="1:16" hidden="1">
      <c r="A6283" s="202" t="s">
        <v>13182</v>
      </c>
      <c r="B6283" t="s">
        <v>13183</v>
      </c>
      <c r="C6283">
        <v>48453</v>
      </c>
      <c r="D6283" t="s">
        <v>12935</v>
      </c>
      <c r="E6283">
        <v>7</v>
      </c>
      <c r="G6283">
        <v>61527.25</v>
      </c>
      <c r="H6283">
        <v>77471</v>
      </c>
      <c r="I6283">
        <v>101693.25</v>
      </c>
      <c r="J6283" t="s">
        <v>1982</v>
      </c>
      <c r="K6283">
        <v>7.5</v>
      </c>
      <c r="L6283" t="s">
        <v>1983</v>
      </c>
      <c r="O6283">
        <v>17</v>
      </c>
      <c r="P6283">
        <v>80032</v>
      </c>
    </row>
    <row r="6284" spans="1:16" hidden="1">
      <c r="A6284" s="202" t="s">
        <v>13184</v>
      </c>
      <c r="B6284" t="s">
        <v>13185</v>
      </c>
      <c r="C6284">
        <v>48453</v>
      </c>
      <c r="D6284" t="s">
        <v>12935</v>
      </c>
      <c r="E6284">
        <v>7</v>
      </c>
      <c r="G6284">
        <v>61527.25</v>
      </c>
      <c r="H6284">
        <v>77471</v>
      </c>
      <c r="I6284">
        <v>101693.25</v>
      </c>
      <c r="J6284" t="s">
        <v>1982</v>
      </c>
      <c r="K6284">
        <v>7.5</v>
      </c>
      <c r="L6284" t="s">
        <v>1983</v>
      </c>
      <c r="O6284">
        <v>4.4000000000000004</v>
      </c>
      <c r="P6284">
        <v>83544</v>
      </c>
    </row>
    <row r="6285" spans="1:16" hidden="1">
      <c r="A6285" s="202" t="s">
        <v>13186</v>
      </c>
      <c r="B6285" t="s">
        <v>13187</v>
      </c>
      <c r="C6285">
        <v>48453</v>
      </c>
      <c r="D6285" t="s">
        <v>12935</v>
      </c>
      <c r="E6285">
        <v>7</v>
      </c>
      <c r="G6285">
        <v>61527.25</v>
      </c>
      <c r="H6285">
        <v>77471</v>
      </c>
      <c r="I6285">
        <v>101693.25</v>
      </c>
      <c r="J6285" t="s">
        <v>1982</v>
      </c>
      <c r="K6285">
        <v>7.5</v>
      </c>
      <c r="L6285" t="s">
        <v>1983</v>
      </c>
      <c r="O6285">
        <v>6.2</v>
      </c>
      <c r="P6285">
        <v>80247</v>
      </c>
    </row>
    <row r="6286" spans="1:16" hidden="1">
      <c r="A6286" s="202" t="s">
        <v>13188</v>
      </c>
      <c r="B6286" t="s">
        <v>13189</v>
      </c>
      <c r="C6286">
        <v>48453</v>
      </c>
      <c r="D6286" t="s">
        <v>12935</v>
      </c>
      <c r="E6286">
        <v>7</v>
      </c>
      <c r="G6286">
        <v>61527.25</v>
      </c>
      <c r="H6286">
        <v>77471</v>
      </c>
      <c r="I6286">
        <v>101693.25</v>
      </c>
      <c r="J6286" t="s">
        <v>1993</v>
      </c>
      <c r="K6286">
        <v>7.5</v>
      </c>
      <c r="L6286" t="s">
        <v>1983</v>
      </c>
      <c r="O6286">
        <v>8.4</v>
      </c>
      <c r="P6286">
        <v>60812</v>
      </c>
    </row>
    <row r="6287" spans="1:16" hidden="1">
      <c r="A6287" s="202" t="s">
        <v>13190</v>
      </c>
      <c r="B6287" t="s">
        <v>13191</v>
      </c>
      <c r="C6287">
        <v>48453</v>
      </c>
      <c r="D6287" t="s">
        <v>12935</v>
      </c>
      <c r="E6287">
        <v>7</v>
      </c>
      <c r="G6287">
        <v>61527.25</v>
      </c>
      <c r="H6287">
        <v>77471</v>
      </c>
      <c r="I6287">
        <v>101693.25</v>
      </c>
      <c r="J6287" t="s">
        <v>1982</v>
      </c>
      <c r="K6287">
        <v>7.5</v>
      </c>
      <c r="L6287" t="s">
        <v>1983</v>
      </c>
      <c r="O6287">
        <v>11.1</v>
      </c>
      <c r="P6287">
        <v>79688</v>
      </c>
    </row>
    <row r="6288" spans="1:16" hidden="1">
      <c r="A6288" s="202" t="s">
        <v>13192</v>
      </c>
      <c r="B6288" t="s">
        <v>13193</v>
      </c>
      <c r="C6288">
        <v>48453</v>
      </c>
      <c r="D6288" t="s">
        <v>12935</v>
      </c>
      <c r="E6288">
        <v>7</v>
      </c>
      <c r="G6288">
        <v>61527.25</v>
      </c>
      <c r="H6288">
        <v>77471</v>
      </c>
      <c r="I6288">
        <v>101693.25</v>
      </c>
      <c r="J6288" t="s">
        <v>1993</v>
      </c>
      <c r="K6288">
        <v>7.5</v>
      </c>
      <c r="L6288" t="s">
        <v>1983</v>
      </c>
      <c r="O6288">
        <v>12</v>
      </c>
      <c r="P6288">
        <v>59915</v>
      </c>
    </row>
    <row r="6289" spans="1:16" hidden="1">
      <c r="A6289" s="202" t="s">
        <v>13194</v>
      </c>
      <c r="B6289" t="s">
        <v>13195</v>
      </c>
      <c r="C6289">
        <v>48453</v>
      </c>
      <c r="D6289" t="s">
        <v>12935</v>
      </c>
      <c r="E6289">
        <v>7</v>
      </c>
      <c r="G6289">
        <v>61527.25</v>
      </c>
      <c r="H6289">
        <v>77471</v>
      </c>
      <c r="I6289">
        <v>101693.25</v>
      </c>
      <c r="J6289" t="s">
        <v>2000</v>
      </c>
      <c r="K6289">
        <v>7.5</v>
      </c>
      <c r="L6289" t="s">
        <v>1990</v>
      </c>
      <c r="O6289">
        <v>22.5</v>
      </c>
      <c r="P6289">
        <v>72019</v>
      </c>
    </row>
    <row r="6290" spans="1:16" hidden="1">
      <c r="A6290" s="202" t="s">
        <v>13196</v>
      </c>
      <c r="B6290" t="s">
        <v>13197</v>
      </c>
      <c r="C6290">
        <v>48453</v>
      </c>
      <c r="D6290" t="s">
        <v>12935</v>
      </c>
      <c r="E6290">
        <v>7</v>
      </c>
      <c r="G6290">
        <v>61527.25</v>
      </c>
      <c r="H6290">
        <v>77471</v>
      </c>
      <c r="I6290">
        <v>101693.25</v>
      </c>
      <c r="J6290" t="s">
        <v>2000</v>
      </c>
      <c r="K6290">
        <v>7.5</v>
      </c>
      <c r="L6290" t="s">
        <v>1983</v>
      </c>
      <c r="O6290">
        <v>6.3</v>
      </c>
      <c r="P6290">
        <v>76192</v>
      </c>
    </row>
    <row r="6291" spans="1:16" hidden="1">
      <c r="A6291" s="202" t="s">
        <v>13198</v>
      </c>
      <c r="B6291" t="s">
        <v>13199</v>
      </c>
      <c r="C6291">
        <v>48453</v>
      </c>
      <c r="D6291" t="s">
        <v>12935</v>
      </c>
      <c r="E6291">
        <v>7</v>
      </c>
      <c r="G6291">
        <v>61527.25</v>
      </c>
      <c r="H6291">
        <v>77471</v>
      </c>
      <c r="I6291">
        <v>101693.25</v>
      </c>
      <c r="J6291" t="s">
        <v>1986</v>
      </c>
      <c r="K6291">
        <v>7.5</v>
      </c>
      <c r="L6291" t="s">
        <v>1983</v>
      </c>
      <c r="O6291">
        <v>3.5</v>
      </c>
      <c r="P6291">
        <v>125625</v>
      </c>
    </row>
    <row r="6292" spans="1:16" hidden="1">
      <c r="A6292" s="202" t="s">
        <v>13200</v>
      </c>
      <c r="B6292" t="s">
        <v>13201</v>
      </c>
      <c r="C6292">
        <v>48453</v>
      </c>
      <c r="D6292" t="s">
        <v>12935</v>
      </c>
      <c r="E6292">
        <v>7</v>
      </c>
      <c r="G6292">
        <v>61527.25</v>
      </c>
      <c r="H6292">
        <v>77471</v>
      </c>
      <c r="I6292">
        <v>101693.25</v>
      </c>
      <c r="J6292" t="s">
        <v>2000</v>
      </c>
      <c r="K6292">
        <v>7.5</v>
      </c>
      <c r="L6292" t="s">
        <v>1983</v>
      </c>
      <c r="O6292">
        <v>13.2</v>
      </c>
      <c r="P6292">
        <v>65530</v>
      </c>
    </row>
    <row r="6293" spans="1:16" hidden="1">
      <c r="A6293" s="202" t="s">
        <v>13202</v>
      </c>
      <c r="B6293" t="s">
        <v>13203</v>
      </c>
      <c r="C6293">
        <v>48453</v>
      </c>
      <c r="D6293" t="s">
        <v>12935</v>
      </c>
      <c r="E6293">
        <v>7</v>
      </c>
      <c r="G6293">
        <v>61527.25</v>
      </c>
      <c r="H6293">
        <v>77471</v>
      </c>
      <c r="I6293">
        <v>101693.25</v>
      </c>
      <c r="J6293" t="s">
        <v>1982</v>
      </c>
      <c r="K6293">
        <v>7.5</v>
      </c>
      <c r="L6293" t="s">
        <v>1983</v>
      </c>
      <c r="O6293">
        <v>9.4</v>
      </c>
      <c r="P6293">
        <v>93436</v>
      </c>
    </row>
    <row r="6294" spans="1:16" hidden="1">
      <c r="A6294" s="202" t="s">
        <v>13204</v>
      </c>
      <c r="B6294" t="s">
        <v>13205</v>
      </c>
      <c r="C6294">
        <v>48453</v>
      </c>
      <c r="D6294" t="s">
        <v>12935</v>
      </c>
      <c r="E6294">
        <v>7</v>
      </c>
      <c r="G6294">
        <v>61527.25</v>
      </c>
      <c r="H6294">
        <v>77471</v>
      </c>
      <c r="I6294">
        <v>101693.25</v>
      </c>
      <c r="J6294" t="s">
        <v>2000</v>
      </c>
      <c r="K6294">
        <v>7.5</v>
      </c>
      <c r="L6294" t="s">
        <v>1983</v>
      </c>
      <c r="O6294">
        <v>11.1</v>
      </c>
      <c r="P6294">
        <v>75417</v>
      </c>
    </row>
    <row r="6295" spans="1:16" hidden="1">
      <c r="A6295" s="202" t="s">
        <v>13206</v>
      </c>
      <c r="B6295" t="s">
        <v>13207</v>
      </c>
      <c r="C6295">
        <v>48453</v>
      </c>
      <c r="D6295" t="s">
        <v>12935</v>
      </c>
      <c r="E6295">
        <v>7</v>
      </c>
      <c r="G6295">
        <v>61527.25</v>
      </c>
      <c r="H6295">
        <v>77471</v>
      </c>
      <c r="I6295">
        <v>101693.25</v>
      </c>
      <c r="J6295" t="s">
        <v>2000</v>
      </c>
      <c r="K6295">
        <v>7.5</v>
      </c>
      <c r="L6295" t="s">
        <v>1983</v>
      </c>
      <c r="O6295">
        <v>6.4</v>
      </c>
      <c r="P6295">
        <v>62319</v>
      </c>
    </row>
    <row r="6296" spans="1:16" hidden="1">
      <c r="A6296" s="202" t="s">
        <v>13208</v>
      </c>
      <c r="B6296" t="s">
        <v>13209</v>
      </c>
      <c r="C6296">
        <v>48453</v>
      </c>
      <c r="D6296" t="s">
        <v>12935</v>
      </c>
      <c r="E6296">
        <v>7</v>
      </c>
      <c r="G6296">
        <v>61527.25</v>
      </c>
      <c r="H6296">
        <v>77471</v>
      </c>
      <c r="I6296">
        <v>101693.25</v>
      </c>
      <c r="J6296" t="s">
        <v>2000</v>
      </c>
      <c r="K6296">
        <v>7.5</v>
      </c>
      <c r="L6296" t="s">
        <v>1983</v>
      </c>
      <c r="O6296">
        <v>10.6</v>
      </c>
      <c r="P6296">
        <v>70750</v>
      </c>
    </row>
    <row r="6297" spans="1:16" hidden="1">
      <c r="A6297" s="202" t="s">
        <v>13210</v>
      </c>
      <c r="B6297" t="s">
        <v>13211</v>
      </c>
      <c r="C6297">
        <v>48453</v>
      </c>
      <c r="D6297" t="s">
        <v>12935</v>
      </c>
      <c r="E6297">
        <v>7</v>
      </c>
      <c r="G6297">
        <v>61527.25</v>
      </c>
      <c r="H6297">
        <v>77471</v>
      </c>
      <c r="I6297">
        <v>101693.25</v>
      </c>
      <c r="J6297" t="s">
        <v>1993</v>
      </c>
      <c r="K6297">
        <v>7.5</v>
      </c>
      <c r="L6297" t="s">
        <v>1983</v>
      </c>
      <c r="O6297">
        <v>5.7</v>
      </c>
      <c r="P6297">
        <v>48664</v>
      </c>
    </row>
    <row r="6298" spans="1:16" hidden="1">
      <c r="A6298" s="202" t="s">
        <v>13212</v>
      </c>
      <c r="B6298" t="s">
        <v>13213</v>
      </c>
      <c r="C6298">
        <v>48453</v>
      </c>
      <c r="D6298" t="s">
        <v>12935</v>
      </c>
      <c r="E6298">
        <v>7</v>
      </c>
      <c r="G6298">
        <v>61527.25</v>
      </c>
      <c r="H6298">
        <v>77471</v>
      </c>
      <c r="I6298">
        <v>101693.25</v>
      </c>
      <c r="J6298" t="s">
        <v>2000</v>
      </c>
      <c r="K6298">
        <v>7.5</v>
      </c>
      <c r="L6298" t="s">
        <v>1983</v>
      </c>
      <c r="O6298">
        <v>11.5</v>
      </c>
      <c r="P6298">
        <v>65087</v>
      </c>
    </row>
    <row r="6299" spans="1:16" hidden="1">
      <c r="A6299" s="202" t="s">
        <v>13214</v>
      </c>
      <c r="B6299" t="s">
        <v>13215</v>
      </c>
      <c r="C6299">
        <v>48453</v>
      </c>
      <c r="D6299" t="s">
        <v>12935</v>
      </c>
      <c r="E6299">
        <v>7</v>
      </c>
      <c r="G6299">
        <v>61527.25</v>
      </c>
      <c r="H6299">
        <v>77471</v>
      </c>
      <c r="I6299">
        <v>101693.25</v>
      </c>
      <c r="J6299" t="s">
        <v>2000</v>
      </c>
      <c r="K6299">
        <v>7.5</v>
      </c>
      <c r="L6299" t="s">
        <v>1983</v>
      </c>
      <c r="O6299">
        <v>5.8</v>
      </c>
      <c r="P6299">
        <v>74923</v>
      </c>
    </row>
    <row r="6300" spans="1:16" hidden="1">
      <c r="A6300" s="202" t="s">
        <v>13216</v>
      </c>
      <c r="B6300" t="s">
        <v>13217</v>
      </c>
      <c r="C6300">
        <v>48453</v>
      </c>
      <c r="D6300" t="s">
        <v>12935</v>
      </c>
      <c r="E6300">
        <v>7</v>
      </c>
      <c r="G6300">
        <v>61527.25</v>
      </c>
      <c r="H6300">
        <v>77471</v>
      </c>
      <c r="I6300">
        <v>101693.25</v>
      </c>
      <c r="J6300" t="s">
        <v>1986</v>
      </c>
      <c r="K6300">
        <v>7.5</v>
      </c>
      <c r="L6300" t="s">
        <v>1983</v>
      </c>
      <c r="O6300">
        <v>3.6</v>
      </c>
      <c r="P6300">
        <v>123105</v>
      </c>
    </row>
    <row r="6301" spans="1:16" hidden="1">
      <c r="A6301" s="202" t="s">
        <v>13218</v>
      </c>
      <c r="B6301" t="s">
        <v>13219</v>
      </c>
      <c r="C6301">
        <v>48453</v>
      </c>
      <c r="D6301" t="s">
        <v>12935</v>
      </c>
      <c r="E6301">
        <v>7</v>
      </c>
      <c r="G6301">
        <v>61527.25</v>
      </c>
      <c r="H6301">
        <v>77471</v>
      </c>
      <c r="I6301">
        <v>101693.25</v>
      </c>
      <c r="J6301" t="s">
        <v>1982</v>
      </c>
      <c r="K6301">
        <v>7.5</v>
      </c>
      <c r="L6301" t="s">
        <v>1983</v>
      </c>
      <c r="O6301">
        <v>8.6</v>
      </c>
      <c r="P6301">
        <v>82149</v>
      </c>
    </row>
    <row r="6302" spans="1:16" hidden="1">
      <c r="A6302" s="202" t="s">
        <v>13220</v>
      </c>
      <c r="B6302" t="s">
        <v>13221</v>
      </c>
      <c r="C6302">
        <v>48453</v>
      </c>
      <c r="D6302" t="s">
        <v>12935</v>
      </c>
      <c r="E6302">
        <v>7</v>
      </c>
      <c r="G6302">
        <v>61527.25</v>
      </c>
      <c r="H6302">
        <v>77471</v>
      </c>
      <c r="I6302">
        <v>101693.25</v>
      </c>
      <c r="J6302" t="s">
        <v>2000</v>
      </c>
      <c r="K6302">
        <v>7.5</v>
      </c>
      <c r="L6302" t="s">
        <v>1983</v>
      </c>
      <c r="O6302">
        <v>2.9</v>
      </c>
      <c r="P6302">
        <v>71573</v>
      </c>
    </row>
    <row r="6303" spans="1:16" hidden="1">
      <c r="A6303" s="202" t="s">
        <v>13222</v>
      </c>
      <c r="B6303" t="s">
        <v>13223</v>
      </c>
      <c r="C6303">
        <v>48453</v>
      </c>
      <c r="D6303" t="s">
        <v>12935</v>
      </c>
      <c r="E6303">
        <v>7</v>
      </c>
      <c r="G6303">
        <v>61527.25</v>
      </c>
      <c r="H6303">
        <v>77471</v>
      </c>
      <c r="I6303">
        <v>101693.25</v>
      </c>
      <c r="J6303" t="s">
        <v>2000</v>
      </c>
      <c r="K6303">
        <v>7.5</v>
      </c>
      <c r="L6303" t="s">
        <v>1983</v>
      </c>
      <c r="O6303">
        <v>15.4</v>
      </c>
      <c r="P6303">
        <v>69050</v>
      </c>
    </row>
    <row r="6304" spans="1:16" hidden="1">
      <c r="A6304" s="202" t="s">
        <v>13224</v>
      </c>
      <c r="B6304" t="s">
        <v>13225</v>
      </c>
      <c r="C6304">
        <v>48453</v>
      </c>
      <c r="D6304" t="s">
        <v>12935</v>
      </c>
      <c r="E6304">
        <v>7</v>
      </c>
      <c r="G6304">
        <v>61527.25</v>
      </c>
      <c r="H6304">
        <v>77471</v>
      </c>
      <c r="I6304">
        <v>101693.25</v>
      </c>
      <c r="J6304" t="s">
        <v>1982</v>
      </c>
      <c r="K6304">
        <v>7.5</v>
      </c>
      <c r="L6304" t="s">
        <v>1983</v>
      </c>
      <c r="O6304">
        <v>4.3</v>
      </c>
      <c r="P6304">
        <v>88614</v>
      </c>
    </row>
    <row r="6305" spans="1:16" hidden="1">
      <c r="A6305" s="202" t="s">
        <v>13226</v>
      </c>
      <c r="B6305" t="s">
        <v>13227</v>
      </c>
      <c r="C6305">
        <v>48453</v>
      </c>
      <c r="D6305" t="s">
        <v>12935</v>
      </c>
      <c r="E6305">
        <v>7</v>
      </c>
      <c r="G6305">
        <v>61527.25</v>
      </c>
      <c r="H6305">
        <v>77471</v>
      </c>
      <c r="I6305">
        <v>101693.25</v>
      </c>
      <c r="J6305" t="s">
        <v>1986</v>
      </c>
      <c r="K6305">
        <v>7.5</v>
      </c>
      <c r="L6305" t="s">
        <v>1983</v>
      </c>
      <c r="O6305">
        <v>2.7</v>
      </c>
      <c r="P6305">
        <v>115536</v>
      </c>
    </row>
    <row r="6306" spans="1:16" hidden="1">
      <c r="A6306" s="202" t="s">
        <v>13228</v>
      </c>
      <c r="B6306" t="s">
        <v>13229</v>
      </c>
      <c r="C6306">
        <v>48453</v>
      </c>
      <c r="D6306" t="s">
        <v>12935</v>
      </c>
      <c r="E6306">
        <v>7</v>
      </c>
      <c r="G6306">
        <v>61527.25</v>
      </c>
      <c r="H6306">
        <v>77471</v>
      </c>
      <c r="I6306">
        <v>101693.25</v>
      </c>
      <c r="J6306" t="s">
        <v>2000</v>
      </c>
      <c r="K6306">
        <v>7.5</v>
      </c>
      <c r="L6306" t="s">
        <v>1983</v>
      </c>
      <c r="O6306">
        <v>10.8</v>
      </c>
      <c r="P6306">
        <v>73458</v>
      </c>
    </row>
    <row r="6307" spans="1:16" hidden="1">
      <c r="A6307" s="202" t="s">
        <v>13230</v>
      </c>
      <c r="B6307" t="s">
        <v>13231</v>
      </c>
      <c r="C6307">
        <v>48453</v>
      </c>
      <c r="D6307" t="s">
        <v>12935</v>
      </c>
      <c r="E6307">
        <v>7</v>
      </c>
      <c r="G6307">
        <v>61527.25</v>
      </c>
      <c r="H6307">
        <v>77471</v>
      </c>
      <c r="I6307">
        <v>101693.25</v>
      </c>
      <c r="J6307" t="s">
        <v>1986</v>
      </c>
      <c r="K6307">
        <v>7.5</v>
      </c>
      <c r="L6307" t="s">
        <v>1983</v>
      </c>
      <c r="O6307">
        <v>4.5</v>
      </c>
      <c r="P6307">
        <v>139076</v>
      </c>
    </row>
    <row r="6308" spans="1:16" hidden="1">
      <c r="A6308" s="202" t="s">
        <v>13232</v>
      </c>
      <c r="B6308" t="s">
        <v>13233</v>
      </c>
      <c r="C6308">
        <v>48453</v>
      </c>
      <c r="D6308" t="s">
        <v>12935</v>
      </c>
      <c r="E6308">
        <v>7</v>
      </c>
      <c r="G6308">
        <v>61527.25</v>
      </c>
      <c r="H6308">
        <v>77471</v>
      </c>
      <c r="I6308">
        <v>101693.25</v>
      </c>
      <c r="J6308" t="s">
        <v>1982</v>
      </c>
      <c r="K6308">
        <v>7.5</v>
      </c>
      <c r="L6308" t="s">
        <v>1983</v>
      </c>
      <c r="O6308">
        <v>9.9</v>
      </c>
      <c r="P6308">
        <v>80551</v>
      </c>
    </row>
    <row r="6309" spans="1:16" hidden="1">
      <c r="A6309" s="202" t="s">
        <v>13234</v>
      </c>
      <c r="B6309" t="s">
        <v>13235</v>
      </c>
      <c r="C6309">
        <v>48453</v>
      </c>
      <c r="D6309" t="s">
        <v>12935</v>
      </c>
      <c r="E6309">
        <v>7</v>
      </c>
      <c r="G6309">
        <v>61527.25</v>
      </c>
      <c r="H6309">
        <v>77471</v>
      </c>
      <c r="I6309">
        <v>101693.25</v>
      </c>
      <c r="J6309" t="s">
        <v>1982</v>
      </c>
      <c r="K6309">
        <v>7.5</v>
      </c>
      <c r="L6309" t="s">
        <v>1983</v>
      </c>
      <c r="O6309">
        <v>7.2</v>
      </c>
      <c r="P6309">
        <v>86612</v>
      </c>
    </row>
    <row r="6310" spans="1:16" hidden="1">
      <c r="A6310" s="202" t="s">
        <v>13236</v>
      </c>
      <c r="B6310" t="s">
        <v>13237</v>
      </c>
      <c r="C6310">
        <v>48453</v>
      </c>
      <c r="D6310" t="s">
        <v>12935</v>
      </c>
      <c r="E6310">
        <v>7</v>
      </c>
      <c r="G6310">
        <v>61527.25</v>
      </c>
      <c r="H6310">
        <v>77471</v>
      </c>
      <c r="I6310">
        <v>101693.25</v>
      </c>
      <c r="J6310" t="s">
        <v>2000</v>
      </c>
      <c r="K6310">
        <v>7.5</v>
      </c>
      <c r="L6310" t="s">
        <v>1983</v>
      </c>
      <c r="O6310">
        <v>4.5</v>
      </c>
      <c r="P6310">
        <v>62794</v>
      </c>
    </row>
    <row r="6311" spans="1:16" hidden="1">
      <c r="A6311" s="202" t="s">
        <v>13238</v>
      </c>
      <c r="B6311" t="s">
        <v>13239</v>
      </c>
      <c r="C6311">
        <v>48453</v>
      </c>
      <c r="D6311" t="s">
        <v>12935</v>
      </c>
      <c r="E6311">
        <v>7</v>
      </c>
      <c r="G6311">
        <v>61527.25</v>
      </c>
      <c r="H6311">
        <v>77471</v>
      </c>
      <c r="I6311">
        <v>101693.25</v>
      </c>
      <c r="J6311" t="s">
        <v>1986</v>
      </c>
      <c r="K6311">
        <v>7.5</v>
      </c>
      <c r="L6311" t="s">
        <v>1983</v>
      </c>
      <c r="O6311">
        <v>9.4</v>
      </c>
      <c r="P6311">
        <v>128194</v>
      </c>
    </row>
    <row r="6312" spans="1:16" hidden="1">
      <c r="A6312" s="202" t="s">
        <v>13240</v>
      </c>
      <c r="B6312" t="s">
        <v>13241</v>
      </c>
      <c r="C6312">
        <v>48453</v>
      </c>
      <c r="D6312" t="s">
        <v>12935</v>
      </c>
      <c r="E6312">
        <v>7</v>
      </c>
      <c r="G6312">
        <v>61527.25</v>
      </c>
      <c r="H6312">
        <v>77471</v>
      </c>
      <c r="I6312">
        <v>101693.25</v>
      </c>
      <c r="J6312" t="s">
        <v>1986</v>
      </c>
      <c r="K6312">
        <v>7.5</v>
      </c>
      <c r="L6312" t="s">
        <v>1983</v>
      </c>
      <c r="O6312">
        <v>4.0999999999999996</v>
      </c>
      <c r="P6312">
        <v>128234</v>
      </c>
    </row>
    <row r="6313" spans="1:16" hidden="1">
      <c r="A6313" s="202" t="s">
        <v>13242</v>
      </c>
      <c r="B6313" t="s">
        <v>13243</v>
      </c>
      <c r="C6313">
        <v>48453</v>
      </c>
      <c r="D6313" t="s">
        <v>12935</v>
      </c>
      <c r="E6313">
        <v>7</v>
      </c>
      <c r="G6313">
        <v>61527.25</v>
      </c>
      <c r="H6313">
        <v>77471</v>
      </c>
      <c r="I6313">
        <v>101693.25</v>
      </c>
      <c r="J6313" t="s">
        <v>1986</v>
      </c>
      <c r="K6313">
        <v>7.5</v>
      </c>
      <c r="L6313" t="s">
        <v>1983</v>
      </c>
      <c r="O6313">
        <v>4</v>
      </c>
      <c r="P6313">
        <v>106250</v>
      </c>
    </row>
    <row r="6314" spans="1:16" hidden="1">
      <c r="A6314" s="202" t="s">
        <v>13244</v>
      </c>
      <c r="B6314" t="s">
        <v>13245</v>
      </c>
      <c r="C6314">
        <v>48453</v>
      </c>
      <c r="D6314" t="s">
        <v>12935</v>
      </c>
      <c r="E6314">
        <v>7</v>
      </c>
      <c r="G6314">
        <v>61527.25</v>
      </c>
      <c r="H6314">
        <v>77471</v>
      </c>
      <c r="I6314">
        <v>101693.25</v>
      </c>
      <c r="J6314" t="s">
        <v>1986</v>
      </c>
      <c r="K6314">
        <v>7.5</v>
      </c>
      <c r="L6314" t="s">
        <v>1983</v>
      </c>
      <c r="O6314">
        <v>10.8</v>
      </c>
      <c r="P6314">
        <v>106813</v>
      </c>
    </row>
    <row r="6315" spans="1:16" hidden="1">
      <c r="A6315" s="202" t="s">
        <v>13246</v>
      </c>
      <c r="B6315" t="s">
        <v>13247</v>
      </c>
      <c r="C6315">
        <v>48453</v>
      </c>
      <c r="D6315" t="s">
        <v>12935</v>
      </c>
      <c r="E6315">
        <v>7</v>
      </c>
      <c r="G6315">
        <v>61527.25</v>
      </c>
      <c r="H6315">
        <v>77471</v>
      </c>
      <c r="I6315">
        <v>101693.25</v>
      </c>
      <c r="J6315" t="s">
        <v>1982</v>
      </c>
      <c r="K6315">
        <v>7.5</v>
      </c>
      <c r="L6315" t="s">
        <v>1983</v>
      </c>
      <c r="O6315">
        <v>5.0999999999999996</v>
      </c>
      <c r="P6315">
        <v>101250</v>
      </c>
    </row>
    <row r="6316" spans="1:16" hidden="1">
      <c r="A6316" s="202" t="s">
        <v>13248</v>
      </c>
      <c r="B6316" t="s">
        <v>13249</v>
      </c>
      <c r="C6316">
        <v>48453</v>
      </c>
      <c r="D6316" t="s">
        <v>12935</v>
      </c>
      <c r="E6316">
        <v>7</v>
      </c>
      <c r="G6316">
        <v>61527.25</v>
      </c>
      <c r="H6316">
        <v>77471</v>
      </c>
      <c r="I6316">
        <v>101693.25</v>
      </c>
      <c r="J6316" t="s">
        <v>1986</v>
      </c>
      <c r="K6316">
        <v>7.5</v>
      </c>
      <c r="L6316" t="s">
        <v>1983</v>
      </c>
      <c r="O6316">
        <v>10.6</v>
      </c>
      <c r="P6316">
        <v>107625</v>
      </c>
    </row>
    <row r="6317" spans="1:16" hidden="1">
      <c r="A6317" s="202" t="s">
        <v>13250</v>
      </c>
      <c r="B6317" t="s">
        <v>13251</v>
      </c>
      <c r="C6317">
        <v>48453</v>
      </c>
      <c r="D6317" t="s">
        <v>12935</v>
      </c>
      <c r="E6317">
        <v>7</v>
      </c>
      <c r="G6317">
        <v>61527.25</v>
      </c>
      <c r="H6317">
        <v>77471</v>
      </c>
      <c r="I6317">
        <v>101693.25</v>
      </c>
      <c r="J6317" t="s">
        <v>2000</v>
      </c>
      <c r="K6317">
        <v>7.5</v>
      </c>
      <c r="L6317" t="s">
        <v>1983</v>
      </c>
      <c r="O6317">
        <v>13.6</v>
      </c>
      <c r="P6317">
        <v>64554</v>
      </c>
    </row>
    <row r="6318" spans="1:16" hidden="1">
      <c r="A6318" s="202" t="s">
        <v>13252</v>
      </c>
      <c r="B6318" t="s">
        <v>13253</v>
      </c>
      <c r="C6318">
        <v>48453</v>
      </c>
      <c r="D6318" t="s">
        <v>12935</v>
      </c>
      <c r="E6318">
        <v>7</v>
      </c>
      <c r="G6318">
        <v>61527.25</v>
      </c>
      <c r="H6318">
        <v>77471</v>
      </c>
      <c r="I6318">
        <v>101693.25</v>
      </c>
      <c r="J6318" t="s">
        <v>2000</v>
      </c>
      <c r="K6318">
        <v>7.5</v>
      </c>
      <c r="L6318" t="s">
        <v>1983</v>
      </c>
      <c r="O6318">
        <v>10.1</v>
      </c>
      <c r="P6318">
        <v>70236</v>
      </c>
    </row>
    <row r="6319" spans="1:16" hidden="1">
      <c r="A6319" s="202" t="s">
        <v>13254</v>
      </c>
      <c r="B6319" t="s">
        <v>13255</v>
      </c>
      <c r="C6319">
        <v>48453</v>
      </c>
      <c r="D6319" t="s">
        <v>12935</v>
      </c>
      <c r="E6319">
        <v>7</v>
      </c>
      <c r="G6319">
        <v>61527.25</v>
      </c>
      <c r="H6319">
        <v>77471</v>
      </c>
      <c r="I6319">
        <v>101693.25</v>
      </c>
      <c r="J6319" t="s">
        <v>1982</v>
      </c>
      <c r="K6319">
        <v>7.5</v>
      </c>
      <c r="L6319" t="s">
        <v>1983</v>
      </c>
      <c r="O6319">
        <v>8.5</v>
      </c>
      <c r="P6319">
        <v>85481</v>
      </c>
    </row>
    <row r="6320" spans="1:16" hidden="1">
      <c r="A6320" s="202" t="s">
        <v>13256</v>
      </c>
      <c r="B6320" t="s">
        <v>13257</v>
      </c>
      <c r="C6320">
        <v>48453</v>
      </c>
      <c r="D6320" t="s">
        <v>12935</v>
      </c>
      <c r="E6320">
        <v>7</v>
      </c>
      <c r="G6320">
        <v>61527.25</v>
      </c>
      <c r="H6320">
        <v>77471</v>
      </c>
      <c r="I6320">
        <v>101693.25</v>
      </c>
      <c r="J6320" t="s">
        <v>2000</v>
      </c>
      <c r="K6320">
        <v>7.5</v>
      </c>
      <c r="L6320" t="s">
        <v>1983</v>
      </c>
      <c r="O6320">
        <v>4.3</v>
      </c>
      <c r="P6320">
        <v>76463</v>
      </c>
    </row>
    <row r="6321" spans="1:16" hidden="1">
      <c r="A6321" s="202" t="s">
        <v>13258</v>
      </c>
      <c r="B6321" t="s">
        <v>13259</v>
      </c>
      <c r="C6321">
        <v>48453</v>
      </c>
      <c r="D6321" t="s">
        <v>12935</v>
      </c>
      <c r="E6321">
        <v>7</v>
      </c>
      <c r="G6321">
        <v>61527.25</v>
      </c>
      <c r="H6321">
        <v>77471</v>
      </c>
      <c r="I6321">
        <v>101693.25</v>
      </c>
      <c r="J6321" t="s">
        <v>2000</v>
      </c>
      <c r="K6321">
        <v>7.5</v>
      </c>
      <c r="L6321" t="s">
        <v>1983</v>
      </c>
      <c r="O6321">
        <v>5.3</v>
      </c>
      <c r="P6321">
        <v>73913</v>
      </c>
    </row>
    <row r="6322" spans="1:16" hidden="1">
      <c r="A6322" s="202" t="s">
        <v>13260</v>
      </c>
      <c r="B6322" t="s">
        <v>13261</v>
      </c>
      <c r="C6322">
        <v>48453</v>
      </c>
      <c r="D6322" t="s">
        <v>12935</v>
      </c>
      <c r="E6322">
        <v>7</v>
      </c>
      <c r="G6322">
        <v>61527.25</v>
      </c>
      <c r="H6322">
        <v>77471</v>
      </c>
      <c r="I6322">
        <v>101693.25</v>
      </c>
      <c r="J6322" t="s">
        <v>1986</v>
      </c>
      <c r="K6322">
        <v>7.5</v>
      </c>
      <c r="L6322" t="s">
        <v>1983</v>
      </c>
      <c r="O6322">
        <v>2.7</v>
      </c>
      <c r="P6322">
        <v>141164</v>
      </c>
    </row>
    <row r="6323" spans="1:16" hidden="1">
      <c r="A6323" s="202" t="s">
        <v>13262</v>
      </c>
      <c r="B6323" t="s">
        <v>13263</v>
      </c>
      <c r="C6323">
        <v>48453</v>
      </c>
      <c r="D6323" t="s">
        <v>12935</v>
      </c>
      <c r="E6323">
        <v>7</v>
      </c>
      <c r="G6323">
        <v>61527.25</v>
      </c>
      <c r="H6323">
        <v>77471</v>
      </c>
      <c r="I6323">
        <v>101693.25</v>
      </c>
      <c r="J6323" t="s">
        <v>1993</v>
      </c>
      <c r="K6323">
        <v>7.5</v>
      </c>
      <c r="L6323" t="s">
        <v>1990</v>
      </c>
      <c r="O6323">
        <v>24.5</v>
      </c>
      <c r="P6323">
        <v>40651</v>
      </c>
    </row>
    <row r="6324" spans="1:16" hidden="1">
      <c r="A6324" s="202" t="s">
        <v>13264</v>
      </c>
      <c r="B6324" t="s">
        <v>13265</v>
      </c>
      <c r="C6324">
        <v>48453</v>
      </c>
      <c r="D6324" t="s">
        <v>12935</v>
      </c>
      <c r="E6324">
        <v>7</v>
      </c>
      <c r="G6324">
        <v>61527.25</v>
      </c>
      <c r="H6324">
        <v>77471</v>
      </c>
      <c r="I6324">
        <v>101693.25</v>
      </c>
      <c r="J6324" t="s">
        <v>1982</v>
      </c>
      <c r="K6324">
        <v>7.5</v>
      </c>
      <c r="L6324" t="s">
        <v>1983</v>
      </c>
      <c r="O6324">
        <v>2.1</v>
      </c>
      <c r="P6324">
        <v>78712</v>
      </c>
    </row>
    <row r="6325" spans="1:16" hidden="1">
      <c r="A6325" s="202" t="s">
        <v>13266</v>
      </c>
      <c r="B6325" t="s">
        <v>13267</v>
      </c>
      <c r="C6325">
        <v>48453</v>
      </c>
      <c r="D6325" t="s">
        <v>12935</v>
      </c>
      <c r="E6325">
        <v>7</v>
      </c>
      <c r="G6325">
        <v>61527.25</v>
      </c>
      <c r="H6325">
        <v>77471</v>
      </c>
      <c r="I6325">
        <v>101693.25</v>
      </c>
      <c r="J6325" t="s">
        <v>2000</v>
      </c>
      <c r="K6325">
        <v>7.5</v>
      </c>
      <c r="L6325" t="s">
        <v>1983</v>
      </c>
      <c r="O6325">
        <v>7.3</v>
      </c>
      <c r="P6325">
        <v>65500</v>
      </c>
    </row>
    <row r="6326" spans="1:16" hidden="1">
      <c r="A6326" s="202" t="s">
        <v>13268</v>
      </c>
      <c r="B6326" t="s">
        <v>13269</v>
      </c>
      <c r="C6326">
        <v>48453</v>
      </c>
      <c r="D6326" t="s">
        <v>12935</v>
      </c>
      <c r="E6326">
        <v>7</v>
      </c>
      <c r="G6326">
        <v>61527.25</v>
      </c>
      <c r="H6326">
        <v>77471</v>
      </c>
      <c r="I6326">
        <v>101693.25</v>
      </c>
      <c r="J6326" t="s">
        <v>1986</v>
      </c>
      <c r="K6326">
        <v>7.5</v>
      </c>
      <c r="L6326" t="s">
        <v>1983</v>
      </c>
      <c r="O6326">
        <v>1.6</v>
      </c>
      <c r="P6326">
        <v>171164</v>
      </c>
    </row>
    <row r="6327" spans="1:16" hidden="1">
      <c r="A6327" s="202" t="s">
        <v>13270</v>
      </c>
      <c r="B6327" t="s">
        <v>13271</v>
      </c>
      <c r="C6327">
        <v>48453</v>
      </c>
      <c r="D6327" t="s">
        <v>12935</v>
      </c>
      <c r="E6327">
        <v>7</v>
      </c>
      <c r="G6327">
        <v>61527.25</v>
      </c>
      <c r="H6327">
        <v>77471</v>
      </c>
      <c r="I6327">
        <v>101693.25</v>
      </c>
      <c r="J6327" t="s">
        <v>1986</v>
      </c>
      <c r="K6327">
        <v>7.5</v>
      </c>
      <c r="L6327" t="s">
        <v>1983</v>
      </c>
      <c r="O6327">
        <v>1.4</v>
      </c>
      <c r="P6327">
        <v>115000</v>
      </c>
    </row>
    <row r="6328" spans="1:16" hidden="1">
      <c r="A6328" s="202" t="s">
        <v>13272</v>
      </c>
      <c r="B6328" t="s">
        <v>13273</v>
      </c>
      <c r="C6328">
        <v>48453</v>
      </c>
      <c r="D6328" t="s">
        <v>12935</v>
      </c>
      <c r="E6328">
        <v>7</v>
      </c>
      <c r="G6328">
        <v>61527.25</v>
      </c>
      <c r="H6328">
        <v>77471</v>
      </c>
      <c r="I6328">
        <v>101693.25</v>
      </c>
      <c r="J6328" t="s">
        <v>1982</v>
      </c>
      <c r="K6328">
        <v>7.5</v>
      </c>
      <c r="L6328" t="s">
        <v>1983</v>
      </c>
      <c r="O6328">
        <v>1</v>
      </c>
      <c r="P6328">
        <v>96835</v>
      </c>
    </row>
    <row r="6329" spans="1:16" hidden="1">
      <c r="A6329" s="202" t="s">
        <v>13274</v>
      </c>
      <c r="B6329" t="s">
        <v>13275</v>
      </c>
      <c r="C6329">
        <v>48453</v>
      </c>
      <c r="D6329" t="s">
        <v>12935</v>
      </c>
      <c r="E6329">
        <v>7</v>
      </c>
      <c r="G6329">
        <v>61527.25</v>
      </c>
      <c r="H6329">
        <v>77471</v>
      </c>
      <c r="I6329">
        <v>101693.25</v>
      </c>
      <c r="J6329" t="s">
        <v>1986</v>
      </c>
      <c r="K6329">
        <v>7.5</v>
      </c>
      <c r="L6329" t="s">
        <v>1983</v>
      </c>
      <c r="O6329">
        <v>3.1</v>
      </c>
      <c r="P6329">
        <v>130540</v>
      </c>
    </row>
    <row r="6330" spans="1:16" hidden="1">
      <c r="A6330" s="202" t="s">
        <v>13276</v>
      </c>
      <c r="B6330" t="s">
        <v>13277</v>
      </c>
      <c r="C6330">
        <v>48453</v>
      </c>
      <c r="D6330" t="s">
        <v>12935</v>
      </c>
      <c r="E6330">
        <v>7</v>
      </c>
      <c r="G6330">
        <v>61527.25</v>
      </c>
      <c r="H6330">
        <v>77471</v>
      </c>
      <c r="I6330">
        <v>101693.25</v>
      </c>
      <c r="J6330" t="s">
        <v>1982</v>
      </c>
      <c r="K6330">
        <v>7.5</v>
      </c>
      <c r="L6330" t="s">
        <v>1983</v>
      </c>
      <c r="O6330">
        <v>6.9</v>
      </c>
      <c r="P6330">
        <v>95508</v>
      </c>
    </row>
    <row r="6331" spans="1:16" hidden="1">
      <c r="A6331" s="202" t="s">
        <v>13278</v>
      </c>
      <c r="B6331" t="s">
        <v>13279</v>
      </c>
      <c r="C6331">
        <v>48453</v>
      </c>
      <c r="D6331" t="s">
        <v>12935</v>
      </c>
      <c r="E6331">
        <v>7</v>
      </c>
      <c r="G6331">
        <v>61527.25</v>
      </c>
      <c r="H6331">
        <v>77471</v>
      </c>
      <c r="I6331">
        <v>101693.25</v>
      </c>
      <c r="J6331" t="s">
        <v>1986</v>
      </c>
      <c r="K6331">
        <v>7.5</v>
      </c>
      <c r="L6331" t="s">
        <v>1983</v>
      </c>
      <c r="O6331">
        <v>5.6</v>
      </c>
      <c r="P6331">
        <v>135536</v>
      </c>
    </row>
    <row r="6332" spans="1:16" hidden="1">
      <c r="A6332" s="202" t="s">
        <v>13280</v>
      </c>
      <c r="B6332" t="s">
        <v>13281</v>
      </c>
      <c r="C6332">
        <v>48453</v>
      </c>
      <c r="D6332" t="s">
        <v>12935</v>
      </c>
      <c r="E6332">
        <v>7</v>
      </c>
      <c r="G6332">
        <v>61527.25</v>
      </c>
      <c r="H6332">
        <v>77471</v>
      </c>
      <c r="I6332">
        <v>101693.25</v>
      </c>
      <c r="J6332" t="s">
        <v>1982</v>
      </c>
      <c r="K6332">
        <v>7.5</v>
      </c>
      <c r="L6332" t="s">
        <v>1983</v>
      </c>
      <c r="O6332">
        <v>4.9000000000000004</v>
      </c>
      <c r="P6332">
        <v>95202</v>
      </c>
    </row>
    <row r="6333" spans="1:16" hidden="1">
      <c r="A6333" s="202" t="s">
        <v>13282</v>
      </c>
      <c r="B6333" t="s">
        <v>13283</v>
      </c>
      <c r="C6333">
        <v>48453</v>
      </c>
      <c r="D6333" t="s">
        <v>12935</v>
      </c>
      <c r="E6333">
        <v>7</v>
      </c>
      <c r="G6333">
        <v>61527.25</v>
      </c>
      <c r="H6333">
        <v>77471</v>
      </c>
      <c r="I6333">
        <v>101693.25</v>
      </c>
      <c r="J6333" t="s">
        <v>1986</v>
      </c>
      <c r="K6333">
        <v>7.5</v>
      </c>
      <c r="L6333" t="s">
        <v>1983</v>
      </c>
      <c r="O6333">
        <v>5.0999999999999996</v>
      </c>
      <c r="P6333">
        <v>168163</v>
      </c>
    </row>
    <row r="6334" spans="1:16" hidden="1">
      <c r="A6334" s="202" t="s">
        <v>13284</v>
      </c>
      <c r="B6334" t="s">
        <v>13285</v>
      </c>
      <c r="C6334">
        <v>48453</v>
      </c>
      <c r="D6334" t="s">
        <v>12935</v>
      </c>
      <c r="E6334">
        <v>7</v>
      </c>
      <c r="G6334">
        <v>61527.25</v>
      </c>
      <c r="H6334">
        <v>77471</v>
      </c>
      <c r="I6334">
        <v>101693.25</v>
      </c>
      <c r="J6334" t="s">
        <v>1982</v>
      </c>
      <c r="K6334">
        <v>7.5</v>
      </c>
      <c r="L6334" t="s">
        <v>1983</v>
      </c>
      <c r="O6334">
        <v>4.7</v>
      </c>
      <c r="P6334">
        <v>90586</v>
      </c>
    </row>
    <row r="6335" spans="1:16" hidden="1">
      <c r="A6335" s="202" t="s">
        <v>13286</v>
      </c>
      <c r="B6335" t="s">
        <v>13287</v>
      </c>
      <c r="C6335">
        <v>48453</v>
      </c>
      <c r="D6335" t="s">
        <v>12935</v>
      </c>
      <c r="E6335">
        <v>7</v>
      </c>
      <c r="G6335">
        <v>61527.25</v>
      </c>
      <c r="H6335">
        <v>77471</v>
      </c>
      <c r="I6335">
        <v>101693.25</v>
      </c>
      <c r="J6335" t="s">
        <v>1982</v>
      </c>
      <c r="K6335">
        <v>7.5</v>
      </c>
      <c r="L6335" t="s">
        <v>1983</v>
      </c>
      <c r="O6335">
        <v>10.4</v>
      </c>
      <c r="P6335">
        <v>91231</v>
      </c>
    </row>
    <row r="6336" spans="1:16" hidden="1">
      <c r="A6336" s="202" t="s">
        <v>13288</v>
      </c>
      <c r="B6336" t="s">
        <v>13289</v>
      </c>
      <c r="C6336">
        <v>48453</v>
      </c>
      <c r="D6336" t="s">
        <v>12935</v>
      </c>
      <c r="E6336">
        <v>7</v>
      </c>
      <c r="G6336">
        <v>61527.25</v>
      </c>
      <c r="H6336">
        <v>77471</v>
      </c>
      <c r="I6336">
        <v>101693.25</v>
      </c>
      <c r="J6336" t="s">
        <v>1986</v>
      </c>
      <c r="K6336">
        <v>7.5</v>
      </c>
      <c r="L6336" t="s">
        <v>1983</v>
      </c>
      <c r="O6336">
        <v>0.9</v>
      </c>
      <c r="P6336">
        <v>126563</v>
      </c>
    </row>
    <row r="6337" spans="1:16" hidden="1">
      <c r="A6337" s="202" t="s">
        <v>13290</v>
      </c>
      <c r="B6337" t="s">
        <v>13291</v>
      </c>
      <c r="C6337">
        <v>48453</v>
      </c>
      <c r="D6337" t="s">
        <v>12935</v>
      </c>
      <c r="E6337">
        <v>7</v>
      </c>
      <c r="G6337">
        <v>61527.25</v>
      </c>
      <c r="H6337">
        <v>77471</v>
      </c>
      <c r="I6337">
        <v>101693.25</v>
      </c>
      <c r="J6337" t="s">
        <v>1986</v>
      </c>
      <c r="K6337">
        <v>7.5</v>
      </c>
      <c r="L6337" t="s">
        <v>1983</v>
      </c>
      <c r="O6337">
        <v>1.2</v>
      </c>
      <c r="P6337">
        <v>126979</v>
      </c>
    </row>
    <row r="6338" spans="1:16" hidden="1">
      <c r="A6338" s="202" t="s">
        <v>13292</v>
      </c>
      <c r="B6338" t="s">
        <v>13293</v>
      </c>
      <c r="C6338">
        <v>48453</v>
      </c>
      <c r="D6338" t="s">
        <v>12935</v>
      </c>
      <c r="E6338">
        <v>7</v>
      </c>
      <c r="G6338">
        <v>61527.25</v>
      </c>
      <c r="H6338">
        <v>77471</v>
      </c>
      <c r="I6338">
        <v>101693.25</v>
      </c>
      <c r="J6338" t="s">
        <v>1986</v>
      </c>
      <c r="K6338">
        <v>7.5</v>
      </c>
      <c r="L6338" t="s">
        <v>1983</v>
      </c>
      <c r="O6338">
        <v>0.8</v>
      </c>
      <c r="P6338">
        <v>170694</v>
      </c>
    </row>
    <row r="6339" spans="1:16" hidden="1">
      <c r="A6339" s="202" t="s">
        <v>13294</v>
      </c>
      <c r="B6339" t="s">
        <v>13295</v>
      </c>
      <c r="C6339">
        <v>48453</v>
      </c>
      <c r="D6339" t="s">
        <v>12935</v>
      </c>
      <c r="E6339">
        <v>7</v>
      </c>
      <c r="G6339">
        <v>61527.25</v>
      </c>
      <c r="H6339">
        <v>77471</v>
      </c>
      <c r="I6339">
        <v>101693.25</v>
      </c>
      <c r="J6339" t="s">
        <v>1986</v>
      </c>
      <c r="K6339">
        <v>7.5</v>
      </c>
      <c r="L6339" t="s">
        <v>1983</v>
      </c>
      <c r="O6339">
        <v>1.6</v>
      </c>
      <c r="P6339">
        <v>145156</v>
      </c>
    </row>
    <row r="6340" spans="1:16" hidden="1">
      <c r="A6340" s="202" t="s">
        <v>13296</v>
      </c>
      <c r="B6340" t="s">
        <v>13297</v>
      </c>
      <c r="C6340">
        <v>48453</v>
      </c>
      <c r="D6340" t="s">
        <v>12935</v>
      </c>
      <c r="E6340">
        <v>7</v>
      </c>
      <c r="G6340">
        <v>61527.25</v>
      </c>
      <c r="H6340">
        <v>77471</v>
      </c>
      <c r="I6340">
        <v>101693.25</v>
      </c>
      <c r="J6340" t="s">
        <v>1986</v>
      </c>
      <c r="K6340">
        <v>7.5</v>
      </c>
      <c r="L6340" t="s">
        <v>1983</v>
      </c>
      <c r="O6340">
        <v>9.1999999999999993</v>
      </c>
      <c r="P6340">
        <v>109583</v>
      </c>
    </row>
    <row r="6341" spans="1:16" hidden="1">
      <c r="A6341" s="202" t="s">
        <v>13298</v>
      </c>
      <c r="B6341" t="s">
        <v>13299</v>
      </c>
      <c r="C6341">
        <v>48453</v>
      </c>
      <c r="D6341" t="s">
        <v>12935</v>
      </c>
      <c r="E6341">
        <v>7</v>
      </c>
      <c r="G6341">
        <v>61527.25</v>
      </c>
      <c r="H6341">
        <v>77471</v>
      </c>
      <c r="I6341">
        <v>101693.25</v>
      </c>
      <c r="J6341" t="s">
        <v>2000</v>
      </c>
      <c r="K6341">
        <v>7.5</v>
      </c>
      <c r="L6341" t="s">
        <v>1983</v>
      </c>
      <c r="O6341">
        <v>11.1</v>
      </c>
      <c r="P6341">
        <v>67212</v>
      </c>
    </row>
    <row r="6342" spans="1:16" hidden="1">
      <c r="A6342" s="202" t="s">
        <v>13300</v>
      </c>
      <c r="B6342" t="s">
        <v>13301</v>
      </c>
      <c r="C6342">
        <v>48453</v>
      </c>
      <c r="D6342" t="s">
        <v>12935</v>
      </c>
      <c r="E6342">
        <v>7</v>
      </c>
      <c r="G6342">
        <v>61527.25</v>
      </c>
      <c r="H6342">
        <v>77471</v>
      </c>
      <c r="I6342">
        <v>101693.25</v>
      </c>
      <c r="J6342" t="s">
        <v>2000</v>
      </c>
      <c r="K6342">
        <v>7.5</v>
      </c>
      <c r="L6342" t="s">
        <v>1983</v>
      </c>
      <c r="O6342">
        <v>7.8</v>
      </c>
      <c r="P6342">
        <v>71361</v>
      </c>
    </row>
    <row r="6343" spans="1:16" hidden="1">
      <c r="A6343" s="202" t="s">
        <v>13302</v>
      </c>
      <c r="B6343" t="s">
        <v>13303</v>
      </c>
      <c r="C6343">
        <v>48453</v>
      </c>
      <c r="D6343" t="s">
        <v>12935</v>
      </c>
      <c r="E6343">
        <v>7</v>
      </c>
      <c r="G6343">
        <v>61527.25</v>
      </c>
      <c r="H6343">
        <v>77471</v>
      </c>
      <c r="I6343">
        <v>101693.25</v>
      </c>
      <c r="J6343" t="s">
        <v>1986</v>
      </c>
      <c r="K6343">
        <v>7.5</v>
      </c>
      <c r="L6343" t="s">
        <v>1983</v>
      </c>
      <c r="O6343">
        <v>2.1</v>
      </c>
      <c r="P6343">
        <v>171354</v>
      </c>
    </row>
    <row r="6344" spans="1:16" hidden="1">
      <c r="A6344" s="202" t="s">
        <v>13304</v>
      </c>
      <c r="B6344" t="s">
        <v>13305</v>
      </c>
      <c r="C6344">
        <v>48453</v>
      </c>
      <c r="D6344" t="s">
        <v>12935</v>
      </c>
      <c r="E6344">
        <v>7</v>
      </c>
      <c r="G6344">
        <v>61527.25</v>
      </c>
      <c r="H6344">
        <v>77471</v>
      </c>
      <c r="I6344">
        <v>101693.25</v>
      </c>
      <c r="J6344" t="s">
        <v>2000</v>
      </c>
      <c r="K6344">
        <v>7.5</v>
      </c>
      <c r="L6344" t="s">
        <v>1983</v>
      </c>
      <c r="O6344">
        <v>6.6</v>
      </c>
      <c r="P6344">
        <v>63871</v>
      </c>
    </row>
    <row r="6345" spans="1:16" hidden="1">
      <c r="A6345" s="202" t="s">
        <v>13306</v>
      </c>
      <c r="B6345" t="s">
        <v>13307</v>
      </c>
      <c r="C6345">
        <v>48453</v>
      </c>
      <c r="D6345" t="s">
        <v>12935</v>
      </c>
      <c r="E6345">
        <v>7</v>
      </c>
      <c r="G6345">
        <v>61527.25</v>
      </c>
      <c r="H6345">
        <v>77471</v>
      </c>
      <c r="I6345">
        <v>101693.25</v>
      </c>
      <c r="J6345" t="s">
        <v>1986</v>
      </c>
      <c r="K6345">
        <v>7.5</v>
      </c>
      <c r="L6345" t="s">
        <v>1990</v>
      </c>
      <c r="O6345">
        <v>20.100000000000001</v>
      </c>
      <c r="P6345">
        <v>188977</v>
      </c>
    </row>
    <row r="6346" spans="1:16" hidden="1">
      <c r="A6346" s="202" t="s">
        <v>13308</v>
      </c>
      <c r="B6346" t="s">
        <v>13309</v>
      </c>
      <c r="C6346">
        <v>48453</v>
      </c>
      <c r="D6346" t="s">
        <v>12935</v>
      </c>
      <c r="E6346">
        <v>7</v>
      </c>
      <c r="G6346">
        <v>61527.25</v>
      </c>
      <c r="H6346">
        <v>77471</v>
      </c>
      <c r="I6346">
        <v>101693.25</v>
      </c>
      <c r="J6346" t="s">
        <v>2000</v>
      </c>
      <c r="K6346">
        <v>7.5</v>
      </c>
      <c r="L6346" t="s">
        <v>1983</v>
      </c>
      <c r="O6346">
        <v>0.9</v>
      </c>
      <c r="P6346">
        <v>76116</v>
      </c>
    </row>
    <row r="6347" spans="1:16" hidden="1">
      <c r="A6347" s="202" t="s">
        <v>13310</v>
      </c>
      <c r="B6347" t="s">
        <v>13311</v>
      </c>
      <c r="C6347">
        <v>48453</v>
      </c>
      <c r="D6347" t="s">
        <v>12935</v>
      </c>
      <c r="E6347">
        <v>7</v>
      </c>
      <c r="G6347">
        <v>61527.25</v>
      </c>
      <c r="H6347">
        <v>77471</v>
      </c>
      <c r="I6347">
        <v>101693.25</v>
      </c>
      <c r="J6347" t="s">
        <v>1986</v>
      </c>
      <c r="K6347">
        <v>7.5</v>
      </c>
      <c r="L6347" t="s">
        <v>1983</v>
      </c>
      <c r="O6347">
        <v>1.2</v>
      </c>
      <c r="P6347">
        <v>118507</v>
      </c>
    </row>
    <row r="6348" spans="1:16" hidden="1">
      <c r="A6348" s="202" t="s">
        <v>13312</v>
      </c>
      <c r="B6348" t="s">
        <v>13313</v>
      </c>
      <c r="C6348">
        <v>48453</v>
      </c>
      <c r="D6348" t="s">
        <v>12935</v>
      </c>
      <c r="E6348">
        <v>7</v>
      </c>
      <c r="G6348">
        <v>61527.25</v>
      </c>
      <c r="H6348">
        <v>77471</v>
      </c>
      <c r="I6348">
        <v>101693.25</v>
      </c>
      <c r="J6348" t="s">
        <v>1986</v>
      </c>
      <c r="K6348">
        <v>7.5</v>
      </c>
      <c r="L6348" t="s">
        <v>1983</v>
      </c>
      <c r="O6348">
        <v>0.3</v>
      </c>
      <c r="P6348">
        <v>108326</v>
      </c>
    </row>
    <row r="6349" spans="1:16" hidden="1">
      <c r="A6349" s="202" t="s">
        <v>13314</v>
      </c>
      <c r="B6349" t="s">
        <v>13315</v>
      </c>
      <c r="C6349">
        <v>48453</v>
      </c>
      <c r="D6349" t="s">
        <v>12935</v>
      </c>
      <c r="E6349">
        <v>7</v>
      </c>
      <c r="G6349">
        <v>61527.25</v>
      </c>
      <c r="H6349">
        <v>77471</v>
      </c>
      <c r="I6349">
        <v>101693.25</v>
      </c>
      <c r="J6349" t="s">
        <v>1986</v>
      </c>
      <c r="K6349">
        <v>7.5</v>
      </c>
      <c r="L6349" t="s">
        <v>1983</v>
      </c>
      <c r="O6349">
        <v>1.3</v>
      </c>
      <c r="P6349">
        <v>186425</v>
      </c>
    </row>
    <row r="6350" spans="1:16" hidden="1">
      <c r="A6350" s="202" t="s">
        <v>13316</v>
      </c>
      <c r="B6350" t="s">
        <v>13317</v>
      </c>
      <c r="C6350">
        <v>48453</v>
      </c>
      <c r="D6350" t="s">
        <v>12935</v>
      </c>
      <c r="E6350">
        <v>7</v>
      </c>
      <c r="G6350">
        <v>61527.25</v>
      </c>
      <c r="H6350">
        <v>77471</v>
      </c>
      <c r="I6350">
        <v>101693.25</v>
      </c>
      <c r="J6350" t="s">
        <v>1986</v>
      </c>
      <c r="K6350">
        <v>7.5</v>
      </c>
      <c r="L6350" t="s">
        <v>1983</v>
      </c>
      <c r="O6350">
        <v>6.6</v>
      </c>
      <c r="P6350">
        <v>122337</v>
      </c>
    </row>
    <row r="6351" spans="1:16" hidden="1">
      <c r="A6351" s="202" t="s">
        <v>13318</v>
      </c>
      <c r="B6351" t="s">
        <v>13319</v>
      </c>
      <c r="C6351">
        <v>48453</v>
      </c>
      <c r="D6351" t="s">
        <v>12935</v>
      </c>
      <c r="E6351">
        <v>7</v>
      </c>
      <c r="G6351">
        <v>61527.25</v>
      </c>
      <c r="H6351">
        <v>77471</v>
      </c>
      <c r="I6351">
        <v>101693.25</v>
      </c>
      <c r="J6351" t="s">
        <v>1986</v>
      </c>
      <c r="K6351">
        <v>7.5</v>
      </c>
      <c r="L6351" t="s">
        <v>1983</v>
      </c>
      <c r="O6351">
        <v>0</v>
      </c>
      <c r="P6351">
        <v>178043</v>
      </c>
    </row>
    <row r="6352" spans="1:16" hidden="1">
      <c r="A6352" s="202" t="s">
        <v>13320</v>
      </c>
      <c r="B6352" t="s">
        <v>13321</v>
      </c>
      <c r="C6352">
        <v>48453</v>
      </c>
      <c r="D6352" t="s">
        <v>12935</v>
      </c>
      <c r="E6352">
        <v>7</v>
      </c>
      <c r="G6352">
        <v>61527.25</v>
      </c>
      <c r="H6352">
        <v>77471</v>
      </c>
      <c r="I6352">
        <v>101693.25</v>
      </c>
      <c r="J6352" t="s">
        <v>1986</v>
      </c>
      <c r="K6352">
        <v>7.5</v>
      </c>
      <c r="L6352" t="s">
        <v>1983</v>
      </c>
      <c r="O6352">
        <v>7.7</v>
      </c>
      <c r="P6352">
        <v>102821</v>
      </c>
    </row>
    <row r="6353" spans="1:16" hidden="1">
      <c r="A6353" s="202" t="s">
        <v>13322</v>
      </c>
      <c r="B6353" t="s">
        <v>13323</v>
      </c>
      <c r="C6353">
        <v>48453</v>
      </c>
      <c r="D6353" t="s">
        <v>12935</v>
      </c>
      <c r="E6353">
        <v>7</v>
      </c>
      <c r="G6353">
        <v>61527.25</v>
      </c>
      <c r="H6353">
        <v>77471</v>
      </c>
      <c r="I6353">
        <v>101693.25</v>
      </c>
      <c r="J6353" t="s">
        <v>1986</v>
      </c>
      <c r="K6353">
        <v>7.5</v>
      </c>
      <c r="L6353" t="s">
        <v>1983</v>
      </c>
      <c r="O6353">
        <v>1.2</v>
      </c>
      <c r="P6353">
        <v>136600</v>
      </c>
    </row>
    <row r="6354" spans="1:16" hidden="1">
      <c r="A6354" s="202" t="s">
        <v>13324</v>
      </c>
      <c r="B6354" t="s">
        <v>13325</v>
      </c>
      <c r="C6354">
        <v>48453</v>
      </c>
      <c r="D6354" t="s">
        <v>12935</v>
      </c>
      <c r="E6354">
        <v>7</v>
      </c>
      <c r="G6354">
        <v>61527.25</v>
      </c>
      <c r="H6354">
        <v>77471</v>
      </c>
      <c r="I6354">
        <v>101693.25</v>
      </c>
      <c r="J6354" t="s">
        <v>1986</v>
      </c>
      <c r="K6354">
        <v>7.5</v>
      </c>
      <c r="L6354" t="s">
        <v>1983</v>
      </c>
      <c r="O6354">
        <v>0.5</v>
      </c>
      <c r="P6354">
        <v>204583</v>
      </c>
    </row>
    <row r="6355" spans="1:16" hidden="1">
      <c r="A6355" s="202" t="s">
        <v>13326</v>
      </c>
      <c r="B6355" t="s">
        <v>13327</v>
      </c>
      <c r="C6355">
        <v>48453</v>
      </c>
      <c r="D6355" t="s">
        <v>12935</v>
      </c>
      <c r="E6355">
        <v>7</v>
      </c>
      <c r="G6355">
        <v>61527.25</v>
      </c>
      <c r="H6355">
        <v>77471</v>
      </c>
      <c r="I6355">
        <v>101693.25</v>
      </c>
      <c r="J6355" t="s">
        <v>1986</v>
      </c>
      <c r="K6355">
        <v>7.5</v>
      </c>
      <c r="L6355" t="s">
        <v>1983</v>
      </c>
      <c r="O6355">
        <v>0.6</v>
      </c>
      <c r="P6355">
        <v>156148</v>
      </c>
    </row>
    <row r="6356" spans="1:16" hidden="1">
      <c r="A6356" s="202" t="s">
        <v>13328</v>
      </c>
      <c r="B6356" t="s">
        <v>13329</v>
      </c>
      <c r="C6356">
        <v>48453</v>
      </c>
      <c r="D6356" t="s">
        <v>12935</v>
      </c>
      <c r="E6356">
        <v>7</v>
      </c>
      <c r="G6356">
        <v>61527.25</v>
      </c>
      <c r="H6356">
        <v>77471</v>
      </c>
      <c r="I6356">
        <v>101693.25</v>
      </c>
      <c r="J6356" t="s">
        <v>1986</v>
      </c>
      <c r="K6356">
        <v>7.5</v>
      </c>
      <c r="L6356" t="s">
        <v>1983</v>
      </c>
      <c r="O6356">
        <v>0.8</v>
      </c>
      <c r="P6356">
        <v>116977</v>
      </c>
    </row>
    <row r="6357" spans="1:16" hidden="1">
      <c r="A6357" s="202" t="s">
        <v>13330</v>
      </c>
      <c r="B6357" t="s">
        <v>13331</v>
      </c>
      <c r="C6357">
        <v>48453</v>
      </c>
      <c r="D6357" t="s">
        <v>12935</v>
      </c>
      <c r="E6357">
        <v>7</v>
      </c>
      <c r="G6357">
        <v>61527.25</v>
      </c>
      <c r="H6357">
        <v>77471</v>
      </c>
      <c r="I6357">
        <v>101693.25</v>
      </c>
      <c r="J6357" t="s">
        <v>1986</v>
      </c>
      <c r="K6357">
        <v>7.5</v>
      </c>
      <c r="L6357" t="s">
        <v>1983</v>
      </c>
      <c r="O6357">
        <v>2.6</v>
      </c>
      <c r="P6357">
        <v>196727</v>
      </c>
    </row>
    <row r="6358" spans="1:16" hidden="1">
      <c r="A6358" s="202" t="s">
        <v>13332</v>
      </c>
      <c r="B6358" t="s">
        <v>13333</v>
      </c>
      <c r="C6358">
        <v>48453</v>
      </c>
      <c r="D6358" t="s">
        <v>12935</v>
      </c>
      <c r="E6358">
        <v>7</v>
      </c>
      <c r="G6358">
        <v>61527.25</v>
      </c>
      <c r="H6358">
        <v>77471</v>
      </c>
      <c r="I6358">
        <v>101693.25</v>
      </c>
      <c r="J6358" t="s">
        <v>1982</v>
      </c>
      <c r="K6358">
        <v>7.5</v>
      </c>
      <c r="L6358" t="s">
        <v>1983</v>
      </c>
      <c r="O6358">
        <v>3.7</v>
      </c>
      <c r="P6358">
        <v>81905</v>
      </c>
    </row>
    <row r="6359" spans="1:16" hidden="1">
      <c r="A6359" s="202" t="s">
        <v>13334</v>
      </c>
      <c r="B6359" t="s">
        <v>13335</v>
      </c>
      <c r="C6359">
        <v>48453</v>
      </c>
      <c r="D6359" t="s">
        <v>12935</v>
      </c>
      <c r="E6359">
        <v>7</v>
      </c>
      <c r="G6359">
        <v>61527.25</v>
      </c>
      <c r="H6359">
        <v>77471</v>
      </c>
      <c r="I6359">
        <v>101693.25</v>
      </c>
      <c r="J6359" t="s">
        <v>1982</v>
      </c>
      <c r="K6359">
        <v>7.5</v>
      </c>
      <c r="L6359" t="s">
        <v>1983</v>
      </c>
      <c r="O6359">
        <v>4.7</v>
      </c>
      <c r="P6359">
        <v>83365</v>
      </c>
    </row>
    <row r="6360" spans="1:16" hidden="1">
      <c r="A6360" s="202" t="s">
        <v>13336</v>
      </c>
      <c r="B6360" t="s">
        <v>13337</v>
      </c>
      <c r="C6360">
        <v>48453</v>
      </c>
      <c r="D6360" t="s">
        <v>12935</v>
      </c>
      <c r="E6360">
        <v>7</v>
      </c>
      <c r="G6360">
        <v>61527.25</v>
      </c>
      <c r="H6360">
        <v>77471</v>
      </c>
      <c r="I6360">
        <v>101693.25</v>
      </c>
      <c r="J6360" t="s">
        <v>1986</v>
      </c>
      <c r="K6360">
        <v>7.5</v>
      </c>
      <c r="L6360" t="s">
        <v>1983</v>
      </c>
      <c r="O6360">
        <v>0</v>
      </c>
      <c r="P6360">
        <v>212119</v>
      </c>
    </row>
    <row r="6361" spans="1:16" hidden="1">
      <c r="A6361" s="202" t="s">
        <v>13338</v>
      </c>
      <c r="B6361" t="s">
        <v>13339</v>
      </c>
      <c r="C6361">
        <v>48453</v>
      </c>
      <c r="D6361" t="s">
        <v>12935</v>
      </c>
      <c r="E6361">
        <v>7</v>
      </c>
      <c r="G6361">
        <v>61527.25</v>
      </c>
      <c r="H6361">
        <v>77471</v>
      </c>
      <c r="I6361">
        <v>101693.25</v>
      </c>
      <c r="J6361" t="s">
        <v>1986</v>
      </c>
      <c r="K6361">
        <v>7.5</v>
      </c>
      <c r="L6361" t="s">
        <v>1983</v>
      </c>
      <c r="O6361">
        <v>0</v>
      </c>
      <c r="P6361">
        <v>185227</v>
      </c>
    </row>
    <row r="6362" spans="1:16" hidden="1">
      <c r="A6362" s="202" t="s">
        <v>13340</v>
      </c>
      <c r="B6362" t="s">
        <v>13341</v>
      </c>
      <c r="C6362">
        <v>48453</v>
      </c>
      <c r="D6362" t="s">
        <v>12935</v>
      </c>
      <c r="E6362">
        <v>7</v>
      </c>
      <c r="G6362">
        <v>61527.25</v>
      </c>
      <c r="H6362">
        <v>77471</v>
      </c>
      <c r="I6362">
        <v>101693.25</v>
      </c>
      <c r="J6362" t="s">
        <v>1986</v>
      </c>
      <c r="K6362">
        <v>7.5</v>
      </c>
      <c r="L6362" t="s">
        <v>1983</v>
      </c>
      <c r="O6362">
        <v>0</v>
      </c>
      <c r="P6362">
        <v>144531</v>
      </c>
    </row>
    <row r="6363" spans="1:16" hidden="1">
      <c r="A6363" s="202" t="s">
        <v>13342</v>
      </c>
      <c r="B6363" t="s">
        <v>13343</v>
      </c>
      <c r="C6363">
        <v>48453</v>
      </c>
      <c r="D6363" t="s">
        <v>12935</v>
      </c>
      <c r="E6363">
        <v>7</v>
      </c>
      <c r="G6363">
        <v>61527.25</v>
      </c>
      <c r="H6363">
        <v>77471</v>
      </c>
      <c r="I6363">
        <v>101693.25</v>
      </c>
      <c r="J6363" t="s">
        <v>1989</v>
      </c>
      <c r="K6363">
        <v>7.5</v>
      </c>
      <c r="L6363" t="s">
        <v>1983</v>
      </c>
      <c r="O6363">
        <v>6.8</v>
      </c>
      <c r="P6363" t="s">
        <v>364</v>
      </c>
    </row>
    <row r="6364" spans="1:16" hidden="1">
      <c r="A6364" s="202" t="s">
        <v>13344</v>
      </c>
      <c r="B6364" t="s">
        <v>13345</v>
      </c>
      <c r="C6364">
        <v>48453</v>
      </c>
      <c r="D6364" t="s">
        <v>12935</v>
      </c>
      <c r="E6364">
        <v>7</v>
      </c>
      <c r="G6364">
        <v>61527.25</v>
      </c>
      <c r="H6364">
        <v>77471</v>
      </c>
      <c r="I6364">
        <v>101693.25</v>
      </c>
      <c r="J6364" t="s">
        <v>1986</v>
      </c>
      <c r="K6364">
        <v>7.5</v>
      </c>
      <c r="L6364" t="s">
        <v>1983</v>
      </c>
      <c r="O6364">
        <v>2.4</v>
      </c>
      <c r="P6364">
        <v>121563</v>
      </c>
    </row>
    <row r="6365" spans="1:16" hidden="1">
      <c r="A6365" s="202" t="s">
        <v>13346</v>
      </c>
      <c r="B6365" t="s">
        <v>13347</v>
      </c>
      <c r="C6365">
        <v>48453</v>
      </c>
      <c r="D6365" t="s">
        <v>12935</v>
      </c>
      <c r="E6365">
        <v>7</v>
      </c>
      <c r="G6365">
        <v>61527.25</v>
      </c>
      <c r="H6365">
        <v>77471</v>
      </c>
      <c r="I6365">
        <v>101693.25</v>
      </c>
      <c r="J6365" t="s">
        <v>1986</v>
      </c>
      <c r="K6365">
        <v>7.5</v>
      </c>
      <c r="L6365" t="s">
        <v>1983</v>
      </c>
      <c r="O6365">
        <v>1.2</v>
      </c>
      <c r="P6365">
        <v>154405</v>
      </c>
    </row>
    <row r="6366" spans="1:16" hidden="1">
      <c r="A6366" s="202" t="s">
        <v>13348</v>
      </c>
      <c r="B6366" t="s">
        <v>13349</v>
      </c>
      <c r="C6366">
        <v>48453</v>
      </c>
      <c r="D6366" t="s">
        <v>12935</v>
      </c>
      <c r="E6366">
        <v>7</v>
      </c>
      <c r="G6366">
        <v>61527.25</v>
      </c>
      <c r="H6366">
        <v>77471</v>
      </c>
      <c r="I6366">
        <v>101693.25</v>
      </c>
      <c r="J6366" t="s">
        <v>1986</v>
      </c>
      <c r="K6366">
        <v>7.5</v>
      </c>
      <c r="L6366" t="s">
        <v>1983</v>
      </c>
      <c r="O6366">
        <v>6.6</v>
      </c>
      <c r="P6366">
        <v>145408</v>
      </c>
    </row>
    <row r="6367" spans="1:16" hidden="1">
      <c r="A6367" s="202" t="s">
        <v>13350</v>
      </c>
      <c r="B6367" t="s">
        <v>13351</v>
      </c>
      <c r="C6367">
        <v>48453</v>
      </c>
      <c r="D6367" t="s">
        <v>12935</v>
      </c>
      <c r="E6367">
        <v>7</v>
      </c>
      <c r="G6367">
        <v>61527.25</v>
      </c>
      <c r="H6367">
        <v>77471</v>
      </c>
      <c r="I6367">
        <v>101693.25</v>
      </c>
      <c r="J6367" t="s">
        <v>1986</v>
      </c>
      <c r="K6367">
        <v>7.5</v>
      </c>
      <c r="L6367" t="s">
        <v>1983</v>
      </c>
      <c r="O6367">
        <v>1.7</v>
      </c>
      <c r="P6367">
        <v>190458</v>
      </c>
    </row>
    <row r="6368" spans="1:16" hidden="1">
      <c r="A6368" s="202" t="s">
        <v>13352</v>
      </c>
      <c r="B6368" t="s">
        <v>13353</v>
      </c>
      <c r="C6368">
        <v>48453</v>
      </c>
      <c r="D6368" t="s">
        <v>12935</v>
      </c>
      <c r="E6368">
        <v>7</v>
      </c>
      <c r="G6368">
        <v>61527.25</v>
      </c>
      <c r="H6368">
        <v>77471</v>
      </c>
      <c r="I6368">
        <v>101693.25</v>
      </c>
      <c r="J6368" t="s">
        <v>1986</v>
      </c>
      <c r="K6368">
        <v>7.5</v>
      </c>
      <c r="L6368" t="s">
        <v>1983</v>
      </c>
      <c r="O6368">
        <v>1.6</v>
      </c>
      <c r="P6368">
        <v>157604</v>
      </c>
    </row>
    <row r="6369" spans="1:16" hidden="1">
      <c r="A6369" s="202" t="s">
        <v>13354</v>
      </c>
      <c r="B6369" t="s">
        <v>13355</v>
      </c>
      <c r="C6369">
        <v>48453</v>
      </c>
      <c r="D6369" t="s">
        <v>12935</v>
      </c>
      <c r="E6369">
        <v>7</v>
      </c>
      <c r="G6369">
        <v>61527.25</v>
      </c>
      <c r="H6369">
        <v>77471</v>
      </c>
      <c r="I6369">
        <v>101693.25</v>
      </c>
      <c r="J6369" t="s">
        <v>1986</v>
      </c>
      <c r="K6369">
        <v>7.5</v>
      </c>
      <c r="L6369" t="s">
        <v>1983</v>
      </c>
      <c r="O6369">
        <v>3.4</v>
      </c>
      <c r="P6369">
        <v>139107</v>
      </c>
    </row>
    <row r="6370" spans="1:16" hidden="1">
      <c r="A6370" s="202" t="s">
        <v>13356</v>
      </c>
      <c r="B6370" t="s">
        <v>13357</v>
      </c>
      <c r="C6370">
        <v>48453</v>
      </c>
      <c r="D6370" t="s">
        <v>12935</v>
      </c>
      <c r="E6370">
        <v>7</v>
      </c>
      <c r="G6370">
        <v>61527.25</v>
      </c>
      <c r="H6370">
        <v>77471</v>
      </c>
      <c r="I6370">
        <v>101693.25</v>
      </c>
      <c r="J6370" t="s">
        <v>1982</v>
      </c>
      <c r="K6370">
        <v>7.5</v>
      </c>
      <c r="L6370" t="s">
        <v>1983</v>
      </c>
      <c r="O6370">
        <v>6.5</v>
      </c>
      <c r="P6370">
        <v>97366</v>
      </c>
    </row>
    <row r="6371" spans="1:16" hidden="1">
      <c r="A6371" s="202" t="s">
        <v>13358</v>
      </c>
      <c r="B6371" t="s">
        <v>13359</v>
      </c>
      <c r="C6371">
        <v>48453</v>
      </c>
      <c r="D6371" t="s">
        <v>12935</v>
      </c>
      <c r="E6371">
        <v>7</v>
      </c>
      <c r="G6371">
        <v>61527.25</v>
      </c>
      <c r="H6371">
        <v>77471</v>
      </c>
      <c r="I6371">
        <v>101693.25</v>
      </c>
      <c r="J6371" t="s">
        <v>1986</v>
      </c>
      <c r="K6371">
        <v>7.5</v>
      </c>
      <c r="L6371" t="s">
        <v>1983</v>
      </c>
      <c r="O6371">
        <v>7.5</v>
      </c>
      <c r="P6371">
        <v>152390</v>
      </c>
    </row>
    <row r="6372" spans="1:16" hidden="1">
      <c r="A6372" s="202" t="s">
        <v>13360</v>
      </c>
      <c r="B6372" t="s">
        <v>13361</v>
      </c>
      <c r="C6372">
        <v>48453</v>
      </c>
      <c r="D6372" t="s">
        <v>12935</v>
      </c>
      <c r="E6372">
        <v>7</v>
      </c>
      <c r="G6372">
        <v>61527.25</v>
      </c>
      <c r="H6372">
        <v>77471</v>
      </c>
      <c r="I6372">
        <v>101693.25</v>
      </c>
      <c r="J6372" t="s">
        <v>1986</v>
      </c>
      <c r="K6372">
        <v>7.5</v>
      </c>
      <c r="L6372" t="s">
        <v>1983</v>
      </c>
      <c r="O6372">
        <v>7.8</v>
      </c>
      <c r="P6372">
        <v>129550</v>
      </c>
    </row>
    <row r="6373" spans="1:16" hidden="1">
      <c r="A6373" s="202" t="s">
        <v>13362</v>
      </c>
      <c r="B6373" t="s">
        <v>13363</v>
      </c>
      <c r="C6373">
        <v>48453</v>
      </c>
      <c r="D6373" t="s">
        <v>12935</v>
      </c>
      <c r="E6373">
        <v>7</v>
      </c>
      <c r="G6373">
        <v>61527.25</v>
      </c>
      <c r="H6373">
        <v>77471</v>
      </c>
      <c r="I6373">
        <v>101693.25</v>
      </c>
      <c r="J6373" t="s">
        <v>1982</v>
      </c>
      <c r="K6373">
        <v>7.5</v>
      </c>
      <c r="L6373" t="s">
        <v>1983</v>
      </c>
      <c r="O6373">
        <v>4.5999999999999996</v>
      </c>
      <c r="P6373">
        <v>83173</v>
      </c>
    </row>
    <row r="6374" spans="1:16" hidden="1">
      <c r="A6374" s="202" t="s">
        <v>13364</v>
      </c>
      <c r="B6374" t="s">
        <v>13365</v>
      </c>
      <c r="C6374">
        <v>48453</v>
      </c>
      <c r="D6374" t="s">
        <v>12935</v>
      </c>
      <c r="E6374">
        <v>7</v>
      </c>
      <c r="G6374">
        <v>61527.25</v>
      </c>
      <c r="H6374">
        <v>77471</v>
      </c>
      <c r="I6374">
        <v>101693.25</v>
      </c>
      <c r="J6374" t="s">
        <v>2000</v>
      </c>
      <c r="K6374">
        <v>7.5</v>
      </c>
      <c r="L6374" t="s">
        <v>1983</v>
      </c>
      <c r="O6374">
        <v>9</v>
      </c>
      <c r="P6374">
        <v>72836</v>
      </c>
    </row>
    <row r="6375" spans="1:16" hidden="1">
      <c r="A6375" s="202" t="s">
        <v>13366</v>
      </c>
      <c r="B6375" t="s">
        <v>13367</v>
      </c>
      <c r="C6375">
        <v>48453</v>
      </c>
      <c r="D6375" t="s">
        <v>12935</v>
      </c>
      <c r="E6375">
        <v>7</v>
      </c>
      <c r="G6375">
        <v>61527.25</v>
      </c>
      <c r="H6375">
        <v>77471</v>
      </c>
      <c r="I6375">
        <v>101693.25</v>
      </c>
      <c r="J6375" t="s">
        <v>1982</v>
      </c>
      <c r="K6375">
        <v>7.5</v>
      </c>
      <c r="L6375" t="s">
        <v>1983</v>
      </c>
      <c r="O6375">
        <v>15.2</v>
      </c>
      <c r="P6375">
        <v>98224</v>
      </c>
    </row>
    <row r="6376" spans="1:16" hidden="1">
      <c r="A6376" s="202" t="s">
        <v>13368</v>
      </c>
      <c r="B6376" t="s">
        <v>13369</v>
      </c>
      <c r="C6376">
        <v>48453</v>
      </c>
      <c r="D6376" t="s">
        <v>12935</v>
      </c>
      <c r="E6376">
        <v>7</v>
      </c>
      <c r="G6376">
        <v>61527.25</v>
      </c>
      <c r="H6376">
        <v>77471</v>
      </c>
      <c r="I6376">
        <v>101693.25</v>
      </c>
      <c r="J6376" t="s">
        <v>1982</v>
      </c>
      <c r="K6376">
        <v>7.5</v>
      </c>
      <c r="L6376" t="s">
        <v>1983</v>
      </c>
      <c r="O6376">
        <v>3.8</v>
      </c>
      <c r="P6376">
        <v>97014</v>
      </c>
    </row>
    <row r="6377" spans="1:16" hidden="1">
      <c r="A6377" s="202" t="s">
        <v>13370</v>
      </c>
      <c r="B6377" t="s">
        <v>13371</v>
      </c>
      <c r="C6377">
        <v>48453</v>
      </c>
      <c r="D6377" t="s">
        <v>12935</v>
      </c>
      <c r="E6377">
        <v>7</v>
      </c>
      <c r="G6377">
        <v>61527.25</v>
      </c>
      <c r="H6377">
        <v>77471</v>
      </c>
      <c r="I6377">
        <v>101693.25</v>
      </c>
      <c r="J6377" t="s">
        <v>1993</v>
      </c>
      <c r="K6377">
        <v>7.5</v>
      </c>
      <c r="L6377" t="s">
        <v>1990</v>
      </c>
      <c r="O6377">
        <v>29.3</v>
      </c>
      <c r="P6377">
        <v>35087</v>
      </c>
    </row>
    <row r="6378" spans="1:16" hidden="1">
      <c r="A6378" s="202" t="s">
        <v>13372</v>
      </c>
      <c r="B6378" t="s">
        <v>13373</v>
      </c>
      <c r="C6378">
        <v>48453</v>
      </c>
      <c r="D6378" t="s">
        <v>12935</v>
      </c>
      <c r="E6378">
        <v>7</v>
      </c>
      <c r="G6378">
        <v>61527.25</v>
      </c>
      <c r="H6378">
        <v>77471</v>
      </c>
      <c r="I6378">
        <v>101693.25</v>
      </c>
      <c r="J6378" t="s">
        <v>1993</v>
      </c>
      <c r="K6378">
        <v>7.5</v>
      </c>
      <c r="L6378" t="s">
        <v>1990</v>
      </c>
      <c r="O6378">
        <v>41</v>
      </c>
      <c r="P6378">
        <v>36268</v>
      </c>
    </row>
    <row r="6379" spans="1:16" hidden="1">
      <c r="A6379" s="202" t="s">
        <v>13374</v>
      </c>
      <c r="B6379" t="s">
        <v>13375</v>
      </c>
      <c r="C6379">
        <v>48453</v>
      </c>
      <c r="D6379" t="s">
        <v>12935</v>
      </c>
      <c r="E6379">
        <v>7</v>
      </c>
      <c r="G6379">
        <v>61527.25</v>
      </c>
      <c r="H6379">
        <v>77471</v>
      </c>
      <c r="I6379">
        <v>101693.25</v>
      </c>
      <c r="J6379" t="s">
        <v>1993</v>
      </c>
      <c r="K6379">
        <v>7.5</v>
      </c>
      <c r="L6379" t="s">
        <v>1983</v>
      </c>
      <c r="O6379">
        <v>15.3</v>
      </c>
      <c r="P6379">
        <v>41649</v>
      </c>
    </row>
    <row r="6380" spans="1:16" hidden="1">
      <c r="A6380" s="202" t="s">
        <v>13376</v>
      </c>
      <c r="B6380" t="s">
        <v>13377</v>
      </c>
      <c r="C6380">
        <v>48453</v>
      </c>
      <c r="D6380" t="s">
        <v>12935</v>
      </c>
      <c r="E6380">
        <v>7</v>
      </c>
      <c r="G6380">
        <v>61527.25</v>
      </c>
      <c r="H6380">
        <v>77471</v>
      </c>
      <c r="I6380">
        <v>101693.25</v>
      </c>
      <c r="J6380" t="s">
        <v>1993</v>
      </c>
      <c r="K6380">
        <v>7.5</v>
      </c>
      <c r="L6380" t="s">
        <v>1990</v>
      </c>
      <c r="O6380">
        <v>34.1</v>
      </c>
      <c r="P6380">
        <v>40295</v>
      </c>
    </row>
    <row r="6381" spans="1:16" hidden="1">
      <c r="A6381" s="202" t="s">
        <v>13378</v>
      </c>
      <c r="B6381" t="s">
        <v>13379</v>
      </c>
      <c r="C6381">
        <v>48453</v>
      </c>
      <c r="D6381" t="s">
        <v>12935</v>
      </c>
      <c r="E6381">
        <v>7</v>
      </c>
      <c r="G6381">
        <v>61527.25</v>
      </c>
      <c r="H6381">
        <v>77471</v>
      </c>
      <c r="I6381">
        <v>101693.25</v>
      </c>
      <c r="J6381" t="s">
        <v>1993</v>
      </c>
      <c r="K6381">
        <v>7.5</v>
      </c>
      <c r="L6381" t="s">
        <v>1983</v>
      </c>
      <c r="O6381">
        <v>13.1</v>
      </c>
      <c r="P6381">
        <v>58537</v>
      </c>
    </row>
    <row r="6382" spans="1:16" hidden="1">
      <c r="A6382" s="202" t="s">
        <v>13380</v>
      </c>
      <c r="B6382" t="s">
        <v>13381</v>
      </c>
      <c r="C6382">
        <v>48453</v>
      </c>
      <c r="D6382" t="s">
        <v>12935</v>
      </c>
      <c r="E6382">
        <v>7</v>
      </c>
      <c r="G6382">
        <v>61527.25</v>
      </c>
      <c r="H6382">
        <v>77471</v>
      </c>
      <c r="I6382">
        <v>101693.25</v>
      </c>
      <c r="J6382" t="s">
        <v>1993</v>
      </c>
      <c r="K6382">
        <v>7.5</v>
      </c>
      <c r="L6382" t="s">
        <v>1983</v>
      </c>
      <c r="O6382">
        <v>18.399999999999999</v>
      </c>
      <c r="P6382">
        <v>58154</v>
      </c>
    </row>
    <row r="6383" spans="1:16" hidden="1">
      <c r="A6383" s="202" t="s">
        <v>13382</v>
      </c>
      <c r="B6383" t="s">
        <v>13383</v>
      </c>
      <c r="C6383">
        <v>48453</v>
      </c>
      <c r="D6383" t="s">
        <v>12935</v>
      </c>
      <c r="E6383">
        <v>7</v>
      </c>
      <c r="G6383">
        <v>61527.25</v>
      </c>
      <c r="H6383">
        <v>77471</v>
      </c>
      <c r="I6383">
        <v>101693.25</v>
      </c>
      <c r="J6383" t="s">
        <v>1993</v>
      </c>
      <c r="K6383">
        <v>7.5</v>
      </c>
      <c r="L6383" t="s">
        <v>1990</v>
      </c>
      <c r="O6383">
        <v>32.200000000000003</v>
      </c>
      <c r="P6383">
        <v>44708</v>
      </c>
    </row>
    <row r="6384" spans="1:16" hidden="1">
      <c r="A6384" s="202" t="s">
        <v>13384</v>
      </c>
      <c r="B6384" t="s">
        <v>13385</v>
      </c>
      <c r="C6384">
        <v>48453</v>
      </c>
      <c r="D6384" t="s">
        <v>12935</v>
      </c>
      <c r="E6384">
        <v>7</v>
      </c>
      <c r="G6384">
        <v>61527.25</v>
      </c>
      <c r="H6384">
        <v>77471</v>
      </c>
      <c r="I6384">
        <v>101693.25</v>
      </c>
      <c r="J6384" t="s">
        <v>1993</v>
      </c>
      <c r="K6384">
        <v>7.5</v>
      </c>
      <c r="L6384" t="s">
        <v>1990</v>
      </c>
      <c r="O6384">
        <v>37.799999999999997</v>
      </c>
      <c r="P6384">
        <v>33378</v>
      </c>
    </row>
    <row r="6385" spans="1:16" hidden="1">
      <c r="A6385" s="202" t="s">
        <v>13386</v>
      </c>
      <c r="B6385" t="s">
        <v>13387</v>
      </c>
      <c r="C6385">
        <v>48453</v>
      </c>
      <c r="D6385" t="s">
        <v>12935</v>
      </c>
      <c r="E6385">
        <v>7</v>
      </c>
      <c r="G6385">
        <v>61527.25</v>
      </c>
      <c r="H6385">
        <v>77471</v>
      </c>
      <c r="I6385">
        <v>101693.25</v>
      </c>
      <c r="J6385" t="s">
        <v>2000</v>
      </c>
      <c r="K6385">
        <v>7.5</v>
      </c>
      <c r="L6385" t="s">
        <v>1983</v>
      </c>
      <c r="O6385">
        <v>17.5</v>
      </c>
      <c r="P6385">
        <v>62500</v>
      </c>
    </row>
    <row r="6386" spans="1:16" hidden="1">
      <c r="A6386" s="202" t="s">
        <v>13388</v>
      </c>
      <c r="B6386" t="s">
        <v>13389</v>
      </c>
      <c r="C6386">
        <v>48453</v>
      </c>
      <c r="D6386" t="s">
        <v>12935</v>
      </c>
      <c r="E6386">
        <v>7</v>
      </c>
      <c r="G6386">
        <v>61527.25</v>
      </c>
      <c r="H6386">
        <v>77471</v>
      </c>
      <c r="I6386">
        <v>101693.25</v>
      </c>
      <c r="J6386" t="s">
        <v>1993</v>
      </c>
      <c r="K6386">
        <v>7.5</v>
      </c>
      <c r="L6386" t="s">
        <v>1983</v>
      </c>
      <c r="O6386">
        <v>19.3</v>
      </c>
      <c r="P6386">
        <v>49816</v>
      </c>
    </row>
    <row r="6387" spans="1:16" hidden="1">
      <c r="A6387" s="202" t="s">
        <v>13390</v>
      </c>
      <c r="B6387" t="s">
        <v>13391</v>
      </c>
      <c r="C6387">
        <v>48453</v>
      </c>
      <c r="D6387" t="s">
        <v>12935</v>
      </c>
      <c r="E6387">
        <v>7</v>
      </c>
      <c r="G6387">
        <v>61527.25</v>
      </c>
      <c r="H6387">
        <v>77471</v>
      </c>
      <c r="I6387">
        <v>101693.25</v>
      </c>
      <c r="J6387" t="s">
        <v>1993</v>
      </c>
      <c r="K6387">
        <v>7.5</v>
      </c>
      <c r="L6387" t="s">
        <v>1990</v>
      </c>
      <c r="O6387">
        <v>21.5</v>
      </c>
      <c r="P6387">
        <v>47523</v>
      </c>
    </row>
    <row r="6388" spans="1:16" hidden="1">
      <c r="A6388" s="202" t="s">
        <v>13392</v>
      </c>
      <c r="B6388" t="s">
        <v>13393</v>
      </c>
      <c r="C6388">
        <v>48453</v>
      </c>
      <c r="D6388" t="s">
        <v>12935</v>
      </c>
      <c r="E6388">
        <v>7</v>
      </c>
      <c r="G6388">
        <v>61527.25</v>
      </c>
      <c r="H6388">
        <v>77471</v>
      </c>
      <c r="I6388">
        <v>101693.25</v>
      </c>
      <c r="J6388" t="s">
        <v>2000</v>
      </c>
      <c r="K6388">
        <v>7.5</v>
      </c>
      <c r="L6388" t="s">
        <v>1983</v>
      </c>
      <c r="O6388">
        <v>7.8</v>
      </c>
      <c r="P6388">
        <v>73077</v>
      </c>
    </row>
    <row r="6389" spans="1:16" hidden="1">
      <c r="A6389" s="202" t="s">
        <v>13394</v>
      </c>
      <c r="B6389" t="s">
        <v>13395</v>
      </c>
      <c r="C6389">
        <v>48453</v>
      </c>
      <c r="D6389" t="s">
        <v>12935</v>
      </c>
      <c r="E6389">
        <v>7</v>
      </c>
      <c r="G6389">
        <v>61527.25</v>
      </c>
      <c r="H6389">
        <v>77471</v>
      </c>
      <c r="I6389">
        <v>101693.25</v>
      </c>
      <c r="J6389" t="s">
        <v>2000</v>
      </c>
      <c r="K6389">
        <v>7.5</v>
      </c>
      <c r="L6389" t="s">
        <v>1983</v>
      </c>
      <c r="O6389">
        <v>8.5</v>
      </c>
      <c r="P6389">
        <v>63875</v>
      </c>
    </row>
    <row r="6390" spans="1:16" hidden="1">
      <c r="A6390" s="202" t="s">
        <v>13396</v>
      </c>
      <c r="B6390" t="s">
        <v>13397</v>
      </c>
      <c r="C6390">
        <v>48453</v>
      </c>
      <c r="D6390" t="s">
        <v>12935</v>
      </c>
      <c r="E6390">
        <v>7</v>
      </c>
      <c r="G6390">
        <v>61527.25</v>
      </c>
      <c r="H6390">
        <v>77471</v>
      </c>
      <c r="I6390">
        <v>101693.25</v>
      </c>
      <c r="J6390" t="s">
        <v>1986</v>
      </c>
      <c r="K6390">
        <v>7.5</v>
      </c>
      <c r="L6390" t="s">
        <v>1983</v>
      </c>
      <c r="O6390">
        <v>6.6</v>
      </c>
      <c r="P6390">
        <v>102083</v>
      </c>
    </row>
    <row r="6391" spans="1:16" hidden="1">
      <c r="A6391" s="202" t="s">
        <v>13398</v>
      </c>
      <c r="B6391" t="s">
        <v>13399</v>
      </c>
      <c r="C6391">
        <v>48453</v>
      </c>
      <c r="D6391" t="s">
        <v>12935</v>
      </c>
      <c r="E6391">
        <v>7</v>
      </c>
      <c r="G6391">
        <v>61527.25</v>
      </c>
      <c r="H6391">
        <v>77471</v>
      </c>
      <c r="I6391">
        <v>101693.25</v>
      </c>
      <c r="J6391" t="s">
        <v>1993</v>
      </c>
      <c r="K6391">
        <v>7.5</v>
      </c>
      <c r="L6391" t="s">
        <v>1983</v>
      </c>
      <c r="O6391">
        <v>3.8</v>
      </c>
      <c r="P6391">
        <v>60563</v>
      </c>
    </row>
    <row r="6392" spans="1:16" hidden="1">
      <c r="A6392" s="202" t="s">
        <v>13400</v>
      </c>
      <c r="B6392" t="s">
        <v>13401</v>
      </c>
      <c r="C6392">
        <v>48453</v>
      </c>
      <c r="D6392" t="s">
        <v>12935</v>
      </c>
      <c r="E6392">
        <v>7</v>
      </c>
      <c r="G6392">
        <v>61527.25</v>
      </c>
      <c r="H6392">
        <v>77471</v>
      </c>
      <c r="I6392">
        <v>101693.25</v>
      </c>
      <c r="J6392" t="s">
        <v>1993</v>
      </c>
      <c r="K6392">
        <v>7.5</v>
      </c>
      <c r="L6392" t="s">
        <v>1983</v>
      </c>
      <c r="O6392">
        <v>10.8</v>
      </c>
      <c r="P6392">
        <v>59640</v>
      </c>
    </row>
    <row r="6393" spans="1:16" hidden="1">
      <c r="A6393" s="202" t="s">
        <v>13402</v>
      </c>
      <c r="B6393" t="s">
        <v>13403</v>
      </c>
      <c r="C6393">
        <v>48453</v>
      </c>
      <c r="D6393" t="s">
        <v>12935</v>
      </c>
      <c r="E6393">
        <v>7</v>
      </c>
      <c r="G6393">
        <v>61527.25</v>
      </c>
      <c r="H6393">
        <v>77471</v>
      </c>
      <c r="I6393">
        <v>101693.25</v>
      </c>
      <c r="J6393" t="s">
        <v>1993</v>
      </c>
      <c r="K6393">
        <v>7.5</v>
      </c>
      <c r="L6393" t="s">
        <v>1983</v>
      </c>
      <c r="O6393">
        <v>13.6</v>
      </c>
      <c r="P6393">
        <v>59394</v>
      </c>
    </row>
    <row r="6394" spans="1:16" hidden="1">
      <c r="A6394" s="202" t="s">
        <v>13404</v>
      </c>
      <c r="B6394" t="s">
        <v>13405</v>
      </c>
      <c r="C6394">
        <v>48453</v>
      </c>
      <c r="D6394" t="s">
        <v>12935</v>
      </c>
      <c r="E6394">
        <v>7</v>
      </c>
      <c r="G6394">
        <v>61527.25</v>
      </c>
      <c r="H6394">
        <v>77471</v>
      </c>
      <c r="I6394">
        <v>101693.25</v>
      </c>
      <c r="J6394" t="s">
        <v>1982</v>
      </c>
      <c r="K6394">
        <v>7.5</v>
      </c>
      <c r="L6394" t="s">
        <v>1983</v>
      </c>
      <c r="O6394">
        <v>6.7</v>
      </c>
      <c r="P6394">
        <v>80341</v>
      </c>
    </row>
    <row r="6395" spans="1:16" hidden="1">
      <c r="A6395" s="202" t="s">
        <v>13406</v>
      </c>
      <c r="B6395" t="s">
        <v>13407</v>
      </c>
      <c r="C6395">
        <v>48453</v>
      </c>
      <c r="D6395" t="s">
        <v>12935</v>
      </c>
      <c r="E6395">
        <v>7</v>
      </c>
      <c r="G6395">
        <v>61527.25</v>
      </c>
      <c r="H6395">
        <v>77471</v>
      </c>
      <c r="I6395">
        <v>101693.25</v>
      </c>
      <c r="J6395" t="s">
        <v>1993</v>
      </c>
      <c r="K6395">
        <v>7.5</v>
      </c>
      <c r="L6395" t="s">
        <v>1983</v>
      </c>
      <c r="O6395">
        <v>18.2</v>
      </c>
      <c r="P6395">
        <v>59158</v>
      </c>
    </row>
    <row r="6396" spans="1:16" hidden="1">
      <c r="A6396" s="202" t="s">
        <v>13408</v>
      </c>
      <c r="B6396" t="s">
        <v>13409</v>
      </c>
      <c r="C6396">
        <v>48453</v>
      </c>
      <c r="D6396" t="s">
        <v>12935</v>
      </c>
      <c r="E6396">
        <v>7</v>
      </c>
      <c r="G6396">
        <v>61527.25</v>
      </c>
      <c r="H6396">
        <v>77471</v>
      </c>
      <c r="I6396">
        <v>101693.25</v>
      </c>
      <c r="J6396" t="s">
        <v>1993</v>
      </c>
      <c r="K6396">
        <v>7.5</v>
      </c>
      <c r="L6396" t="s">
        <v>1983</v>
      </c>
      <c r="O6396">
        <v>7.4</v>
      </c>
      <c r="P6396">
        <v>61316</v>
      </c>
    </row>
    <row r="6397" spans="1:16" hidden="1">
      <c r="A6397" s="202" t="s">
        <v>13410</v>
      </c>
      <c r="B6397" t="s">
        <v>13411</v>
      </c>
      <c r="C6397">
        <v>48453</v>
      </c>
      <c r="D6397" t="s">
        <v>12935</v>
      </c>
      <c r="E6397">
        <v>7</v>
      </c>
      <c r="G6397">
        <v>61527.25</v>
      </c>
      <c r="H6397">
        <v>77471</v>
      </c>
      <c r="I6397">
        <v>101693.25</v>
      </c>
      <c r="J6397" t="s">
        <v>1986</v>
      </c>
      <c r="K6397">
        <v>7.5</v>
      </c>
      <c r="L6397" t="s">
        <v>1983</v>
      </c>
      <c r="O6397">
        <v>3.1</v>
      </c>
      <c r="P6397">
        <v>114359</v>
      </c>
    </row>
    <row r="6398" spans="1:16" hidden="1">
      <c r="A6398" s="202" t="s">
        <v>13412</v>
      </c>
      <c r="B6398" t="s">
        <v>13413</v>
      </c>
      <c r="C6398">
        <v>48453</v>
      </c>
      <c r="D6398" t="s">
        <v>12935</v>
      </c>
      <c r="E6398">
        <v>7</v>
      </c>
      <c r="G6398">
        <v>61527.25</v>
      </c>
      <c r="H6398">
        <v>77471</v>
      </c>
      <c r="I6398">
        <v>101693.25</v>
      </c>
      <c r="J6398" t="s">
        <v>2000</v>
      </c>
      <c r="K6398">
        <v>7.5</v>
      </c>
      <c r="L6398" t="s">
        <v>1983</v>
      </c>
      <c r="O6398">
        <v>6.9</v>
      </c>
      <c r="P6398">
        <v>68425</v>
      </c>
    </row>
    <row r="6399" spans="1:16" hidden="1">
      <c r="A6399" s="202" t="s">
        <v>13414</v>
      </c>
      <c r="B6399" t="s">
        <v>13415</v>
      </c>
      <c r="C6399">
        <v>48453</v>
      </c>
      <c r="D6399" t="s">
        <v>12935</v>
      </c>
      <c r="E6399">
        <v>7</v>
      </c>
      <c r="G6399">
        <v>61527.25</v>
      </c>
      <c r="H6399">
        <v>77471</v>
      </c>
      <c r="I6399">
        <v>101693.25</v>
      </c>
      <c r="J6399" t="s">
        <v>2000</v>
      </c>
      <c r="K6399">
        <v>7.5</v>
      </c>
      <c r="L6399" t="s">
        <v>1983</v>
      </c>
      <c r="O6399">
        <v>4.8</v>
      </c>
      <c r="P6399">
        <v>61741</v>
      </c>
    </row>
    <row r="6400" spans="1:16" hidden="1">
      <c r="A6400" s="202" t="s">
        <v>13416</v>
      </c>
      <c r="B6400" t="s">
        <v>13417</v>
      </c>
      <c r="C6400">
        <v>48453</v>
      </c>
      <c r="D6400" t="s">
        <v>12935</v>
      </c>
      <c r="E6400">
        <v>7</v>
      </c>
      <c r="G6400">
        <v>61527.25</v>
      </c>
      <c r="H6400">
        <v>77471</v>
      </c>
      <c r="I6400">
        <v>101693.25</v>
      </c>
      <c r="J6400" t="s">
        <v>1982</v>
      </c>
      <c r="K6400">
        <v>7.5</v>
      </c>
      <c r="L6400" t="s">
        <v>1983</v>
      </c>
      <c r="O6400">
        <v>8.4</v>
      </c>
      <c r="P6400">
        <v>95991</v>
      </c>
    </row>
    <row r="6401" spans="1:16" hidden="1">
      <c r="A6401" s="202" t="s">
        <v>13418</v>
      </c>
      <c r="B6401" t="s">
        <v>13419</v>
      </c>
      <c r="C6401">
        <v>48453</v>
      </c>
      <c r="D6401" t="s">
        <v>12935</v>
      </c>
      <c r="E6401">
        <v>7</v>
      </c>
      <c r="G6401">
        <v>61527.25</v>
      </c>
      <c r="H6401">
        <v>77471</v>
      </c>
      <c r="I6401">
        <v>101693.25</v>
      </c>
      <c r="J6401" t="s">
        <v>1986</v>
      </c>
      <c r="K6401">
        <v>7.5</v>
      </c>
      <c r="L6401" t="s">
        <v>1983</v>
      </c>
      <c r="O6401">
        <v>4.0999999999999996</v>
      </c>
      <c r="P6401">
        <v>109772</v>
      </c>
    </row>
    <row r="6402" spans="1:16" hidden="1">
      <c r="A6402" s="202" t="s">
        <v>13420</v>
      </c>
      <c r="B6402" t="s">
        <v>13421</v>
      </c>
      <c r="C6402">
        <v>48453</v>
      </c>
      <c r="D6402" t="s">
        <v>12935</v>
      </c>
      <c r="E6402">
        <v>7</v>
      </c>
      <c r="G6402">
        <v>61527.25</v>
      </c>
      <c r="H6402">
        <v>77471</v>
      </c>
      <c r="I6402">
        <v>101693.25</v>
      </c>
      <c r="J6402" t="s">
        <v>1982</v>
      </c>
      <c r="K6402">
        <v>7.5</v>
      </c>
      <c r="L6402" t="s">
        <v>1983</v>
      </c>
      <c r="O6402">
        <v>2.6</v>
      </c>
      <c r="P6402">
        <v>101208</v>
      </c>
    </row>
    <row r="6403" spans="1:16" hidden="1">
      <c r="A6403" s="202" t="s">
        <v>13422</v>
      </c>
      <c r="B6403" t="s">
        <v>13423</v>
      </c>
      <c r="C6403">
        <v>48453</v>
      </c>
      <c r="D6403" t="s">
        <v>12935</v>
      </c>
      <c r="E6403">
        <v>7</v>
      </c>
      <c r="G6403">
        <v>61527.25</v>
      </c>
      <c r="H6403">
        <v>77471</v>
      </c>
      <c r="I6403">
        <v>101693.25</v>
      </c>
      <c r="J6403" t="s">
        <v>1993</v>
      </c>
      <c r="K6403">
        <v>7.5</v>
      </c>
      <c r="L6403" t="s">
        <v>1983</v>
      </c>
      <c r="O6403">
        <v>15.8</v>
      </c>
      <c r="P6403">
        <v>58003</v>
      </c>
    </row>
    <row r="6404" spans="1:16" hidden="1">
      <c r="A6404" s="202" t="s">
        <v>13424</v>
      </c>
      <c r="B6404" t="s">
        <v>13425</v>
      </c>
      <c r="C6404">
        <v>48453</v>
      </c>
      <c r="D6404" t="s">
        <v>12935</v>
      </c>
      <c r="E6404">
        <v>7</v>
      </c>
      <c r="G6404">
        <v>61527.25</v>
      </c>
      <c r="H6404">
        <v>77471</v>
      </c>
      <c r="I6404">
        <v>101693.25</v>
      </c>
      <c r="J6404" t="s">
        <v>1982</v>
      </c>
      <c r="K6404">
        <v>7.5</v>
      </c>
      <c r="L6404" t="s">
        <v>1983</v>
      </c>
      <c r="O6404">
        <v>2.9</v>
      </c>
      <c r="P6404">
        <v>86491</v>
      </c>
    </row>
    <row r="6405" spans="1:16" hidden="1">
      <c r="A6405" s="202" t="s">
        <v>13426</v>
      </c>
      <c r="B6405" t="s">
        <v>13427</v>
      </c>
      <c r="C6405">
        <v>48453</v>
      </c>
      <c r="D6405" t="s">
        <v>12935</v>
      </c>
      <c r="E6405">
        <v>7</v>
      </c>
      <c r="G6405">
        <v>61527.25</v>
      </c>
      <c r="H6405">
        <v>77471</v>
      </c>
      <c r="I6405">
        <v>101693.25</v>
      </c>
      <c r="J6405" t="s">
        <v>1982</v>
      </c>
      <c r="K6405">
        <v>7.5</v>
      </c>
      <c r="L6405" t="s">
        <v>1983</v>
      </c>
      <c r="O6405">
        <v>6.7</v>
      </c>
      <c r="P6405">
        <v>88527</v>
      </c>
    </row>
    <row r="6406" spans="1:16" hidden="1">
      <c r="A6406" s="202" t="s">
        <v>13428</v>
      </c>
      <c r="B6406" t="s">
        <v>13429</v>
      </c>
      <c r="C6406">
        <v>48453</v>
      </c>
      <c r="D6406" t="s">
        <v>12935</v>
      </c>
      <c r="E6406">
        <v>7</v>
      </c>
      <c r="G6406">
        <v>61527.25</v>
      </c>
      <c r="H6406">
        <v>77471</v>
      </c>
      <c r="I6406">
        <v>101693.25</v>
      </c>
      <c r="J6406" t="s">
        <v>1993</v>
      </c>
      <c r="K6406">
        <v>7.5</v>
      </c>
      <c r="L6406" t="s">
        <v>1990</v>
      </c>
      <c r="O6406">
        <v>24.5</v>
      </c>
      <c r="P6406">
        <v>39318</v>
      </c>
    </row>
    <row r="6407" spans="1:16" hidden="1">
      <c r="A6407" s="202" t="s">
        <v>13430</v>
      </c>
      <c r="B6407" t="s">
        <v>13431</v>
      </c>
      <c r="C6407">
        <v>48453</v>
      </c>
      <c r="D6407" t="s">
        <v>12935</v>
      </c>
      <c r="E6407">
        <v>7</v>
      </c>
      <c r="G6407">
        <v>61527.25</v>
      </c>
      <c r="H6407">
        <v>77471</v>
      </c>
      <c r="I6407">
        <v>101693.25</v>
      </c>
      <c r="J6407" t="s">
        <v>1993</v>
      </c>
      <c r="K6407">
        <v>7.5</v>
      </c>
      <c r="L6407" t="s">
        <v>1983</v>
      </c>
      <c r="O6407">
        <v>14.4</v>
      </c>
      <c r="P6407">
        <v>52059</v>
      </c>
    </row>
    <row r="6408" spans="1:16" hidden="1">
      <c r="A6408" s="202" t="s">
        <v>13432</v>
      </c>
      <c r="B6408" t="s">
        <v>13433</v>
      </c>
      <c r="C6408">
        <v>48453</v>
      </c>
      <c r="D6408" t="s">
        <v>12935</v>
      </c>
      <c r="E6408">
        <v>7</v>
      </c>
      <c r="G6408">
        <v>61527.25</v>
      </c>
      <c r="H6408">
        <v>77471</v>
      </c>
      <c r="I6408">
        <v>101693.25</v>
      </c>
      <c r="J6408" t="s">
        <v>1993</v>
      </c>
      <c r="K6408">
        <v>7.5</v>
      </c>
      <c r="L6408" t="s">
        <v>1983</v>
      </c>
      <c r="O6408">
        <v>10.7</v>
      </c>
      <c r="P6408">
        <v>50202</v>
      </c>
    </row>
    <row r="6409" spans="1:16" hidden="1">
      <c r="A6409" s="202" t="s">
        <v>13434</v>
      </c>
      <c r="B6409" t="s">
        <v>13435</v>
      </c>
      <c r="C6409">
        <v>48453</v>
      </c>
      <c r="D6409" t="s">
        <v>12935</v>
      </c>
      <c r="E6409">
        <v>7</v>
      </c>
      <c r="G6409">
        <v>61527.25</v>
      </c>
      <c r="H6409">
        <v>77471</v>
      </c>
      <c r="I6409">
        <v>101693.25</v>
      </c>
      <c r="J6409" t="s">
        <v>1993</v>
      </c>
      <c r="K6409">
        <v>7.5</v>
      </c>
      <c r="L6409" t="s">
        <v>1983</v>
      </c>
      <c r="O6409">
        <v>14.1</v>
      </c>
      <c r="P6409">
        <v>50291</v>
      </c>
    </row>
    <row r="6410" spans="1:16" hidden="1">
      <c r="A6410" s="202" t="s">
        <v>13436</v>
      </c>
      <c r="B6410" t="s">
        <v>13437</v>
      </c>
      <c r="C6410">
        <v>48453</v>
      </c>
      <c r="D6410" t="s">
        <v>12935</v>
      </c>
      <c r="E6410">
        <v>7</v>
      </c>
      <c r="G6410">
        <v>61527.25</v>
      </c>
      <c r="H6410">
        <v>77471</v>
      </c>
      <c r="I6410">
        <v>101693.25</v>
      </c>
      <c r="J6410" t="s">
        <v>1993</v>
      </c>
      <c r="K6410">
        <v>7.5</v>
      </c>
      <c r="L6410" t="s">
        <v>1990</v>
      </c>
      <c r="O6410">
        <v>23</v>
      </c>
      <c r="P6410">
        <v>34674</v>
      </c>
    </row>
    <row r="6411" spans="1:16" hidden="1">
      <c r="A6411" s="202" t="s">
        <v>13438</v>
      </c>
      <c r="B6411" t="s">
        <v>13439</v>
      </c>
      <c r="C6411">
        <v>48453</v>
      </c>
      <c r="D6411" t="s">
        <v>12935</v>
      </c>
      <c r="E6411">
        <v>7</v>
      </c>
      <c r="G6411">
        <v>61527.25</v>
      </c>
      <c r="H6411">
        <v>77471</v>
      </c>
      <c r="I6411">
        <v>101693.25</v>
      </c>
      <c r="J6411" t="s">
        <v>1993</v>
      </c>
      <c r="K6411">
        <v>7.5</v>
      </c>
      <c r="L6411" t="s">
        <v>1983</v>
      </c>
      <c r="O6411">
        <v>19.7</v>
      </c>
      <c r="P6411">
        <v>39573</v>
      </c>
    </row>
    <row r="6412" spans="1:16" hidden="1">
      <c r="A6412" s="202" t="s">
        <v>13440</v>
      </c>
      <c r="B6412" t="s">
        <v>13441</v>
      </c>
      <c r="C6412">
        <v>48453</v>
      </c>
      <c r="D6412" t="s">
        <v>12935</v>
      </c>
      <c r="E6412">
        <v>7</v>
      </c>
      <c r="G6412">
        <v>61527.25</v>
      </c>
      <c r="H6412">
        <v>77471</v>
      </c>
      <c r="I6412">
        <v>101693.25</v>
      </c>
      <c r="J6412" t="s">
        <v>2000</v>
      </c>
      <c r="K6412">
        <v>7.5</v>
      </c>
      <c r="L6412" t="s">
        <v>1983</v>
      </c>
      <c r="O6412">
        <v>12.7</v>
      </c>
      <c r="P6412">
        <v>68298</v>
      </c>
    </row>
    <row r="6413" spans="1:16" hidden="1">
      <c r="A6413" s="202" t="s">
        <v>13442</v>
      </c>
      <c r="B6413" t="s">
        <v>13443</v>
      </c>
      <c r="C6413">
        <v>48453</v>
      </c>
      <c r="D6413" t="s">
        <v>12935</v>
      </c>
      <c r="E6413">
        <v>7</v>
      </c>
      <c r="G6413">
        <v>61527.25</v>
      </c>
      <c r="H6413">
        <v>77471</v>
      </c>
      <c r="I6413">
        <v>101693.25</v>
      </c>
      <c r="J6413" t="s">
        <v>2000</v>
      </c>
      <c r="K6413">
        <v>7.5</v>
      </c>
      <c r="L6413" t="s">
        <v>1983</v>
      </c>
      <c r="O6413">
        <v>4.2</v>
      </c>
      <c r="P6413">
        <v>67688</v>
      </c>
    </row>
    <row r="6414" spans="1:16" hidden="1">
      <c r="A6414" s="202" t="s">
        <v>13444</v>
      </c>
      <c r="B6414" t="s">
        <v>13445</v>
      </c>
      <c r="C6414">
        <v>48453</v>
      </c>
      <c r="D6414" t="s">
        <v>12935</v>
      </c>
      <c r="E6414">
        <v>7</v>
      </c>
      <c r="G6414">
        <v>61527.25</v>
      </c>
      <c r="H6414">
        <v>77471</v>
      </c>
      <c r="I6414">
        <v>101693.25</v>
      </c>
      <c r="J6414" t="s">
        <v>1982</v>
      </c>
      <c r="K6414">
        <v>7.5</v>
      </c>
      <c r="L6414" t="s">
        <v>1983</v>
      </c>
      <c r="O6414">
        <v>11.6</v>
      </c>
      <c r="P6414">
        <v>80643</v>
      </c>
    </row>
    <row r="6415" spans="1:16" hidden="1">
      <c r="A6415" s="202" t="s">
        <v>13446</v>
      </c>
      <c r="B6415" t="s">
        <v>13447</v>
      </c>
      <c r="C6415">
        <v>48453</v>
      </c>
      <c r="D6415" t="s">
        <v>12935</v>
      </c>
      <c r="E6415">
        <v>7</v>
      </c>
      <c r="G6415">
        <v>61527.25</v>
      </c>
      <c r="H6415">
        <v>77471</v>
      </c>
      <c r="I6415">
        <v>101693.25</v>
      </c>
      <c r="J6415" t="s">
        <v>1982</v>
      </c>
      <c r="K6415">
        <v>7.5</v>
      </c>
      <c r="L6415" t="s">
        <v>1983</v>
      </c>
      <c r="O6415">
        <v>4.8</v>
      </c>
      <c r="P6415">
        <v>79188</v>
      </c>
    </row>
    <row r="6416" spans="1:16" hidden="1">
      <c r="A6416" s="202" t="s">
        <v>13448</v>
      </c>
      <c r="B6416" t="s">
        <v>13449</v>
      </c>
      <c r="C6416">
        <v>48453</v>
      </c>
      <c r="D6416" t="s">
        <v>12935</v>
      </c>
      <c r="E6416">
        <v>7</v>
      </c>
      <c r="G6416">
        <v>61527.25</v>
      </c>
      <c r="H6416">
        <v>77471</v>
      </c>
      <c r="I6416">
        <v>101693.25</v>
      </c>
      <c r="J6416" t="s">
        <v>2000</v>
      </c>
      <c r="K6416">
        <v>7.5</v>
      </c>
      <c r="L6416" t="s">
        <v>1983</v>
      </c>
      <c r="O6416">
        <v>7</v>
      </c>
      <c r="P6416">
        <v>72556</v>
      </c>
    </row>
    <row r="6417" spans="1:16" hidden="1">
      <c r="A6417" s="202" t="s">
        <v>13450</v>
      </c>
      <c r="B6417" t="s">
        <v>13451</v>
      </c>
      <c r="C6417">
        <v>48453</v>
      </c>
      <c r="D6417" t="s">
        <v>12935</v>
      </c>
      <c r="E6417">
        <v>7</v>
      </c>
      <c r="G6417">
        <v>61527.25</v>
      </c>
      <c r="H6417">
        <v>77471</v>
      </c>
      <c r="I6417">
        <v>101693.25</v>
      </c>
      <c r="J6417" t="s">
        <v>1993</v>
      </c>
      <c r="K6417">
        <v>7.5</v>
      </c>
      <c r="L6417" t="s">
        <v>1983</v>
      </c>
      <c r="O6417">
        <v>9</v>
      </c>
      <c r="P6417">
        <v>60995</v>
      </c>
    </row>
    <row r="6418" spans="1:16" hidden="1">
      <c r="A6418" s="202" t="s">
        <v>13452</v>
      </c>
      <c r="B6418" t="s">
        <v>13453</v>
      </c>
      <c r="C6418">
        <v>48453</v>
      </c>
      <c r="D6418" t="s">
        <v>12935</v>
      </c>
      <c r="E6418">
        <v>7</v>
      </c>
      <c r="G6418">
        <v>61527.25</v>
      </c>
      <c r="H6418">
        <v>77471</v>
      </c>
      <c r="I6418">
        <v>101693.25</v>
      </c>
      <c r="J6418" t="s">
        <v>2000</v>
      </c>
      <c r="K6418">
        <v>7.5</v>
      </c>
      <c r="L6418" t="s">
        <v>1990</v>
      </c>
      <c r="O6418">
        <v>23.4</v>
      </c>
      <c r="P6418">
        <v>74961</v>
      </c>
    </row>
    <row r="6419" spans="1:16" hidden="1">
      <c r="A6419" s="202" t="s">
        <v>13454</v>
      </c>
      <c r="B6419" t="s">
        <v>13455</v>
      </c>
      <c r="C6419">
        <v>48453</v>
      </c>
      <c r="D6419" t="s">
        <v>12935</v>
      </c>
      <c r="E6419">
        <v>7</v>
      </c>
      <c r="G6419">
        <v>61527.25</v>
      </c>
      <c r="H6419">
        <v>77471</v>
      </c>
      <c r="I6419">
        <v>101693.25</v>
      </c>
      <c r="J6419" t="s">
        <v>2000</v>
      </c>
      <c r="K6419">
        <v>7.5</v>
      </c>
      <c r="L6419" t="s">
        <v>1983</v>
      </c>
      <c r="O6419">
        <v>4.5999999999999996</v>
      </c>
      <c r="P6419">
        <v>70547</v>
      </c>
    </row>
    <row r="6420" spans="1:16" hidden="1">
      <c r="A6420" s="202" t="s">
        <v>13456</v>
      </c>
      <c r="B6420" t="s">
        <v>13457</v>
      </c>
      <c r="C6420">
        <v>48453</v>
      </c>
      <c r="D6420" t="s">
        <v>12935</v>
      </c>
      <c r="E6420">
        <v>7</v>
      </c>
      <c r="G6420">
        <v>61527.25</v>
      </c>
      <c r="H6420">
        <v>77471</v>
      </c>
      <c r="I6420">
        <v>101693.25</v>
      </c>
      <c r="J6420" t="s">
        <v>2000</v>
      </c>
      <c r="K6420">
        <v>7.5</v>
      </c>
      <c r="L6420" t="s">
        <v>1983</v>
      </c>
      <c r="O6420">
        <v>7.1</v>
      </c>
      <c r="P6420">
        <v>69448</v>
      </c>
    </row>
    <row r="6421" spans="1:16" hidden="1">
      <c r="A6421" s="202" t="s">
        <v>13458</v>
      </c>
      <c r="B6421" t="s">
        <v>13459</v>
      </c>
      <c r="C6421">
        <v>48453</v>
      </c>
      <c r="D6421" t="s">
        <v>12935</v>
      </c>
      <c r="E6421">
        <v>7</v>
      </c>
      <c r="G6421">
        <v>61527.25</v>
      </c>
      <c r="H6421">
        <v>77471</v>
      </c>
      <c r="I6421">
        <v>101693.25</v>
      </c>
      <c r="J6421" t="s">
        <v>1982</v>
      </c>
      <c r="K6421">
        <v>7.5</v>
      </c>
      <c r="L6421" t="s">
        <v>1983</v>
      </c>
      <c r="O6421">
        <v>3.9</v>
      </c>
      <c r="P6421">
        <v>81975</v>
      </c>
    </row>
    <row r="6422" spans="1:16" hidden="1">
      <c r="A6422" s="202" t="s">
        <v>13460</v>
      </c>
      <c r="B6422" t="s">
        <v>13461</v>
      </c>
      <c r="C6422">
        <v>48453</v>
      </c>
      <c r="D6422" t="s">
        <v>12935</v>
      </c>
      <c r="E6422">
        <v>7</v>
      </c>
      <c r="G6422">
        <v>61527.25</v>
      </c>
      <c r="H6422">
        <v>77471</v>
      </c>
      <c r="I6422">
        <v>101693.25</v>
      </c>
      <c r="J6422" t="s">
        <v>1982</v>
      </c>
      <c r="K6422">
        <v>7.5</v>
      </c>
      <c r="L6422" t="s">
        <v>1983</v>
      </c>
      <c r="O6422">
        <v>3.1</v>
      </c>
      <c r="P6422">
        <v>79540</v>
      </c>
    </row>
    <row r="6423" spans="1:16" hidden="1">
      <c r="A6423" s="202" t="s">
        <v>13462</v>
      </c>
      <c r="B6423" t="s">
        <v>13463</v>
      </c>
      <c r="C6423">
        <v>48453</v>
      </c>
      <c r="D6423" t="s">
        <v>12935</v>
      </c>
      <c r="E6423">
        <v>7</v>
      </c>
      <c r="G6423">
        <v>61527.25</v>
      </c>
      <c r="H6423">
        <v>77471</v>
      </c>
      <c r="I6423">
        <v>101693.25</v>
      </c>
      <c r="J6423" t="s">
        <v>2000</v>
      </c>
      <c r="K6423">
        <v>7.5</v>
      </c>
      <c r="L6423" t="s">
        <v>1983</v>
      </c>
      <c r="O6423">
        <v>4.4000000000000004</v>
      </c>
      <c r="P6423">
        <v>76758</v>
      </c>
    </row>
    <row r="6424" spans="1:16" hidden="1">
      <c r="A6424" s="202" t="s">
        <v>13464</v>
      </c>
      <c r="B6424" t="s">
        <v>13465</v>
      </c>
      <c r="C6424">
        <v>48453</v>
      </c>
      <c r="D6424" t="s">
        <v>12935</v>
      </c>
      <c r="E6424">
        <v>7</v>
      </c>
      <c r="G6424">
        <v>61527.25</v>
      </c>
      <c r="H6424">
        <v>77471</v>
      </c>
      <c r="I6424">
        <v>101693.25</v>
      </c>
      <c r="J6424" t="s">
        <v>1982</v>
      </c>
      <c r="K6424">
        <v>7.5</v>
      </c>
      <c r="L6424" t="s">
        <v>1983</v>
      </c>
      <c r="O6424">
        <v>0</v>
      </c>
      <c r="P6424">
        <v>80326</v>
      </c>
    </row>
    <row r="6425" spans="1:16" hidden="1">
      <c r="A6425" s="202" t="s">
        <v>13466</v>
      </c>
      <c r="B6425" t="s">
        <v>13467</v>
      </c>
      <c r="C6425">
        <v>48453</v>
      </c>
      <c r="D6425" t="s">
        <v>12935</v>
      </c>
      <c r="E6425">
        <v>7</v>
      </c>
      <c r="G6425">
        <v>61527.25</v>
      </c>
      <c r="H6425">
        <v>77471</v>
      </c>
      <c r="I6425">
        <v>101693.25</v>
      </c>
      <c r="J6425" t="s">
        <v>2000</v>
      </c>
      <c r="K6425">
        <v>7.5</v>
      </c>
      <c r="L6425" t="s">
        <v>1983</v>
      </c>
      <c r="O6425">
        <v>14.9</v>
      </c>
      <c r="P6425">
        <v>62459</v>
      </c>
    </row>
    <row r="6426" spans="1:16" hidden="1">
      <c r="A6426" s="202" t="s">
        <v>13468</v>
      </c>
      <c r="B6426" t="s">
        <v>13469</v>
      </c>
      <c r="C6426">
        <v>48453</v>
      </c>
      <c r="D6426" t="s">
        <v>12935</v>
      </c>
      <c r="E6426">
        <v>7</v>
      </c>
      <c r="G6426">
        <v>61527.25</v>
      </c>
      <c r="H6426">
        <v>77471</v>
      </c>
      <c r="I6426">
        <v>101693.25</v>
      </c>
      <c r="J6426" t="s">
        <v>2000</v>
      </c>
      <c r="K6426">
        <v>7.5</v>
      </c>
      <c r="L6426" t="s">
        <v>1990</v>
      </c>
      <c r="O6426">
        <v>23.5</v>
      </c>
      <c r="P6426">
        <v>77165</v>
      </c>
    </row>
    <row r="6427" spans="1:16" hidden="1">
      <c r="A6427" s="202" t="s">
        <v>13470</v>
      </c>
      <c r="B6427" t="s">
        <v>13471</v>
      </c>
      <c r="C6427">
        <v>48453</v>
      </c>
      <c r="D6427" t="s">
        <v>12935</v>
      </c>
      <c r="E6427">
        <v>7</v>
      </c>
      <c r="G6427">
        <v>61527.25</v>
      </c>
      <c r="H6427">
        <v>77471</v>
      </c>
      <c r="I6427">
        <v>101693.25</v>
      </c>
      <c r="J6427" t="s">
        <v>2000</v>
      </c>
      <c r="K6427">
        <v>7.5</v>
      </c>
      <c r="L6427" t="s">
        <v>1983</v>
      </c>
      <c r="O6427">
        <v>0</v>
      </c>
      <c r="P6427">
        <v>68913</v>
      </c>
    </row>
    <row r="6428" spans="1:16" hidden="1">
      <c r="A6428" s="202" t="s">
        <v>13472</v>
      </c>
      <c r="B6428" t="s">
        <v>13473</v>
      </c>
      <c r="C6428">
        <v>48453</v>
      </c>
      <c r="D6428" t="s">
        <v>12935</v>
      </c>
      <c r="E6428">
        <v>7</v>
      </c>
      <c r="G6428">
        <v>61527.25</v>
      </c>
      <c r="H6428">
        <v>77471</v>
      </c>
      <c r="I6428">
        <v>101693.25</v>
      </c>
      <c r="J6428" t="s">
        <v>1982</v>
      </c>
      <c r="K6428">
        <v>7.5</v>
      </c>
      <c r="L6428" t="s">
        <v>1983</v>
      </c>
      <c r="O6428">
        <v>3.8</v>
      </c>
      <c r="P6428">
        <v>78679</v>
      </c>
    </row>
    <row r="6429" spans="1:16" hidden="1">
      <c r="A6429" s="202" t="s">
        <v>13474</v>
      </c>
      <c r="B6429" t="s">
        <v>13475</v>
      </c>
      <c r="C6429">
        <v>48453</v>
      </c>
      <c r="D6429" t="s">
        <v>12935</v>
      </c>
      <c r="E6429">
        <v>7</v>
      </c>
      <c r="G6429">
        <v>61527.25</v>
      </c>
      <c r="H6429">
        <v>77471</v>
      </c>
      <c r="I6429">
        <v>101693.25</v>
      </c>
      <c r="J6429" t="s">
        <v>1986</v>
      </c>
      <c r="K6429">
        <v>7.5</v>
      </c>
      <c r="L6429" t="s">
        <v>1983</v>
      </c>
      <c r="O6429">
        <v>4.2</v>
      </c>
      <c r="P6429">
        <v>102111</v>
      </c>
    </row>
    <row r="6430" spans="1:16" hidden="1">
      <c r="A6430" s="202" t="s">
        <v>13476</v>
      </c>
      <c r="B6430" t="s">
        <v>13477</v>
      </c>
      <c r="C6430">
        <v>48453</v>
      </c>
      <c r="D6430" t="s">
        <v>12935</v>
      </c>
      <c r="E6430">
        <v>7</v>
      </c>
      <c r="G6430">
        <v>61527.25</v>
      </c>
      <c r="H6430">
        <v>77471</v>
      </c>
      <c r="I6430">
        <v>101693.25</v>
      </c>
      <c r="J6430" t="s">
        <v>2000</v>
      </c>
      <c r="K6430">
        <v>7.5</v>
      </c>
      <c r="L6430" t="s">
        <v>1983</v>
      </c>
      <c r="O6430">
        <v>10.4</v>
      </c>
      <c r="P6430">
        <v>62529</v>
      </c>
    </row>
    <row r="6431" spans="1:16" hidden="1">
      <c r="A6431" s="202" t="s">
        <v>13478</v>
      </c>
      <c r="B6431" t="s">
        <v>13479</v>
      </c>
      <c r="C6431">
        <v>48453</v>
      </c>
      <c r="D6431" t="s">
        <v>12935</v>
      </c>
      <c r="E6431">
        <v>7</v>
      </c>
      <c r="G6431">
        <v>61527.25</v>
      </c>
      <c r="H6431">
        <v>77471</v>
      </c>
      <c r="I6431">
        <v>101693.25</v>
      </c>
      <c r="J6431" t="s">
        <v>1982</v>
      </c>
      <c r="K6431">
        <v>7.5</v>
      </c>
      <c r="L6431" t="s">
        <v>1983</v>
      </c>
      <c r="O6431">
        <v>10.1</v>
      </c>
      <c r="P6431">
        <v>99432</v>
      </c>
    </row>
    <row r="6432" spans="1:16" hidden="1">
      <c r="A6432" s="202" t="s">
        <v>13480</v>
      </c>
      <c r="B6432" t="s">
        <v>13481</v>
      </c>
      <c r="C6432">
        <v>48453</v>
      </c>
      <c r="D6432" t="s">
        <v>12935</v>
      </c>
      <c r="E6432">
        <v>7</v>
      </c>
      <c r="G6432">
        <v>61527.25</v>
      </c>
      <c r="H6432">
        <v>77471</v>
      </c>
      <c r="I6432">
        <v>101693.25</v>
      </c>
      <c r="J6432" t="s">
        <v>2000</v>
      </c>
      <c r="K6432">
        <v>7.5</v>
      </c>
      <c r="L6432" t="s">
        <v>1990</v>
      </c>
      <c r="O6432">
        <v>29.1</v>
      </c>
      <c r="P6432">
        <v>62985</v>
      </c>
    </row>
    <row r="6433" spans="1:16" hidden="1">
      <c r="A6433" s="202" t="s">
        <v>13482</v>
      </c>
      <c r="B6433" t="s">
        <v>13483</v>
      </c>
      <c r="C6433">
        <v>48453</v>
      </c>
      <c r="D6433" t="s">
        <v>12935</v>
      </c>
      <c r="E6433">
        <v>7</v>
      </c>
      <c r="G6433">
        <v>61527.25</v>
      </c>
      <c r="H6433">
        <v>77471</v>
      </c>
      <c r="I6433">
        <v>101693.25</v>
      </c>
      <c r="J6433" t="s">
        <v>1986</v>
      </c>
      <c r="K6433">
        <v>7.5</v>
      </c>
      <c r="L6433" t="s">
        <v>1983</v>
      </c>
      <c r="O6433">
        <v>9.1999999999999993</v>
      </c>
      <c r="P6433">
        <v>106551</v>
      </c>
    </row>
    <row r="6434" spans="1:16" hidden="1">
      <c r="A6434" s="202" t="s">
        <v>13484</v>
      </c>
      <c r="B6434" t="s">
        <v>13485</v>
      </c>
      <c r="C6434">
        <v>48453</v>
      </c>
      <c r="D6434" t="s">
        <v>12935</v>
      </c>
      <c r="E6434">
        <v>7</v>
      </c>
      <c r="G6434">
        <v>61527.25</v>
      </c>
      <c r="H6434">
        <v>77471</v>
      </c>
      <c r="I6434">
        <v>101693.25</v>
      </c>
      <c r="J6434" t="s">
        <v>2000</v>
      </c>
      <c r="K6434">
        <v>7.5</v>
      </c>
      <c r="L6434" t="s">
        <v>1983</v>
      </c>
      <c r="O6434">
        <v>8.4</v>
      </c>
      <c r="P6434">
        <v>69330</v>
      </c>
    </row>
    <row r="6435" spans="1:16" hidden="1">
      <c r="A6435" s="202" t="s">
        <v>13486</v>
      </c>
      <c r="B6435" t="s">
        <v>13487</v>
      </c>
      <c r="C6435">
        <v>48453</v>
      </c>
      <c r="D6435" t="s">
        <v>12935</v>
      </c>
      <c r="E6435">
        <v>7</v>
      </c>
      <c r="G6435">
        <v>61527.25</v>
      </c>
      <c r="H6435">
        <v>77471</v>
      </c>
      <c r="I6435">
        <v>101693.25</v>
      </c>
      <c r="J6435" t="s">
        <v>2000</v>
      </c>
      <c r="K6435">
        <v>7.5</v>
      </c>
      <c r="L6435" t="s">
        <v>1990</v>
      </c>
      <c r="O6435">
        <v>41.4</v>
      </c>
      <c r="P6435">
        <v>66853</v>
      </c>
    </row>
    <row r="6436" spans="1:16" hidden="1">
      <c r="A6436" s="202" t="s">
        <v>13488</v>
      </c>
      <c r="B6436" t="s">
        <v>13489</v>
      </c>
      <c r="C6436">
        <v>48453</v>
      </c>
      <c r="D6436" t="s">
        <v>12935</v>
      </c>
      <c r="E6436">
        <v>7</v>
      </c>
      <c r="G6436">
        <v>61527.25</v>
      </c>
      <c r="H6436">
        <v>77471</v>
      </c>
      <c r="I6436">
        <v>101693.25</v>
      </c>
      <c r="J6436" t="s">
        <v>1982</v>
      </c>
      <c r="K6436">
        <v>7.5</v>
      </c>
      <c r="L6436" t="s">
        <v>1983</v>
      </c>
      <c r="O6436">
        <v>6.4</v>
      </c>
      <c r="P6436">
        <v>95204</v>
      </c>
    </row>
    <row r="6437" spans="1:16" hidden="1">
      <c r="A6437" s="202" t="s">
        <v>13490</v>
      </c>
      <c r="B6437" t="s">
        <v>13491</v>
      </c>
      <c r="C6437">
        <v>48453</v>
      </c>
      <c r="D6437" t="s">
        <v>12935</v>
      </c>
      <c r="E6437">
        <v>7</v>
      </c>
      <c r="G6437">
        <v>61527.25</v>
      </c>
      <c r="H6437">
        <v>77471</v>
      </c>
      <c r="I6437">
        <v>101693.25</v>
      </c>
      <c r="J6437" t="s">
        <v>2000</v>
      </c>
      <c r="K6437">
        <v>7.5</v>
      </c>
      <c r="L6437" t="s">
        <v>1983</v>
      </c>
      <c r="O6437">
        <v>4.8</v>
      </c>
      <c r="P6437">
        <v>77356</v>
      </c>
    </row>
    <row r="6438" spans="1:16" hidden="1">
      <c r="A6438" s="202" t="s">
        <v>13492</v>
      </c>
      <c r="B6438" t="s">
        <v>13493</v>
      </c>
      <c r="C6438">
        <v>48453</v>
      </c>
      <c r="D6438" t="s">
        <v>12935</v>
      </c>
      <c r="E6438">
        <v>7</v>
      </c>
      <c r="G6438">
        <v>61527.25</v>
      </c>
      <c r="H6438">
        <v>77471</v>
      </c>
      <c r="I6438">
        <v>101693.25</v>
      </c>
      <c r="J6438" t="s">
        <v>1982</v>
      </c>
      <c r="K6438">
        <v>7.5</v>
      </c>
      <c r="L6438" t="s">
        <v>1983</v>
      </c>
      <c r="O6438">
        <v>2.2999999999999998</v>
      </c>
      <c r="P6438">
        <v>89538</v>
      </c>
    </row>
    <row r="6439" spans="1:16" hidden="1">
      <c r="A6439" s="202" t="s">
        <v>13494</v>
      </c>
      <c r="B6439" t="s">
        <v>13495</v>
      </c>
      <c r="C6439">
        <v>48453</v>
      </c>
      <c r="D6439" t="s">
        <v>12935</v>
      </c>
      <c r="E6439">
        <v>7</v>
      </c>
      <c r="G6439">
        <v>61527.25</v>
      </c>
      <c r="H6439">
        <v>77471</v>
      </c>
      <c r="I6439">
        <v>101693.25</v>
      </c>
      <c r="J6439" t="s">
        <v>1986</v>
      </c>
      <c r="K6439">
        <v>7.5</v>
      </c>
      <c r="L6439" t="s">
        <v>1983</v>
      </c>
      <c r="O6439">
        <v>3.7</v>
      </c>
      <c r="P6439">
        <v>111035</v>
      </c>
    </row>
    <row r="6440" spans="1:16" hidden="1">
      <c r="A6440" s="202" t="s">
        <v>13496</v>
      </c>
      <c r="B6440" t="s">
        <v>13497</v>
      </c>
      <c r="C6440">
        <v>48453</v>
      </c>
      <c r="D6440" t="s">
        <v>12935</v>
      </c>
      <c r="E6440">
        <v>7</v>
      </c>
      <c r="G6440">
        <v>61527.25</v>
      </c>
      <c r="H6440">
        <v>77471</v>
      </c>
      <c r="I6440">
        <v>101693.25</v>
      </c>
      <c r="J6440" t="s">
        <v>1986</v>
      </c>
      <c r="K6440">
        <v>7.5</v>
      </c>
      <c r="L6440" t="s">
        <v>1983</v>
      </c>
      <c r="O6440">
        <v>12.8</v>
      </c>
      <c r="P6440">
        <v>106600</v>
      </c>
    </row>
    <row r="6441" spans="1:16" hidden="1">
      <c r="A6441" s="202" t="s">
        <v>13498</v>
      </c>
      <c r="B6441" t="s">
        <v>13499</v>
      </c>
      <c r="C6441">
        <v>48453</v>
      </c>
      <c r="D6441" t="s">
        <v>12935</v>
      </c>
      <c r="E6441">
        <v>7</v>
      </c>
      <c r="G6441">
        <v>61527.25</v>
      </c>
      <c r="H6441">
        <v>77471</v>
      </c>
      <c r="I6441">
        <v>101693.25</v>
      </c>
      <c r="J6441" t="s">
        <v>2000</v>
      </c>
      <c r="K6441">
        <v>7.5</v>
      </c>
      <c r="L6441" t="s">
        <v>1983</v>
      </c>
      <c r="O6441">
        <v>8.3000000000000007</v>
      </c>
      <c r="P6441">
        <v>75489</v>
      </c>
    </row>
    <row r="6442" spans="1:16" hidden="1">
      <c r="A6442" s="202" t="s">
        <v>13500</v>
      </c>
      <c r="B6442" t="s">
        <v>13501</v>
      </c>
      <c r="C6442">
        <v>48453</v>
      </c>
      <c r="D6442" t="s">
        <v>12935</v>
      </c>
      <c r="E6442">
        <v>7</v>
      </c>
      <c r="G6442">
        <v>61527.25</v>
      </c>
      <c r="H6442">
        <v>77471</v>
      </c>
      <c r="I6442">
        <v>101693.25</v>
      </c>
      <c r="J6442" t="s">
        <v>1993</v>
      </c>
      <c r="K6442">
        <v>7.5</v>
      </c>
      <c r="L6442" t="s">
        <v>1983</v>
      </c>
      <c r="O6442">
        <v>19</v>
      </c>
      <c r="P6442">
        <v>61105</v>
      </c>
    </row>
    <row r="6443" spans="1:16" hidden="1">
      <c r="A6443" s="202" t="s">
        <v>13502</v>
      </c>
      <c r="B6443" t="s">
        <v>13503</v>
      </c>
      <c r="C6443">
        <v>48453</v>
      </c>
      <c r="D6443" t="s">
        <v>12935</v>
      </c>
      <c r="E6443">
        <v>7</v>
      </c>
      <c r="G6443">
        <v>61527.25</v>
      </c>
      <c r="H6443">
        <v>77471</v>
      </c>
      <c r="I6443">
        <v>101693.25</v>
      </c>
      <c r="J6443" t="s">
        <v>1986</v>
      </c>
      <c r="K6443">
        <v>7.5</v>
      </c>
      <c r="L6443" t="s">
        <v>1983</v>
      </c>
      <c r="O6443">
        <v>0.5</v>
      </c>
      <c r="P6443">
        <v>111964</v>
      </c>
    </row>
    <row r="6444" spans="1:16" hidden="1">
      <c r="A6444" s="202" t="s">
        <v>13504</v>
      </c>
      <c r="B6444" t="s">
        <v>13505</v>
      </c>
      <c r="C6444">
        <v>48453</v>
      </c>
      <c r="D6444" t="s">
        <v>12935</v>
      </c>
      <c r="E6444">
        <v>7</v>
      </c>
      <c r="G6444">
        <v>61527.25</v>
      </c>
      <c r="H6444">
        <v>77471</v>
      </c>
      <c r="I6444">
        <v>101693.25</v>
      </c>
      <c r="J6444" t="s">
        <v>1986</v>
      </c>
      <c r="K6444">
        <v>7.5</v>
      </c>
      <c r="L6444" t="s">
        <v>1983</v>
      </c>
      <c r="O6444">
        <v>5.9</v>
      </c>
      <c r="P6444">
        <v>117273</v>
      </c>
    </row>
    <row r="6445" spans="1:16" hidden="1">
      <c r="A6445" s="202" t="s">
        <v>13506</v>
      </c>
      <c r="B6445" t="s">
        <v>13507</v>
      </c>
      <c r="C6445">
        <v>48453</v>
      </c>
      <c r="D6445" t="s">
        <v>12935</v>
      </c>
      <c r="E6445">
        <v>7</v>
      </c>
      <c r="G6445">
        <v>61527.25</v>
      </c>
      <c r="H6445">
        <v>77471</v>
      </c>
      <c r="I6445">
        <v>101693.25</v>
      </c>
      <c r="J6445" t="s">
        <v>1986</v>
      </c>
      <c r="K6445">
        <v>7.5</v>
      </c>
      <c r="L6445" t="s">
        <v>1983</v>
      </c>
      <c r="O6445">
        <v>3.1</v>
      </c>
      <c r="P6445">
        <v>140051</v>
      </c>
    </row>
    <row r="6446" spans="1:16" hidden="1">
      <c r="A6446" s="202" t="s">
        <v>13508</v>
      </c>
      <c r="B6446" t="s">
        <v>13509</v>
      </c>
      <c r="C6446">
        <v>48453</v>
      </c>
      <c r="D6446" t="s">
        <v>12935</v>
      </c>
      <c r="E6446">
        <v>7</v>
      </c>
      <c r="G6446">
        <v>61527.25</v>
      </c>
      <c r="H6446">
        <v>77471</v>
      </c>
      <c r="I6446">
        <v>101693.25</v>
      </c>
      <c r="J6446" t="s">
        <v>1986</v>
      </c>
      <c r="K6446">
        <v>7.5</v>
      </c>
      <c r="L6446" t="s">
        <v>1983</v>
      </c>
      <c r="O6446">
        <v>0</v>
      </c>
      <c r="P6446">
        <v>123667</v>
      </c>
    </row>
    <row r="6447" spans="1:16" hidden="1">
      <c r="A6447" s="202" t="s">
        <v>13510</v>
      </c>
      <c r="B6447" t="s">
        <v>13511</v>
      </c>
      <c r="C6447">
        <v>48453</v>
      </c>
      <c r="D6447" t="s">
        <v>12935</v>
      </c>
      <c r="E6447">
        <v>7</v>
      </c>
      <c r="G6447">
        <v>61527.25</v>
      </c>
      <c r="H6447">
        <v>77471</v>
      </c>
      <c r="I6447">
        <v>101693.25</v>
      </c>
      <c r="J6447" t="s">
        <v>1986</v>
      </c>
      <c r="K6447">
        <v>7.5</v>
      </c>
      <c r="L6447" t="s">
        <v>1983</v>
      </c>
      <c r="O6447">
        <v>0.2</v>
      </c>
      <c r="P6447">
        <v>140526</v>
      </c>
    </row>
    <row r="6448" spans="1:16" hidden="1">
      <c r="A6448" s="202" t="s">
        <v>13512</v>
      </c>
      <c r="B6448" t="s">
        <v>13513</v>
      </c>
      <c r="C6448">
        <v>48453</v>
      </c>
      <c r="D6448" t="s">
        <v>12935</v>
      </c>
      <c r="E6448">
        <v>7</v>
      </c>
      <c r="G6448">
        <v>61527.25</v>
      </c>
      <c r="H6448">
        <v>77471</v>
      </c>
      <c r="I6448">
        <v>101693.25</v>
      </c>
      <c r="J6448" t="s">
        <v>1989</v>
      </c>
      <c r="K6448">
        <v>7.5</v>
      </c>
      <c r="L6448" t="s">
        <v>2086</v>
      </c>
      <c r="O6448" t="s">
        <v>364</v>
      </c>
      <c r="P6448" t="s">
        <v>364</v>
      </c>
    </row>
    <row r="6449" spans="1:16" hidden="1">
      <c r="A6449" s="202" t="s">
        <v>13514</v>
      </c>
      <c r="B6449" t="s">
        <v>13515</v>
      </c>
      <c r="C6449">
        <v>48455</v>
      </c>
      <c r="D6449" t="s">
        <v>13516</v>
      </c>
      <c r="E6449">
        <v>5</v>
      </c>
      <c r="G6449">
        <v>38212.25</v>
      </c>
      <c r="H6449">
        <v>48611</v>
      </c>
      <c r="I6449">
        <v>60949.25</v>
      </c>
      <c r="J6449" t="s">
        <v>1982</v>
      </c>
      <c r="K6449">
        <v>16.7</v>
      </c>
      <c r="L6449" t="s">
        <v>1983</v>
      </c>
      <c r="O6449">
        <v>10.8</v>
      </c>
      <c r="P6449">
        <v>53194</v>
      </c>
    </row>
    <row r="6450" spans="1:16" hidden="1">
      <c r="A6450" s="202" t="s">
        <v>13517</v>
      </c>
      <c r="B6450" t="s">
        <v>13518</v>
      </c>
      <c r="C6450">
        <v>48455</v>
      </c>
      <c r="D6450" t="s">
        <v>13516</v>
      </c>
      <c r="E6450">
        <v>5</v>
      </c>
      <c r="G6450">
        <v>38212.25</v>
      </c>
      <c r="H6450">
        <v>48611</v>
      </c>
      <c r="I6450">
        <v>60949.25</v>
      </c>
      <c r="J6450" t="s">
        <v>2000</v>
      </c>
      <c r="K6450">
        <v>16.7</v>
      </c>
      <c r="L6450" t="s">
        <v>1983</v>
      </c>
      <c r="O6450">
        <v>18</v>
      </c>
      <c r="P6450">
        <v>40448</v>
      </c>
    </row>
    <row r="6451" spans="1:16" hidden="1">
      <c r="A6451" s="202" t="s">
        <v>13519</v>
      </c>
      <c r="B6451" t="s">
        <v>13520</v>
      </c>
      <c r="C6451">
        <v>48455</v>
      </c>
      <c r="D6451" t="s">
        <v>13516</v>
      </c>
      <c r="E6451">
        <v>5</v>
      </c>
      <c r="G6451">
        <v>38212.25</v>
      </c>
      <c r="H6451">
        <v>48611</v>
      </c>
      <c r="I6451">
        <v>60949.25</v>
      </c>
      <c r="J6451" t="s">
        <v>2000</v>
      </c>
      <c r="K6451">
        <v>16.7</v>
      </c>
      <c r="L6451" t="s">
        <v>1990</v>
      </c>
      <c r="O6451">
        <v>25.3</v>
      </c>
      <c r="P6451">
        <v>43690</v>
      </c>
    </row>
    <row r="6452" spans="1:16" hidden="1">
      <c r="A6452" s="202" t="s">
        <v>13521</v>
      </c>
      <c r="B6452" t="s">
        <v>13522</v>
      </c>
      <c r="C6452">
        <v>48455</v>
      </c>
      <c r="D6452" t="s">
        <v>13516</v>
      </c>
      <c r="E6452">
        <v>5</v>
      </c>
      <c r="G6452">
        <v>38212.25</v>
      </c>
      <c r="H6452">
        <v>48611</v>
      </c>
      <c r="I6452">
        <v>60949.25</v>
      </c>
      <c r="J6452" t="s">
        <v>1982</v>
      </c>
      <c r="K6452">
        <v>16.7</v>
      </c>
      <c r="L6452" t="s">
        <v>1983</v>
      </c>
      <c r="O6452">
        <v>13.1</v>
      </c>
      <c r="P6452">
        <v>54324</v>
      </c>
    </row>
    <row r="6453" spans="1:16" hidden="1">
      <c r="A6453" s="202" t="s">
        <v>13523</v>
      </c>
      <c r="B6453" t="s">
        <v>13524</v>
      </c>
      <c r="C6453">
        <v>48455</v>
      </c>
      <c r="D6453" t="s">
        <v>13516</v>
      </c>
      <c r="E6453">
        <v>5</v>
      </c>
      <c r="G6453">
        <v>38212.25</v>
      </c>
      <c r="H6453">
        <v>48611</v>
      </c>
      <c r="I6453">
        <v>60949.25</v>
      </c>
      <c r="J6453" t="s">
        <v>1993</v>
      </c>
      <c r="K6453">
        <v>16.7</v>
      </c>
      <c r="L6453" t="s">
        <v>1990</v>
      </c>
      <c r="O6453">
        <v>27.3</v>
      </c>
      <c r="P6453">
        <v>31145</v>
      </c>
    </row>
    <row r="6454" spans="1:16" hidden="1">
      <c r="A6454" s="202" t="s">
        <v>13525</v>
      </c>
      <c r="B6454" t="s">
        <v>13526</v>
      </c>
      <c r="C6454">
        <v>48457</v>
      </c>
      <c r="D6454" t="s">
        <v>13527</v>
      </c>
      <c r="E6454">
        <v>5</v>
      </c>
      <c r="G6454">
        <v>38212.25</v>
      </c>
      <c r="H6454">
        <v>48611</v>
      </c>
      <c r="I6454">
        <v>60949.25</v>
      </c>
      <c r="J6454" t="s">
        <v>2000</v>
      </c>
      <c r="K6454">
        <v>16.7</v>
      </c>
      <c r="L6454" t="s">
        <v>1983</v>
      </c>
      <c r="O6454">
        <v>11.6</v>
      </c>
      <c r="P6454">
        <v>44750</v>
      </c>
    </row>
    <row r="6455" spans="1:16" hidden="1">
      <c r="A6455" s="202" t="s">
        <v>13528</v>
      </c>
      <c r="B6455" t="s">
        <v>13529</v>
      </c>
      <c r="C6455">
        <v>48457</v>
      </c>
      <c r="D6455" t="s">
        <v>13527</v>
      </c>
      <c r="E6455">
        <v>5</v>
      </c>
      <c r="G6455">
        <v>38212.25</v>
      </c>
      <c r="H6455">
        <v>48611</v>
      </c>
      <c r="I6455">
        <v>60949.25</v>
      </c>
      <c r="J6455" t="s">
        <v>1993</v>
      </c>
      <c r="K6455">
        <v>16.7</v>
      </c>
      <c r="L6455" t="s">
        <v>1990</v>
      </c>
      <c r="O6455">
        <v>34.5</v>
      </c>
      <c r="P6455">
        <v>34452</v>
      </c>
    </row>
    <row r="6456" spans="1:16" hidden="1">
      <c r="A6456" s="202" t="s">
        <v>13530</v>
      </c>
      <c r="B6456" t="s">
        <v>13531</v>
      </c>
      <c r="C6456">
        <v>48457</v>
      </c>
      <c r="D6456" t="s">
        <v>13527</v>
      </c>
      <c r="E6456">
        <v>5</v>
      </c>
      <c r="G6456">
        <v>38212.25</v>
      </c>
      <c r="H6456">
        <v>48611</v>
      </c>
      <c r="I6456">
        <v>60949.25</v>
      </c>
      <c r="J6456" t="s">
        <v>1982</v>
      </c>
      <c r="K6456">
        <v>16.7</v>
      </c>
      <c r="L6456" t="s">
        <v>1983</v>
      </c>
      <c r="O6456">
        <v>11.5</v>
      </c>
      <c r="P6456">
        <v>52300</v>
      </c>
    </row>
    <row r="6457" spans="1:16" hidden="1">
      <c r="A6457" s="202" t="s">
        <v>13532</v>
      </c>
      <c r="B6457" t="s">
        <v>13533</v>
      </c>
      <c r="C6457">
        <v>48457</v>
      </c>
      <c r="D6457" t="s">
        <v>13527</v>
      </c>
      <c r="E6457">
        <v>5</v>
      </c>
      <c r="G6457">
        <v>38212.25</v>
      </c>
      <c r="H6457">
        <v>48611</v>
      </c>
      <c r="I6457">
        <v>60949.25</v>
      </c>
      <c r="J6457" t="s">
        <v>1982</v>
      </c>
      <c r="K6457">
        <v>16.7</v>
      </c>
      <c r="L6457" t="s">
        <v>1983</v>
      </c>
      <c r="O6457">
        <v>17.5</v>
      </c>
      <c r="P6457">
        <v>50195</v>
      </c>
    </row>
    <row r="6458" spans="1:16" hidden="1">
      <c r="A6458" s="202" t="s">
        <v>13534</v>
      </c>
      <c r="B6458" t="s">
        <v>13535</v>
      </c>
      <c r="C6458">
        <v>48457</v>
      </c>
      <c r="D6458" t="s">
        <v>13527</v>
      </c>
      <c r="E6458">
        <v>5</v>
      </c>
      <c r="G6458">
        <v>38212.25</v>
      </c>
      <c r="H6458">
        <v>48611</v>
      </c>
      <c r="I6458">
        <v>60949.25</v>
      </c>
      <c r="J6458" t="s">
        <v>1993</v>
      </c>
      <c r="K6458">
        <v>16.7</v>
      </c>
      <c r="L6458" t="s">
        <v>1990</v>
      </c>
      <c r="O6458">
        <v>26.5</v>
      </c>
      <c r="P6458">
        <v>31964</v>
      </c>
    </row>
    <row r="6459" spans="1:16" hidden="1">
      <c r="A6459" s="202" t="s">
        <v>13536</v>
      </c>
      <c r="B6459" t="s">
        <v>13537</v>
      </c>
      <c r="C6459">
        <v>48457</v>
      </c>
      <c r="D6459" t="s">
        <v>13527</v>
      </c>
      <c r="E6459">
        <v>5</v>
      </c>
      <c r="G6459">
        <v>38212.25</v>
      </c>
      <c r="H6459">
        <v>48611</v>
      </c>
      <c r="I6459">
        <v>60949.25</v>
      </c>
      <c r="J6459" t="s">
        <v>1982</v>
      </c>
      <c r="K6459">
        <v>16.7</v>
      </c>
      <c r="L6459" t="s">
        <v>1983</v>
      </c>
      <c r="O6459">
        <v>15.5</v>
      </c>
      <c r="P6459">
        <v>58414</v>
      </c>
    </row>
    <row r="6460" spans="1:16" hidden="1">
      <c r="A6460" s="202" t="s">
        <v>13538</v>
      </c>
      <c r="B6460" t="s">
        <v>13539</v>
      </c>
      <c r="C6460">
        <v>48459</v>
      </c>
      <c r="D6460" t="s">
        <v>13540</v>
      </c>
      <c r="E6460">
        <v>4</v>
      </c>
      <c r="G6460">
        <v>44604</v>
      </c>
      <c r="H6460">
        <v>52721</v>
      </c>
      <c r="I6460">
        <v>62108</v>
      </c>
      <c r="J6460" t="s">
        <v>2000</v>
      </c>
      <c r="K6460">
        <v>13.8</v>
      </c>
      <c r="L6460" t="s">
        <v>1983</v>
      </c>
      <c r="O6460">
        <v>17</v>
      </c>
      <c r="P6460">
        <v>44972</v>
      </c>
    </row>
    <row r="6461" spans="1:16" hidden="1">
      <c r="A6461" s="202" t="s">
        <v>13541</v>
      </c>
      <c r="B6461" t="s">
        <v>13542</v>
      </c>
      <c r="C6461">
        <v>48459</v>
      </c>
      <c r="D6461" t="s">
        <v>13540</v>
      </c>
      <c r="E6461">
        <v>4</v>
      </c>
      <c r="G6461">
        <v>44604</v>
      </c>
      <c r="H6461">
        <v>52721</v>
      </c>
      <c r="I6461">
        <v>62108</v>
      </c>
      <c r="J6461" t="s">
        <v>1986</v>
      </c>
      <c r="K6461">
        <v>13.8</v>
      </c>
      <c r="L6461" t="s">
        <v>1983</v>
      </c>
      <c r="O6461">
        <v>7.5</v>
      </c>
      <c r="P6461">
        <v>80754</v>
      </c>
    </row>
    <row r="6462" spans="1:16" hidden="1">
      <c r="A6462" s="202" t="s">
        <v>13543</v>
      </c>
      <c r="B6462" t="s">
        <v>13544</v>
      </c>
      <c r="C6462">
        <v>48459</v>
      </c>
      <c r="D6462" t="s">
        <v>13540</v>
      </c>
      <c r="E6462">
        <v>4</v>
      </c>
      <c r="G6462">
        <v>44604</v>
      </c>
      <c r="H6462">
        <v>52721</v>
      </c>
      <c r="I6462">
        <v>62108</v>
      </c>
      <c r="J6462" t="s">
        <v>1982</v>
      </c>
      <c r="K6462">
        <v>13.8</v>
      </c>
      <c r="L6462" t="s">
        <v>1983</v>
      </c>
      <c r="O6462">
        <v>18.8</v>
      </c>
      <c r="P6462">
        <v>57664</v>
      </c>
    </row>
    <row r="6463" spans="1:16" hidden="1">
      <c r="A6463" s="202" t="s">
        <v>13545</v>
      </c>
      <c r="B6463" t="s">
        <v>13546</v>
      </c>
      <c r="C6463">
        <v>48459</v>
      </c>
      <c r="D6463" t="s">
        <v>13540</v>
      </c>
      <c r="E6463">
        <v>4</v>
      </c>
      <c r="G6463">
        <v>44604</v>
      </c>
      <c r="H6463">
        <v>52721</v>
      </c>
      <c r="I6463">
        <v>62108</v>
      </c>
      <c r="J6463" t="s">
        <v>1993</v>
      </c>
      <c r="K6463">
        <v>13.8</v>
      </c>
      <c r="L6463" t="s">
        <v>1990</v>
      </c>
      <c r="O6463">
        <v>26.2</v>
      </c>
      <c r="P6463">
        <v>38717</v>
      </c>
    </row>
    <row r="6464" spans="1:16" hidden="1">
      <c r="A6464" s="202" t="s">
        <v>13547</v>
      </c>
      <c r="B6464" t="s">
        <v>13548</v>
      </c>
      <c r="C6464">
        <v>48459</v>
      </c>
      <c r="D6464" t="s">
        <v>13540</v>
      </c>
      <c r="E6464">
        <v>4</v>
      </c>
      <c r="G6464">
        <v>44604</v>
      </c>
      <c r="H6464">
        <v>52721</v>
      </c>
      <c r="I6464">
        <v>62108</v>
      </c>
      <c r="J6464" t="s">
        <v>1982</v>
      </c>
      <c r="K6464">
        <v>13.8</v>
      </c>
      <c r="L6464" t="s">
        <v>1983</v>
      </c>
      <c r="O6464">
        <v>19.8</v>
      </c>
      <c r="P6464">
        <v>52786</v>
      </c>
    </row>
    <row r="6465" spans="1:16" hidden="1">
      <c r="A6465" s="202" t="s">
        <v>13549</v>
      </c>
      <c r="B6465" t="s">
        <v>13550</v>
      </c>
      <c r="C6465">
        <v>48459</v>
      </c>
      <c r="D6465" t="s">
        <v>13540</v>
      </c>
      <c r="E6465">
        <v>4</v>
      </c>
      <c r="G6465">
        <v>44604</v>
      </c>
      <c r="H6465">
        <v>52721</v>
      </c>
      <c r="I6465">
        <v>62108</v>
      </c>
      <c r="J6465" t="s">
        <v>1993</v>
      </c>
      <c r="K6465">
        <v>13.8</v>
      </c>
      <c r="L6465" t="s">
        <v>1983</v>
      </c>
      <c r="O6465">
        <v>13.9</v>
      </c>
      <c r="P6465">
        <v>40265</v>
      </c>
    </row>
    <row r="6466" spans="1:16" hidden="1">
      <c r="A6466" s="202" t="s">
        <v>13551</v>
      </c>
      <c r="B6466" t="s">
        <v>13552</v>
      </c>
      <c r="C6466">
        <v>48459</v>
      </c>
      <c r="D6466" t="s">
        <v>13540</v>
      </c>
      <c r="E6466">
        <v>4</v>
      </c>
      <c r="G6466">
        <v>44604</v>
      </c>
      <c r="H6466">
        <v>52721</v>
      </c>
      <c r="I6466">
        <v>62108</v>
      </c>
      <c r="J6466" t="s">
        <v>2000</v>
      </c>
      <c r="K6466">
        <v>13.8</v>
      </c>
      <c r="L6466" t="s">
        <v>1990</v>
      </c>
      <c r="O6466">
        <v>21.8</v>
      </c>
      <c r="P6466">
        <v>50400</v>
      </c>
    </row>
    <row r="6467" spans="1:16" hidden="1">
      <c r="A6467" s="202" t="s">
        <v>13553</v>
      </c>
      <c r="B6467" t="s">
        <v>13554</v>
      </c>
      <c r="C6467">
        <v>48459</v>
      </c>
      <c r="D6467" t="s">
        <v>13540</v>
      </c>
      <c r="E6467">
        <v>4</v>
      </c>
      <c r="G6467">
        <v>44604</v>
      </c>
      <c r="H6467">
        <v>52721</v>
      </c>
      <c r="I6467">
        <v>62108</v>
      </c>
      <c r="J6467" t="s">
        <v>1986</v>
      </c>
      <c r="K6467">
        <v>13.8</v>
      </c>
      <c r="L6467" t="s">
        <v>1983</v>
      </c>
      <c r="O6467">
        <v>9.1</v>
      </c>
      <c r="P6467">
        <v>65409</v>
      </c>
    </row>
    <row r="6468" spans="1:16" hidden="1">
      <c r="A6468" s="202" t="s">
        <v>13555</v>
      </c>
      <c r="B6468" t="s">
        <v>13556</v>
      </c>
      <c r="C6468">
        <v>48459</v>
      </c>
      <c r="D6468" t="s">
        <v>13540</v>
      </c>
      <c r="E6468">
        <v>4</v>
      </c>
      <c r="G6468">
        <v>44604</v>
      </c>
      <c r="H6468">
        <v>52721</v>
      </c>
      <c r="I6468">
        <v>62108</v>
      </c>
      <c r="J6468" t="s">
        <v>1982</v>
      </c>
      <c r="K6468">
        <v>13.8</v>
      </c>
      <c r="L6468" t="s">
        <v>1983</v>
      </c>
      <c r="O6468">
        <v>11.4</v>
      </c>
      <c r="P6468">
        <v>57500</v>
      </c>
    </row>
    <row r="6469" spans="1:16" hidden="1">
      <c r="A6469" s="202" t="s">
        <v>13557</v>
      </c>
      <c r="B6469" t="s">
        <v>13558</v>
      </c>
      <c r="C6469">
        <v>48459</v>
      </c>
      <c r="D6469" t="s">
        <v>13540</v>
      </c>
      <c r="E6469">
        <v>4</v>
      </c>
      <c r="G6469">
        <v>44604</v>
      </c>
      <c r="H6469">
        <v>52721</v>
      </c>
      <c r="I6469">
        <v>62108</v>
      </c>
      <c r="J6469" t="s">
        <v>1986</v>
      </c>
      <c r="K6469">
        <v>13.8</v>
      </c>
      <c r="L6469" t="s">
        <v>1983</v>
      </c>
      <c r="O6469">
        <v>5.0999999999999996</v>
      </c>
      <c r="P6469">
        <v>90717</v>
      </c>
    </row>
    <row r="6470" spans="1:16" hidden="1">
      <c r="A6470" s="202" t="s">
        <v>13559</v>
      </c>
      <c r="B6470" t="s">
        <v>13560</v>
      </c>
      <c r="C6470">
        <v>48461</v>
      </c>
      <c r="D6470" t="s">
        <v>13561</v>
      </c>
      <c r="E6470">
        <v>12</v>
      </c>
      <c r="G6470">
        <v>49684.75</v>
      </c>
      <c r="H6470">
        <v>62722</v>
      </c>
      <c r="I6470">
        <v>78270.75</v>
      </c>
      <c r="J6470" t="s">
        <v>1982</v>
      </c>
      <c r="K6470">
        <v>12.1</v>
      </c>
      <c r="L6470" t="s">
        <v>1983</v>
      </c>
      <c r="O6470">
        <v>10.199999999999999</v>
      </c>
      <c r="P6470">
        <v>66010</v>
      </c>
    </row>
    <row r="6471" spans="1:16" hidden="1">
      <c r="A6471" s="202" t="s">
        <v>13562</v>
      </c>
      <c r="B6471" t="s">
        <v>13563</v>
      </c>
      <c r="C6471">
        <v>48461</v>
      </c>
      <c r="D6471" t="s">
        <v>13561</v>
      </c>
      <c r="E6471">
        <v>12</v>
      </c>
      <c r="G6471">
        <v>49684.75</v>
      </c>
      <c r="H6471">
        <v>62722</v>
      </c>
      <c r="I6471">
        <v>78270.75</v>
      </c>
      <c r="J6471" t="s">
        <v>2000</v>
      </c>
      <c r="K6471">
        <v>12.1</v>
      </c>
      <c r="L6471" t="s">
        <v>1983</v>
      </c>
      <c r="O6471">
        <v>11.6</v>
      </c>
      <c r="P6471">
        <v>54338</v>
      </c>
    </row>
    <row r="6472" spans="1:16" hidden="1">
      <c r="A6472" s="202" t="s">
        <v>13564</v>
      </c>
      <c r="B6472" t="s">
        <v>13565</v>
      </c>
      <c r="C6472">
        <v>48463</v>
      </c>
      <c r="D6472" t="s">
        <v>13566</v>
      </c>
      <c r="E6472">
        <v>11</v>
      </c>
      <c r="G6472">
        <v>31193</v>
      </c>
      <c r="H6472">
        <v>39375</v>
      </c>
      <c r="I6472">
        <v>52612.5</v>
      </c>
      <c r="J6472" t="s">
        <v>1982</v>
      </c>
      <c r="K6472">
        <v>26.299999999999997</v>
      </c>
      <c r="L6472" t="s">
        <v>1983</v>
      </c>
      <c r="O6472">
        <v>16.3</v>
      </c>
      <c r="P6472">
        <v>46044</v>
      </c>
    </row>
    <row r="6473" spans="1:16" hidden="1">
      <c r="A6473" s="202" t="s">
        <v>13567</v>
      </c>
      <c r="B6473" t="s">
        <v>13568</v>
      </c>
      <c r="C6473">
        <v>48463</v>
      </c>
      <c r="D6473" t="s">
        <v>13566</v>
      </c>
      <c r="E6473">
        <v>11</v>
      </c>
      <c r="G6473">
        <v>31193</v>
      </c>
      <c r="H6473">
        <v>39375</v>
      </c>
      <c r="I6473">
        <v>52612.5</v>
      </c>
      <c r="J6473" t="s">
        <v>1982</v>
      </c>
      <c r="K6473">
        <v>26.299999999999997</v>
      </c>
      <c r="L6473" t="s">
        <v>1983</v>
      </c>
      <c r="O6473">
        <v>13.2</v>
      </c>
      <c r="P6473">
        <v>48892</v>
      </c>
    </row>
    <row r="6474" spans="1:16" hidden="1">
      <c r="A6474" s="202" t="s">
        <v>13569</v>
      </c>
      <c r="B6474" t="s">
        <v>13570</v>
      </c>
      <c r="C6474">
        <v>48463</v>
      </c>
      <c r="D6474" t="s">
        <v>13566</v>
      </c>
      <c r="E6474">
        <v>11</v>
      </c>
      <c r="G6474">
        <v>31193</v>
      </c>
      <c r="H6474">
        <v>39375</v>
      </c>
      <c r="I6474">
        <v>52612.5</v>
      </c>
      <c r="J6474" t="s">
        <v>1982</v>
      </c>
      <c r="K6474">
        <v>26.299999999999997</v>
      </c>
      <c r="L6474" t="s">
        <v>1990</v>
      </c>
      <c r="O6474">
        <v>32.5</v>
      </c>
      <c r="P6474">
        <v>51152</v>
      </c>
    </row>
    <row r="6475" spans="1:16" hidden="1">
      <c r="A6475" s="202" t="s">
        <v>13571</v>
      </c>
      <c r="B6475" t="s">
        <v>13572</v>
      </c>
      <c r="C6475">
        <v>48463</v>
      </c>
      <c r="D6475" t="s">
        <v>13566</v>
      </c>
      <c r="E6475">
        <v>11</v>
      </c>
      <c r="G6475">
        <v>31193</v>
      </c>
      <c r="H6475">
        <v>39375</v>
      </c>
      <c r="I6475">
        <v>52612.5</v>
      </c>
      <c r="J6475" t="s">
        <v>1982</v>
      </c>
      <c r="K6475">
        <v>26.299999999999997</v>
      </c>
      <c r="L6475" t="s">
        <v>1983</v>
      </c>
      <c r="O6475">
        <v>13.6</v>
      </c>
      <c r="P6475">
        <v>44645</v>
      </c>
    </row>
    <row r="6476" spans="1:16" hidden="1">
      <c r="A6476" s="202" t="s">
        <v>13573</v>
      </c>
      <c r="B6476" t="s">
        <v>13574</v>
      </c>
      <c r="C6476">
        <v>48463</v>
      </c>
      <c r="D6476" t="s">
        <v>13566</v>
      </c>
      <c r="E6476">
        <v>11</v>
      </c>
      <c r="G6476">
        <v>31193</v>
      </c>
      <c r="H6476">
        <v>39375</v>
      </c>
      <c r="I6476">
        <v>52612.5</v>
      </c>
      <c r="J6476" t="s">
        <v>1982</v>
      </c>
      <c r="K6476">
        <v>26.299999999999997</v>
      </c>
      <c r="L6476" t="s">
        <v>1983</v>
      </c>
      <c r="O6476">
        <v>23.1</v>
      </c>
      <c r="P6476">
        <v>49104</v>
      </c>
    </row>
    <row r="6477" spans="1:16" hidden="1">
      <c r="A6477" s="202" t="s">
        <v>13575</v>
      </c>
      <c r="B6477" t="s">
        <v>13576</v>
      </c>
      <c r="C6477">
        <v>48463</v>
      </c>
      <c r="D6477" t="s">
        <v>13566</v>
      </c>
      <c r="E6477">
        <v>11</v>
      </c>
      <c r="G6477">
        <v>31193</v>
      </c>
      <c r="H6477">
        <v>39375</v>
      </c>
      <c r="I6477">
        <v>52612.5</v>
      </c>
      <c r="J6477" t="s">
        <v>1993</v>
      </c>
      <c r="K6477">
        <v>26.299999999999997</v>
      </c>
      <c r="L6477" t="s">
        <v>1983</v>
      </c>
      <c r="O6477">
        <v>19.100000000000001</v>
      </c>
      <c r="P6477">
        <v>29730</v>
      </c>
    </row>
    <row r="6478" spans="1:16" hidden="1">
      <c r="A6478" s="202" t="s">
        <v>13577</v>
      </c>
      <c r="B6478" t="s">
        <v>13578</v>
      </c>
      <c r="C6478">
        <v>48465</v>
      </c>
      <c r="D6478" t="s">
        <v>13579</v>
      </c>
      <c r="E6478">
        <v>11</v>
      </c>
      <c r="G6478">
        <v>31193</v>
      </c>
      <c r="H6478">
        <v>39375</v>
      </c>
      <c r="I6478">
        <v>52612.5</v>
      </c>
      <c r="J6478" t="s">
        <v>1986</v>
      </c>
      <c r="K6478">
        <v>26.299999999999997</v>
      </c>
      <c r="L6478" t="s">
        <v>1983</v>
      </c>
      <c r="O6478">
        <v>19.8</v>
      </c>
      <c r="P6478">
        <v>57655</v>
      </c>
    </row>
    <row r="6479" spans="1:16" hidden="1">
      <c r="A6479" s="202" t="s">
        <v>13580</v>
      </c>
      <c r="B6479" t="s">
        <v>13581</v>
      </c>
      <c r="C6479">
        <v>48465</v>
      </c>
      <c r="D6479" t="s">
        <v>13579</v>
      </c>
      <c r="E6479">
        <v>11</v>
      </c>
      <c r="G6479">
        <v>31193</v>
      </c>
      <c r="H6479">
        <v>39375</v>
      </c>
      <c r="I6479">
        <v>52612.5</v>
      </c>
      <c r="J6479" t="s">
        <v>1986</v>
      </c>
      <c r="K6479">
        <v>26.299999999999997</v>
      </c>
      <c r="L6479" t="s">
        <v>1983</v>
      </c>
      <c r="O6479">
        <v>9.6999999999999993</v>
      </c>
      <c r="P6479">
        <v>111713</v>
      </c>
    </row>
    <row r="6480" spans="1:16" hidden="1">
      <c r="A6480" s="202" t="s">
        <v>13582</v>
      </c>
      <c r="B6480" t="s">
        <v>13583</v>
      </c>
      <c r="C6480">
        <v>48465</v>
      </c>
      <c r="D6480" t="s">
        <v>13579</v>
      </c>
      <c r="E6480">
        <v>11</v>
      </c>
      <c r="G6480">
        <v>31193</v>
      </c>
      <c r="H6480">
        <v>39375</v>
      </c>
      <c r="I6480">
        <v>52612.5</v>
      </c>
      <c r="J6480" t="s">
        <v>2000</v>
      </c>
      <c r="K6480">
        <v>26.299999999999997</v>
      </c>
      <c r="L6480" t="s">
        <v>1983</v>
      </c>
      <c r="O6480">
        <v>22.8</v>
      </c>
      <c r="P6480">
        <v>39313</v>
      </c>
    </row>
    <row r="6481" spans="1:16" hidden="1">
      <c r="A6481" s="202" t="s">
        <v>13584</v>
      </c>
      <c r="B6481" t="s">
        <v>13585</v>
      </c>
      <c r="C6481">
        <v>48465</v>
      </c>
      <c r="D6481" t="s">
        <v>13579</v>
      </c>
      <c r="E6481">
        <v>11</v>
      </c>
      <c r="G6481">
        <v>31193</v>
      </c>
      <c r="H6481">
        <v>39375</v>
      </c>
      <c r="I6481">
        <v>52612.5</v>
      </c>
      <c r="J6481" t="s">
        <v>1982</v>
      </c>
      <c r="K6481">
        <v>26.299999999999997</v>
      </c>
      <c r="L6481" t="s">
        <v>1983</v>
      </c>
      <c r="O6481">
        <v>15.4</v>
      </c>
      <c r="P6481">
        <v>50377</v>
      </c>
    </row>
    <row r="6482" spans="1:16" hidden="1">
      <c r="A6482" s="202" t="s">
        <v>13586</v>
      </c>
      <c r="B6482" t="s">
        <v>13587</v>
      </c>
      <c r="C6482">
        <v>48465</v>
      </c>
      <c r="D6482" t="s">
        <v>13579</v>
      </c>
      <c r="E6482">
        <v>11</v>
      </c>
      <c r="G6482">
        <v>31193</v>
      </c>
      <c r="H6482">
        <v>39375</v>
      </c>
      <c r="I6482">
        <v>52612.5</v>
      </c>
      <c r="J6482" t="s">
        <v>1993</v>
      </c>
      <c r="K6482">
        <v>26.299999999999997</v>
      </c>
      <c r="L6482" t="s">
        <v>1990</v>
      </c>
      <c r="O6482">
        <v>31.6</v>
      </c>
      <c r="P6482">
        <v>30756</v>
      </c>
    </row>
    <row r="6483" spans="1:16" hidden="1">
      <c r="A6483" s="202" t="s">
        <v>13588</v>
      </c>
      <c r="B6483" t="s">
        <v>13589</v>
      </c>
      <c r="C6483">
        <v>48465</v>
      </c>
      <c r="D6483" t="s">
        <v>13579</v>
      </c>
      <c r="E6483">
        <v>11</v>
      </c>
      <c r="G6483">
        <v>31193</v>
      </c>
      <c r="H6483">
        <v>39375</v>
      </c>
      <c r="I6483">
        <v>52612.5</v>
      </c>
      <c r="J6483" t="s">
        <v>1986</v>
      </c>
      <c r="K6483">
        <v>26.299999999999997</v>
      </c>
      <c r="L6483" t="s">
        <v>1983</v>
      </c>
      <c r="O6483">
        <v>5.3</v>
      </c>
      <c r="P6483">
        <v>66215</v>
      </c>
    </row>
    <row r="6484" spans="1:16" hidden="1">
      <c r="A6484" s="202" t="s">
        <v>13590</v>
      </c>
      <c r="B6484" t="s">
        <v>13591</v>
      </c>
      <c r="C6484">
        <v>48465</v>
      </c>
      <c r="D6484" t="s">
        <v>13579</v>
      </c>
      <c r="E6484">
        <v>11</v>
      </c>
      <c r="G6484">
        <v>31193</v>
      </c>
      <c r="H6484">
        <v>39375</v>
      </c>
      <c r="I6484">
        <v>52612.5</v>
      </c>
      <c r="J6484" t="s">
        <v>1982</v>
      </c>
      <c r="K6484">
        <v>26.299999999999997</v>
      </c>
      <c r="L6484" t="s">
        <v>1983</v>
      </c>
      <c r="O6484">
        <v>20.9</v>
      </c>
      <c r="P6484">
        <v>48416</v>
      </c>
    </row>
    <row r="6485" spans="1:16" hidden="1">
      <c r="A6485" s="202" t="s">
        <v>13592</v>
      </c>
      <c r="B6485" t="s">
        <v>13593</v>
      </c>
      <c r="C6485">
        <v>48465</v>
      </c>
      <c r="D6485" t="s">
        <v>13579</v>
      </c>
      <c r="E6485">
        <v>11</v>
      </c>
      <c r="G6485">
        <v>31193</v>
      </c>
      <c r="H6485">
        <v>39375</v>
      </c>
      <c r="I6485">
        <v>52612.5</v>
      </c>
      <c r="J6485" t="s">
        <v>2000</v>
      </c>
      <c r="K6485">
        <v>26.299999999999997</v>
      </c>
      <c r="L6485" t="s">
        <v>1983</v>
      </c>
      <c r="O6485">
        <v>21.4</v>
      </c>
      <c r="P6485">
        <v>37059</v>
      </c>
    </row>
    <row r="6486" spans="1:16" hidden="1">
      <c r="A6486" s="202" t="s">
        <v>13594</v>
      </c>
      <c r="B6486" t="s">
        <v>13595</v>
      </c>
      <c r="C6486">
        <v>48465</v>
      </c>
      <c r="D6486" t="s">
        <v>13579</v>
      </c>
      <c r="E6486">
        <v>11</v>
      </c>
      <c r="G6486">
        <v>31193</v>
      </c>
      <c r="H6486">
        <v>39375</v>
      </c>
      <c r="I6486">
        <v>52612.5</v>
      </c>
      <c r="J6486" t="s">
        <v>2000</v>
      </c>
      <c r="K6486">
        <v>26.299999999999997</v>
      </c>
      <c r="L6486" t="s">
        <v>1983</v>
      </c>
      <c r="O6486">
        <v>15.3</v>
      </c>
      <c r="P6486">
        <v>35375</v>
      </c>
    </row>
    <row r="6487" spans="1:16" hidden="1">
      <c r="A6487" s="202" t="s">
        <v>13596</v>
      </c>
      <c r="B6487" t="s">
        <v>13597</v>
      </c>
      <c r="C6487">
        <v>48465</v>
      </c>
      <c r="D6487" t="s">
        <v>13579</v>
      </c>
      <c r="E6487">
        <v>11</v>
      </c>
      <c r="G6487">
        <v>31193</v>
      </c>
      <c r="H6487">
        <v>39375</v>
      </c>
      <c r="I6487">
        <v>52612.5</v>
      </c>
      <c r="J6487" t="s">
        <v>1986</v>
      </c>
      <c r="K6487">
        <v>26.299999999999997</v>
      </c>
      <c r="L6487" t="s">
        <v>1983</v>
      </c>
      <c r="O6487">
        <v>10</v>
      </c>
      <c r="P6487">
        <v>76250</v>
      </c>
    </row>
    <row r="6488" spans="1:16" hidden="1">
      <c r="A6488" s="202" t="s">
        <v>13598</v>
      </c>
      <c r="B6488" t="s">
        <v>13599</v>
      </c>
      <c r="C6488">
        <v>48465</v>
      </c>
      <c r="D6488" t="s">
        <v>13579</v>
      </c>
      <c r="E6488">
        <v>11</v>
      </c>
      <c r="G6488">
        <v>31193</v>
      </c>
      <c r="H6488">
        <v>39375</v>
      </c>
      <c r="I6488">
        <v>52612.5</v>
      </c>
      <c r="J6488" t="s">
        <v>1993</v>
      </c>
      <c r="K6488">
        <v>26.299999999999997</v>
      </c>
      <c r="L6488" t="s">
        <v>1990</v>
      </c>
      <c r="O6488">
        <v>26.4</v>
      </c>
      <c r="P6488">
        <v>24773</v>
      </c>
    </row>
    <row r="6489" spans="1:16" hidden="1">
      <c r="A6489" s="202" t="s">
        <v>13600</v>
      </c>
      <c r="B6489" t="s">
        <v>13601</v>
      </c>
      <c r="C6489">
        <v>48465</v>
      </c>
      <c r="D6489" t="s">
        <v>13579</v>
      </c>
      <c r="E6489">
        <v>11</v>
      </c>
      <c r="G6489">
        <v>31193</v>
      </c>
      <c r="H6489">
        <v>39375</v>
      </c>
      <c r="I6489">
        <v>52612.5</v>
      </c>
      <c r="J6489" t="s">
        <v>2000</v>
      </c>
      <c r="K6489">
        <v>26.299999999999997</v>
      </c>
      <c r="L6489" t="s">
        <v>1983</v>
      </c>
      <c r="O6489">
        <v>6.7</v>
      </c>
      <c r="P6489">
        <v>38750</v>
      </c>
    </row>
    <row r="6490" spans="1:16" hidden="1">
      <c r="A6490" s="202" t="s">
        <v>13602</v>
      </c>
      <c r="B6490" t="s">
        <v>13603</v>
      </c>
      <c r="C6490">
        <v>48465</v>
      </c>
      <c r="D6490" t="s">
        <v>13579</v>
      </c>
      <c r="E6490">
        <v>11</v>
      </c>
      <c r="G6490">
        <v>31193</v>
      </c>
      <c r="H6490">
        <v>39375</v>
      </c>
      <c r="I6490">
        <v>52612.5</v>
      </c>
      <c r="J6490" t="s">
        <v>1986</v>
      </c>
      <c r="K6490">
        <v>26.299999999999997</v>
      </c>
      <c r="L6490" t="s">
        <v>1983</v>
      </c>
      <c r="O6490">
        <v>20.399999999999999</v>
      </c>
      <c r="P6490">
        <v>68073</v>
      </c>
    </row>
    <row r="6491" spans="1:16" hidden="1">
      <c r="A6491" s="202" t="s">
        <v>13604</v>
      </c>
      <c r="B6491" t="s">
        <v>13605</v>
      </c>
      <c r="C6491">
        <v>48465</v>
      </c>
      <c r="D6491" t="s">
        <v>13579</v>
      </c>
      <c r="E6491">
        <v>11</v>
      </c>
      <c r="G6491">
        <v>31193</v>
      </c>
      <c r="H6491">
        <v>39375</v>
      </c>
      <c r="I6491">
        <v>52612.5</v>
      </c>
      <c r="J6491" t="s">
        <v>1989</v>
      </c>
      <c r="K6491">
        <v>26.299999999999997</v>
      </c>
      <c r="L6491" t="s">
        <v>2086</v>
      </c>
      <c r="O6491" t="s">
        <v>364</v>
      </c>
      <c r="P6491" t="s">
        <v>364</v>
      </c>
    </row>
    <row r="6492" spans="1:16" hidden="1">
      <c r="A6492" s="202" t="s">
        <v>13606</v>
      </c>
      <c r="B6492" t="s">
        <v>13607</v>
      </c>
      <c r="C6492">
        <v>48467</v>
      </c>
      <c r="D6492" t="s">
        <v>13608</v>
      </c>
      <c r="E6492">
        <v>4</v>
      </c>
      <c r="G6492">
        <v>44604</v>
      </c>
      <c r="H6492">
        <v>52721</v>
      </c>
      <c r="I6492">
        <v>62108</v>
      </c>
      <c r="J6492" t="s">
        <v>2000</v>
      </c>
      <c r="K6492">
        <v>13.8</v>
      </c>
      <c r="L6492" t="s">
        <v>1983</v>
      </c>
      <c r="O6492">
        <v>13.9</v>
      </c>
      <c r="P6492">
        <v>46711</v>
      </c>
    </row>
    <row r="6493" spans="1:16" hidden="1">
      <c r="A6493" s="202" t="s">
        <v>13609</v>
      </c>
      <c r="B6493" t="s">
        <v>13610</v>
      </c>
      <c r="C6493">
        <v>48467</v>
      </c>
      <c r="D6493" t="s">
        <v>13608</v>
      </c>
      <c r="E6493">
        <v>4</v>
      </c>
      <c r="G6493">
        <v>44604</v>
      </c>
      <c r="H6493">
        <v>52721</v>
      </c>
      <c r="I6493">
        <v>62108</v>
      </c>
      <c r="J6493" t="s">
        <v>1993</v>
      </c>
      <c r="K6493">
        <v>13.8</v>
      </c>
      <c r="L6493" t="s">
        <v>1990</v>
      </c>
      <c r="O6493">
        <v>24.6</v>
      </c>
      <c r="P6493">
        <v>38525</v>
      </c>
    </row>
    <row r="6494" spans="1:16" hidden="1">
      <c r="A6494" s="202" t="s">
        <v>13611</v>
      </c>
      <c r="B6494" t="s">
        <v>13612</v>
      </c>
      <c r="C6494">
        <v>48467</v>
      </c>
      <c r="D6494" t="s">
        <v>13608</v>
      </c>
      <c r="E6494">
        <v>4</v>
      </c>
      <c r="G6494">
        <v>44604</v>
      </c>
      <c r="H6494">
        <v>52721</v>
      </c>
      <c r="I6494">
        <v>62108</v>
      </c>
      <c r="J6494" t="s">
        <v>1986</v>
      </c>
      <c r="K6494">
        <v>13.8</v>
      </c>
      <c r="L6494" t="s">
        <v>1983</v>
      </c>
      <c r="O6494">
        <v>9.6999999999999993</v>
      </c>
      <c r="P6494">
        <v>71217</v>
      </c>
    </row>
    <row r="6495" spans="1:16" hidden="1">
      <c r="A6495" s="202" t="s">
        <v>13613</v>
      </c>
      <c r="B6495" t="s">
        <v>13614</v>
      </c>
      <c r="C6495">
        <v>48467</v>
      </c>
      <c r="D6495" t="s">
        <v>13608</v>
      </c>
      <c r="E6495">
        <v>4</v>
      </c>
      <c r="G6495">
        <v>44604</v>
      </c>
      <c r="H6495">
        <v>52721</v>
      </c>
      <c r="I6495">
        <v>62108</v>
      </c>
      <c r="J6495" t="s">
        <v>2000</v>
      </c>
      <c r="K6495">
        <v>13.8</v>
      </c>
      <c r="L6495" t="s">
        <v>1983</v>
      </c>
      <c r="O6495">
        <v>12.9</v>
      </c>
      <c r="P6495">
        <v>51125</v>
      </c>
    </row>
    <row r="6496" spans="1:16" hidden="1">
      <c r="A6496" s="202" t="s">
        <v>13615</v>
      </c>
      <c r="B6496" t="s">
        <v>13616</v>
      </c>
      <c r="C6496">
        <v>48467</v>
      </c>
      <c r="D6496" t="s">
        <v>13608</v>
      </c>
      <c r="E6496">
        <v>4</v>
      </c>
      <c r="G6496">
        <v>44604</v>
      </c>
      <c r="H6496">
        <v>52721</v>
      </c>
      <c r="I6496">
        <v>62108</v>
      </c>
      <c r="J6496" t="s">
        <v>2000</v>
      </c>
      <c r="K6496">
        <v>13.8</v>
      </c>
      <c r="L6496" t="s">
        <v>1990</v>
      </c>
      <c r="O6496">
        <v>22.8</v>
      </c>
      <c r="P6496">
        <v>47750</v>
      </c>
    </row>
    <row r="6497" spans="1:16" hidden="1">
      <c r="A6497" s="202" t="s">
        <v>13617</v>
      </c>
      <c r="B6497" t="s">
        <v>13618</v>
      </c>
      <c r="C6497">
        <v>48467</v>
      </c>
      <c r="D6497" t="s">
        <v>13608</v>
      </c>
      <c r="E6497">
        <v>4</v>
      </c>
      <c r="G6497">
        <v>44604</v>
      </c>
      <c r="H6497">
        <v>52721</v>
      </c>
      <c r="I6497">
        <v>62108</v>
      </c>
      <c r="J6497" t="s">
        <v>1982</v>
      </c>
      <c r="K6497">
        <v>13.8</v>
      </c>
      <c r="L6497" t="s">
        <v>1983</v>
      </c>
      <c r="O6497">
        <v>16.100000000000001</v>
      </c>
      <c r="P6497">
        <v>56908</v>
      </c>
    </row>
    <row r="6498" spans="1:16" hidden="1">
      <c r="A6498" s="202" t="s">
        <v>13619</v>
      </c>
      <c r="B6498" t="s">
        <v>13620</v>
      </c>
      <c r="C6498">
        <v>48467</v>
      </c>
      <c r="D6498" t="s">
        <v>13608</v>
      </c>
      <c r="E6498">
        <v>4</v>
      </c>
      <c r="G6498">
        <v>44604</v>
      </c>
      <c r="H6498">
        <v>52721</v>
      </c>
      <c r="I6498">
        <v>62108</v>
      </c>
      <c r="J6498" t="s">
        <v>1986</v>
      </c>
      <c r="K6498">
        <v>13.8</v>
      </c>
      <c r="L6498" t="s">
        <v>1983</v>
      </c>
      <c r="O6498">
        <v>5.7</v>
      </c>
      <c r="P6498">
        <v>62108</v>
      </c>
    </row>
    <row r="6499" spans="1:16" hidden="1">
      <c r="A6499" s="202" t="s">
        <v>13621</v>
      </c>
      <c r="B6499" t="s">
        <v>13622</v>
      </c>
      <c r="C6499">
        <v>48467</v>
      </c>
      <c r="D6499" t="s">
        <v>13608</v>
      </c>
      <c r="E6499">
        <v>4</v>
      </c>
      <c r="G6499">
        <v>44604</v>
      </c>
      <c r="H6499">
        <v>52721</v>
      </c>
      <c r="I6499">
        <v>62108</v>
      </c>
      <c r="J6499" t="s">
        <v>1982</v>
      </c>
      <c r="K6499">
        <v>13.8</v>
      </c>
      <c r="L6499" t="s">
        <v>1983</v>
      </c>
      <c r="O6499">
        <v>8.6999999999999993</v>
      </c>
      <c r="P6499">
        <v>55048</v>
      </c>
    </row>
    <row r="6500" spans="1:16" hidden="1">
      <c r="A6500" s="202" t="s">
        <v>13623</v>
      </c>
      <c r="B6500" t="s">
        <v>13624</v>
      </c>
      <c r="C6500">
        <v>48467</v>
      </c>
      <c r="D6500" t="s">
        <v>13608</v>
      </c>
      <c r="E6500">
        <v>4</v>
      </c>
      <c r="G6500">
        <v>44604</v>
      </c>
      <c r="H6500">
        <v>52721</v>
      </c>
      <c r="I6500">
        <v>62108</v>
      </c>
      <c r="J6500" t="s">
        <v>1982</v>
      </c>
      <c r="K6500">
        <v>13.8</v>
      </c>
      <c r="L6500" t="s">
        <v>1983</v>
      </c>
      <c r="O6500">
        <v>17</v>
      </c>
      <c r="P6500">
        <v>57385</v>
      </c>
    </row>
    <row r="6501" spans="1:16" hidden="1">
      <c r="A6501" s="202" t="s">
        <v>13625</v>
      </c>
      <c r="B6501" t="s">
        <v>13626</v>
      </c>
      <c r="C6501">
        <v>48467</v>
      </c>
      <c r="D6501" t="s">
        <v>13608</v>
      </c>
      <c r="E6501">
        <v>4</v>
      </c>
      <c r="G6501">
        <v>44604</v>
      </c>
      <c r="H6501">
        <v>52721</v>
      </c>
      <c r="I6501">
        <v>62108</v>
      </c>
      <c r="J6501" t="s">
        <v>2000</v>
      </c>
      <c r="K6501">
        <v>13.8</v>
      </c>
      <c r="L6501" t="s">
        <v>1983</v>
      </c>
      <c r="O6501">
        <v>19.600000000000001</v>
      </c>
      <c r="P6501">
        <v>49018</v>
      </c>
    </row>
    <row r="6502" spans="1:16" hidden="1">
      <c r="A6502" s="202" t="s">
        <v>13627</v>
      </c>
      <c r="B6502" t="s">
        <v>13628</v>
      </c>
      <c r="C6502">
        <v>48467</v>
      </c>
      <c r="D6502" t="s">
        <v>13608</v>
      </c>
      <c r="E6502">
        <v>4</v>
      </c>
      <c r="G6502">
        <v>44604</v>
      </c>
      <c r="H6502">
        <v>52721</v>
      </c>
      <c r="I6502">
        <v>62108</v>
      </c>
      <c r="J6502" t="s">
        <v>1986</v>
      </c>
      <c r="K6502">
        <v>13.8</v>
      </c>
      <c r="L6502" t="s">
        <v>1983</v>
      </c>
      <c r="O6502">
        <v>7.7</v>
      </c>
      <c r="P6502">
        <v>75833</v>
      </c>
    </row>
    <row r="6503" spans="1:16" hidden="1">
      <c r="A6503" s="202" t="s">
        <v>13629</v>
      </c>
      <c r="B6503" t="s">
        <v>13630</v>
      </c>
      <c r="C6503">
        <v>48467</v>
      </c>
      <c r="D6503" t="s">
        <v>13608</v>
      </c>
      <c r="E6503">
        <v>4</v>
      </c>
      <c r="G6503">
        <v>44604</v>
      </c>
      <c r="H6503">
        <v>52721</v>
      </c>
      <c r="I6503">
        <v>62108</v>
      </c>
      <c r="J6503" t="s">
        <v>1986</v>
      </c>
      <c r="K6503">
        <v>13.8</v>
      </c>
      <c r="L6503" t="s">
        <v>1983</v>
      </c>
      <c r="O6503">
        <v>6.1</v>
      </c>
      <c r="P6503">
        <v>81903</v>
      </c>
    </row>
    <row r="6504" spans="1:16" hidden="1">
      <c r="A6504" s="202" t="s">
        <v>13631</v>
      </c>
      <c r="B6504" t="s">
        <v>13632</v>
      </c>
      <c r="C6504">
        <v>48467</v>
      </c>
      <c r="D6504" t="s">
        <v>13608</v>
      </c>
      <c r="E6504">
        <v>4</v>
      </c>
      <c r="G6504">
        <v>44604</v>
      </c>
      <c r="H6504">
        <v>52721</v>
      </c>
      <c r="I6504">
        <v>62108</v>
      </c>
      <c r="J6504" t="s">
        <v>1986</v>
      </c>
      <c r="K6504">
        <v>13.8</v>
      </c>
      <c r="L6504" t="s">
        <v>1983</v>
      </c>
      <c r="O6504">
        <v>7.5</v>
      </c>
      <c r="P6504">
        <v>76189</v>
      </c>
    </row>
    <row r="6505" spans="1:16" hidden="1">
      <c r="A6505" s="202" t="s">
        <v>13633</v>
      </c>
      <c r="B6505" t="s">
        <v>13634</v>
      </c>
      <c r="C6505">
        <v>48467</v>
      </c>
      <c r="D6505" t="s">
        <v>13608</v>
      </c>
      <c r="E6505">
        <v>4</v>
      </c>
      <c r="G6505">
        <v>44604</v>
      </c>
      <c r="H6505">
        <v>52721</v>
      </c>
      <c r="I6505">
        <v>62108</v>
      </c>
      <c r="J6505" t="s">
        <v>1982</v>
      </c>
      <c r="K6505">
        <v>13.8</v>
      </c>
      <c r="L6505" t="s">
        <v>1983</v>
      </c>
      <c r="O6505">
        <v>9.4</v>
      </c>
      <c r="P6505">
        <v>60203</v>
      </c>
    </row>
    <row r="6506" spans="1:16" hidden="1">
      <c r="A6506" s="202" t="s">
        <v>13635</v>
      </c>
      <c r="B6506" t="s">
        <v>13636</v>
      </c>
      <c r="C6506">
        <v>48469</v>
      </c>
      <c r="D6506" t="s">
        <v>13637</v>
      </c>
      <c r="E6506">
        <v>10</v>
      </c>
      <c r="G6506">
        <v>40181.25</v>
      </c>
      <c r="H6506">
        <v>52026</v>
      </c>
      <c r="I6506">
        <v>67335</v>
      </c>
      <c r="J6506" t="s">
        <v>2000</v>
      </c>
      <c r="K6506">
        <v>14.3</v>
      </c>
      <c r="L6506" t="s">
        <v>1990</v>
      </c>
      <c r="O6506">
        <v>35.200000000000003</v>
      </c>
      <c r="P6506">
        <v>42829</v>
      </c>
    </row>
    <row r="6507" spans="1:16" hidden="1">
      <c r="A6507" s="202" t="s">
        <v>13638</v>
      </c>
      <c r="B6507" t="s">
        <v>13639</v>
      </c>
      <c r="C6507">
        <v>48469</v>
      </c>
      <c r="D6507" t="s">
        <v>13637</v>
      </c>
      <c r="E6507">
        <v>10</v>
      </c>
      <c r="G6507">
        <v>40181.25</v>
      </c>
      <c r="H6507">
        <v>52026</v>
      </c>
      <c r="I6507">
        <v>67335</v>
      </c>
      <c r="J6507" t="s">
        <v>1993</v>
      </c>
      <c r="K6507">
        <v>14.3</v>
      </c>
      <c r="L6507" t="s">
        <v>1990</v>
      </c>
      <c r="O6507">
        <v>36.6</v>
      </c>
      <c r="P6507">
        <v>32955</v>
      </c>
    </row>
    <row r="6508" spans="1:16" hidden="1">
      <c r="A6508" s="202" t="s">
        <v>13640</v>
      </c>
      <c r="B6508" t="s">
        <v>13641</v>
      </c>
      <c r="C6508">
        <v>48469</v>
      </c>
      <c r="D6508" t="s">
        <v>13637</v>
      </c>
      <c r="E6508">
        <v>10</v>
      </c>
      <c r="G6508">
        <v>40181.25</v>
      </c>
      <c r="H6508">
        <v>52026</v>
      </c>
      <c r="I6508">
        <v>67335</v>
      </c>
      <c r="J6508" t="s">
        <v>2000</v>
      </c>
      <c r="K6508">
        <v>14.3</v>
      </c>
      <c r="L6508" t="s">
        <v>1990</v>
      </c>
      <c r="O6508">
        <v>26.8</v>
      </c>
      <c r="P6508">
        <v>49549</v>
      </c>
    </row>
    <row r="6509" spans="1:16" hidden="1">
      <c r="A6509" s="202" t="s">
        <v>13642</v>
      </c>
      <c r="B6509" t="s">
        <v>13643</v>
      </c>
      <c r="C6509">
        <v>48469</v>
      </c>
      <c r="D6509" t="s">
        <v>13637</v>
      </c>
      <c r="E6509">
        <v>10</v>
      </c>
      <c r="G6509">
        <v>40181.25</v>
      </c>
      <c r="H6509">
        <v>52026</v>
      </c>
      <c r="I6509">
        <v>67335</v>
      </c>
      <c r="J6509" t="s">
        <v>1993</v>
      </c>
      <c r="K6509">
        <v>14.3</v>
      </c>
      <c r="L6509" t="s">
        <v>1990</v>
      </c>
      <c r="O6509">
        <v>34.700000000000003</v>
      </c>
      <c r="P6509">
        <v>26949</v>
      </c>
    </row>
    <row r="6510" spans="1:16" hidden="1">
      <c r="A6510" s="202" t="s">
        <v>13644</v>
      </c>
      <c r="B6510" t="s">
        <v>13645</v>
      </c>
      <c r="C6510">
        <v>48469</v>
      </c>
      <c r="D6510" t="s">
        <v>13637</v>
      </c>
      <c r="E6510">
        <v>10</v>
      </c>
      <c r="G6510">
        <v>40181.25</v>
      </c>
      <c r="H6510">
        <v>52026</v>
      </c>
      <c r="I6510">
        <v>67335</v>
      </c>
      <c r="J6510" t="s">
        <v>1993</v>
      </c>
      <c r="K6510">
        <v>14.3</v>
      </c>
      <c r="L6510" t="s">
        <v>1990</v>
      </c>
      <c r="O6510">
        <v>32.200000000000003</v>
      </c>
      <c r="P6510">
        <v>32500</v>
      </c>
    </row>
    <row r="6511" spans="1:16" hidden="1">
      <c r="A6511" s="202" t="s">
        <v>13646</v>
      </c>
      <c r="B6511" t="s">
        <v>13647</v>
      </c>
      <c r="C6511">
        <v>48469</v>
      </c>
      <c r="D6511" t="s">
        <v>13637</v>
      </c>
      <c r="E6511">
        <v>10</v>
      </c>
      <c r="G6511">
        <v>40181.25</v>
      </c>
      <c r="H6511">
        <v>52026</v>
      </c>
      <c r="I6511">
        <v>67335</v>
      </c>
      <c r="J6511" t="s">
        <v>1982</v>
      </c>
      <c r="K6511">
        <v>14.3</v>
      </c>
      <c r="L6511" t="s">
        <v>1983</v>
      </c>
      <c r="O6511">
        <v>18.100000000000001</v>
      </c>
      <c r="P6511">
        <v>56875</v>
      </c>
    </row>
    <row r="6512" spans="1:16" hidden="1">
      <c r="A6512" s="202" t="s">
        <v>13648</v>
      </c>
      <c r="B6512" t="s">
        <v>13649</v>
      </c>
      <c r="C6512">
        <v>48469</v>
      </c>
      <c r="D6512" t="s">
        <v>13637</v>
      </c>
      <c r="E6512">
        <v>10</v>
      </c>
      <c r="G6512">
        <v>40181.25</v>
      </c>
      <c r="H6512">
        <v>52026</v>
      </c>
      <c r="I6512">
        <v>67335</v>
      </c>
      <c r="J6512" t="s">
        <v>2000</v>
      </c>
      <c r="K6512">
        <v>14.3</v>
      </c>
      <c r="L6512" t="s">
        <v>1990</v>
      </c>
      <c r="O6512">
        <v>20.9</v>
      </c>
      <c r="P6512">
        <v>44500</v>
      </c>
    </row>
    <row r="6513" spans="1:16" hidden="1">
      <c r="A6513" s="202" t="s">
        <v>13650</v>
      </c>
      <c r="B6513" t="s">
        <v>13651</v>
      </c>
      <c r="C6513">
        <v>48469</v>
      </c>
      <c r="D6513" t="s">
        <v>13637</v>
      </c>
      <c r="E6513">
        <v>10</v>
      </c>
      <c r="G6513">
        <v>40181.25</v>
      </c>
      <c r="H6513">
        <v>52026</v>
      </c>
      <c r="I6513">
        <v>67335</v>
      </c>
      <c r="J6513" t="s">
        <v>1982</v>
      </c>
      <c r="K6513">
        <v>14.3</v>
      </c>
      <c r="L6513" t="s">
        <v>1983</v>
      </c>
      <c r="O6513">
        <v>17.3</v>
      </c>
      <c r="P6513">
        <v>52274</v>
      </c>
    </row>
    <row r="6514" spans="1:16" hidden="1">
      <c r="A6514" s="202" t="s">
        <v>13652</v>
      </c>
      <c r="B6514" t="s">
        <v>13653</v>
      </c>
      <c r="C6514">
        <v>48469</v>
      </c>
      <c r="D6514" t="s">
        <v>13637</v>
      </c>
      <c r="E6514">
        <v>10</v>
      </c>
      <c r="G6514">
        <v>40181.25</v>
      </c>
      <c r="H6514">
        <v>52026</v>
      </c>
      <c r="I6514">
        <v>67335</v>
      </c>
      <c r="J6514" t="s">
        <v>1993</v>
      </c>
      <c r="K6514">
        <v>14.3</v>
      </c>
      <c r="L6514" t="s">
        <v>1983</v>
      </c>
      <c r="O6514">
        <v>15.6</v>
      </c>
      <c r="P6514">
        <v>40000</v>
      </c>
    </row>
    <row r="6515" spans="1:16" hidden="1">
      <c r="A6515" s="202" t="s">
        <v>13654</v>
      </c>
      <c r="B6515" t="s">
        <v>13655</v>
      </c>
      <c r="C6515">
        <v>48469</v>
      </c>
      <c r="D6515" t="s">
        <v>13637</v>
      </c>
      <c r="E6515">
        <v>10</v>
      </c>
      <c r="G6515">
        <v>40181.25</v>
      </c>
      <c r="H6515">
        <v>52026</v>
      </c>
      <c r="I6515">
        <v>67335</v>
      </c>
      <c r="J6515" t="s">
        <v>1993</v>
      </c>
      <c r="K6515">
        <v>14.3</v>
      </c>
      <c r="L6515" t="s">
        <v>1990</v>
      </c>
      <c r="O6515">
        <v>33.9</v>
      </c>
      <c r="P6515">
        <v>36928</v>
      </c>
    </row>
    <row r="6516" spans="1:16" hidden="1">
      <c r="A6516" s="202" t="s">
        <v>13656</v>
      </c>
      <c r="B6516" t="s">
        <v>13657</v>
      </c>
      <c r="C6516">
        <v>48469</v>
      </c>
      <c r="D6516" t="s">
        <v>13637</v>
      </c>
      <c r="E6516">
        <v>10</v>
      </c>
      <c r="G6516">
        <v>40181.25</v>
      </c>
      <c r="H6516">
        <v>52026</v>
      </c>
      <c r="I6516">
        <v>67335</v>
      </c>
      <c r="J6516" t="s">
        <v>1982</v>
      </c>
      <c r="K6516">
        <v>14.3</v>
      </c>
      <c r="L6516" t="s">
        <v>1983</v>
      </c>
      <c r="O6516">
        <v>14.8</v>
      </c>
      <c r="P6516">
        <v>56503</v>
      </c>
    </row>
    <row r="6517" spans="1:16" hidden="1">
      <c r="A6517" s="202" t="s">
        <v>13658</v>
      </c>
      <c r="B6517" t="s">
        <v>13659</v>
      </c>
      <c r="C6517">
        <v>48469</v>
      </c>
      <c r="D6517" t="s">
        <v>13637</v>
      </c>
      <c r="E6517">
        <v>10</v>
      </c>
      <c r="G6517">
        <v>40181.25</v>
      </c>
      <c r="H6517">
        <v>52026</v>
      </c>
      <c r="I6517">
        <v>67335</v>
      </c>
      <c r="J6517" t="s">
        <v>1986</v>
      </c>
      <c r="K6517">
        <v>14.3</v>
      </c>
      <c r="L6517" t="s">
        <v>1983</v>
      </c>
      <c r="O6517">
        <v>7.6</v>
      </c>
      <c r="P6517">
        <v>69107</v>
      </c>
    </row>
    <row r="6518" spans="1:16" hidden="1">
      <c r="A6518" s="202" t="s">
        <v>13660</v>
      </c>
      <c r="B6518" t="s">
        <v>13661</v>
      </c>
      <c r="C6518">
        <v>48469</v>
      </c>
      <c r="D6518" t="s">
        <v>13637</v>
      </c>
      <c r="E6518">
        <v>10</v>
      </c>
      <c r="G6518">
        <v>40181.25</v>
      </c>
      <c r="H6518">
        <v>52026</v>
      </c>
      <c r="I6518">
        <v>67335</v>
      </c>
      <c r="J6518" t="s">
        <v>1982</v>
      </c>
      <c r="K6518">
        <v>14.3</v>
      </c>
      <c r="L6518" t="s">
        <v>1983</v>
      </c>
      <c r="O6518">
        <v>14.7</v>
      </c>
      <c r="P6518">
        <v>57952</v>
      </c>
    </row>
    <row r="6519" spans="1:16" hidden="1">
      <c r="A6519" s="202" t="s">
        <v>13662</v>
      </c>
      <c r="B6519" t="s">
        <v>13663</v>
      </c>
      <c r="C6519">
        <v>48469</v>
      </c>
      <c r="D6519" t="s">
        <v>13637</v>
      </c>
      <c r="E6519">
        <v>10</v>
      </c>
      <c r="G6519">
        <v>40181.25</v>
      </c>
      <c r="H6519">
        <v>52026</v>
      </c>
      <c r="I6519">
        <v>67335</v>
      </c>
      <c r="J6519" t="s">
        <v>1986</v>
      </c>
      <c r="K6519">
        <v>14.3</v>
      </c>
      <c r="L6519" t="s">
        <v>1983</v>
      </c>
      <c r="O6519">
        <v>14.4</v>
      </c>
      <c r="P6519">
        <v>69886</v>
      </c>
    </row>
    <row r="6520" spans="1:16" hidden="1">
      <c r="A6520" s="202" t="s">
        <v>13664</v>
      </c>
      <c r="B6520" t="s">
        <v>13665</v>
      </c>
      <c r="C6520">
        <v>48469</v>
      </c>
      <c r="D6520" t="s">
        <v>13637</v>
      </c>
      <c r="E6520">
        <v>10</v>
      </c>
      <c r="G6520">
        <v>40181.25</v>
      </c>
      <c r="H6520">
        <v>52026</v>
      </c>
      <c r="I6520">
        <v>67335</v>
      </c>
      <c r="J6520" t="s">
        <v>1986</v>
      </c>
      <c r="K6520">
        <v>14.3</v>
      </c>
      <c r="L6520" t="s">
        <v>1983</v>
      </c>
      <c r="O6520">
        <v>5.2</v>
      </c>
      <c r="P6520">
        <v>79276</v>
      </c>
    </row>
    <row r="6521" spans="1:16" hidden="1">
      <c r="A6521" s="202" t="s">
        <v>13666</v>
      </c>
      <c r="B6521" t="s">
        <v>13667</v>
      </c>
      <c r="C6521">
        <v>48469</v>
      </c>
      <c r="D6521" t="s">
        <v>13637</v>
      </c>
      <c r="E6521">
        <v>10</v>
      </c>
      <c r="G6521">
        <v>40181.25</v>
      </c>
      <c r="H6521">
        <v>52026</v>
      </c>
      <c r="I6521">
        <v>67335</v>
      </c>
      <c r="J6521" t="s">
        <v>1986</v>
      </c>
      <c r="K6521">
        <v>14.3</v>
      </c>
      <c r="L6521" t="s">
        <v>1983</v>
      </c>
      <c r="O6521">
        <v>4.5</v>
      </c>
      <c r="P6521">
        <v>97917</v>
      </c>
    </row>
    <row r="6522" spans="1:16" hidden="1">
      <c r="A6522" s="202" t="s">
        <v>13668</v>
      </c>
      <c r="B6522" t="s">
        <v>13669</v>
      </c>
      <c r="C6522">
        <v>48469</v>
      </c>
      <c r="D6522" t="s">
        <v>13637</v>
      </c>
      <c r="E6522">
        <v>10</v>
      </c>
      <c r="G6522">
        <v>40181.25</v>
      </c>
      <c r="H6522">
        <v>52026</v>
      </c>
      <c r="I6522">
        <v>67335</v>
      </c>
      <c r="J6522" t="s">
        <v>1986</v>
      </c>
      <c r="K6522">
        <v>14.3</v>
      </c>
      <c r="L6522" t="s">
        <v>1983</v>
      </c>
      <c r="O6522">
        <v>10.9</v>
      </c>
      <c r="P6522">
        <v>96310</v>
      </c>
    </row>
    <row r="6523" spans="1:16" hidden="1">
      <c r="A6523" s="202" t="s">
        <v>13670</v>
      </c>
      <c r="B6523" t="s">
        <v>13671</v>
      </c>
      <c r="C6523">
        <v>48469</v>
      </c>
      <c r="D6523" t="s">
        <v>13637</v>
      </c>
      <c r="E6523">
        <v>10</v>
      </c>
      <c r="G6523">
        <v>40181.25</v>
      </c>
      <c r="H6523">
        <v>52026</v>
      </c>
      <c r="I6523">
        <v>67335</v>
      </c>
      <c r="J6523" t="s">
        <v>1986</v>
      </c>
      <c r="K6523">
        <v>14.3</v>
      </c>
      <c r="L6523" t="s">
        <v>1983</v>
      </c>
      <c r="O6523">
        <v>7</v>
      </c>
      <c r="P6523">
        <v>81743</v>
      </c>
    </row>
    <row r="6524" spans="1:16" hidden="1">
      <c r="A6524" s="202" t="s">
        <v>13672</v>
      </c>
      <c r="B6524" t="s">
        <v>13673</v>
      </c>
      <c r="C6524">
        <v>48469</v>
      </c>
      <c r="D6524" t="s">
        <v>13637</v>
      </c>
      <c r="E6524">
        <v>10</v>
      </c>
      <c r="G6524">
        <v>40181.25</v>
      </c>
      <c r="H6524">
        <v>52026</v>
      </c>
      <c r="I6524">
        <v>67335</v>
      </c>
      <c r="J6524" t="s">
        <v>1982</v>
      </c>
      <c r="K6524">
        <v>14.3</v>
      </c>
      <c r="L6524" t="s">
        <v>1983</v>
      </c>
      <c r="O6524">
        <v>11.7</v>
      </c>
      <c r="P6524">
        <v>55493</v>
      </c>
    </row>
    <row r="6525" spans="1:16" hidden="1">
      <c r="A6525" s="202" t="s">
        <v>13674</v>
      </c>
      <c r="B6525" t="s">
        <v>13675</v>
      </c>
      <c r="C6525">
        <v>48469</v>
      </c>
      <c r="D6525" t="s">
        <v>13637</v>
      </c>
      <c r="E6525">
        <v>10</v>
      </c>
      <c r="G6525">
        <v>40181.25</v>
      </c>
      <c r="H6525">
        <v>52026</v>
      </c>
      <c r="I6525">
        <v>67335</v>
      </c>
      <c r="J6525" t="s">
        <v>1982</v>
      </c>
      <c r="K6525">
        <v>14.3</v>
      </c>
      <c r="L6525" t="s">
        <v>1983</v>
      </c>
      <c r="O6525">
        <v>16.399999999999999</v>
      </c>
      <c r="P6525">
        <v>65296</v>
      </c>
    </row>
    <row r="6526" spans="1:16" hidden="1">
      <c r="A6526" s="202" t="s">
        <v>13676</v>
      </c>
      <c r="B6526" t="s">
        <v>13677</v>
      </c>
      <c r="C6526">
        <v>48469</v>
      </c>
      <c r="D6526" t="s">
        <v>13637</v>
      </c>
      <c r="E6526">
        <v>10</v>
      </c>
      <c r="G6526">
        <v>40181.25</v>
      </c>
      <c r="H6526">
        <v>52026</v>
      </c>
      <c r="I6526">
        <v>67335</v>
      </c>
      <c r="J6526" t="s">
        <v>2000</v>
      </c>
      <c r="K6526">
        <v>14.3</v>
      </c>
      <c r="L6526" t="s">
        <v>1983</v>
      </c>
      <c r="O6526">
        <v>14</v>
      </c>
      <c r="P6526">
        <v>48776</v>
      </c>
    </row>
    <row r="6527" spans="1:16" hidden="1">
      <c r="A6527" s="202" t="s">
        <v>13678</v>
      </c>
      <c r="B6527" t="s">
        <v>13679</v>
      </c>
      <c r="C6527">
        <v>48469</v>
      </c>
      <c r="D6527" t="s">
        <v>13637</v>
      </c>
      <c r="E6527">
        <v>10</v>
      </c>
      <c r="G6527">
        <v>40181.25</v>
      </c>
      <c r="H6527">
        <v>52026</v>
      </c>
      <c r="I6527">
        <v>67335</v>
      </c>
      <c r="J6527" t="s">
        <v>1986</v>
      </c>
      <c r="K6527">
        <v>14.3</v>
      </c>
      <c r="L6527" t="s">
        <v>1983</v>
      </c>
      <c r="O6527">
        <v>3.9</v>
      </c>
      <c r="P6527">
        <v>95108</v>
      </c>
    </row>
    <row r="6528" spans="1:16" hidden="1">
      <c r="A6528" s="202" t="s">
        <v>13680</v>
      </c>
      <c r="B6528" t="s">
        <v>13681</v>
      </c>
      <c r="C6528">
        <v>48469</v>
      </c>
      <c r="D6528" t="s">
        <v>13637</v>
      </c>
      <c r="E6528">
        <v>10</v>
      </c>
      <c r="G6528">
        <v>40181.25</v>
      </c>
      <c r="H6528">
        <v>52026</v>
      </c>
      <c r="I6528">
        <v>67335</v>
      </c>
      <c r="J6528" t="s">
        <v>1986</v>
      </c>
      <c r="K6528">
        <v>14.3</v>
      </c>
      <c r="L6528" t="s">
        <v>1983</v>
      </c>
      <c r="O6528">
        <v>3.7</v>
      </c>
      <c r="P6528">
        <v>101368</v>
      </c>
    </row>
    <row r="6529" spans="1:16" hidden="1">
      <c r="A6529" s="202" t="s">
        <v>13682</v>
      </c>
      <c r="B6529" t="s">
        <v>13683</v>
      </c>
      <c r="C6529">
        <v>48469</v>
      </c>
      <c r="D6529" t="s">
        <v>13637</v>
      </c>
      <c r="E6529">
        <v>10</v>
      </c>
      <c r="G6529">
        <v>40181.25</v>
      </c>
      <c r="H6529">
        <v>52026</v>
      </c>
      <c r="I6529">
        <v>67335</v>
      </c>
      <c r="J6529" t="s">
        <v>1993</v>
      </c>
      <c r="K6529">
        <v>14.3</v>
      </c>
      <c r="L6529" t="s">
        <v>1983</v>
      </c>
      <c r="O6529">
        <v>15.7</v>
      </c>
      <c r="P6529">
        <v>36576</v>
      </c>
    </row>
    <row r="6530" spans="1:16" hidden="1">
      <c r="A6530" s="202" t="s">
        <v>13684</v>
      </c>
      <c r="B6530" t="s">
        <v>13685</v>
      </c>
      <c r="C6530">
        <v>48469</v>
      </c>
      <c r="D6530" t="s">
        <v>13637</v>
      </c>
      <c r="E6530">
        <v>10</v>
      </c>
      <c r="G6530">
        <v>40181.25</v>
      </c>
      <c r="H6530">
        <v>52026</v>
      </c>
      <c r="I6530">
        <v>67335</v>
      </c>
      <c r="J6530" t="s">
        <v>1989</v>
      </c>
      <c r="K6530">
        <v>14.3</v>
      </c>
      <c r="L6530" t="s">
        <v>2086</v>
      </c>
      <c r="O6530" t="s">
        <v>364</v>
      </c>
      <c r="P6530" t="s">
        <v>364</v>
      </c>
    </row>
    <row r="6531" spans="1:16" hidden="1">
      <c r="A6531" s="202" t="s">
        <v>13686</v>
      </c>
      <c r="B6531" t="s">
        <v>13687</v>
      </c>
      <c r="C6531">
        <v>48471</v>
      </c>
      <c r="D6531" t="s">
        <v>13688</v>
      </c>
      <c r="E6531">
        <v>6</v>
      </c>
      <c r="G6531">
        <v>45111</v>
      </c>
      <c r="H6531">
        <v>65199</v>
      </c>
      <c r="I6531">
        <v>93478.5</v>
      </c>
      <c r="J6531" t="s">
        <v>1982</v>
      </c>
      <c r="K6531">
        <v>11.3</v>
      </c>
      <c r="L6531" t="s">
        <v>1983</v>
      </c>
      <c r="O6531">
        <v>16.100000000000001</v>
      </c>
      <c r="P6531">
        <v>71094</v>
      </c>
    </row>
    <row r="6532" spans="1:16" hidden="1">
      <c r="A6532" s="202" t="s">
        <v>13689</v>
      </c>
      <c r="B6532" t="s">
        <v>13690</v>
      </c>
      <c r="C6532">
        <v>48471</v>
      </c>
      <c r="D6532" t="s">
        <v>13688</v>
      </c>
      <c r="E6532">
        <v>6</v>
      </c>
      <c r="G6532">
        <v>45111</v>
      </c>
      <c r="H6532">
        <v>65199</v>
      </c>
      <c r="I6532">
        <v>93478.5</v>
      </c>
      <c r="J6532" t="s">
        <v>2000</v>
      </c>
      <c r="K6532">
        <v>11.3</v>
      </c>
      <c r="L6532" t="s">
        <v>1983</v>
      </c>
      <c r="O6532">
        <v>12.7</v>
      </c>
      <c r="P6532">
        <v>48452</v>
      </c>
    </row>
    <row r="6533" spans="1:16" hidden="1">
      <c r="A6533" s="202" t="s">
        <v>13691</v>
      </c>
      <c r="B6533" t="s">
        <v>13692</v>
      </c>
      <c r="C6533">
        <v>48471</v>
      </c>
      <c r="D6533" t="s">
        <v>13688</v>
      </c>
      <c r="E6533">
        <v>6</v>
      </c>
      <c r="G6533">
        <v>45111</v>
      </c>
      <c r="H6533">
        <v>65199</v>
      </c>
      <c r="I6533">
        <v>93478.5</v>
      </c>
      <c r="J6533" t="s">
        <v>1982</v>
      </c>
      <c r="K6533">
        <v>11.3</v>
      </c>
      <c r="L6533" t="s">
        <v>1983</v>
      </c>
      <c r="O6533">
        <v>7.6</v>
      </c>
      <c r="P6533">
        <v>65403</v>
      </c>
    </row>
    <row r="6534" spans="1:16" hidden="1">
      <c r="A6534" s="202" t="s">
        <v>13693</v>
      </c>
      <c r="B6534" t="s">
        <v>13694</v>
      </c>
      <c r="C6534">
        <v>48471</v>
      </c>
      <c r="D6534" t="s">
        <v>13688</v>
      </c>
      <c r="E6534">
        <v>6</v>
      </c>
      <c r="G6534">
        <v>45111</v>
      </c>
      <c r="H6534">
        <v>65199</v>
      </c>
      <c r="I6534">
        <v>93478.5</v>
      </c>
      <c r="J6534" t="s">
        <v>2000</v>
      </c>
      <c r="K6534">
        <v>11.3</v>
      </c>
      <c r="L6534" t="s">
        <v>1983</v>
      </c>
      <c r="O6534">
        <v>17.2</v>
      </c>
      <c r="P6534">
        <v>47097</v>
      </c>
    </row>
    <row r="6535" spans="1:16" hidden="1">
      <c r="A6535" s="202" t="s">
        <v>13695</v>
      </c>
      <c r="B6535" t="s">
        <v>13696</v>
      </c>
      <c r="C6535">
        <v>48471</v>
      </c>
      <c r="D6535" t="s">
        <v>13688</v>
      </c>
      <c r="E6535">
        <v>6</v>
      </c>
      <c r="G6535">
        <v>45111</v>
      </c>
      <c r="H6535">
        <v>65199</v>
      </c>
      <c r="I6535">
        <v>93478.5</v>
      </c>
      <c r="J6535" t="s">
        <v>2000</v>
      </c>
      <c r="K6535">
        <v>11.3</v>
      </c>
      <c r="L6535" t="s">
        <v>1983</v>
      </c>
      <c r="O6535">
        <v>7.4</v>
      </c>
      <c r="P6535">
        <v>51480</v>
      </c>
    </row>
    <row r="6536" spans="1:16" hidden="1">
      <c r="A6536" s="202" t="s">
        <v>13697</v>
      </c>
      <c r="B6536" t="s">
        <v>13698</v>
      </c>
      <c r="C6536">
        <v>48471</v>
      </c>
      <c r="D6536" t="s">
        <v>13688</v>
      </c>
      <c r="E6536">
        <v>6</v>
      </c>
      <c r="G6536">
        <v>45111</v>
      </c>
      <c r="H6536">
        <v>65199</v>
      </c>
      <c r="I6536">
        <v>93478.5</v>
      </c>
      <c r="J6536" t="s">
        <v>2000</v>
      </c>
      <c r="K6536">
        <v>11.3</v>
      </c>
      <c r="L6536" t="s">
        <v>1983</v>
      </c>
      <c r="O6536">
        <v>1.4</v>
      </c>
      <c r="P6536">
        <v>56018</v>
      </c>
    </row>
    <row r="6537" spans="1:16" hidden="1">
      <c r="A6537" s="202" t="s">
        <v>13699</v>
      </c>
      <c r="B6537" t="s">
        <v>13700</v>
      </c>
      <c r="C6537">
        <v>48471</v>
      </c>
      <c r="D6537" t="s">
        <v>13688</v>
      </c>
      <c r="E6537">
        <v>6</v>
      </c>
      <c r="G6537">
        <v>45111</v>
      </c>
      <c r="H6537">
        <v>65199</v>
      </c>
      <c r="I6537">
        <v>93478.5</v>
      </c>
      <c r="J6537" t="s">
        <v>1982</v>
      </c>
      <c r="K6537">
        <v>11.3</v>
      </c>
      <c r="L6537" t="s">
        <v>1983</v>
      </c>
      <c r="O6537">
        <v>3.3</v>
      </c>
      <c r="P6537">
        <v>69043</v>
      </c>
    </row>
    <row r="6538" spans="1:16" hidden="1">
      <c r="A6538" s="202" t="s">
        <v>13701</v>
      </c>
      <c r="B6538" t="s">
        <v>13702</v>
      </c>
      <c r="C6538">
        <v>48471</v>
      </c>
      <c r="D6538" t="s">
        <v>13688</v>
      </c>
      <c r="E6538">
        <v>6</v>
      </c>
      <c r="G6538">
        <v>45111</v>
      </c>
      <c r="H6538">
        <v>65199</v>
      </c>
      <c r="I6538">
        <v>93478.5</v>
      </c>
      <c r="J6538" t="s">
        <v>2000</v>
      </c>
      <c r="K6538">
        <v>11.3</v>
      </c>
      <c r="L6538" t="s">
        <v>1983</v>
      </c>
      <c r="O6538">
        <v>17.7</v>
      </c>
      <c r="P6538">
        <v>51219</v>
      </c>
    </row>
    <row r="6539" spans="1:16" hidden="1">
      <c r="A6539" s="202" t="s">
        <v>13703</v>
      </c>
      <c r="B6539" t="s">
        <v>13704</v>
      </c>
      <c r="C6539">
        <v>48471</v>
      </c>
      <c r="D6539" t="s">
        <v>13688</v>
      </c>
      <c r="E6539">
        <v>6</v>
      </c>
      <c r="G6539">
        <v>45111</v>
      </c>
      <c r="H6539">
        <v>65199</v>
      </c>
      <c r="I6539">
        <v>93478.5</v>
      </c>
      <c r="J6539" t="s">
        <v>1993</v>
      </c>
      <c r="K6539">
        <v>11.3</v>
      </c>
      <c r="L6539" t="s">
        <v>1990</v>
      </c>
      <c r="O6539">
        <v>31.9</v>
      </c>
      <c r="P6539">
        <v>29072</v>
      </c>
    </row>
    <row r="6540" spans="1:16" hidden="1">
      <c r="A6540" s="202" t="s">
        <v>13705</v>
      </c>
      <c r="B6540" t="s">
        <v>13706</v>
      </c>
      <c r="C6540">
        <v>48471</v>
      </c>
      <c r="D6540" t="s">
        <v>13688</v>
      </c>
      <c r="E6540">
        <v>6</v>
      </c>
      <c r="G6540">
        <v>45111</v>
      </c>
      <c r="H6540">
        <v>65199</v>
      </c>
      <c r="I6540">
        <v>93478.5</v>
      </c>
      <c r="J6540" t="s">
        <v>1993</v>
      </c>
      <c r="K6540">
        <v>11.3</v>
      </c>
      <c r="L6540" t="s">
        <v>1990</v>
      </c>
      <c r="O6540">
        <v>21.2</v>
      </c>
      <c r="P6540">
        <v>34239</v>
      </c>
    </row>
    <row r="6541" spans="1:16" hidden="1">
      <c r="A6541" s="202" t="s">
        <v>13707</v>
      </c>
      <c r="B6541" t="s">
        <v>13708</v>
      </c>
      <c r="C6541">
        <v>48471</v>
      </c>
      <c r="D6541" t="s">
        <v>13688</v>
      </c>
      <c r="E6541">
        <v>6</v>
      </c>
      <c r="G6541">
        <v>45111</v>
      </c>
      <c r="H6541">
        <v>65199</v>
      </c>
      <c r="I6541">
        <v>93478.5</v>
      </c>
      <c r="J6541" t="s">
        <v>1993</v>
      </c>
      <c r="K6541">
        <v>11.3</v>
      </c>
      <c r="L6541" t="s">
        <v>1990</v>
      </c>
      <c r="O6541">
        <v>41.7</v>
      </c>
      <c r="P6541">
        <v>29103</v>
      </c>
    </row>
    <row r="6542" spans="1:16" hidden="1">
      <c r="A6542" s="202" t="s">
        <v>13709</v>
      </c>
      <c r="B6542" t="s">
        <v>13710</v>
      </c>
      <c r="C6542">
        <v>48471</v>
      </c>
      <c r="D6542" t="s">
        <v>13688</v>
      </c>
      <c r="E6542">
        <v>6</v>
      </c>
      <c r="G6542">
        <v>45111</v>
      </c>
      <c r="H6542">
        <v>65199</v>
      </c>
      <c r="I6542">
        <v>93478.5</v>
      </c>
      <c r="J6542" t="s">
        <v>1993</v>
      </c>
      <c r="K6542">
        <v>11.3</v>
      </c>
      <c r="L6542" t="s">
        <v>1990</v>
      </c>
      <c r="O6542">
        <v>40.5</v>
      </c>
      <c r="P6542">
        <v>25548</v>
      </c>
    </row>
    <row r="6543" spans="1:16">
      <c r="A6543" s="202" t="s">
        <v>1959</v>
      </c>
      <c r="B6543" t="s">
        <v>13711</v>
      </c>
      <c r="C6543">
        <v>48473</v>
      </c>
      <c r="D6543" t="s">
        <v>1958</v>
      </c>
      <c r="E6543">
        <v>6</v>
      </c>
      <c r="G6543">
        <v>45111</v>
      </c>
      <c r="H6543">
        <v>65199</v>
      </c>
      <c r="I6543">
        <v>93478.5</v>
      </c>
      <c r="J6543" t="s">
        <v>1986</v>
      </c>
      <c r="K6543">
        <v>11.3</v>
      </c>
      <c r="L6543" t="s">
        <v>1983</v>
      </c>
      <c r="O6543">
        <v>5</v>
      </c>
      <c r="P6543">
        <v>130625</v>
      </c>
    </row>
    <row r="6544" spans="1:16">
      <c r="A6544" s="202" t="s">
        <v>1962</v>
      </c>
      <c r="B6544" t="s">
        <v>13712</v>
      </c>
      <c r="C6544">
        <v>48473</v>
      </c>
      <c r="D6544" t="s">
        <v>1958</v>
      </c>
      <c r="E6544">
        <v>6</v>
      </c>
      <c r="G6544">
        <v>45111</v>
      </c>
      <c r="H6544">
        <v>65199</v>
      </c>
      <c r="I6544">
        <v>93478.5</v>
      </c>
      <c r="J6544" t="s">
        <v>1982</v>
      </c>
      <c r="K6544">
        <v>11.3</v>
      </c>
      <c r="L6544" t="s">
        <v>1983</v>
      </c>
      <c r="O6544">
        <v>11</v>
      </c>
      <c r="P6544">
        <v>72008</v>
      </c>
    </row>
    <row r="6545" spans="1:16">
      <c r="A6545" s="202" t="s">
        <v>1965</v>
      </c>
      <c r="B6545" t="s">
        <v>13713</v>
      </c>
      <c r="C6545">
        <v>48473</v>
      </c>
      <c r="D6545" t="s">
        <v>1958</v>
      </c>
      <c r="E6545">
        <v>6</v>
      </c>
      <c r="G6545">
        <v>45111</v>
      </c>
      <c r="H6545">
        <v>65199</v>
      </c>
      <c r="I6545">
        <v>93478.5</v>
      </c>
      <c r="J6545" t="s">
        <v>1993</v>
      </c>
      <c r="K6545">
        <v>11.3</v>
      </c>
      <c r="L6545" t="s">
        <v>1983</v>
      </c>
      <c r="O6545">
        <v>19.7</v>
      </c>
      <c r="P6545">
        <v>42064</v>
      </c>
    </row>
    <row r="6546" spans="1:16">
      <c r="A6546" s="202" t="s">
        <v>1968</v>
      </c>
      <c r="B6546" t="s">
        <v>13714</v>
      </c>
      <c r="C6546">
        <v>48473</v>
      </c>
      <c r="D6546" t="s">
        <v>1958</v>
      </c>
      <c r="E6546">
        <v>6</v>
      </c>
      <c r="G6546">
        <v>45111</v>
      </c>
      <c r="H6546">
        <v>65199</v>
      </c>
      <c r="I6546">
        <v>93478.5</v>
      </c>
      <c r="J6546" t="s">
        <v>1993</v>
      </c>
      <c r="K6546">
        <v>11.3</v>
      </c>
      <c r="L6546" t="s">
        <v>1990</v>
      </c>
      <c r="O6546">
        <v>29</v>
      </c>
      <c r="P6546">
        <v>31910</v>
      </c>
    </row>
    <row r="6547" spans="1:16">
      <c r="A6547" s="202" t="s">
        <v>1966</v>
      </c>
      <c r="B6547" t="s">
        <v>13715</v>
      </c>
      <c r="C6547">
        <v>48473</v>
      </c>
      <c r="D6547" t="s">
        <v>1958</v>
      </c>
      <c r="E6547">
        <v>6</v>
      </c>
      <c r="G6547">
        <v>45111</v>
      </c>
      <c r="H6547">
        <v>65199</v>
      </c>
      <c r="I6547">
        <v>93478.5</v>
      </c>
      <c r="J6547" t="s">
        <v>1982</v>
      </c>
      <c r="K6547">
        <v>11.3</v>
      </c>
      <c r="L6547" t="s">
        <v>1983</v>
      </c>
      <c r="O6547">
        <v>0.3</v>
      </c>
      <c r="P6547">
        <v>85978</v>
      </c>
    </row>
    <row r="6548" spans="1:16">
      <c r="A6548" s="202" t="s">
        <v>1964</v>
      </c>
      <c r="B6548" t="s">
        <v>13716</v>
      </c>
      <c r="C6548">
        <v>48473</v>
      </c>
      <c r="D6548" t="s">
        <v>1958</v>
      </c>
      <c r="E6548">
        <v>6</v>
      </c>
      <c r="G6548">
        <v>45111</v>
      </c>
      <c r="H6548">
        <v>65199</v>
      </c>
      <c r="I6548">
        <v>93478.5</v>
      </c>
      <c r="J6548" t="s">
        <v>2000</v>
      </c>
      <c r="K6548">
        <v>11.3</v>
      </c>
      <c r="L6548" t="s">
        <v>1990</v>
      </c>
      <c r="O6548">
        <v>27.1</v>
      </c>
      <c r="P6548">
        <v>58529</v>
      </c>
    </row>
    <row r="6549" spans="1:16">
      <c r="A6549" s="202" t="s">
        <v>1967</v>
      </c>
      <c r="B6549" t="s">
        <v>13717</v>
      </c>
      <c r="C6549">
        <v>48473</v>
      </c>
      <c r="D6549" t="s">
        <v>1958</v>
      </c>
      <c r="E6549">
        <v>6</v>
      </c>
      <c r="G6549">
        <v>45111</v>
      </c>
      <c r="H6549">
        <v>65199</v>
      </c>
      <c r="I6549">
        <v>93478.5</v>
      </c>
      <c r="J6549" t="s">
        <v>1993</v>
      </c>
      <c r="K6549">
        <v>11.3</v>
      </c>
      <c r="L6549" t="s">
        <v>1990</v>
      </c>
      <c r="O6549">
        <v>22</v>
      </c>
      <c r="P6549">
        <v>38054</v>
      </c>
    </row>
    <row r="6550" spans="1:16">
      <c r="A6550" s="202" t="s">
        <v>1963</v>
      </c>
      <c r="B6550" t="s">
        <v>13718</v>
      </c>
      <c r="C6550">
        <v>48473</v>
      </c>
      <c r="D6550" t="s">
        <v>1958</v>
      </c>
      <c r="E6550">
        <v>6</v>
      </c>
      <c r="G6550">
        <v>45111</v>
      </c>
      <c r="H6550">
        <v>65199</v>
      </c>
      <c r="I6550">
        <v>93478.5</v>
      </c>
      <c r="J6550" t="s">
        <v>2000</v>
      </c>
      <c r="K6550">
        <v>11.3</v>
      </c>
      <c r="L6550" t="s">
        <v>1983</v>
      </c>
      <c r="O6550">
        <v>19.7</v>
      </c>
      <c r="P6550">
        <v>59040</v>
      </c>
    </row>
    <row r="6551" spans="1:16">
      <c r="A6551" s="202" t="s">
        <v>1960</v>
      </c>
      <c r="B6551" t="s">
        <v>13719</v>
      </c>
      <c r="C6551">
        <v>48473</v>
      </c>
      <c r="D6551" t="s">
        <v>1958</v>
      </c>
      <c r="E6551">
        <v>6</v>
      </c>
      <c r="G6551">
        <v>45111</v>
      </c>
      <c r="H6551">
        <v>65199</v>
      </c>
      <c r="I6551">
        <v>93478.5</v>
      </c>
      <c r="J6551" t="s">
        <v>1986</v>
      </c>
      <c r="K6551">
        <v>11.3</v>
      </c>
      <c r="L6551" t="s">
        <v>1983</v>
      </c>
      <c r="O6551">
        <v>3.7</v>
      </c>
      <c r="P6551">
        <v>109286</v>
      </c>
    </row>
    <row r="6552" spans="1:16">
      <c r="A6552" s="202" t="s">
        <v>1961</v>
      </c>
      <c r="B6552" t="s">
        <v>13720</v>
      </c>
      <c r="C6552">
        <v>48473</v>
      </c>
      <c r="D6552" t="s">
        <v>1958</v>
      </c>
      <c r="E6552">
        <v>6</v>
      </c>
      <c r="G6552">
        <v>45111</v>
      </c>
      <c r="H6552">
        <v>65199</v>
      </c>
      <c r="I6552">
        <v>93478.5</v>
      </c>
      <c r="J6552" t="s">
        <v>1982</v>
      </c>
      <c r="K6552">
        <v>11.3</v>
      </c>
      <c r="L6552" t="s">
        <v>1983</v>
      </c>
      <c r="O6552">
        <v>2.8</v>
      </c>
      <c r="P6552">
        <v>92955</v>
      </c>
    </row>
    <row r="6553" spans="1:16">
      <c r="A6553" s="202" t="s">
        <v>1957</v>
      </c>
      <c r="B6553" t="s">
        <v>13721</v>
      </c>
      <c r="C6553">
        <v>48473</v>
      </c>
      <c r="D6553" t="s">
        <v>1958</v>
      </c>
      <c r="E6553">
        <v>6</v>
      </c>
      <c r="G6553">
        <v>45111</v>
      </c>
      <c r="H6553">
        <v>65199</v>
      </c>
      <c r="I6553">
        <v>93478.5</v>
      </c>
      <c r="J6553" t="s">
        <v>1989</v>
      </c>
      <c r="K6553">
        <v>11.3</v>
      </c>
      <c r="L6553" t="s">
        <v>2086</v>
      </c>
      <c r="O6553" t="s">
        <v>364</v>
      </c>
      <c r="P6553" t="s">
        <v>364</v>
      </c>
    </row>
    <row r="6554" spans="1:16" hidden="1">
      <c r="A6554" s="202" t="s">
        <v>13722</v>
      </c>
      <c r="B6554" t="s">
        <v>13723</v>
      </c>
      <c r="C6554">
        <v>48475</v>
      </c>
      <c r="D6554" t="s">
        <v>13724</v>
      </c>
      <c r="E6554">
        <v>12</v>
      </c>
      <c r="G6554">
        <v>49684.75</v>
      </c>
      <c r="H6554">
        <v>62722</v>
      </c>
      <c r="I6554">
        <v>78270.75</v>
      </c>
      <c r="J6554" t="s">
        <v>2000</v>
      </c>
      <c r="K6554">
        <v>12.1</v>
      </c>
      <c r="L6554" t="s">
        <v>1983</v>
      </c>
      <c r="O6554">
        <v>8.1</v>
      </c>
      <c r="P6554">
        <v>60148</v>
      </c>
    </row>
    <row r="6555" spans="1:16" hidden="1">
      <c r="A6555" s="202" t="s">
        <v>13725</v>
      </c>
      <c r="B6555" t="s">
        <v>13726</v>
      </c>
      <c r="C6555">
        <v>48475</v>
      </c>
      <c r="D6555" t="s">
        <v>13724</v>
      </c>
      <c r="E6555">
        <v>12</v>
      </c>
      <c r="G6555">
        <v>49684.75</v>
      </c>
      <c r="H6555">
        <v>62722</v>
      </c>
      <c r="I6555">
        <v>78270.75</v>
      </c>
      <c r="J6555" t="s">
        <v>1986</v>
      </c>
      <c r="K6555">
        <v>12.1</v>
      </c>
      <c r="L6555" t="s">
        <v>1983</v>
      </c>
      <c r="O6555">
        <v>8.1</v>
      </c>
      <c r="P6555">
        <v>80520</v>
      </c>
    </row>
    <row r="6556" spans="1:16" hidden="1">
      <c r="A6556" s="202" t="s">
        <v>13727</v>
      </c>
      <c r="B6556" t="s">
        <v>13728</v>
      </c>
      <c r="C6556">
        <v>48475</v>
      </c>
      <c r="D6556" t="s">
        <v>13724</v>
      </c>
      <c r="E6556">
        <v>12</v>
      </c>
      <c r="G6556">
        <v>49684.75</v>
      </c>
      <c r="H6556">
        <v>62722</v>
      </c>
      <c r="I6556">
        <v>78270.75</v>
      </c>
      <c r="J6556" t="s">
        <v>1993</v>
      </c>
      <c r="K6556">
        <v>12.1</v>
      </c>
      <c r="L6556" t="s">
        <v>1990</v>
      </c>
      <c r="O6556">
        <v>23.1</v>
      </c>
      <c r="P6556">
        <v>48625</v>
      </c>
    </row>
    <row r="6557" spans="1:16" hidden="1">
      <c r="A6557" s="202" t="s">
        <v>13729</v>
      </c>
      <c r="B6557" t="s">
        <v>13730</v>
      </c>
      <c r="C6557">
        <v>48477</v>
      </c>
      <c r="D6557" t="s">
        <v>13731</v>
      </c>
      <c r="E6557">
        <v>8</v>
      </c>
      <c r="G6557">
        <v>40833</v>
      </c>
      <c r="H6557">
        <v>51462</v>
      </c>
      <c r="I6557">
        <v>68287</v>
      </c>
      <c r="J6557" t="s">
        <v>2000</v>
      </c>
      <c r="K6557">
        <v>13.850000000000001</v>
      </c>
      <c r="L6557" t="s">
        <v>1990</v>
      </c>
      <c r="O6557">
        <v>23.9</v>
      </c>
      <c r="P6557">
        <v>45762</v>
      </c>
    </row>
    <row r="6558" spans="1:16" hidden="1">
      <c r="A6558" s="202" t="s">
        <v>13732</v>
      </c>
      <c r="B6558" t="s">
        <v>13733</v>
      </c>
      <c r="C6558">
        <v>48477</v>
      </c>
      <c r="D6558" t="s">
        <v>13731</v>
      </c>
      <c r="E6558">
        <v>8</v>
      </c>
      <c r="G6558">
        <v>40833</v>
      </c>
      <c r="H6558">
        <v>51462</v>
      </c>
      <c r="I6558">
        <v>68287</v>
      </c>
      <c r="J6558" t="s">
        <v>1982</v>
      </c>
      <c r="K6558">
        <v>13.850000000000001</v>
      </c>
      <c r="L6558" t="s">
        <v>1983</v>
      </c>
      <c r="O6558">
        <v>9.4</v>
      </c>
      <c r="P6558">
        <v>53256</v>
      </c>
    </row>
    <row r="6559" spans="1:16" hidden="1">
      <c r="A6559" s="202" t="s">
        <v>13734</v>
      </c>
      <c r="B6559" t="s">
        <v>13735</v>
      </c>
      <c r="C6559">
        <v>48477</v>
      </c>
      <c r="D6559" t="s">
        <v>13731</v>
      </c>
      <c r="E6559">
        <v>8</v>
      </c>
      <c r="G6559">
        <v>40833</v>
      </c>
      <c r="H6559">
        <v>51462</v>
      </c>
      <c r="I6559">
        <v>68287</v>
      </c>
      <c r="J6559" t="s">
        <v>1986</v>
      </c>
      <c r="K6559">
        <v>13.850000000000001</v>
      </c>
      <c r="L6559" t="s">
        <v>1983</v>
      </c>
      <c r="O6559">
        <v>5.4</v>
      </c>
      <c r="P6559">
        <v>70804</v>
      </c>
    </row>
    <row r="6560" spans="1:16" hidden="1">
      <c r="A6560" s="202" t="s">
        <v>13736</v>
      </c>
      <c r="B6560" t="s">
        <v>13737</v>
      </c>
      <c r="C6560">
        <v>48477</v>
      </c>
      <c r="D6560" t="s">
        <v>13731</v>
      </c>
      <c r="E6560">
        <v>8</v>
      </c>
      <c r="G6560">
        <v>40833</v>
      </c>
      <c r="H6560">
        <v>51462</v>
      </c>
      <c r="I6560">
        <v>68287</v>
      </c>
      <c r="J6560" t="s">
        <v>1982</v>
      </c>
      <c r="K6560">
        <v>13.850000000000001</v>
      </c>
      <c r="L6560" t="s">
        <v>1983</v>
      </c>
      <c r="O6560">
        <v>8.8000000000000007</v>
      </c>
      <c r="P6560">
        <v>62000</v>
      </c>
    </row>
    <row r="6561" spans="1:16" hidden="1">
      <c r="A6561" s="202" t="s">
        <v>13738</v>
      </c>
      <c r="B6561" t="s">
        <v>13739</v>
      </c>
      <c r="C6561">
        <v>48477</v>
      </c>
      <c r="D6561" t="s">
        <v>13731</v>
      </c>
      <c r="E6561">
        <v>8</v>
      </c>
      <c r="G6561">
        <v>40833</v>
      </c>
      <c r="H6561">
        <v>51462</v>
      </c>
      <c r="I6561">
        <v>68287</v>
      </c>
      <c r="J6561" t="s">
        <v>2000</v>
      </c>
      <c r="K6561">
        <v>13.850000000000001</v>
      </c>
      <c r="L6561" t="s">
        <v>1983</v>
      </c>
      <c r="O6561">
        <v>13.3</v>
      </c>
      <c r="P6561">
        <v>50592</v>
      </c>
    </row>
    <row r="6562" spans="1:16" hidden="1">
      <c r="A6562" s="202" t="s">
        <v>13740</v>
      </c>
      <c r="B6562" t="s">
        <v>13741</v>
      </c>
      <c r="C6562">
        <v>48477</v>
      </c>
      <c r="D6562" t="s">
        <v>13731</v>
      </c>
      <c r="E6562">
        <v>8</v>
      </c>
      <c r="G6562">
        <v>40833</v>
      </c>
      <c r="H6562">
        <v>51462</v>
      </c>
      <c r="I6562">
        <v>68287</v>
      </c>
      <c r="J6562" t="s">
        <v>1982</v>
      </c>
      <c r="K6562">
        <v>13.850000000000001</v>
      </c>
      <c r="L6562" t="s">
        <v>1983</v>
      </c>
      <c r="O6562">
        <v>3.8</v>
      </c>
      <c r="P6562">
        <v>62738</v>
      </c>
    </row>
    <row r="6563" spans="1:16" hidden="1">
      <c r="A6563" s="202" t="s">
        <v>13742</v>
      </c>
      <c r="B6563" t="s">
        <v>13743</v>
      </c>
      <c r="C6563">
        <v>48477</v>
      </c>
      <c r="D6563" t="s">
        <v>13731</v>
      </c>
      <c r="E6563">
        <v>8</v>
      </c>
      <c r="G6563">
        <v>40833</v>
      </c>
      <c r="H6563">
        <v>51462</v>
      </c>
      <c r="I6563">
        <v>68287</v>
      </c>
      <c r="J6563" t="s">
        <v>1986</v>
      </c>
      <c r="K6563">
        <v>13.850000000000001</v>
      </c>
      <c r="L6563" t="s">
        <v>1983</v>
      </c>
      <c r="O6563">
        <v>9.1999999999999993</v>
      </c>
      <c r="P6563">
        <v>71417</v>
      </c>
    </row>
    <row r="6564" spans="1:16" hidden="1">
      <c r="A6564" s="202" t="s">
        <v>13744</v>
      </c>
      <c r="B6564" t="s">
        <v>13745</v>
      </c>
      <c r="C6564">
        <v>48477</v>
      </c>
      <c r="D6564" t="s">
        <v>13731</v>
      </c>
      <c r="E6564">
        <v>8</v>
      </c>
      <c r="G6564">
        <v>40833</v>
      </c>
      <c r="H6564">
        <v>51462</v>
      </c>
      <c r="I6564">
        <v>68287</v>
      </c>
      <c r="J6564" t="s">
        <v>1986</v>
      </c>
      <c r="K6564">
        <v>13.850000000000001</v>
      </c>
      <c r="L6564" t="s">
        <v>1983</v>
      </c>
      <c r="O6564">
        <v>8.5</v>
      </c>
      <c r="P6564">
        <v>80481</v>
      </c>
    </row>
    <row r="6565" spans="1:16" hidden="1">
      <c r="A6565" s="202" t="s">
        <v>13746</v>
      </c>
      <c r="B6565" t="s">
        <v>13747</v>
      </c>
      <c r="C6565">
        <v>48477</v>
      </c>
      <c r="D6565" t="s">
        <v>13731</v>
      </c>
      <c r="E6565">
        <v>8</v>
      </c>
      <c r="G6565">
        <v>40833</v>
      </c>
      <c r="H6565">
        <v>51462</v>
      </c>
      <c r="I6565">
        <v>68287</v>
      </c>
      <c r="J6565" t="s">
        <v>1986</v>
      </c>
      <c r="K6565">
        <v>13.850000000000001</v>
      </c>
      <c r="L6565" t="s">
        <v>1983</v>
      </c>
      <c r="O6565">
        <v>6.3</v>
      </c>
      <c r="P6565">
        <v>75362</v>
      </c>
    </row>
    <row r="6566" spans="1:16" hidden="1">
      <c r="A6566" s="202" t="s">
        <v>13748</v>
      </c>
      <c r="B6566" t="s">
        <v>13749</v>
      </c>
      <c r="C6566">
        <v>48479</v>
      </c>
      <c r="D6566" t="s">
        <v>13750</v>
      </c>
      <c r="E6566">
        <v>11</v>
      </c>
      <c r="G6566">
        <v>31193</v>
      </c>
      <c r="H6566">
        <v>39375</v>
      </c>
      <c r="I6566">
        <v>52612.5</v>
      </c>
      <c r="J6566" t="s">
        <v>1993</v>
      </c>
      <c r="K6566">
        <v>26.299999999999997</v>
      </c>
      <c r="L6566" t="s">
        <v>1990</v>
      </c>
      <c r="O6566">
        <v>40.299999999999997</v>
      </c>
      <c r="P6566">
        <v>28125</v>
      </c>
    </row>
    <row r="6567" spans="1:16" hidden="1">
      <c r="A6567" s="202" t="s">
        <v>13751</v>
      </c>
      <c r="B6567" t="s">
        <v>13752</v>
      </c>
      <c r="C6567">
        <v>48479</v>
      </c>
      <c r="D6567" t="s">
        <v>13750</v>
      </c>
      <c r="E6567">
        <v>11</v>
      </c>
      <c r="G6567">
        <v>31193</v>
      </c>
      <c r="H6567">
        <v>39375</v>
      </c>
      <c r="I6567">
        <v>52612.5</v>
      </c>
      <c r="J6567" t="s">
        <v>1993</v>
      </c>
      <c r="K6567">
        <v>26.299999999999997</v>
      </c>
      <c r="L6567" t="s">
        <v>1990</v>
      </c>
      <c r="O6567">
        <v>47.4</v>
      </c>
      <c r="P6567">
        <v>25318</v>
      </c>
    </row>
    <row r="6568" spans="1:16" hidden="1">
      <c r="A6568" s="202" t="s">
        <v>13753</v>
      </c>
      <c r="B6568" t="s">
        <v>13754</v>
      </c>
      <c r="C6568">
        <v>48479</v>
      </c>
      <c r="D6568" t="s">
        <v>13750</v>
      </c>
      <c r="E6568">
        <v>11</v>
      </c>
      <c r="G6568">
        <v>31193</v>
      </c>
      <c r="H6568">
        <v>39375</v>
      </c>
      <c r="I6568">
        <v>52612.5</v>
      </c>
      <c r="J6568" t="s">
        <v>2000</v>
      </c>
      <c r="K6568">
        <v>26.299999999999997</v>
      </c>
      <c r="L6568" t="s">
        <v>1983</v>
      </c>
      <c r="O6568">
        <v>13</v>
      </c>
      <c r="P6568">
        <v>32895</v>
      </c>
    </row>
    <row r="6569" spans="1:16" hidden="1">
      <c r="A6569" s="202" t="s">
        <v>13755</v>
      </c>
      <c r="B6569" t="s">
        <v>13756</v>
      </c>
      <c r="C6569">
        <v>48479</v>
      </c>
      <c r="D6569" t="s">
        <v>13750</v>
      </c>
      <c r="E6569">
        <v>11</v>
      </c>
      <c r="G6569">
        <v>31193</v>
      </c>
      <c r="H6569">
        <v>39375</v>
      </c>
      <c r="I6569">
        <v>52612.5</v>
      </c>
      <c r="J6569" t="s">
        <v>1993</v>
      </c>
      <c r="K6569">
        <v>26.299999999999997</v>
      </c>
      <c r="L6569" t="s">
        <v>1990</v>
      </c>
      <c r="O6569">
        <v>57.4</v>
      </c>
      <c r="P6569">
        <v>25063</v>
      </c>
    </row>
    <row r="6570" spans="1:16" hidden="1">
      <c r="A6570" s="202" t="s">
        <v>13757</v>
      </c>
      <c r="B6570" t="s">
        <v>13758</v>
      </c>
      <c r="C6570">
        <v>48479</v>
      </c>
      <c r="D6570" t="s">
        <v>13750</v>
      </c>
      <c r="E6570">
        <v>11</v>
      </c>
      <c r="G6570">
        <v>31193</v>
      </c>
      <c r="H6570">
        <v>39375</v>
      </c>
      <c r="I6570">
        <v>52612.5</v>
      </c>
      <c r="J6570" t="s">
        <v>2000</v>
      </c>
      <c r="K6570">
        <v>26.299999999999997</v>
      </c>
      <c r="L6570" t="s">
        <v>1990</v>
      </c>
      <c r="O6570">
        <v>34.6</v>
      </c>
      <c r="P6570">
        <v>38295</v>
      </c>
    </row>
    <row r="6571" spans="1:16" hidden="1">
      <c r="A6571" s="202" t="s">
        <v>13759</v>
      </c>
      <c r="B6571" t="s">
        <v>13760</v>
      </c>
      <c r="C6571">
        <v>48479</v>
      </c>
      <c r="D6571" t="s">
        <v>13750</v>
      </c>
      <c r="E6571">
        <v>11</v>
      </c>
      <c r="G6571">
        <v>31193</v>
      </c>
      <c r="H6571">
        <v>39375</v>
      </c>
      <c r="I6571">
        <v>52612.5</v>
      </c>
      <c r="J6571" t="s">
        <v>1982</v>
      </c>
      <c r="K6571">
        <v>26.299999999999997</v>
      </c>
      <c r="L6571" t="s">
        <v>1983</v>
      </c>
      <c r="O6571">
        <v>17.5</v>
      </c>
      <c r="P6571">
        <v>44400</v>
      </c>
    </row>
    <row r="6572" spans="1:16" hidden="1">
      <c r="A6572" s="202" t="s">
        <v>13761</v>
      </c>
      <c r="B6572" t="s">
        <v>13762</v>
      </c>
      <c r="C6572">
        <v>48479</v>
      </c>
      <c r="D6572" t="s">
        <v>13750</v>
      </c>
      <c r="E6572">
        <v>11</v>
      </c>
      <c r="G6572">
        <v>31193</v>
      </c>
      <c r="H6572">
        <v>39375</v>
      </c>
      <c r="I6572">
        <v>52612.5</v>
      </c>
      <c r="J6572" t="s">
        <v>1993</v>
      </c>
      <c r="K6572">
        <v>26.299999999999997</v>
      </c>
      <c r="L6572" t="s">
        <v>1990</v>
      </c>
      <c r="O6572">
        <v>37.1</v>
      </c>
      <c r="P6572">
        <v>24833</v>
      </c>
    </row>
    <row r="6573" spans="1:16" hidden="1">
      <c r="A6573" s="202" t="s">
        <v>13763</v>
      </c>
      <c r="B6573" t="s">
        <v>13764</v>
      </c>
      <c r="C6573">
        <v>48479</v>
      </c>
      <c r="D6573" t="s">
        <v>13750</v>
      </c>
      <c r="E6573">
        <v>11</v>
      </c>
      <c r="G6573">
        <v>31193</v>
      </c>
      <c r="H6573">
        <v>39375</v>
      </c>
      <c r="I6573">
        <v>52612.5</v>
      </c>
      <c r="J6573" t="s">
        <v>1993</v>
      </c>
      <c r="K6573">
        <v>26.299999999999997</v>
      </c>
      <c r="L6573" t="s">
        <v>1983</v>
      </c>
      <c r="O6573">
        <v>21.9</v>
      </c>
      <c r="P6573">
        <v>23889</v>
      </c>
    </row>
    <row r="6574" spans="1:16" hidden="1">
      <c r="A6574" s="202" t="s">
        <v>13765</v>
      </c>
      <c r="B6574" t="s">
        <v>13766</v>
      </c>
      <c r="C6574">
        <v>48479</v>
      </c>
      <c r="D6574" t="s">
        <v>13750</v>
      </c>
      <c r="E6574">
        <v>11</v>
      </c>
      <c r="G6574">
        <v>31193</v>
      </c>
      <c r="H6574">
        <v>39375</v>
      </c>
      <c r="I6574">
        <v>52612.5</v>
      </c>
      <c r="J6574" t="s">
        <v>1993</v>
      </c>
      <c r="K6574">
        <v>26.299999999999997</v>
      </c>
      <c r="L6574" t="s">
        <v>1990</v>
      </c>
      <c r="O6574">
        <v>45</v>
      </c>
      <c r="P6574">
        <v>27431</v>
      </c>
    </row>
    <row r="6575" spans="1:16" hidden="1">
      <c r="A6575" s="202" t="s">
        <v>13767</v>
      </c>
      <c r="B6575" t="s">
        <v>13768</v>
      </c>
      <c r="C6575">
        <v>48479</v>
      </c>
      <c r="D6575" t="s">
        <v>13750</v>
      </c>
      <c r="E6575">
        <v>11</v>
      </c>
      <c r="G6575">
        <v>31193</v>
      </c>
      <c r="H6575">
        <v>39375</v>
      </c>
      <c r="I6575">
        <v>52612.5</v>
      </c>
      <c r="J6575" t="s">
        <v>2000</v>
      </c>
      <c r="K6575">
        <v>26.299999999999997</v>
      </c>
      <c r="L6575" t="s">
        <v>1990</v>
      </c>
      <c r="O6575">
        <v>42.7</v>
      </c>
      <c r="P6575">
        <v>31818</v>
      </c>
    </row>
    <row r="6576" spans="1:16" hidden="1">
      <c r="A6576" s="202" t="s">
        <v>13769</v>
      </c>
      <c r="B6576" t="s">
        <v>13770</v>
      </c>
      <c r="C6576">
        <v>48479</v>
      </c>
      <c r="D6576" t="s">
        <v>13750</v>
      </c>
      <c r="E6576">
        <v>11</v>
      </c>
      <c r="G6576">
        <v>31193</v>
      </c>
      <c r="H6576">
        <v>39375</v>
      </c>
      <c r="I6576">
        <v>52612.5</v>
      </c>
      <c r="J6576" t="s">
        <v>1993</v>
      </c>
      <c r="K6576">
        <v>26.299999999999997</v>
      </c>
      <c r="L6576" t="s">
        <v>1990</v>
      </c>
      <c r="O6576">
        <v>54.1</v>
      </c>
      <c r="P6576">
        <v>24152</v>
      </c>
    </row>
    <row r="6577" spans="1:16" hidden="1">
      <c r="A6577" s="202" t="s">
        <v>13771</v>
      </c>
      <c r="B6577" t="s">
        <v>13772</v>
      </c>
      <c r="C6577">
        <v>48479</v>
      </c>
      <c r="D6577" t="s">
        <v>13750</v>
      </c>
      <c r="E6577">
        <v>11</v>
      </c>
      <c r="G6577">
        <v>31193</v>
      </c>
      <c r="H6577">
        <v>39375</v>
      </c>
      <c r="I6577">
        <v>52612.5</v>
      </c>
      <c r="J6577" t="s">
        <v>1993</v>
      </c>
      <c r="K6577">
        <v>26.299999999999997</v>
      </c>
      <c r="L6577" t="s">
        <v>1990</v>
      </c>
      <c r="O6577">
        <v>40</v>
      </c>
      <c r="P6577">
        <v>22259</v>
      </c>
    </row>
    <row r="6578" spans="1:16" hidden="1">
      <c r="A6578" s="202" t="s">
        <v>13773</v>
      </c>
      <c r="B6578" t="s">
        <v>13774</v>
      </c>
      <c r="C6578">
        <v>48479</v>
      </c>
      <c r="D6578" t="s">
        <v>13750</v>
      </c>
      <c r="E6578">
        <v>11</v>
      </c>
      <c r="G6578">
        <v>31193</v>
      </c>
      <c r="H6578">
        <v>39375</v>
      </c>
      <c r="I6578">
        <v>52612.5</v>
      </c>
      <c r="J6578" t="s">
        <v>1982</v>
      </c>
      <c r="K6578">
        <v>26.299999999999997</v>
      </c>
      <c r="L6578" t="s">
        <v>1983</v>
      </c>
      <c r="O6578">
        <v>25.7</v>
      </c>
      <c r="P6578">
        <v>39986</v>
      </c>
    </row>
    <row r="6579" spans="1:16" hidden="1">
      <c r="A6579" s="202" t="s">
        <v>13775</v>
      </c>
      <c r="B6579" t="s">
        <v>13776</v>
      </c>
      <c r="C6579">
        <v>48479</v>
      </c>
      <c r="D6579" t="s">
        <v>13750</v>
      </c>
      <c r="E6579">
        <v>11</v>
      </c>
      <c r="G6579">
        <v>31193</v>
      </c>
      <c r="H6579">
        <v>39375</v>
      </c>
      <c r="I6579">
        <v>52612.5</v>
      </c>
      <c r="J6579" t="s">
        <v>2000</v>
      </c>
      <c r="K6579">
        <v>26.299999999999997</v>
      </c>
      <c r="L6579" t="s">
        <v>1990</v>
      </c>
      <c r="O6579">
        <v>33.5</v>
      </c>
      <c r="P6579">
        <v>34731</v>
      </c>
    </row>
    <row r="6580" spans="1:16" hidden="1">
      <c r="A6580" s="202" t="s">
        <v>13777</v>
      </c>
      <c r="B6580" t="s">
        <v>13778</v>
      </c>
      <c r="C6580">
        <v>48479</v>
      </c>
      <c r="D6580" t="s">
        <v>13750</v>
      </c>
      <c r="E6580">
        <v>11</v>
      </c>
      <c r="G6580">
        <v>31193</v>
      </c>
      <c r="H6580">
        <v>39375</v>
      </c>
      <c r="I6580">
        <v>52612.5</v>
      </c>
      <c r="J6580" t="s">
        <v>2000</v>
      </c>
      <c r="K6580">
        <v>26.299999999999997</v>
      </c>
      <c r="L6580" t="s">
        <v>1990</v>
      </c>
      <c r="O6580">
        <v>41.2</v>
      </c>
      <c r="P6580">
        <v>32679</v>
      </c>
    </row>
    <row r="6581" spans="1:16" hidden="1">
      <c r="A6581" s="202" t="s">
        <v>13779</v>
      </c>
      <c r="B6581" t="s">
        <v>13780</v>
      </c>
      <c r="C6581">
        <v>48479</v>
      </c>
      <c r="D6581" t="s">
        <v>13750</v>
      </c>
      <c r="E6581">
        <v>11</v>
      </c>
      <c r="G6581">
        <v>31193</v>
      </c>
      <c r="H6581">
        <v>39375</v>
      </c>
      <c r="I6581">
        <v>52612.5</v>
      </c>
      <c r="J6581" t="s">
        <v>2000</v>
      </c>
      <c r="K6581">
        <v>26.299999999999997</v>
      </c>
      <c r="L6581" t="s">
        <v>1990</v>
      </c>
      <c r="O6581">
        <v>40.1</v>
      </c>
      <c r="P6581">
        <v>35750</v>
      </c>
    </row>
    <row r="6582" spans="1:16" hidden="1">
      <c r="A6582" s="202" t="s">
        <v>13781</v>
      </c>
      <c r="B6582" t="s">
        <v>13782</v>
      </c>
      <c r="C6582">
        <v>48479</v>
      </c>
      <c r="D6582" t="s">
        <v>13750</v>
      </c>
      <c r="E6582">
        <v>11</v>
      </c>
      <c r="G6582">
        <v>31193</v>
      </c>
      <c r="H6582">
        <v>39375</v>
      </c>
      <c r="I6582">
        <v>52612.5</v>
      </c>
      <c r="J6582" t="s">
        <v>1982</v>
      </c>
      <c r="K6582">
        <v>26.299999999999997</v>
      </c>
      <c r="L6582" t="s">
        <v>1990</v>
      </c>
      <c r="O6582">
        <v>34.799999999999997</v>
      </c>
      <c r="P6582">
        <v>47446</v>
      </c>
    </row>
    <row r="6583" spans="1:16" hidden="1">
      <c r="A6583" s="202" t="s">
        <v>13783</v>
      </c>
      <c r="B6583" t="s">
        <v>13784</v>
      </c>
      <c r="C6583">
        <v>48479</v>
      </c>
      <c r="D6583" t="s">
        <v>13750</v>
      </c>
      <c r="E6583">
        <v>11</v>
      </c>
      <c r="G6583">
        <v>31193</v>
      </c>
      <c r="H6583">
        <v>39375</v>
      </c>
      <c r="I6583">
        <v>52612.5</v>
      </c>
      <c r="J6583" t="s">
        <v>1982</v>
      </c>
      <c r="K6583">
        <v>26.299999999999997</v>
      </c>
      <c r="L6583" t="s">
        <v>1983</v>
      </c>
      <c r="O6583">
        <v>25.3</v>
      </c>
      <c r="P6583">
        <v>50050</v>
      </c>
    </row>
    <row r="6584" spans="1:16" hidden="1">
      <c r="A6584" s="202" t="s">
        <v>13785</v>
      </c>
      <c r="B6584" t="s">
        <v>13786</v>
      </c>
      <c r="C6584">
        <v>48479</v>
      </c>
      <c r="D6584" t="s">
        <v>13750</v>
      </c>
      <c r="E6584">
        <v>11</v>
      </c>
      <c r="G6584">
        <v>31193</v>
      </c>
      <c r="H6584">
        <v>39375</v>
      </c>
      <c r="I6584">
        <v>52612.5</v>
      </c>
      <c r="J6584" t="s">
        <v>2000</v>
      </c>
      <c r="K6584">
        <v>26.299999999999997</v>
      </c>
      <c r="L6584" t="s">
        <v>1983</v>
      </c>
      <c r="O6584">
        <v>19.7</v>
      </c>
      <c r="P6584">
        <v>35270</v>
      </c>
    </row>
    <row r="6585" spans="1:16" hidden="1">
      <c r="A6585" s="202" t="s">
        <v>13787</v>
      </c>
      <c r="B6585" t="s">
        <v>13788</v>
      </c>
      <c r="C6585">
        <v>48479</v>
      </c>
      <c r="D6585" t="s">
        <v>13750</v>
      </c>
      <c r="E6585">
        <v>11</v>
      </c>
      <c r="G6585">
        <v>31193</v>
      </c>
      <c r="H6585">
        <v>39375</v>
      </c>
      <c r="I6585">
        <v>52612.5</v>
      </c>
      <c r="J6585" t="s">
        <v>2000</v>
      </c>
      <c r="K6585">
        <v>26.299999999999997</v>
      </c>
      <c r="L6585" t="s">
        <v>1990</v>
      </c>
      <c r="O6585">
        <v>29.4</v>
      </c>
      <c r="P6585">
        <v>38500</v>
      </c>
    </row>
    <row r="6586" spans="1:16" hidden="1">
      <c r="A6586" s="202" t="s">
        <v>13789</v>
      </c>
      <c r="B6586" t="s">
        <v>13790</v>
      </c>
      <c r="C6586">
        <v>48479</v>
      </c>
      <c r="D6586" t="s">
        <v>13750</v>
      </c>
      <c r="E6586">
        <v>11</v>
      </c>
      <c r="G6586">
        <v>31193</v>
      </c>
      <c r="H6586">
        <v>39375</v>
      </c>
      <c r="I6586">
        <v>52612.5</v>
      </c>
      <c r="J6586" t="s">
        <v>2000</v>
      </c>
      <c r="K6586">
        <v>26.299999999999997</v>
      </c>
      <c r="L6586" t="s">
        <v>1990</v>
      </c>
      <c r="O6586">
        <v>33.5</v>
      </c>
      <c r="P6586">
        <v>34081</v>
      </c>
    </row>
    <row r="6587" spans="1:16" hidden="1">
      <c r="A6587" s="202" t="s">
        <v>13791</v>
      </c>
      <c r="B6587" t="s">
        <v>13792</v>
      </c>
      <c r="C6587">
        <v>48479</v>
      </c>
      <c r="D6587" t="s">
        <v>13750</v>
      </c>
      <c r="E6587">
        <v>11</v>
      </c>
      <c r="G6587">
        <v>31193</v>
      </c>
      <c r="H6587">
        <v>39375</v>
      </c>
      <c r="I6587">
        <v>52612.5</v>
      </c>
      <c r="J6587" t="s">
        <v>2000</v>
      </c>
      <c r="K6587">
        <v>26.299999999999997</v>
      </c>
      <c r="L6587" t="s">
        <v>1990</v>
      </c>
      <c r="O6587">
        <v>36.9</v>
      </c>
      <c r="P6587">
        <v>32222</v>
      </c>
    </row>
    <row r="6588" spans="1:16" hidden="1">
      <c r="A6588" s="202" t="s">
        <v>13793</v>
      </c>
      <c r="B6588" t="s">
        <v>13794</v>
      </c>
      <c r="C6588">
        <v>48479</v>
      </c>
      <c r="D6588" t="s">
        <v>13750</v>
      </c>
      <c r="E6588">
        <v>11</v>
      </c>
      <c r="G6588">
        <v>31193</v>
      </c>
      <c r="H6588">
        <v>39375</v>
      </c>
      <c r="I6588">
        <v>52612.5</v>
      </c>
      <c r="J6588" t="s">
        <v>1993</v>
      </c>
      <c r="K6588">
        <v>26.299999999999997</v>
      </c>
      <c r="L6588" t="s">
        <v>1990</v>
      </c>
      <c r="O6588">
        <v>42.7</v>
      </c>
      <c r="P6588">
        <v>26250</v>
      </c>
    </row>
    <row r="6589" spans="1:16" hidden="1">
      <c r="A6589" s="202" t="s">
        <v>13795</v>
      </c>
      <c r="B6589" t="s">
        <v>13796</v>
      </c>
      <c r="C6589">
        <v>48479</v>
      </c>
      <c r="D6589" t="s">
        <v>13750</v>
      </c>
      <c r="E6589">
        <v>11</v>
      </c>
      <c r="G6589">
        <v>31193</v>
      </c>
      <c r="H6589">
        <v>39375</v>
      </c>
      <c r="I6589">
        <v>52612.5</v>
      </c>
      <c r="J6589" t="s">
        <v>1993</v>
      </c>
      <c r="K6589">
        <v>26.299999999999997</v>
      </c>
      <c r="L6589" t="s">
        <v>1990</v>
      </c>
      <c r="O6589">
        <v>42.8</v>
      </c>
      <c r="P6589">
        <v>19575</v>
      </c>
    </row>
    <row r="6590" spans="1:16" hidden="1">
      <c r="A6590" s="202" t="s">
        <v>13797</v>
      </c>
      <c r="B6590" t="s">
        <v>13798</v>
      </c>
      <c r="C6590">
        <v>48479</v>
      </c>
      <c r="D6590" t="s">
        <v>13750</v>
      </c>
      <c r="E6590">
        <v>11</v>
      </c>
      <c r="G6590">
        <v>31193</v>
      </c>
      <c r="H6590">
        <v>39375</v>
      </c>
      <c r="I6590">
        <v>52612.5</v>
      </c>
      <c r="J6590" t="s">
        <v>1993</v>
      </c>
      <c r="K6590">
        <v>26.299999999999997</v>
      </c>
      <c r="L6590" t="s">
        <v>1990</v>
      </c>
      <c r="O6590">
        <v>39.799999999999997</v>
      </c>
      <c r="P6590">
        <v>26681</v>
      </c>
    </row>
    <row r="6591" spans="1:16" hidden="1">
      <c r="A6591" s="202" t="s">
        <v>13799</v>
      </c>
      <c r="B6591" t="s">
        <v>13800</v>
      </c>
      <c r="C6591">
        <v>48479</v>
      </c>
      <c r="D6591" t="s">
        <v>13750</v>
      </c>
      <c r="E6591">
        <v>11</v>
      </c>
      <c r="G6591">
        <v>31193</v>
      </c>
      <c r="H6591">
        <v>39375</v>
      </c>
      <c r="I6591">
        <v>52612.5</v>
      </c>
      <c r="J6591" t="s">
        <v>2000</v>
      </c>
      <c r="K6591">
        <v>26.299999999999997</v>
      </c>
      <c r="L6591" t="s">
        <v>1990</v>
      </c>
      <c r="O6591">
        <v>30.6</v>
      </c>
      <c r="P6591">
        <v>36190</v>
      </c>
    </row>
    <row r="6592" spans="1:16" hidden="1">
      <c r="A6592" s="202" t="s">
        <v>13801</v>
      </c>
      <c r="B6592" t="s">
        <v>13802</v>
      </c>
      <c r="C6592">
        <v>48479</v>
      </c>
      <c r="D6592" t="s">
        <v>13750</v>
      </c>
      <c r="E6592">
        <v>11</v>
      </c>
      <c r="G6592">
        <v>31193</v>
      </c>
      <c r="H6592">
        <v>39375</v>
      </c>
      <c r="I6592">
        <v>52612.5</v>
      </c>
      <c r="J6592" t="s">
        <v>2000</v>
      </c>
      <c r="K6592">
        <v>26.299999999999997</v>
      </c>
      <c r="L6592" t="s">
        <v>1990</v>
      </c>
      <c r="O6592">
        <v>41.7</v>
      </c>
      <c r="P6592">
        <v>35726</v>
      </c>
    </row>
    <row r="6593" spans="1:16" hidden="1">
      <c r="A6593" s="202" t="s">
        <v>13803</v>
      </c>
      <c r="B6593" t="s">
        <v>13804</v>
      </c>
      <c r="C6593">
        <v>48479</v>
      </c>
      <c r="D6593" t="s">
        <v>13750</v>
      </c>
      <c r="E6593">
        <v>11</v>
      </c>
      <c r="G6593">
        <v>31193</v>
      </c>
      <c r="H6593">
        <v>39375</v>
      </c>
      <c r="I6593">
        <v>52612.5</v>
      </c>
      <c r="J6593" t="s">
        <v>2000</v>
      </c>
      <c r="K6593">
        <v>26.299999999999997</v>
      </c>
      <c r="L6593" t="s">
        <v>1990</v>
      </c>
      <c r="O6593">
        <v>28.9</v>
      </c>
      <c r="P6593">
        <v>32442</v>
      </c>
    </row>
    <row r="6594" spans="1:16" hidden="1">
      <c r="A6594" s="202" t="s">
        <v>13805</v>
      </c>
      <c r="B6594" t="s">
        <v>13806</v>
      </c>
      <c r="C6594">
        <v>48479</v>
      </c>
      <c r="D6594" t="s">
        <v>13750</v>
      </c>
      <c r="E6594">
        <v>11</v>
      </c>
      <c r="G6594">
        <v>31193</v>
      </c>
      <c r="H6594">
        <v>39375</v>
      </c>
      <c r="I6594">
        <v>52612.5</v>
      </c>
      <c r="J6594" t="s">
        <v>2000</v>
      </c>
      <c r="K6594">
        <v>26.299999999999997</v>
      </c>
      <c r="L6594" t="s">
        <v>1983</v>
      </c>
      <c r="O6594">
        <v>20.6</v>
      </c>
      <c r="P6594">
        <v>37298</v>
      </c>
    </row>
    <row r="6595" spans="1:16" hidden="1">
      <c r="A6595" s="202" t="s">
        <v>13807</v>
      </c>
      <c r="B6595" t="s">
        <v>13808</v>
      </c>
      <c r="C6595">
        <v>48479</v>
      </c>
      <c r="D6595" t="s">
        <v>13750</v>
      </c>
      <c r="E6595">
        <v>11</v>
      </c>
      <c r="G6595">
        <v>31193</v>
      </c>
      <c r="H6595">
        <v>39375</v>
      </c>
      <c r="I6595">
        <v>52612.5</v>
      </c>
      <c r="J6595" t="s">
        <v>1982</v>
      </c>
      <c r="K6595">
        <v>26.299999999999997</v>
      </c>
      <c r="L6595" t="s">
        <v>1983</v>
      </c>
      <c r="O6595">
        <v>18.3</v>
      </c>
      <c r="P6595">
        <v>49013</v>
      </c>
    </row>
    <row r="6596" spans="1:16" hidden="1">
      <c r="A6596" s="202" t="s">
        <v>13809</v>
      </c>
      <c r="B6596" t="s">
        <v>13810</v>
      </c>
      <c r="C6596">
        <v>48479</v>
      </c>
      <c r="D6596" t="s">
        <v>13750</v>
      </c>
      <c r="E6596">
        <v>11</v>
      </c>
      <c r="G6596">
        <v>31193</v>
      </c>
      <c r="H6596">
        <v>39375</v>
      </c>
      <c r="I6596">
        <v>52612.5</v>
      </c>
      <c r="J6596" t="s">
        <v>1986</v>
      </c>
      <c r="K6596">
        <v>26.299999999999997</v>
      </c>
      <c r="L6596" t="s">
        <v>1983</v>
      </c>
      <c r="O6596">
        <v>13.8</v>
      </c>
      <c r="P6596">
        <v>81417</v>
      </c>
    </row>
    <row r="6597" spans="1:16" hidden="1">
      <c r="A6597" s="202" t="s">
        <v>13811</v>
      </c>
      <c r="B6597" t="s">
        <v>13812</v>
      </c>
      <c r="C6597">
        <v>48479</v>
      </c>
      <c r="D6597" t="s">
        <v>13750</v>
      </c>
      <c r="E6597">
        <v>11</v>
      </c>
      <c r="G6597">
        <v>31193</v>
      </c>
      <c r="H6597">
        <v>39375</v>
      </c>
      <c r="I6597">
        <v>52612.5</v>
      </c>
      <c r="J6597" t="s">
        <v>2000</v>
      </c>
      <c r="K6597">
        <v>26.299999999999997</v>
      </c>
      <c r="L6597" t="s">
        <v>1983</v>
      </c>
      <c r="O6597">
        <v>26.2</v>
      </c>
      <c r="P6597">
        <v>38839</v>
      </c>
    </row>
    <row r="6598" spans="1:16" hidden="1">
      <c r="A6598" s="202" t="s">
        <v>13813</v>
      </c>
      <c r="B6598" t="s">
        <v>13814</v>
      </c>
      <c r="C6598">
        <v>48479</v>
      </c>
      <c r="D6598" t="s">
        <v>13750</v>
      </c>
      <c r="E6598">
        <v>11</v>
      </c>
      <c r="G6598">
        <v>31193</v>
      </c>
      <c r="H6598">
        <v>39375</v>
      </c>
      <c r="I6598">
        <v>52612.5</v>
      </c>
      <c r="J6598" t="s">
        <v>1986</v>
      </c>
      <c r="K6598">
        <v>26.299999999999997</v>
      </c>
      <c r="L6598" t="s">
        <v>1983</v>
      </c>
      <c r="O6598">
        <v>16.2</v>
      </c>
      <c r="P6598">
        <v>87519</v>
      </c>
    </row>
    <row r="6599" spans="1:16" hidden="1">
      <c r="A6599" s="202" t="s">
        <v>13815</v>
      </c>
      <c r="B6599" t="s">
        <v>13816</v>
      </c>
      <c r="C6599">
        <v>48479</v>
      </c>
      <c r="D6599" t="s">
        <v>13750</v>
      </c>
      <c r="E6599">
        <v>11</v>
      </c>
      <c r="G6599">
        <v>31193</v>
      </c>
      <c r="H6599">
        <v>39375</v>
      </c>
      <c r="I6599">
        <v>52612.5</v>
      </c>
      <c r="J6599" t="s">
        <v>1986</v>
      </c>
      <c r="K6599">
        <v>26.299999999999997</v>
      </c>
      <c r="L6599" t="s">
        <v>1983</v>
      </c>
      <c r="O6599">
        <v>11.3</v>
      </c>
      <c r="P6599">
        <v>68451</v>
      </c>
    </row>
    <row r="6600" spans="1:16" hidden="1">
      <c r="A6600" s="202" t="s">
        <v>13817</v>
      </c>
      <c r="B6600" t="s">
        <v>13818</v>
      </c>
      <c r="C6600">
        <v>48479</v>
      </c>
      <c r="D6600" t="s">
        <v>13750</v>
      </c>
      <c r="E6600">
        <v>11</v>
      </c>
      <c r="G6600">
        <v>31193</v>
      </c>
      <c r="H6600">
        <v>39375</v>
      </c>
      <c r="I6600">
        <v>52612.5</v>
      </c>
      <c r="J6600" t="s">
        <v>1986</v>
      </c>
      <c r="K6600">
        <v>26.299999999999997</v>
      </c>
      <c r="L6600" t="s">
        <v>1983</v>
      </c>
      <c r="O6600">
        <v>9.1999999999999993</v>
      </c>
      <c r="P6600">
        <v>59375</v>
      </c>
    </row>
    <row r="6601" spans="1:16" hidden="1">
      <c r="A6601" s="202" t="s">
        <v>13819</v>
      </c>
      <c r="B6601" t="s">
        <v>13820</v>
      </c>
      <c r="C6601">
        <v>48479</v>
      </c>
      <c r="D6601" t="s">
        <v>13750</v>
      </c>
      <c r="E6601">
        <v>11</v>
      </c>
      <c r="G6601">
        <v>31193</v>
      </c>
      <c r="H6601">
        <v>39375</v>
      </c>
      <c r="I6601">
        <v>52612.5</v>
      </c>
      <c r="J6601" t="s">
        <v>1986</v>
      </c>
      <c r="K6601">
        <v>26.299999999999997</v>
      </c>
      <c r="L6601" t="s">
        <v>1983</v>
      </c>
      <c r="O6601">
        <v>9.6</v>
      </c>
      <c r="P6601">
        <v>114500</v>
      </c>
    </row>
    <row r="6602" spans="1:16" hidden="1">
      <c r="A6602" s="202" t="s">
        <v>13821</v>
      </c>
      <c r="B6602" t="s">
        <v>13822</v>
      </c>
      <c r="C6602">
        <v>48479</v>
      </c>
      <c r="D6602" t="s">
        <v>13750</v>
      </c>
      <c r="E6602">
        <v>11</v>
      </c>
      <c r="G6602">
        <v>31193</v>
      </c>
      <c r="H6602">
        <v>39375</v>
      </c>
      <c r="I6602">
        <v>52612.5</v>
      </c>
      <c r="J6602" t="s">
        <v>1986</v>
      </c>
      <c r="K6602">
        <v>26.299999999999997</v>
      </c>
      <c r="L6602" t="s">
        <v>1983</v>
      </c>
      <c r="O6602">
        <v>12.4</v>
      </c>
      <c r="P6602">
        <v>63046</v>
      </c>
    </row>
    <row r="6603" spans="1:16" hidden="1">
      <c r="A6603" s="202" t="s">
        <v>13823</v>
      </c>
      <c r="B6603" t="s">
        <v>13824</v>
      </c>
      <c r="C6603">
        <v>48479</v>
      </c>
      <c r="D6603" t="s">
        <v>13750</v>
      </c>
      <c r="E6603">
        <v>11</v>
      </c>
      <c r="G6603">
        <v>31193</v>
      </c>
      <c r="H6603">
        <v>39375</v>
      </c>
      <c r="I6603">
        <v>52612.5</v>
      </c>
      <c r="J6603" t="s">
        <v>1986</v>
      </c>
      <c r="K6603">
        <v>26.299999999999997</v>
      </c>
      <c r="L6603" t="s">
        <v>1983</v>
      </c>
      <c r="O6603">
        <v>9.9</v>
      </c>
      <c r="P6603">
        <v>61761</v>
      </c>
    </row>
    <row r="6604" spans="1:16" hidden="1">
      <c r="A6604" s="202" t="s">
        <v>13825</v>
      </c>
      <c r="B6604" t="s">
        <v>13826</v>
      </c>
      <c r="C6604">
        <v>48479</v>
      </c>
      <c r="D6604" t="s">
        <v>13750</v>
      </c>
      <c r="E6604">
        <v>11</v>
      </c>
      <c r="G6604">
        <v>31193</v>
      </c>
      <c r="H6604">
        <v>39375</v>
      </c>
      <c r="I6604">
        <v>52612.5</v>
      </c>
      <c r="J6604" t="s">
        <v>1986</v>
      </c>
      <c r="K6604">
        <v>26.299999999999997</v>
      </c>
      <c r="L6604" t="s">
        <v>1990</v>
      </c>
      <c r="O6604">
        <v>34.9</v>
      </c>
      <c r="P6604">
        <v>52870</v>
      </c>
    </row>
    <row r="6605" spans="1:16" hidden="1">
      <c r="A6605" s="202" t="s">
        <v>13827</v>
      </c>
      <c r="B6605" t="s">
        <v>13828</v>
      </c>
      <c r="C6605">
        <v>48479</v>
      </c>
      <c r="D6605" t="s">
        <v>13750</v>
      </c>
      <c r="E6605">
        <v>11</v>
      </c>
      <c r="G6605">
        <v>31193</v>
      </c>
      <c r="H6605">
        <v>39375</v>
      </c>
      <c r="I6605">
        <v>52612.5</v>
      </c>
      <c r="J6605" t="s">
        <v>1982</v>
      </c>
      <c r="K6605">
        <v>26.299999999999997</v>
      </c>
      <c r="L6605" t="s">
        <v>1983</v>
      </c>
      <c r="O6605">
        <v>16.399999999999999</v>
      </c>
      <c r="P6605">
        <v>50550</v>
      </c>
    </row>
    <row r="6606" spans="1:16" hidden="1">
      <c r="A6606" s="202" t="s">
        <v>13829</v>
      </c>
      <c r="B6606" t="s">
        <v>13830</v>
      </c>
      <c r="C6606">
        <v>48479</v>
      </c>
      <c r="D6606" t="s">
        <v>13750</v>
      </c>
      <c r="E6606">
        <v>11</v>
      </c>
      <c r="G6606">
        <v>31193</v>
      </c>
      <c r="H6606">
        <v>39375</v>
      </c>
      <c r="I6606">
        <v>52612.5</v>
      </c>
      <c r="J6606" t="s">
        <v>1986</v>
      </c>
      <c r="K6606">
        <v>26.299999999999997</v>
      </c>
      <c r="L6606" t="s">
        <v>1983</v>
      </c>
      <c r="O6606">
        <v>18.3</v>
      </c>
      <c r="P6606">
        <v>53846</v>
      </c>
    </row>
    <row r="6607" spans="1:16" hidden="1">
      <c r="A6607" s="202" t="s">
        <v>13831</v>
      </c>
      <c r="B6607" t="s">
        <v>13832</v>
      </c>
      <c r="C6607">
        <v>48479</v>
      </c>
      <c r="D6607" t="s">
        <v>13750</v>
      </c>
      <c r="E6607">
        <v>11</v>
      </c>
      <c r="G6607">
        <v>31193</v>
      </c>
      <c r="H6607">
        <v>39375</v>
      </c>
      <c r="I6607">
        <v>52612.5</v>
      </c>
      <c r="J6607" t="s">
        <v>1986</v>
      </c>
      <c r="K6607">
        <v>26.299999999999997</v>
      </c>
      <c r="L6607" t="s">
        <v>1983</v>
      </c>
      <c r="O6607">
        <v>13.1</v>
      </c>
      <c r="P6607">
        <v>82121</v>
      </c>
    </row>
    <row r="6608" spans="1:16" hidden="1">
      <c r="A6608" s="202" t="s">
        <v>13833</v>
      </c>
      <c r="B6608" t="s">
        <v>13834</v>
      </c>
      <c r="C6608">
        <v>48479</v>
      </c>
      <c r="D6608" t="s">
        <v>13750</v>
      </c>
      <c r="E6608">
        <v>11</v>
      </c>
      <c r="G6608">
        <v>31193</v>
      </c>
      <c r="H6608">
        <v>39375</v>
      </c>
      <c r="I6608">
        <v>52612.5</v>
      </c>
      <c r="J6608" t="s">
        <v>1986</v>
      </c>
      <c r="K6608">
        <v>26.299999999999997</v>
      </c>
      <c r="L6608" t="s">
        <v>1983</v>
      </c>
      <c r="O6608">
        <v>5.4</v>
      </c>
      <c r="P6608">
        <v>75625</v>
      </c>
    </row>
    <row r="6609" spans="1:16" hidden="1">
      <c r="A6609" s="202" t="s">
        <v>13835</v>
      </c>
      <c r="B6609" t="s">
        <v>13836</v>
      </c>
      <c r="C6609">
        <v>48479</v>
      </c>
      <c r="D6609" t="s">
        <v>13750</v>
      </c>
      <c r="E6609">
        <v>11</v>
      </c>
      <c r="G6609">
        <v>31193</v>
      </c>
      <c r="H6609">
        <v>39375</v>
      </c>
      <c r="I6609">
        <v>52612.5</v>
      </c>
      <c r="J6609" t="s">
        <v>1986</v>
      </c>
      <c r="K6609">
        <v>26.299999999999997</v>
      </c>
      <c r="L6609" t="s">
        <v>1983</v>
      </c>
      <c r="O6609">
        <v>3.9</v>
      </c>
      <c r="P6609">
        <v>112762</v>
      </c>
    </row>
    <row r="6610" spans="1:16" hidden="1">
      <c r="A6610" s="202" t="s">
        <v>13837</v>
      </c>
      <c r="B6610" t="s">
        <v>13838</v>
      </c>
      <c r="C6610">
        <v>48479</v>
      </c>
      <c r="D6610" t="s">
        <v>13750</v>
      </c>
      <c r="E6610">
        <v>11</v>
      </c>
      <c r="G6610">
        <v>31193</v>
      </c>
      <c r="H6610">
        <v>39375</v>
      </c>
      <c r="I6610">
        <v>52612.5</v>
      </c>
      <c r="J6610" t="s">
        <v>1986</v>
      </c>
      <c r="K6610">
        <v>26.299999999999997</v>
      </c>
      <c r="L6610" t="s">
        <v>1983</v>
      </c>
      <c r="O6610">
        <v>20.5</v>
      </c>
      <c r="P6610">
        <v>53456</v>
      </c>
    </row>
    <row r="6611" spans="1:16" hidden="1">
      <c r="A6611" s="202" t="s">
        <v>13839</v>
      </c>
      <c r="B6611" t="s">
        <v>13840</v>
      </c>
      <c r="C6611">
        <v>48479</v>
      </c>
      <c r="D6611" t="s">
        <v>13750</v>
      </c>
      <c r="E6611">
        <v>11</v>
      </c>
      <c r="G6611">
        <v>31193</v>
      </c>
      <c r="H6611">
        <v>39375</v>
      </c>
      <c r="I6611">
        <v>52612.5</v>
      </c>
      <c r="J6611" t="s">
        <v>1986</v>
      </c>
      <c r="K6611">
        <v>26.299999999999997</v>
      </c>
      <c r="L6611" t="s">
        <v>1983</v>
      </c>
      <c r="O6611">
        <v>9.9</v>
      </c>
      <c r="P6611">
        <v>68921</v>
      </c>
    </row>
    <row r="6612" spans="1:16" hidden="1">
      <c r="A6612" s="202" t="s">
        <v>13841</v>
      </c>
      <c r="B6612" t="s">
        <v>13842</v>
      </c>
      <c r="C6612">
        <v>48479</v>
      </c>
      <c r="D6612" t="s">
        <v>13750</v>
      </c>
      <c r="E6612">
        <v>11</v>
      </c>
      <c r="G6612">
        <v>31193</v>
      </c>
      <c r="H6612">
        <v>39375</v>
      </c>
      <c r="I6612">
        <v>52612.5</v>
      </c>
      <c r="J6612" t="s">
        <v>1986</v>
      </c>
      <c r="K6612">
        <v>26.299999999999997</v>
      </c>
      <c r="L6612" t="s">
        <v>1983</v>
      </c>
      <c r="O6612">
        <v>1.3</v>
      </c>
      <c r="P6612">
        <v>76983</v>
      </c>
    </row>
    <row r="6613" spans="1:16" hidden="1">
      <c r="A6613" s="202" t="s">
        <v>13843</v>
      </c>
      <c r="B6613" t="s">
        <v>13844</v>
      </c>
      <c r="C6613">
        <v>48479</v>
      </c>
      <c r="D6613" t="s">
        <v>13750</v>
      </c>
      <c r="E6613">
        <v>11</v>
      </c>
      <c r="G6613">
        <v>31193</v>
      </c>
      <c r="H6613">
        <v>39375</v>
      </c>
      <c r="I6613">
        <v>52612.5</v>
      </c>
      <c r="J6613" t="s">
        <v>1986</v>
      </c>
      <c r="K6613">
        <v>26.299999999999997</v>
      </c>
      <c r="L6613" t="s">
        <v>1983</v>
      </c>
      <c r="O6613">
        <v>16.399999999999999</v>
      </c>
      <c r="P6613">
        <v>68000</v>
      </c>
    </row>
    <row r="6614" spans="1:16" hidden="1">
      <c r="A6614" s="202" t="s">
        <v>13845</v>
      </c>
      <c r="B6614" t="s">
        <v>13846</v>
      </c>
      <c r="C6614">
        <v>48479</v>
      </c>
      <c r="D6614" t="s">
        <v>13750</v>
      </c>
      <c r="E6614">
        <v>11</v>
      </c>
      <c r="G6614">
        <v>31193</v>
      </c>
      <c r="H6614">
        <v>39375</v>
      </c>
      <c r="I6614">
        <v>52612.5</v>
      </c>
      <c r="J6614" t="s">
        <v>1986</v>
      </c>
      <c r="K6614">
        <v>26.299999999999997</v>
      </c>
      <c r="L6614" t="s">
        <v>1983</v>
      </c>
      <c r="O6614">
        <v>0.6</v>
      </c>
      <c r="P6614">
        <v>123118</v>
      </c>
    </row>
    <row r="6615" spans="1:16" hidden="1">
      <c r="A6615" s="202" t="s">
        <v>13847</v>
      </c>
      <c r="B6615" t="s">
        <v>13848</v>
      </c>
      <c r="C6615">
        <v>48479</v>
      </c>
      <c r="D6615" t="s">
        <v>13750</v>
      </c>
      <c r="E6615">
        <v>11</v>
      </c>
      <c r="G6615">
        <v>31193</v>
      </c>
      <c r="H6615">
        <v>39375</v>
      </c>
      <c r="I6615">
        <v>52612.5</v>
      </c>
      <c r="J6615" t="s">
        <v>2000</v>
      </c>
      <c r="K6615">
        <v>26.299999999999997</v>
      </c>
      <c r="L6615" t="s">
        <v>1990</v>
      </c>
      <c r="O6615">
        <v>32.4</v>
      </c>
      <c r="P6615">
        <v>38033</v>
      </c>
    </row>
    <row r="6616" spans="1:16" hidden="1">
      <c r="A6616" s="202" t="s">
        <v>13849</v>
      </c>
      <c r="B6616" t="s">
        <v>13850</v>
      </c>
      <c r="C6616">
        <v>48479</v>
      </c>
      <c r="D6616" t="s">
        <v>13750</v>
      </c>
      <c r="E6616">
        <v>11</v>
      </c>
      <c r="G6616">
        <v>31193</v>
      </c>
      <c r="H6616">
        <v>39375</v>
      </c>
      <c r="I6616">
        <v>52612.5</v>
      </c>
      <c r="J6616" t="s">
        <v>1982</v>
      </c>
      <c r="K6616">
        <v>26.299999999999997</v>
      </c>
      <c r="L6616" t="s">
        <v>1990</v>
      </c>
      <c r="O6616">
        <v>38</v>
      </c>
      <c r="P6616">
        <v>40250</v>
      </c>
    </row>
    <row r="6617" spans="1:16" hidden="1">
      <c r="A6617" s="202" t="s">
        <v>13851</v>
      </c>
      <c r="B6617" t="s">
        <v>13852</v>
      </c>
      <c r="C6617">
        <v>48479</v>
      </c>
      <c r="D6617" t="s">
        <v>13750</v>
      </c>
      <c r="E6617">
        <v>11</v>
      </c>
      <c r="G6617">
        <v>31193</v>
      </c>
      <c r="H6617">
        <v>39375</v>
      </c>
      <c r="I6617">
        <v>52612.5</v>
      </c>
      <c r="J6617" t="s">
        <v>1986</v>
      </c>
      <c r="K6617">
        <v>26.299999999999997</v>
      </c>
      <c r="L6617" t="s">
        <v>1983</v>
      </c>
      <c r="O6617">
        <v>6.2</v>
      </c>
      <c r="P6617">
        <v>75757</v>
      </c>
    </row>
    <row r="6618" spans="1:16" hidden="1">
      <c r="A6618" s="202" t="s">
        <v>13853</v>
      </c>
      <c r="B6618" t="s">
        <v>13854</v>
      </c>
      <c r="C6618">
        <v>48479</v>
      </c>
      <c r="D6618" t="s">
        <v>13750</v>
      </c>
      <c r="E6618">
        <v>11</v>
      </c>
      <c r="G6618">
        <v>31193</v>
      </c>
      <c r="H6618">
        <v>39375</v>
      </c>
      <c r="I6618">
        <v>52612.5</v>
      </c>
      <c r="J6618" t="s">
        <v>1986</v>
      </c>
      <c r="K6618">
        <v>26.299999999999997</v>
      </c>
      <c r="L6618" t="s">
        <v>1983</v>
      </c>
      <c r="O6618">
        <v>19.100000000000001</v>
      </c>
      <c r="P6618">
        <v>53095</v>
      </c>
    </row>
    <row r="6619" spans="1:16" hidden="1">
      <c r="A6619" s="202" t="s">
        <v>13855</v>
      </c>
      <c r="B6619" t="s">
        <v>13856</v>
      </c>
      <c r="C6619">
        <v>48479</v>
      </c>
      <c r="D6619" t="s">
        <v>13750</v>
      </c>
      <c r="E6619">
        <v>11</v>
      </c>
      <c r="G6619">
        <v>31193</v>
      </c>
      <c r="H6619">
        <v>39375</v>
      </c>
      <c r="I6619">
        <v>52612.5</v>
      </c>
      <c r="J6619" t="s">
        <v>1982</v>
      </c>
      <c r="K6619">
        <v>26.299999999999997</v>
      </c>
      <c r="L6619" t="s">
        <v>1983</v>
      </c>
      <c r="O6619">
        <v>21.1</v>
      </c>
      <c r="P6619">
        <v>45917</v>
      </c>
    </row>
    <row r="6620" spans="1:16" hidden="1">
      <c r="A6620" s="202" t="s">
        <v>13857</v>
      </c>
      <c r="B6620" t="s">
        <v>13858</v>
      </c>
      <c r="C6620">
        <v>48479</v>
      </c>
      <c r="D6620" t="s">
        <v>13750</v>
      </c>
      <c r="E6620">
        <v>11</v>
      </c>
      <c r="G6620">
        <v>31193</v>
      </c>
      <c r="H6620">
        <v>39375</v>
      </c>
      <c r="I6620">
        <v>52612.5</v>
      </c>
      <c r="J6620" t="s">
        <v>1993</v>
      </c>
      <c r="K6620">
        <v>26.299999999999997</v>
      </c>
      <c r="L6620" t="s">
        <v>1990</v>
      </c>
      <c r="O6620">
        <v>36.5</v>
      </c>
      <c r="P6620">
        <v>31058</v>
      </c>
    </row>
    <row r="6621" spans="1:16" hidden="1">
      <c r="A6621" s="202" t="s">
        <v>13859</v>
      </c>
      <c r="B6621" t="s">
        <v>13860</v>
      </c>
      <c r="C6621">
        <v>48479</v>
      </c>
      <c r="D6621" t="s">
        <v>13750</v>
      </c>
      <c r="E6621">
        <v>11</v>
      </c>
      <c r="G6621">
        <v>31193</v>
      </c>
      <c r="H6621">
        <v>39375</v>
      </c>
      <c r="I6621">
        <v>52612.5</v>
      </c>
      <c r="J6621" t="s">
        <v>1986</v>
      </c>
      <c r="K6621">
        <v>26.299999999999997</v>
      </c>
      <c r="L6621" t="s">
        <v>1983</v>
      </c>
      <c r="O6621">
        <v>8.3000000000000007</v>
      </c>
      <c r="P6621">
        <v>70750</v>
      </c>
    </row>
    <row r="6622" spans="1:16" hidden="1">
      <c r="A6622" s="202" t="s">
        <v>13861</v>
      </c>
      <c r="B6622" t="s">
        <v>13862</v>
      </c>
      <c r="C6622">
        <v>48479</v>
      </c>
      <c r="D6622" t="s">
        <v>13750</v>
      </c>
      <c r="E6622">
        <v>11</v>
      </c>
      <c r="G6622">
        <v>31193</v>
      </c>
      <c r="H6622">
        <v>39375</v>
      </c>
      <c r="I6622">
        <v>52612.5</v>
      </c>
      <c r="J6622" t="s">
        <v>1993</v>
      </c>
      <c r="K6622">
        <v>26.299999999999997</v>
      </c>
      <c r="L6622" t="s">
        <v>1990</v>
      </c>
      <c r="O6622">
        <v>47.5</v>
      </c>
      <c r="P6622">
        <v>22599</v>
      </c>
    </row>
    <row r="6623" spans="1:16" hidden="1">
      <c r="A6623" s="202" t="s">
        <v>13863</v>
      </c>
      <c r="B6623" t="s">
        <v>13864</v>
      </c>
      <c r="C6623">
        <v>48479</v>
      </c>
      <c r="D6623" t="s">
        <v>13750</v>
      </c>
      <c r="E6623">
        <v>11</v>
      </c>
      <c r="G6623">
        <v>31193</v>
      </c>
      <c r="H6623">
        <v>39375</v>
      </c>
      <c r="I6623">
        <v>52612.5</v>
      </c>
      <c r="J6623" t="s">
        <v>1982</v>
      </c>
      <c r="K6623">
        <v>26.299999999999997</v>
      </c>
      <c r="L6623" t="s">
        <v>1983</v>
      </c>
      <c r="O6623">
        <v>18.100000000000001</v>
      </c>
      <c r="P6623">
        <v>42083</v>
      </c>
    </row>
    <row r="6624" spans="1:16" hidden="1">
      <c r="A6624" s="202" t="s">
        <v>13865</v>
      </c>
      <c r="B6624" t="s">
        <v>13866</v>
      </c>
      <c r="C6624">
        <v>48479</v>
      </c>
      <c r="D6624" t="s">
        <v>13750</v>
      </c>
      <c r="E6624">
        <v>11</v>
      </c>
      <c r="G6624">
        <v>31193</v>
      </c>
      <c r="H6624">
        <v>39375</v>
      </c>
      <c r="I6624">
        <v>52612.5</v>
      </c>
      <c r="J6624" t="s">
        <v>1989</v>
      </c>
      <c r="K6624">
        <v>26.299999999999997</v>
      </c>
      <c r="L6624" t="s">
        <v>1990</v>
      </c>
      <c r="O6624">
        <v>31.4</v>
      </c>
      <c r="P6624" t="s">
        <v>364</v>
      </c>
    </row>
    <row r="6625" spans="1:16" hidden="1">
      <c r="A6625" s="202" t="s">
        <v>13867</v>
      </c>
      <c r="B6625" t="s">
        <v>13868</v>
      </c>
      <c r="C6625">
        <v>48479</v>
      </c>
      <c r="D6625" t="s">
        <v>13750</v>
      </c>
      <c r="E6625">
        <v>11</v>
      </c>
      <c r="G6625">
        <v>31193</v>
      </c>
      <c r="H6625">
        <v>39375</v>
      </c>
      <c r="I6625">
        <v>52612.5</v>
      </c>
      <c r="J6625" t="s">
        <v>2000</v>
      </c>
      <c r="K6625">
        <v>26.299999999999997</v>
      </c>
      <c r="L6625" t="s">
        <v>1990</v>
      </c>
      <c r="O6625">
        <v>32.799999999999997</v>
      </c>
      <c r="P6625">
        <v>33893</v>
      </c>
    </row>
    <row r="6626" spans="1:16" hidden="1">
      <c r="A6626" s="202" t="s">
        <v>13869</v>
      </c>
      <c r="B6626" t="s">
        <v>13870</v>
      </c>
      <c r="C6626">
        <v>48479</v>
      </c>
      <c r="D6626" t="s">
        <v>13750</v>
      </c>
      <c r="E6626">
        <v>11</v>
      </c>
      <c r="G6626">
        <v>31193</v>
      </c>
      <c r="H6626">
        <v>39375</v>
      </c>
      <c r="I6626">
        <v>52612.5</v>
      </c>
      <c r="J6626" t="s">
        <v>1993</v>
      </c>
      <c r="K6626">
        <v>26.299999999999997</v>
      </c>
      <c r="L6626" t="s">
        <v>1990</v>
      </c>
      <c r="O6626">
        <v>51.1</v>
      </c>
      <c r="P6626">
        <v>26172</v>
      </c>
    </row>
    <row r="6627" spans="1:16" hidden="1">
      <c r="A6627" s="202" t="s">
        <v>13871</v>
      </c>
      <c r="B6627" t="s">
        <v>13872</v>
      </c>
      <c r="C6627">
        <v>48479</v>
      </c>
      <c r="D6627" t="s">
        <v>13750</v>
      </c>
      <c r="E6627">
        <v>11</v>
      </c>
      <c r="G6627">
        <v>31193</v>
      </c>
      <c r="H6627">
        <v>39375</v>
      </c>
      <c r="I6627">
        <v>52612.5</v>
      </c>
      <c r="J6627" t="s">
        <v>1986</v>
      </c>
      <c r="K6627">
        <v>26.299999999999997</v>
      </c>
      <c r="L6627" t="s">
        <v>1990</v>
      </c>
      <c r="O6627">
        <v>28.2</v>
      </c>
      <c r="P6627">
        <v>59054</v>
      </c>
    </row>
    <row r="6628" spans="1:16" hidden="1">
      <c r="A6628" s="202" t="s">
        <v>13873</v>
      </c>
      <c r="B6628" t="s">
        <v>13874</v>
      </c>
      <c r="C6628">
        <v>48479</v>
      </c>
      <c r="D6628" t="s">
        <v>13750</v>
      </c>
      <c r="E6628">
        <v>11</v>
      </c>
      <c r="G6628">
        <v>31193</v>
      </c>
      <c r="H6628">
        <v>39375</v>
      </c>
      <c r="I6628">
        <v>52612.5</v>
      </c>
      <c r="J6628" t="s">
        <v>1986</v>
      </c>
      <c r="K6628">
        <v>26.299999999999997</v>
      </c>
      <c r="L6628" t="s">
        <v>1983</v>
      </c>
      <c r="O6628">
        <v>12.4</v>
      </c>
      <c r="P6628">
        <v>80106</v>
      </c>
    </row>
    <row r="6629" spans="1:16" hidden="1">
      <c r="A6629" s="202" t="s">
        <v>13875</v>
      </c>
      <c r="B6629" t="s">
        <v>13876</v>
      </c>
      <c r="C6629">
        <v>48479</v>
      </c>
      <c r="D6629" t="s">
        <v>13750</v>
      </c>
      <c r="E6629">
        <v>11</v>
      </c>
      <c r="G6629">
        <v>31193</v>
      </c>
      <c r="H6629">
        <v>39375</v>
      </c>
      <c r="I6629">
        <v>52612.5</v>
      </c>
      <c r="J6629" t="s">
        <v>1986</v>
      </c>
      <c r="K6629">
        <v>26.299999999999997</v>
      </c>
      <c r="L6629" t="s">
        <v>1990</v>
      </c>
      <c r="O6629">
        <v>26.9</v>
      </c>
      <c r="P6629">
        <v>66964</v>
      </c>
    </row>
    <row r="6630" spans="1:16" hidden="1">
      <c r="A6630" s="202" t="s">
        <v>13877</v>
      </c>
      <c r="B6630" t="s">
        <v>13878</v>
      </c>
      <c r="C6630">
        <v>48479</v>
      </c>
      <c r="D6630" t="s">
        <v>13750</v>
      </c>
      <c r="E6630">
        <v>11</v>
      </c>
      <c r="G6630">
        <v>31193</v>
      </c>
      <c r="H6630">
        <v>39375</v>
      </c>
      <c r="I6630">
        <v>52612.5</v>
      </c>
      <c r="J6630" t="s">
        <v>1986</v>
      </c>
      <c r="K6630">
        <v>26.299999999999997</v>
      </c>
      <c r="L6630" t="s">
        <v>1990</v>
      </c>
      <c r="O6630">
        <v>29.3</v>
      </c>
      <c r="P6630">
        <v>65000</v>
      </c>
    </row>
    <row r="6631" spans="1:16" hidden="1">
      <c r="A6631" s="202" t="s">
        <v>13879</v>
      </c>
      <c r="B6631" t="s">
        <v>13880</v>
      </c>
      <c r="C6631">
        <v>48479</v>
      </c>
      <c r="D6631" t="s">
        <v>13750</v>
      </c>
      <c r="E6631">
        <v>11</v>
      </c>
      <c r="G6631">
        <v>31193</v>
      </c>
      <c r="H6631">
        <v>39375</v>
      </c>
      <c r="I6631">
        <v>52612.5</v>
      </c>
      <c r="J6631" t="s">
        <v>1989</v>
      </c>
      <c r="K6631">
        <v>26.299999999999997</v>
      </c>
      <c r="L6631" t="s">
        <v>2086</v>
      </c>
      <c r="O6631" t="s">
        <v>364</v>
      </c>
      <c r="P6631" t="s">
        <v>364</v>
      </c>
    </row>
    <row r="6632" spans="1:16" hidden="1">
      <c r="A6632" s="202" t="s">
        <v>13881</v>
      </c>
      <c r="B6632" t="s">
        <v>13882</v>
      </c>
      <c r="C6632">
        <v>48479</v>
      </c>
      <c r="D6632" t="s">
        <v>13750</v>
      </c>
      <c r="E6632">
        <v>11</v>
      </c>
      <c r="G6632">
        <v>31193</v>
      </c>
      <c r="H6632">
        <v>39375</v>
      </c>
      <c r="I6632">
        <v>52612.5</v>
      </c>
      <c r="J6632" t="s">
        <v>1993</v>
      </c>
      <c r="K6632">
        <v>26.299999999999997</v>
      </c>
      <c r="L6632" t="s">
        <v>1990</v>
      </c>
      <c r="O6632">
        <v>47</v>
      </c>
      <c r="P6632">
        <v>28194</v>
      </c>
    </row>
    <row r="6633" spans="1:16" hidden="1">
      <c r="A6633" s="202" t="s">
        <v>13883</v>
      </c>
      <c r="B6633" t="s">
        <v>13884</v>
      </c>
      <c r="C6633">
        <v>48479</v>
      </c>
      <c r="D6633" t="s">
        <v>13750</v>
      </c>
      <c r="E6633">
        <v>11</v>
      </c>
      <c r="G6633">
        <v>31193</v>
      </c>
      <c r="H6633">
        <v>39375</v>
      </c>
      <c r="I6633">
        <v>52612.5</v>
      </c>
      <c r="J6633" t="s">
        <v>1993</v>
      </c>
      <c r="K6633">
        <v>26.299999999999997</v>
      </c>
      <c r="L6633" t="s">
        <v>1990</v>
      </c>
      <c r="O6633">
        <v>50.7</v>
      </c>
      <c r="P6633">
        <v>13338</v>
      </c>
    </row>
    <row r="6634" spans="1:16" hidden="1">
      <c r="A6634" s="202" t="s">
        <v>13885</v>
      </c>
      <c r="B6634" t="s">
        <v>13886</v>
      </c>
      <c r="C6634">
        <v>48479</v>
      </c>
      <c r="D6634" t="s">
        <v>13750</v>
      </c>
      <c r="E6634">
        <v>11</v>
      </c>
      <c r="G6634">
        <v>31193</v>
      </c>
      <c r="H6634">
        <v>39375</v>
      </c>
      <c r="I6634">
        <v>52612.5</v>
      </c>
      <c r="J6634" t="s">
        <v>1989</v>
      </c>
      <c r="K6634">
        <v>26.299999999999997</v>
      </c>
      <c r="L6634" t="s">
        <v>1983</v>
      </c>
      <c r="O6634">
        <v>0</v>
      </c>
      <c r="P6634" t="s">
        <v>364</v>
      </c>
    </row>
    <row r="6635" spans="1:16" hidden="1">
      <c r="A6635" s="202" t="s">
        <v>13887</v>
      </c>
      <c r="B6635" t="s">
        <v>13888</v>
      </c>
      <c r="C6635">
        <v>48481</v>
      </c>
      <c r="D6635" t="s">
        <v>13889</v>
      </c>
      <c r="E6635">
        <v>6</v>
      </c>
      <c r="G6635">
        <v>45111</v>
      </c>
      <c r="H6635">
        <v>65199</v>
      </c>
      <c r="I6635">
        <v>93478.5</v>
      </c>
      <c r="J6635" t="s">
        <v>2000</v>
      </c>
      <c r="K6635">
        <v>11.3</v>
      </c>
      <c r="L6635" t="s">
        <v>1983</v>
      </c>
      <c r="O6635">
        <v>16.399999999999999</v>
      </c>
      <c r="P6635">
        <v>57500</v>
      </c>
    </row>
    <row r="6636" spans="1:16" hidden="1">
      <c r="A6636" s="202" t="s">
        <v>13890</v>
      </c>
      <c r="B6636" t="s">
        <v>13891</v>
      </c>
      <c r="C6636">
        <v>48481</v>
      </c>
      <c r="D6636" t="s">
        <v>13889</v>
      </c>
      <c r="E6636">
        <v>6</v>
      </c>
      <c r="G6636">
        <v>45111</v>
      </c>
      <c r="H6636">
        <v>65199</v>
      </c>
      <c r="I6636">
        <v>93478.5</v>
      </c>
      <c r="J6636" t="s">
        <v>2000</v>
      </c>
      <c r="K6636">
        <v>11.3</v>
      </c>
      <c r="L6636" t="s">
        <v>1990</v>
      </c>
      <c r="O6636">
        <v>23</v>
      </c>
      <c r="P6636">
        <v>48482</v>
      </c>
    </row>
    <row r="6637" spans="1:16" hidden="1">
      <c r="A6637" s="202" t="s">
        <v>13892</v>
      </c>
      <c r="B6637" t="s">
        <v>13893</v>
      </c>
      <c r="C6637">
        <v>48481</v>
      </c>
      <c r="D6637" t="s">
        <v>13889</v>
      </c>
      <c r="E6637">
        <v>6</v>
      </c>
      <c r="G6637">
        <v>45111</v>
      </c>
      <c r="H6637">
        <v>65199</v>
      </c>
      <c r="I6637">
        <v>93478.5</v>
      </c>
      <c r="J6637" t="s">
        <v>1993</v>
      </c>
      <c r="K6637">
        <v>11.3</v>
      </c>
      <c r="L6637" t="s">
        <v>1990</v>
      </c>
      <c r="O6637">
        <v>20.399999999999999</v>
      </c>
      <c r="P6637">
        <v>34375</v>
      </c>
    </row>
    <row r="6638" spans="1:16" hidden="1">
      <c r="A6638" s="202" t="s">
        <v>13894</v>
      </c>
      <c r="B6638" t="s">
        <v>13895</v>
      </c>
      <c r="C6638">
        <v>48481</v>
      </c>
      <c r="D6638" t="s">
        <v>13889</v>
      </c>
      <c r="E6638">
        <v>6</v>
      </c>
      <c r="G6638">
        <v>45111</v>
      </c>
      <c r="H6638">
        <v>65199</v>
      </c>
      <c r="I6638">
        <v>93478.5</v>
      </c>
      <c r="J6638" t="s">
        <v>2000</v>
      </c>
      <c r="K6638">
        <v>11.3</v>
      </c>
      <c r="L6638" t="s">
        <v>1983</v>
      </c>
      <c r="O6638">
        <v>13.2</v>
      </c>
      <c r="P6638">
        <v>49601</v>
      </c>
    </row>
    <row r="6639" spans="1:16" hidden="1">
      <c r="A6639" s="202" t="s">
        <v>13896</v>
      </c>
      <c r="B6639" t="s">
        <v>13897</v>
      </c>
      <c r="C6639">
        <v>48481</v>
      </c>
      <c r="D6639" t="s">
        <v>13889</v>
      </c>
      <c r="E6639">
        <v>6</v>
      </c>
      <c r="G6639">
        <v>45111</v>
      </c>
      <c r="H6639">
        <v>65199</v>
      </c>
      <c r="I6639">
        <v>93478.5</v>
      </c>
      <c r="J6639" t="s">
        <v>2000</v>
      </c>
      <c r="K6639">
        <v>11.3</v>
      </c>
      <c r="L6639" t="s">
        <v>1983</v>
      </c>
      <c r="O6639">
        <v>13.9</v>
      </c>
      <c r="P6639">
        <v>45487</v>
      </c>
    </row>
    <row r="6640" spans="1:16" hidden="1">
      <c r="A6640" s="202" t="s">
        <v>13898</v>
      </c>
      <c r="B6640" t="s">
        <v>13899</v>
      </c>
      <c r="C6640">
        <v>48481</v>
      </c>
      <c r="D6640" t="s">
        <v>13889</v>
      </c>
      <c r="E6640">
        <v>6</v>
      </c>
      <c r="G6640">
        <v>45111</v>
      </c>
      <c r="H6640">
        <v>65199</v>
      </c>
      <c r="I6640">
        <v>93478.5</v>
      </c>
      <c r="J6640" t="s">
        <v>2000</v>
      </c>
      <c r="K6640">
        <v>11.3</v>
      </c>
      <c r="L6640" t="s">
        <v>1983</v>
      </c>
      <c r="O6640">
        <v>10.5</v>
      </c>
      <c r="P6640">
        <v>55185</v>
      </c>
    </row>
    <row r="6641" spans="1:16" hidden="1">
      <c r="A6641" s="202" t="s">
        <v>13900</v>
      </c>
      <c r="B6641" t="s">
        <v>13901</v>
      </c>
      <c r="C6641">
        <v>48481</v>
      </c>
      <c r="D6641" t="s">
        <v>13889</v>
      </c>
      <c r="E6641">
        <v>6</v>
      </c>
      <c r="G6641">
        <v>45111</v>
      </c>
      <c r="H6641">
        <v>65199</v>
      </c>
      <c r="I6641">
        <v>93478.5</v>
      </c>
      <c r="J6641" t="s">
        <v>1993</v>
      </c>
      <c r="K6641">
        <v>11.3</v>
      </c>
      <c r="L6641" t="s">
        <v>1990</v>
      </c>
      <c r="O6641">
        <v>28.7</v>
      </c>
      <c r="P6641">
        <v>29417</v>
      </c>
    </row>
    <row r="6642" spans="1:16" hidden="1">
      <c r="A6642" s="202" t="s">
        <v>13902</v>
      </c>
      <c r="B6642" t="s">
        <v>13903</v>
      </c>
      <c r="C6642">
        <v>48481</v>
      </c>
      <c r="D6642" t="s">
        <v>13889</v>
      </c>
      <c r="E6642">
        <v>6</v>
      </c>
      <c r="G6642">
        <v>45111</v>
      </c>
      <c r="H6642">
        <v>65199</v>
      </c>
      <c r="I6642">
        <v>93478.5</v>
      </c>
      <c r="J6642" t="s">
        <v>1993</v>
      </c>
      <c r="K6642">
        <v>11.3</v>
      </c>
      <c r="L6642" t="s">
        <v>1983</v>
      </c>
      <c r="O6642">
        <v>16.600000000000001</v>
      </c>
      <c r="P6642">
        <v>37978</v>
      </c>
    </row>
    <row r="6643" spans="1:16" hidden="1">
      <c r="A6643" s="202" t="s">
        <v>13904</v>
      </c>
      <c r="B6643" t="s">
        <v>13905</v>
      </c>
      <c r="C6643">
        <v>48481</v>
      </c>
      <c r="D6643" t="s">
        <v>13889</v>
      </c>
      <c r="E6643">
        <v>6</v>
      </c>
      <c r="G6643">
        <v>45111</v>
      </c>
      <c r="H6643">
        <v>65199</v>
      </c>
      <c r="I6643">
        <v>93478.5</v>
      </c>
      <c r="J6643" t="s">
        <v>1982</v>
      </c>
      <c r="K6643">
        <v>11.3</v>
      </c>
      <c r="L6643" t="s">
        <v>1983</v>
      </c>
      <c r="O6643">
        <v>9.6999999999999993</v>
      </c>
      <c r="P6643">
        <v>69030</v>
      </c>
    </row>
    <row r="6644" spans="1:16" hidden="1">
      <c r="A6644" s="202" t="s">
        <v>13906</v>
      </c>
      <c r="B6644" t="s">
        <v>13907</v>
      </c>
      <c r="C6644">
        <v>48481</v>
      </c>
      <c r="D6644" t="s">
        <v>13889</v>
      </c>
      <c r="E6644">
        <v>6</v>
      </c>
      <c r="G6644">
        <v>45111</v>
      </c>
      <c r="H6644">
        <v>65199</v>
      </c>
      <c r="I6644">
        <v>93478.5</v>
      </c>
      <c r="J6644" t="s">
        <v>1982</v>
      </c>
      <c r="K6644">
        <v>11.3</v>
      </c>
      <c r="L6644" t="s">
        <v>1983</v>
      </c>
      <c r="O6644">
        <v>11.1</v>
      </c>
      <c r="P6644">
        <v>87128</v>
      </c>
    </row>
    <row r="6645" spans="1:16" hidden="1">
      <c r="A6645" s="202" t="s">
        <v>13908</v>
      </c>
      <c r="B6645" t="s">
        <v>13909</v>
      </c>
      <c r="C6645">
        <v>48481</v>
      </c>
      <c r="D6645" t="s">
        <v>13889</v>
      </c>
      <c r="E6645">
        <v>6</v>
      </c>
      <c r="G6645">
        <v>45111</v>
      </c>
      <c r="H6645">
        <v>65199</v>
      </c>
      <c r="I6645">
        <v>93478.5</v>
      </c>
      <c r="J6645" t="s">
        <v>1993</v>
      </c>
      <c r="K6645">
        <v>11.3</v>
      </c>
      <c r="L6645" t="s">
        <v>1990</v>
      </c>
      <c r="O6645">
        <v>21.9</v>
      </c>
      <c r="P6645">
        <v>43659</v>
      </c>
    </row>
    <row r="6646" spans="1:16" hidden="1">
      <c r="A6646" s="202" t="s">
        <v>13910</v>
      </c>
      <c r="B6646" t="s">
        <v>13911</v>
      </c>
      <c r="C6646">
        <v>48481</v>
      </c>
      <c r="D6646" t="s">
        <v>13889</v>
      </c>
      <c r="E6646">
        <v>6</v>
      </c>
      <c r="G6646">
        <v>45111</v>
      </c>
      <c r="H6646">
        <v>65199</v>
      </c>
      <c r="I6646">
        <v>93478.5</v>
      </c>
      <c r="J6646" t="s">
        <v>2000</v>
      </c>
      <c r="K6646">
        <v>11.3</v>
      </c>
      <c r="L6646" t="s">
        <v>1983</v>
      </c>
      <c r="O6646">
        <v>8.6</v>
      </c>
      <c r="P6646">
        <v>61172</v>
      </c>
    </row>
    <row r="6647" spans="1:16" hidden="1">
      <c r="A6647" s="202" t="s">
        <v>13912</v>
      </c>
      <c r="B6647" t="s">
        <v>13913</v>
      </c>
      <c r="C6647">
        <v>48483</v>
      </c>
      <c r="D6647" t="s">
        <v>13914</v>
      </c>
      <c r="E6647">
        <v>1</v>
      </c>
      <c r="G6647">
        <v>41588</v>
      </c>
      <c r="H6647">
        <v>52045</v>
      </c>
      <c r="I6647">
        <v>64113.5</v>
      </c>
      <c r="J6647" t="s">
        <v>1982</v>
      </c>
      <c r="K6647">
        <v>15.2</v>
      </c>
      <c r="L6647" t="s">
        <v>1983</v>
      </c>
      <c r="O6647">
        <v>11.8</v>
      </c>
      <c r="P6647">
        <v>58141</v>
      </c>
    </row>
    <row r="6648" spans="1:16" hidden="1">
      <c r="A6648" s="202" t="s">
        <v>13915</v>
      </c>
      <c r="B6648" t="s">
        <v>13916</v>
      </c>
      <c r="C6648">
        <v>48483</v>
      </c>
      <c r="D6648" t="s">
        <v>13914</v>
      </c>
      <c r="E6648">
        <v>1</v>
      </c>
      <c r="G6648">
        <v>41588</v>
      </c>
      <c r="H6648">
        <v>52045</v>
      </c>
      <c r="I6648">
        <v>64113.5</v>
      </c>
      <c r="J6648" t="s">
        <v>2000</v>
      </c>
      <c r="K6648">
        <v>15.2</v>
      </c>
      <c r="L6648" t="s">
        <v>1990</v>
      </c>
      <c r="O6648">
        <v>22.7</v>
      </c>
      <c r="P6648">
        <v>45980</v>
      </c>
    </row>
    <row r="6649" spans="1:16" hidden="1">
      <c r="A6649" s="202" t="s">
        <v>13917</v>
      </c>
      <c r="B6649" t="s">
        <v>13918</v>
      </c>
      <c r="C6649">
        <v>48485</v>
      </c>
      <c r="D6649" t="s">
        <v>13919</v>
      </c>
      <c r="E6649">
        <v>2</v>
      </c>
      <c r="G6649">
        <v>40250</v>
      </c>
      <c r="H6649">
        <v>50455</v>
      </c>
      <c r="I6649">
        <v>60278</v>
      </c>
      <c r="J6649" t="s">
        <v>1993</v>
      </c>
      <c r="K6649">
        <v>14.4</v>
      </c>
      <c r="L6649" t="s">
        <v>1990</v>
      </c>
      <c r="O6649">
        <v>63.5</v>
      </c>
      <c r="P6649">
        <v>20547</v>
      </c>
    </row>
    <row r="6650" spans="1:16" hidden="1">
      <c r="A6650" s="202" t="s">
        <v>13920</v>
      </c>
      <c r="B6650" t="s">
        <v>13921</v>
      </c>
      <c r="C6650">
        <v>48485</v>
      </c>
      <c r="D6650" t="s">
        <v>13919</v>
      </c>
      <c r="E6650">
        <v>2</v>
      </c>
      <c r="G6650">
        <v>40250</v>
      </c>
      <c r="H6650">
        <v>50455</v>
      </c>
      <c r="I6650">
        <v>60278</v>
      </c>
      <c r="J6650" t="s">
        <v>1993</v>
      </c>
      <c r="K6650">
        <v>14.4</v>
      </c>
      <c r="L6650" t="s">
        <v>1990</v>
      </c>
      <c r="O6650">
        <v>37.200000000000003</v>
      </c>
      <c r="P6650">
        <v>17375</v>
      </c>
    </row>
    <row r="6651" spans="1:16" hidden="1">
      <c r="A6651" s="202" t="s">
        <v>13922</v>
      </c>
      <c r="B6651" t="s">
        <v>13923</v>
      </c>
      <c r="C6651">
        <v>48485</v>
      </c>
      <c r="D6651" t="s">
        <v>13919</v>
      </c>
      <c r="E6651">
        <v>2</v>
      </c>
      <c r="G6651">
        <v>40250</v>
      </c>
      <c r="H6651">
        <v>50455</v>
      </c>
      <c r="I6651">
        <v>60278</v>
      </c>
      <c r="J6651" t="s">
        <v>1993</v>
      </c>
      <c r="K6651">
        <v>14.4</v>
      </c>
      <c r="L6651" t="s">
        <v>1990</v>
      </c>
      <c r="O6651">
        <v>46.8</v>
      </c>
      <c r="P6651">
        <v>21229</v>
      </c>
    </row>
    <row r="6652" spans="1:16" hidden="1">
      <c r="A6652" s="202" t="s">
        <v>13924</v>
      </c>
      <c r="B6652" t="s">
        <v>13925</v>
      </c>
      <c r="C6652">
        <v>48485</v>
      </c>
      <c r="D6652" t="s">
        <v>13919</v>
      </c>
      <c r="E6652">
        <v>2</v>
      </c>
      <c r="G6652">
        <v>40250</v>
      </c>
      <c r="H6652">
        <v>50455</v>
      </c>
      <c r="I6652">
        <v>60278</v>
      </c>
      <c r="J6652" t="s">
        <v>1993</v>
      </c>
      <c r="K6652">
        <v>14.4</v>
      </c>
      <c r="L6652" t="s">
        <v>1990</v>
      </c>
      <c r="O6652">
        <v>25.3</v>
      </c>
      <c r="P6652">
        <v>33250</v>
      </c>
    </row>
    <row r="6653" spans="1:16" hidden="1">
      <c r="A6653" s="202" t="s">
        <v>13926</v>
      </c>
      <c r="B6653" t="s">
        <v>13927</v>
      </c>
      <c r="C6653">
        <v>48485</v>
      </c>
      <c r="D6653" t="s">
        <v>13919</v>
      </c>
      <c r="E6653">
        <v>2</v>
      </c>
      <c r="G6653">
        <v>40250</v>
      </c>
      <c r="H6653">
        <v>50455</v>
      </c>
      <c r="I6653">
        <v>60278</v>
      </c>
      <c r="J6653" t="s">
        <v>1993</v>
      </c>
      <c r="K6653">
        <v>14.4</v>
      </c>
      <c r="L6653" t="s">
        <v>1990</v>
      </c>
      <c r="O6653">
        <v>26.9</v>
      </c>
      <c r="P6653">
        <v>27625</v>
      </c>
    </row>
    <row r="6654" spans="1:16" hidden="1">
      <c r="A6654" s="202" t="s">
        <v>13928</v>
      </c>
      <c r="B6654" t="s">
        <v>13929</v>
      </c>
      <c r="C6654">
        <v>48485</v>
      </c>
      <c r="D6654" t="s">
        <v>13919</v>
      </c>
      <c r="E6654">
        <v>2</v>
      </c>
      <c r="G6654">
        <v>40250</v>
      </c>
      <c r="H6654">
        <v>50455</v>
      </c>
      <c r="I6654">
        <v>60278</v>
      </c>
      <c r="J6654" t="s">
        <v>2000</v>
      </c>
      <c r="K6654">
        <v>14.4</v>
      </c>
      <c r="L6654" t="s">
        <v>1990</v>
      </c>
      <c r="O6654">
        <v>26.8</v>
      </c>
      <c r="P6654">
        <v>40542</v>
      </c>
    </row>
    <row r="6655" spans="1:16" hidden="1">
      <c r="A6655" s="202" t="s">
        <v>13930</v>
      </c>
      <c r="B6655" t="s">
        <v>13931</v>
      </c>
      <c r="C6655">
        <v>48485</v>
      </c>
      <c r="D6655" t="s">
        <v>13919</v>
      </c>
      <c r="E6655">
        <v>2</v>
      </c>
      <c r="G6655">
        <v>40250</v>
      </c>
      <c r="H6655">
        <v>50455</v>
      </c>
      <c r="I6655">
        <v>60278</v>
      </c>
      <c r="J6655" t="s">
        <v>2000</v>
      </c>
      <c r="K6655">
        <v>14.4</v>
      </c>
      <c r="L6655" t="s">
        <v>1983</v>
      </c>
      <c r="O6655">
        <v>14.9</v>
      </c>
      <c r="P6655">
        <v>40703</v>
      </c>
    </row>
    <row r="6656" spans="1:16" hidden="1">
      <c r="A6656" s="202" t="s">
        <v>13932</v>
      </c>
      <c r="B6656" t="s">
        <v>13933</v>
      </c>
      <c r="C6656">
        <v>48485</v>
      </c>
      <c r="D6656" t="s">
        <v>13919</v>
      </c>
      <c r="E6656">
        <v>2</v>
      </c>
      <c r="G6656">
        <v>40250</v>
      </c>
      <c r="H6656">
        <v>50455</v>
      </c>
      <c r="I6656">
        <v>60278</v>
      </c>
      <c r="J6656" t="s">
        <v>1993</v>
      </c>
      <c r="K6656">
        <v>14.4</v>
      </c>
      <c r="L6656" t="s">
        <v>1990</v>
      </c>
      <c r="O6656">
        <v>44.7</v>
      </c>
      <c r="P6656">
        <v>22243</v>
      </c>
    </row>
    <row r="6657" spans="1:16" hidden="1">
      <c r="A6657" s="202" t="s">
        <v>13934</v>
      </c>
      <c r="B6657" t="s">
        <v>13935</v>
      </c>
      <c r="C6657">
        <v>48485</v>
      </c>
      <c r="D6657" t="s">
        <v>13919</v>
      </c>
      <c r="E6657">
        <v>2</v>
      </c>
      <c r="G6657">
        <v>40250</v>
      </c>
      <c r="H6657">
        <v>50455</v>
      </c>
      <c r="I6657">
        <v>60278</v>
      </c>
      <c r="J6657" t="s">
        <v>1993</v>
      </c>
      <c r="K6657">
        <v>14.4</v>
      </c>
      <c r="L6657" t="s">
        <v>1990</v>
      </c>
      <c r="O6657">
        <v>36</v>
      </c>
      <c r="P6657">
        <v>19095</v>
      </c>
    </row>
    <row r="6658" spans="1:16" hidden="1">
      <c r="A6658" s="202" t="s">
        <v>13936</v>
      </c>
      <c r="B6658" t="s">
        <v>13937</v>
      </c>
      <c r="C6658">
        <v>48485</v>
      </c>
      <c r="D6658" t="s">
        <v>13919</v>
      </c>
      <c r="E6658">
        <v>2</v>
      </c>
      <c r="G6658">
        <v>40250</v>
      </c>
      <c r="H6658">
        <v>50455</v>
      </c>
      <c r="I6658">
        <v>60278</v>
      </c>
      <c r="J6658" t="s">
        <v>1993</v>
      </c>
      <c r="K6658">
        <v>14.4</v>
      </c>
      <c r="L6658" t="s">
        <v>1990</v>
      </c>
      <c r="O6658">
        <v>34.6</v>
      </c>
      <c r="P6658">
        <v>23750</v>
      </c>
    </row>
    <row r="6659" spans="1:16" hidden="1">
      <c r="A6659" s="202" t="s">
        <v>13938</v>
      </c>
      <c r="B6659" t="s">
        <v>13939</v>
      </c>
      <c r="C6659">
        <v>48485</v>
      </c>
      <c r="D6659" t="s">
        <v>13919</v>
      </c>
      <c r="E6659">
        <v>2</v>
      </c>
      <c r="G6659">
        <v>40250</v>
      </c>
      <c r="H6659">
        <v>50455</v>
      </c>
      <c r="I6659">
        <v>60278</v>
      </c>
      <c r="J6659" t="s">
        <v>1993</v>
      </c>
      <c r="K6659">
        <v>14.4</v>
      </c>
      <c r="L6659" t="s">
        <v>1990</v>
      </c>
      <c r="O6659">
        <v>21.5</v>
      </c>
      <c r="P6659">
        <v>28250</v>
      </c>
    </row>
    <row r="6660" spans="1:16" hidden="1">
      <c r="A6660" s="202" t="s">
        <v>13940</v>
      </c>
      <c r="B6660" t="s">
        <v>13941</v>
      </c>
      <c r="C6660">
        <v>48485</v>
      </c>
      <c r="D6660" t="s">
        <v>13919</v>
      </c>
      <c r="E6660">
        <v>2</v>
      </c>
      <c r="G6660">
        <v>40250</v>
      </c>
      <c r="H6660">
        <v>50455</v>
      </c>
      <c r="I6660">
        <v>60278</v>
      </c>
      <c r="J6660" t="s">
        <v>1993</v>
      </c>
      <c r="K6660">
        <v>14.4</v>
      </c>
      <c r="L6660" t="s">
        <v>1990</v>
      </c>
      <c r="O6660">
        <v>27.8</v>
      </c>
      <c r="P6660">
        <v>38950</v>
      </c>
    </row>
    <row r="6661" spans="1:16" hidden="1">
      <c r="A6661" s="202" t="s">
        <v>13942</v>
      </c>
      <c r="B6661" t="s">
        <v>13943</v>
      </c>
      <c r="C6661">
        <v>48485</v>
      </c>
      <c r="D6661" t="s">
        <v>13919</v>
      </c>
      <c r="E6661">
        <v>2</v>
      </c>
      <c r="G6661">
        <v>40250</v>
      </c>
      <c r="H6661">
        <v>50455</v>
      </c>
      <c r="I6661">
        <v>60278</v>
      </c>
      <c r="J6661" t="s">
        <v>2000</v>
      </c>
      <c r="K6661">
        <v>14.4</v>
      </c>
      <c r="L6661" t="s">
        <v>1990</v>
      </c>
      <c r="O6661">
        <v>29.1</v>
      </c>
      <c r="P6661">
        <v>42969</v>
      </c>
    </row>
    <row r="6662" spans="1:16" hidden="1">
      <c r="A6662" s="202" t="s">
        <v>13944</v>
      </c>
      <c r="B6662" t="s">
        <v>13945</v>
      </c>
      <c r="C6662">
        <v>48485</v>
      </c>
      <c r="D6662" t="s">
        <v>13919</v>
      </c>
      <c r="E6662">
        <v>2</v>
      </c>
      <c r="G6662">
        <v>40250</v>
      </c>
      <c r="H6662">
        <v>50455</v>
      </c>
      <c r="I6662">
        <v>60278</v>
      </c>
      <c r="J6662" t="s">
        <v>1993</v>
      </c>
      <c r="K6662">
        <v>14.4</v>
      </c>
      <c r="L6662" t="s">
        <v>1990</v>
      </c>
      <c r="O6662">
        <v>21.9</v>
      </c>
      <c r="P6662">
        <v>36045</v>
      </c>
    </row>
    <row r="6663" spans="1:16" hidden="1">
      <c r="A6663" s="202" t="s">
        <v>13946</v>
      </c>
      <c r="B6663" t="s">
        <v>13947</v>
      </c>
      <c r="C6663">
        <v>48485</v>
      </c>
      <c r="D6663" t="s">
        <v>13919</v>
      </c>
      <c r="E6663">
        <v>2</v>
      </c>
      <c r="G6663">
        <v>40250</v>
      </c>
      <c r="H6663">
        <v>50455</v>
      </c>
      <c r="I6663">
        <v>60278</v>
      </c>
      <c r="J6663" t="s">
        <v>1982</v>
      </c>
      <c r="K6663">
        <v>14.4</v>
      </c>
      <c r="L6663" t="s">
        <v>1983</v>
      </c>
      <c r="O6663">
        <v>3.6</v>
      </c>
      <c r="P6663">
        <v>58860</v>
      </c>
    </row>
    <row r="6664" spans="1:16" hidden="1">
      <c r="A6664" s="202" t="s">
        <v>13948</v>
      </c>
      <c r="B6664" t="s">
        <v>13949</v>
      </c>
      <c r="C6664">
        <v>48485</v>
      </c>
      <c r="D6664" t="s">
        <v>13919</v>
      </c>
      <c r="E6664">
        <v>2</v>
      </c>
      <c r="G6664">
        <v>40250</v>
      </c>
      <c r="H6664">
        <v>50455</v>
      </c>
      <c r="I6664">
        <v>60278</v>
      </c>
      <c r="J6664" t="s">
        <v>1986</v>
      </c>
      <c r="K6664">
        <v>14.4</v>
      </c>
      <c r="L6664" t="s">
        <v>1983</v>
      </c>
      <c r="O6664">
        <v>4.3</v>
      </c>
      <c r="P6664">
        <v>74844</v>
      </c>
    </row>
    <row r="6665" spans="1:16" hidden="1">
      <c r="A6665" s="202" t="s">
        <v>13950</v>
      </c>
      <c r="B6665" t="s">
        <v>13951</v>
      </c>
      <c r="C6665">
        <v>48485</v>
      </c>
      <c r="D6665" t="s">
        <v>13919</v>
      </c>
      <c r="E6665">
        <v>2</v>
      </c>
      <c r="G6665">
        <v>40250</v>
      </c>
      <c r="H6665">
        <v>50455</v>
      </c>
      <c r="I6665">
        <v>60278</v>
      </c>
      <c r="J6665" t="s">
        <v>1982</v>
      </c>
      <c r="K6665">
        <v>14.4</v>
      </c>
      <c r="L6665" t="s">
        <v>1990</v>
      </c>
      <c r="O6665">
        <v>20</v>
      </c>
      <c r="P6665">
        <v>52917</v>
      </c>
    </row>
    <row r="6666" spans="1:16" hidden="1">
      <c r="A6666" s="202" t="s">
        <v>13952</v>
      </c>
      <c r="B6666" t="s">
        <v>13953</v>
      </c>
      <c r="C6666">
        <v>48485</v>
      </c>
      <c r="D6666" t="s">
        <v>13919</v>
      </c>
      <c r="E6666">
        <v>2</v>
      </c>
      <c r="G6666">
        <v>40250</v>
      </c>
      <c r="H6666">
        <v>50455</v>
      </c>
      <c r="I6666">
        <v>60278</v>
      </c>
      <c r="J6666" t="s">
        <v>1986</v>
      </c>
      <c r="K6666">
        <v>14.4</v>
      </c>
      <c r="L6666" t="s">
        <v>1983</v>
      </c>
      <c r="O6666">
        <v>8.3000000000000007</v>
      </c>
      <c r="P6666">
        <v>85820</v>
      </c>
    </row>
    <row r="6667" spans="1:16" hidden="1">
      <c r="A6667" s="202" t="s">
        <v>13954</v>
      </c>
      <c r="B6667" t="s">
        <v>13955</v>
      </c>
      <c r="C6667">
        <v>48485</v>
      </c>
      <c r="D6667" t="s">
        <v>13919</v>
      </c>
      <c r="E6667">
        <v>2</v>
      </c>
      <c r="G6667">
        <v>40250</v>
      </c>
      <c r="H6667">
        <v>50455</v>
      </c>
      <c r="I6667">
        <v>60278</v>
      </c>
      <c r="J6667" t="s">
        <v>1982</v>
      </c>
      <c r="K6667">
        <v>14.4</v>
      </c>
      <c r="L6667" t="s">
        <v>1983</v>
      </c>
      <c r="O6667">
        <v>18.399999999999999</v>
      </c>
      <c r="P6667">
        <v>58106</v>
      </c>
    </row>
    <row r="6668" spans="1:16" hidden="1">
      <c r="A6668" s="202" t="s">
        <v>13956</v>
      </c>
      <c r="B6668" t="s">
        <v>13957</v>
      </c>
      <c r="C6668">
        <v>48485</v>
      </c>
      <c r="D6668" t="s">
        <v>13919</v>
      </c>
      <c r="E6668">
        <v>2</v>
      </c>
      <c r="G6668">
        <v>40250</v>
      </c>
      <c r="H6668">
        <v>50455</v>
      </c>
      <c r="I6668">
        <v>60278</v>
      </c>
      <c r="J6668" t="s">
        <v>2000</v>
      </c>
      <c r="K6668">
        <v>14.4</v>
      </c>
      <c r="L6668" t="s">
        <v>1990</v>
      </c>
      <c r="O6668">
        <v>23</v>
      </c>
      <c r="P6668">
        <v>49142</v>
      </c>
    </row>
    <row r="6669" spans="1:16" hidden="1">
      <c r="A6669" s="202" t="s">
        <v>13958</v>
      </c>
      <c r="B6669" t="s">
        <v>13959</v>
      </c>
      <c r="C6669">
        <v>48485</v>
      </c>
      <c r="D6669" t="s">
        <v>13919</v>
      </c>
      <c r="E6669">
        <v>2</v>
      </c>
      <c r="G6669">
        <v>40250</v>
      </c>
      <c r="H6669">
        <v>50455</v>
      </c>
      <c r="I6669">
        <v>60278</v>
      </c>
      <c r="J6669" t="s">
        <v>1982</v>
      </c>
      <c r="K6669">
        <v>14.4</v>
      </c>
      <c r="L6669" t="s">
        <v>1983</v>
      </c>
      <c r="O6669">
        <v>8.4</v>
      </c>
      <c r="P6669">
        <v>52391</v>
      </c>
    </row>
    <row r="6670" spans="1:16" hidden="1">
      <c r="A6670" s="202" t="s">
        <v>13960</v>
      </c>
      <c r="B6670" t="s">
        <v>13961</v>
      </c>
      <c r="C6670">
        <v>48485</v>
      </c>
      <c r="D6670" t="s">
        <v>13919</v>
      </c>
      <c r="E6670">
        <v>2</v>
      </c>
      <c r="G6670">
        <v>40250</v>
      </c>
      <c r="H6670">
        <v>50455</v>
      </c>
      <c r="I6670">
        <v>60278</v>
      </c>
      <c r="J6670" t="s">
        <v>2000</v>
      </c>
      <c r="K6670">
        <v>14.4</v>
      </c>
      <c r="L6670" t="s">
        <v>1990</v>
      </c>
      <c r="O6670">
        <v>30.8</v>
      </c>
      <c r="P6670">
        <v>40673</v>
      </c>
    </row>
    <row r="6671" spans="1:16" hidden="1">
      <c r="A6671" s="202" t="s">
        <v>13962</v>
      </c>
      <c r="B6671" t="s">
        <v>13963</v>
      </c>
      <c r="C6671">
        <v>48485</v>
      </c>
      <c r="D6671" t="s">
        <v>13919</v>
      </c>
      <c r="E6671">
        <v>2</v>
      </c>
      <c r="G6671">
        <v>40250</v>
      </c>
      <c r="H6671">
        <v>50455</v>
      </c>
      <c r="I6671">
        <v>60278</v>
      </c>
      <c r="J6671" t="s">
        <v>1986</v>
      </c>
      <c r="K6671">
        <v>14.4</v>
      </c>
      <c r="L6671" t="s">
        <v>1983</v>
      </c>
      <c r="O6671">
        <v>18.399999999999999</v>
      </c>
      <c r="P6671">
        <v>65588</v>
      </c>
    </row>
    <row r="6672" spans="1:16" hidden="1">
      <c r="A6672" s="202" t="s">
        <v>13964</v>
      </c>
      <c r="B6672" t="s">
        <v>13965</v>
      </c>
      <c r="C6672">
        <v>48485</v>
      </c>
      <c r="D6672" t="s">
        <v>13919</v>
      </c>
      <c r="E6672">
        <v>2</v>
      </c>
      <c r="G6672">
        <v>40250</v>
      </c>
      <c r="H6672">
        <v>50455</v>
      </c>
      <c r="I6672">
        <v>60278</v>
      </c>
      <c r="J6672" t="s">
        <v>1986</v>
      </c>
      <c r="K6672">
        <v>14.4</v>
      </c>
      <c r="L6672" t="s">
        <v>1983</v>
      </c>
      <c r="O6672">
        <v>8.1</v>
      </c>
      <c r="P6672">
        <v>72794</v>
      </c>
    </row>
    <row r="6673" spans="1:16" hidden="1">
      <c r="A6673" s="202" t="s">
        <v>13966</v>
      </c>
      <c r="B6673" t="s">
        <v>13967</v>
      </c>
      <c r="C6673">
        <v>48485</v>
      </c>
      <c r="D6673" t="s">
        <v>13919</v>
      </c>
      <c r="E6673">
        <v>2</v>
      </c>
      <c r="G6673">
        <v>40250</v>
      </c>
      <c r="H6673">
        <v>50455</v>
      </c>
      <c r="I6673">
        <v>60278</v>
      </c>
      <c r="J6673" t="s">
        <v>1986</v>
      </c>
      <c r="K6673">
        <v>14.4</v>
      </c>
      <c r="L6673" t="s">
        <v>1983</v>
      </c>
      <c r="O6673">
        <v>3</v>
      </c>
      <c r="P6673">
        <v>127442</v>
      </c>
    </row>
    <row r="6674" spans="1:16" hidden="1">
      <c r="A6674" s="202" t="s">
        <v>13968</v>
      </c>
      <c r="B6674" t="s">
        <v>13969</v>
      </c>
      <c r="C6674">
        <v>48485</v>
      </c>
      <c r="D6674" t="s">
        <v>13919</v>
      </c>
      <c r="E6674">
        <v>2</v>
      </c>
      <c r="G6674">
        <v>40250</v>
      </c>
      <c r="H6674">
        <v>50455</v>
      </c>
      <c r="I6674">
        <v>60278</v>
      </c>
      <c r="J6674" t="s">
        <v>2000</v>
      </c>
      <c r="K6674">
        <v>14.4</v>
      </c>
      <c r="L6674" t="s">
        <v>1983</v>
      </c>
      <c r="O6674">
        <v>14.7</v>
      </c>
      <c r="P6674">
        <v>47389</v>
      </c>
    </row>
    <row r="6675" spans="1:16" hidden="1">
      <c r="A6675" s="202" t="s">
        <v>13970</v>
      </c>
      <c r="B6675" t="s">
        <v>13971</v>
      </c>
      <c r="C6675">
        <v>48485</v>
      </c>
      <c r="D6675" t="s">
        <v>13919</v>
      </c>
      <c r="E6675">
        <v>2</v>
      </c>
      <c r="G6675">
        <v>40250</v>
      </c>
      <c r="H6675">
        <v>50455</v>
      </c>
      <c r="I6675">
        <v>60278</v>
      </c>
      <c r="J6675" t="s">
        <v>1982</v>
      </c>
      <c r="K6675">
        <v>14.4</v>
      </c>
      <c r="L6675" t="s">
        <v>1983</v>
      </c>
      <c r="O6675">
        <v>6.3</v>
      </c>
      <c r="P6675">
        <v>59448</v>
      </c>
    </row>
    <row r="6676" spans="1:16" hidden="1">
      <c r="A6676" s="202" t="s">
        <v>13972</v>
      </c>
      <c r="B6676" t="s">
        <v>13973</v>
      </c>
      <c r="C6676">
        <v>48485</v>
      </c>
      <c r="D6676" t="s">
        <v>13919</v>
      </c>
      <c r="E6676">
        <v>2</v>
      </c>
      <c r="G6676">
        <v>40250</v>
      </c>
      <c r="H6676">
        <v>50455</v>
      </c>
      <c r="I6676">
        <v>60278</v>
      </c>
      <c r="J6676" t="s">
        <v>1982</v>
      </c>
      <c r="K6676">
        <v>14.4</v>
      </c>
      <c r="L6676" t="s">
        <v>1990</v>
      </c>
      <c r="O6676">
        <v>24.6</v>
      </c>
      <c r="P6676">
        <v>52892</v>
      </c>
    </row>
    <row r="6677" spans="1:16" hidden="1">
      <c r="A6677" s="202" t="s">
        <v>13974</v>
      </c>
      <c r="B6677" t="s">
        <v>13975</v>
      </c>
      <c r="C6677">
        <v>48485</v>
      </c>
      <c r="D6677" t="s">
        <v>13919</v>
      </c>
      <c r="E6677">
        <v>2</v>
      </c>
      <c r="G6677">
        <v>40250</v>
      </c>
      <c r="H6677">
        <v>50455</v>
      </c>
      <c r="I6677">
        <v>60278</v>
      </c>
      <c r="J6677" t="s">
        <v>1982</v>
      </c>
      <c r="K6677">
        <v>14.4</v>
      </c>
      <c r="L6677" t="s">
        <v>1983</v>
      </c>
      <c r="O6677">
        <v>16.3</v>
      </c>
      <c r="P6677">
        <v>58547</v>
      </c>
    </row>
    <row r="6678" spans="1:16" hidden="1">
      <c r="A6678" s="202" t="s">
        <v>13976</v>
      </c>
      <c r="B6678" t="s">
        <v>13977</v>
      </c>
      <c r="C6678">
        <v>48485</v>
      </c>
      <c r="D6678" t="s">
        <v>13919</v>
      </c>
      <c r="E6678">
        <v>2</v>
      </c>
      <c r="G6678">
        <v>40250</v>
      </c>
      <c r="H6678">
        <v>50455</v>
      </c>
      <c r="I6678">
        <v>60278</v>
      </c>
      <c r="J6678" t="s">
        <v>1982</v>
      </c>
      <c r="K6678">
        <v>14.4</v>
      </c>
      <c r="L6678" t="s">
        <v>1983</v>
      </c>
      <c r="O6678">
        <v>5.6</v>
      </c>
      <c r="P6678">
        <v>57791</v>
      </c>
    </row>
    <row r="6679" spans="1:16" hidden="1">
      <c r="A6679" s="202" t="s">
        <v>13978</v>
      </c>
      <c r="B6679" t="s">
        <v>13979</v>
      </c>
      <c r="C6679">
        <v>48485</v>
      </c>
      <c r="D6679" t="s">
        <v>13919</v>
      </c>
      <c r="E6679">
        <v>2</v>
      </c>
      <c r="G6679">
        <v>40250</v>
      </c>
      <c r="H6679">
        <v>50455</v>
      </c>
      <c r="I6679">
        <v>60278</v>
      </c>
      <c r="J6679" t="s">
        <v>1986</v>
      </c>
      <c r="K6679">
        <v>14.4</v>
      </c>
      <c r="L6679" t="s">
        <v>1983</v>
      </c>
      <c r="O6679">
        <v>14.3</v>
      </c>
      <c r="P6679">
        <v>65833</v>
      </c>
    </row>
    <row r="6680" spans="1:16" hidden="1">
      <c r="A6680" s="202" t="s">
        <v>13980</v>
      </c>
      <c r="B6680" t="s">
        <v>13981</v>
      </c>
      <c r="C6680">
        <v>48485</v>
      </c>
      <c r="D6680" t="s">
        <v>13919</v>
      </c>
      <c r="E6680">
        <v>2</v>
      </c>
      <c r="G6680">
        <v>40250</v>
      </c>
      <c r="H6680">
        <v>50455</v>
      </c>
      <c r="I6680">
        <v>60278</v>
      </c>
      <c r="J6680" t="s">
        <v>1993</v>
      </c>
      <c r="K6680">
        <v>14.4</v>
      </c>
      <c r="L6680" t="s">
        <v>1983</v>
      </c>
      <c r="O6680">
        <v>18.3</v>
      </c>
      <c r="P6680">
        <v>37436</v>
      </c>
    </row>
    <row r="6681" spans="1:16" hidden="1">
      <c r="A6681" s="202" t="s">
        <v>13982</v>
      </c>
      <c r="B6681" t="s">
        <v>13983</v>
      </c>
      <c r="C6681">
        <v>48485</v>
      </c>
      <c r="D6681" t="s">
        <v>13919</v>
      </c>
      <c r="E6681">
        <v>2</v>
      </c>
      <c r="G6681">
        <v>40250</v>
      </c>
      <c r="H6681">
        <v>50455</v>
      </c>
      <c r="I6681">
        <v>60278</v>
      </c>
      <c r="J6681" t="s">
        <v>2000</v>
      </c>
      <c r="K6681">
        <v>14.4</v>
      </c>
      <c r="L6681" t="s">
        <v>1983</v>
      </c>
      <c r="O6681">
        <v>9.1</v>
      </c>
      <c r="P6681">
        <v>47059</v>
      </c>
    </row>
    <row r="6682" spans="1:16" hidden="1">
      <c r="A6682" s="202" t="s">
        <v>13984</v>
      </c>
      <c r="B6682" t="s">
        <v>13985</v>
      </c>
      <c r="C6682">
        <v>48485</v>
      </c>
      <c r="D6682" t="s">
        <v>13919</v>
      </c>
      <c r="E6682">
        <v>2</v>
      </c>
      <c r="G6682">
        <v>40250</v>
      </c>
      <c r="H6682">
        <v>50455</v>
      </c>
      <c r="I6682">
        <v>60278</v>
      </c>
      <c r="J6682" t="s">
        <v>1993</v>
      </c>
      <c r="K6682">
        <v>14.4</v>
      </c>
      <c r="L6682" t="s">
        <v>1990</v>
      </c>
      <c r="O6682">
        <v>37.799999999999997</v>
      </c>
      <c r="P6682">
        <v>37188</v>
      </c>
    </row>
    <row r="6683" spans="1:16" hidden="1">
      <c r="A6683" s="202" t="s">
        <v>13986</v>
      </c>
      <c r="B6683" t="s">
        <v>13987</v>
      </c>
      <c r="C6683">
        <v>48485</v>
      </c>
      <c r="D6683" t="s">
        <v>13919</v>
      </c>
      <c r="E6683">
        <v>2</v>
      </c>
      <c r="G6683">
        <v>40250</v>
      </c>
      <c r="H6683">
        <v>50455</v>
      </c>
      <c r="I6683">
        <v>60278</v>
      </c>
      <c r="J6683" t="s">
        <v>1986</v>
      </c>
      <c r="K6683">
        <v>14.4</v>
      </c>
      <c r="L6683" t="s">
        <v>1983</v>
      </c>
      <c r="O6683">
        <v>9.8000000000000007</v>
      </c>
      <c r="P6683">
        <v>81500</v>
      </c>
    </row>
    <row r="6684" spans="1:16" hidden="1">
      <c r="A6684" s="202" t="s">
        <v>13988</v>
      </c>
      <c r="B6684" t="s">
        <v>13989</v>
      </c>
      <c r="C6684">
        <v>48485</v>
      </c>
      <c r="D6684" t="s">
        <v>13919</v>
      </c>
      <c r="E6684">
        <v>2</v>
      </c>
      <c r="G6684">
        <v>40250</v>
      </c>
      <c r="H6684">
        <v>50455</v>
      </c>
      <c r="I6684">
        <v>60278</v>
      </c>
      <c r="J6684" t="s">
        <v>1986</v>
      </c>
      <c r="K6684">
        <v>14.4</v>
      </c>
      <c r="L6684" t="s">
        <v>1983</v>
      </c>
      <c r="O6684">
        <v>2.2000000000000002</v>
      </c>
      <c r="P6684">
        <v>72500</v>
      </c>
    </row>
    <row r="6685" spans="1:16" hidden="1">
      <c r="A6685" s="202" t="s">
        <v>13990</v>
      </c>
      <c r="B6685" t="s">
        <v>13991</v>
      </c>
      <c r="C6685">
        <v>48485</v>
      </c>
      <c r="D6685" t="s">
        <v>13919</v>
      </c>
      <c r="E6685">
        <v>2</v>
      </c>
      <c r="G6685">
        <v>40250</v>
      </c>
      <c r="H6685">
        <v>50455</v>
      </c>
      <c r="I6685">
        <v>60278</v>
      </c>
      <c r="J6685" t="s">
        <v>1986</v>
      </c>
      <c r="K6685">
        <v>14.4</v>
      </c>
      <c r="L6685" t="s">
        <v>1983</v>
      </c>
      <c r="O6685">
        <v>0</v>
      </c>
      <c r="P6685">
        <v>81250</v>
      </c>
    </row>
    <row r="6686" spans="1:16" hidden="1">
      <c r="A6686" s="202" t="s">
        <v>13992</v>
      </c>
      <c r="B6686" t="s">
        <v>13993</v>
      </c>
      <c r="C6686">
        <v>48485</v>
      </c>
      <c r="D6686" t="s">
        <v>13919</v>
      </c>
      <c r="E6686">
        <v>2</v>
      </c>
      <c r="G6686">
        <v>40250</v>
      </c>
      <c r="H6686">
        <v>50455</v>
      </c>
      <c r="I6686">
        <v>60278</v>
      </c>
      <c r="J6686" t="s">
        <v>1982</v>
      </c>
      <c r="K6686">
        <v>14.4</v>
      </c>
      <c r="L6686" t="s">
        <v>1983</v>
      </c>
      <c r="O6686">
        <v>7.9</v>
      </c>
      <c r="P6686">
        <v>55994</v>
      </c>
    </row>
    <row r="6687" spans="1:16" hidden="1">
      <c r="A6687" s="202" t="s">
        <v>13994</v>
      </c>
      <c r="B6687" t="s">
        <v>13995</v>
      </c>
      <c r="C6687">
        <v>48485</v>
      </c>
      <c r="D6687" t="s">
        <v>13919</v>
      </c>
      <c r="E6687">
        <v>2</v>
      </c>
      <c r="G6687">
        <v>40250</v>
      </c>
      <c r="H6687">
        <v>50455</v>
      </c>
      <c r="I6687">
        <v>60278</v>
      </c>
      <c r="J6687" t="s">
        <v>1982</v>
      </c>
      <c r="K6687">
        <v>14.4</v>
      </c>
      <c r="L6687" t="s">
        <v>1983</v>
      </c>
      <c r="O6687">
        <v>3.2</v>
      </c>
      <c r="P6687">
        <v>56316</v>
      </c>
    </row>
    <row r="6688" spans="1:16" hidden="1">
      <c r="A6688" s="202" t="s">
        <v>13996</v>
      </c>
      <c r="B6688" t="s">
        <v>13997</v>
      </c>
      <c r="C6688">
        <v>48485</v>
      </c>
      <c r="D6688" t="s">
        <v>13919</v>
      </c>
      <c r="E6688">
        <v>2</v>
      </c>
      <c r="G6688">
        <v>40250</v>
      </c>
      <c r="H6688">
        <v>50455</v>
      </c>
      <c r="I6688">
        <v>60278</v>
      </c>
      <c r="J6688" t="s">
        <v>1993</v>
      </c>
      <c r="K6688">
        <v>14.4</v>
      </c>
      <c r="L6688" t="s">
        <v>1983</v>
      </c>
      <c r="O6688">
        <v>14.7</v>
      </c>
      <c r="P6688">
        <v>33955</v>
      </c>
    </row>
    <row r="6689" spans="1:16" hidden="1">
      <c r="A6689" s="202" t="s">
        <v>13998</v>
      </c>
      <c r="B6689" t="s">
        <v>13999</v>
      </c>
      <c r="C6689">
        <v>48485</v>
      </c>
      <c r="D6689" t="s">
        <v>13919</v>
      </c>
      <c r="E6689">
        <v>2</v>
      </c>
      <c r="G6689">
        <v>40250</v>
      </c>
      <c r="H6689">
        <v>50455</v>
      </c>
      <c r="I6689">
        <v>60278</v>
      </c>
      <c r="J6689" t="s">
        <v>1982</v>
      </c>
      <c r="K6689">
        <v>14.4</v>
      </c>
      <c r="L6689" t="s">
        <v>1983</v>
      </c>
      <c r="O6689">
        <v>12.2</v>
      </c>
      <c r="P6689">
        <v>53590</v>
      </c>
    </row>
    <row r="6690" spans="1:16" hidden="1">
      <c r="A6690" s="202" t="s">
        <v>14000</v>
      </c>
      <c r="B6690" t="s">
        <v>14001</v>
      </c>
      <c r="C6690">
        <v>48485</v>
      </c>
      <c r="D6690" t="s">
        <v>13919</v>
      </c>
      <c r="E6690">
        <v>2</v>
      </c>
      <c r="G6690">
        <v>40250</v>
      </c>
      <c r="H6690">
        <v>50455</v>
      </c>
      <c r="I6690">
        <v>60278</v>
      </c>
      <c r="J6690" t="s">
        <v>1993</v>
      </c>
      <c r="K6690">
        <v>14.4</v>
      </c>
      <c r="L6690" t="s">
        <v>1983</v>
      </c>
      <c r="O6690">
        <v>18.3</v>
      </c>
      <c r="P6690">
        <v>35341</v>
      </c>
    </row>
    <row r="6691" spans="1:16" hidden="1">
      <c r="A6691" s="202" t="s">
        <v>14002</v>
      </c>
      <c r="B6691" t="s">
        <v>14003</v>
      </c>
      <c r="C6691">
        <v>48485</v>
      </c>
      <c r="D6691" t="s">
        <v>13919</v>
      </c>
      <c r="E6691">
        <v>2</v>
      </c>
      <c r="G6691">
        <v>40250</v>
      </c>
      <c r="H6691">
        <v>50455</v>
      </c>
      <c r="I6691">
        <v>60278</v>
      </c>
      <c r="J6691" t="s">
        <v>1986</v>
      </c>
      <c r="K6691">
        <v>14.4</v>
      </c>
      <c r="L6691" t="s">
        <v>1983</v>
      </c>
      <c r="O6691">
        <v>6.5</v>
      </c>
      <c r="P6691">
        <v>72839</v>
      </c>
    </row>
    <row r="6692" spans="1:16" hidden="1">
      <c r="A6692" s="202" t="s">
        <v>14004</v>
      </c>
      <c r="B6692" t="s">
        <v>14005</v>
      </c>
      <c r="C6692">
        <v>48485</v>
      </c>
      <c r="D6692" t="s">
        <v>13919</v>
      </c>
      <c r="E6692">
        <v>2</v>
      </c>
      <c r="G6692">
        <v>40250</v>
      </c>
      <c r="H6692">
        <v>50455</v>
      </c>
      <c r="I6692">
        <v>60278</v>
      </c>
      <c r="J6692" t="s">
        <v>1989</v>
      </c>
      <c r="K6692">
        <v>14.4</v>
      </c>
      <c r="L6692" t="s">
        <v>2086</v>
      </c>
      <c r="O6692" t="s">
        <v>364</v>
      </c>
      <c r="P6692" t="s">
        <v>364</v>
      </c>
    </row>
    <row r="6693" spans="1:16" hidden="1">
      <c r="A6693" s="202" t="s">
        <v>14006</v>
      </c>
      <c r="B6693" t="s">
        <v>14007</v>
      </c>
      <c r="C6693">
        <v>48487</v>
      </c>
      <c r="D6693" t="s">
        <v>14008</v>
      </c>
      <c r="E6693">
        <v>2</v>
      </c>
      <c r="G6693">
        <v>40250</v>
      </c>
      <c r="H6693">
        <v>50455</v>
      </c>
      <c r="I6693">
        <v>60278</v>
      </c>
      <c r="J6693" t="s">
        <v>1986</v>
      </c>
      <c r="K6693">
        <v>14.4</v>
      </c>
      <c r="L6693" t="s">
        <v>1990</v>
      </c>
      <c r="O6693">
        <v>26.2</v>
      </c>
      <c r="P6693">
        <v>62000</v>
      </c>
    </row>
    <row r="6694" spans="1:16" hidden="1">
      <c r="A6694" s="202" t="s">
        <v>14009</v>
      </c>
      <c r="B6694" t="s">
        <v>14010</v>
      </c>
      <c r="C6694">
        <v>48487</v>
      </c>
      <c r="D6694" t="s">
        <v>14008</v>
      </c>
      <c r="E6694">
        <v>2</v>
      </c>
      <c r="G6694">
        <v>40250</v>
      </c>
      <c r="H6694">
        <v>50455</v>
      </c>
      <c r="I6694">
        <v>60278</v>
      </c>
      <c r="J6694" t="s">
        <v>1993</v>
      </c>
      <c r="K6694">
        <v>14.4</v>
      </c>
      <c r="L6694" t="s">
        <v>1983</v>
      </c>
      <c r="O6694">
        <v>11.5</v>
      </c>
      <c r="P6694">
        <v>31125</v>
      </c>
    </row>
    <row r="6695" spans="1:16" hidden="1">
      <c r="A6695" s="202" t="s">
        <v>14011</v>
      </c>
      <c r="B6695" t="s">
        <v>14012</v>
      </c>
      <c r="C6695">
        <v>48487</v>
      </c>
      <c r="D6695" t="s">
        <v>14008</v>
      </c>
      <c r="E6695">
        <v>2</v>
      </c>
      <c r="G6695">
        <v>40250</v>
      </c>
      <c r="H6695">
        <v>50455</v>
      </c>
      <c r="I6695">
        <v>60278</v>
      </c>
      <c r="J6695" t="s">
        <v>2000</v>
      </c>
      <c r="K6695">
        <v>14.4</v>
      </c>
      <c r="L6695" t="s">
        <v>1983</v>
      </c>
      <c r="O6695">
        <v>12.7</v>
      </c>
      <c r="P6695">
        <v>45574</v>
      </c>
    </row>
    <row r="6696" spans="1:16" hidden="1">
      <c r="A6696" s="202" t="s">
        <v>14013</v>
      </c>
      <c r="B6696" t="s">
        <v>14014</v>
      </c>
      <c r="C6696">
        <v>48487</v>
      </c>
      <c r="D6696" t="s">
        <v>14008</v>
      </c>
      <c r="E6696">
        <v>2</v>
      </c>
      <c r="G6696">
        <v>40250</v>
      </c>
      <c r="H6696">
        <v>50455</v>
      </c>
      <c r="I6696">
        <v>60278</v>
      </c>
      <c r="J6696" t="s">
        <v>2000</v>
      </c>
      <c r="K6696">
        <v>14.4</v>
      </c>
      <c r="L6696" t="s">
        <v>1990</v>
      </c>
      <c r="O6696">
        <v>34.700000000000003</v>
      </c>
      <c r="P6696">
        <v>43194</v>
      </c>
    </row>
    <row r="6697" spans="1:16" hidden="1">
      <c r="A6697" s="202" t="s">
        <v>14015</v>
      </c>
      <c r="B6697" t="s">
        <v>14016</v>
      </c>
      <c r="C6697">
        <v>48489</v>
      </c>
      <c r="D6697" t="s">
        <v>14017</v>
      </c>
      <c r="E6697">
        <v>11</v>
      </c>
      <c r="G6697">
        <v>31193</v>
      </c>
      <c r="H6697">
        <v>39375</v>
      </c>
      <c r="I6697">
        <v>52612.5</v>
      </c>
      <c r="J6697" t="s">
        <v>2000</v>
      </c>
      <c r="K6697">
        <v>26.299999999999997</v>
      </c>
      <c r="L6697" t="s">
        <v>1990</v>
      </c>
      <c r="O6697">
        <v>34.5</v>
      </c>
      <c r="P6697">
        <v>35889</v>
      </c>
    </row>
    <row r="6698" spans="1:16" hidden="1">
      <c r="A6698" s="202" t="s">
        <v>14018</v>
      </c>
      <c r="B6698" t="s">
        <v>14019</v>
      </c>
      <c r="C6698">
        <v>48489</v>
      </c>
      <c r="D6698" t="s">
        <v>14017</v>
      </c>
      <c r="E6698">
        <v>11</v>
      </c>
      <c r="G6698">
        <v>31193</v>
      </c>
      <c r="H6698">
        <v>39375</v>
      </c>
      <c r="I6698">
        <v>52612.5</v>
      </c>
      <c r="J6698" t="s">
        <v>1982</v>
      </c>
      <c r="K6698">
        <v>26.299999999999997</v>
      </c>
      <c r="L6698" t="s">
        <v>1983</v>
      </c>
      <c r="O6698">
        <v>17.399999999999999</v>
      </c>
      <c r="P6698">
        <v>46310</v>
      </c>
    </row>
    <row r="6699" spans="1:16" hidden="1">
      <c r="A6699" s="202" t="s">
        <v>14020</v>
      </c>
      <c r="B6699" t="s">
        <v>14021</v>
      </c>
      <c r="C6699">
        <v>48489</v>
      </c>
      <c r="D6699" t="s">
        <v>14017</v>
      </c>
      <c r="E6699">
        <v>11</v>
      </c>
      <c r="G6699">
        <v>31193</v>
      </c>
      <c r="H6699">
        <v>39375</v>
      </c>
      <c r="I6699">
        <v>52612.5</v>
      </c>
      <c r="J6699" t="s">
        <v>1982</v>
      </c>
      <c r="K6699">
        <v>26.299999999999997</v>
      </c>
      <c r="L6699" t="s">
        <v>1983</v>
      </c>
      <c r="O6699">
        <v>18.8</v>
      </c>
      <c r="P6699">
        <v>40263</v>
      </c>
    </row>
    <row r="6700" spans="1:16" hidden="1">
      <c r="A6700" s="202" t="s">
        <v>14022</v>
      </c>
      <c r="B6700" t="s">
        <v>14023</v>
      </c>
      <c r="C6700">
        <v>48489</v>
      </c>
      <c r="D6700" t="s">
        <v>14017</v>
      </c>
      <c r="E6700">
        <v>11</v>
      </c>
      <c r="G6700">
        <v>31193</v>
      </c>
      <c r="H6700">
        <v>39375</v>
      </c>
      <c r="I6700">
        <v>52612.5</v>
      </c>
      <c r="J6700" t="s">
        <v>1982</v>
      </c>
      <c r="K6700">
        <v>26.299999999999997</v>
      </c>
      <c r="L6700" t="s">
        <v>1983</v>
      </c>
      <c r="O6700">
        <v>21.4</v>
      </c>
      <c r="P6700">
        <v>43125</v>
      </c>
    </row>
    <row r="6701" spans="1:16" hidden="1">
      <c r="A6701" s="202" t="s">
        <v>14024</v>
      </c>
      <c r="B6701" t="s">
        <v>14025</v>
      </c>
      <c r="C6701">
        <v>48489</v>
      </c>
      <c r="D6701" t="s">
        <v>14017</v>
      </c>
      <c r="E6701">
        <v>11</v>
      </c>
      <c r="G6701">
        <v>31193</v>
      </c>
      <c r="H6701">
        <v>39375</v>
      </c>
      <c r="I6701">
        <v>52612.5</v>
      </c>
      <c r="J6701" t="s">
        <v>1993</v>
      </c>
      <c r="K6701">
        <v>26.299999999999997</v>
      </c>
      <c r="L6701" t="s">
        <v>1990</v>
      </c>
      <c r="O6701">
        <v>34.4</v>
      </c>
      <c r="P6701">
        <v>25104</v>
      </c>
    </row>
    <row r="6702" spans="1:16" hidden="1">
      <c r="A6702" s="202" t="s">
        <v>14026</v>
      </c>
      <c r="B6702" t="s">
        <v>14027</v>
      </c>
      <c r="C6702">
        <v>48489</v>
      </c>
      <c r="D6702" t="s">
        <v>14017</v>
      </c>
      <c r="E6702">
        <v>11</v>
      </c>
      <c r="G6702">
        <v>31193</v>
      </c>
      <c r="H6702">
        <v>39375</v>
      </c>
      <c r="I6702">
        <v>52612.5</v>
      </c>
      <c r="J6702" t="s">
        <v>1989</v>
      </c>
      <c r="K6702">
        <v>26.299999999999997</v>
      </c>
      <c r="L6702" t="s">
        <v>2086</v>
      </c>
      <c r="O6702" t="s">
        <v>364</v>
      </c>
      <c r="P6702" t="s">
        <v>364</v>
      </c>
    </row>
    <row r="6703" spans="1:16" hidden="1">
      <c r="A6703" s="202" t="s">
        <v>14028</v>
      </c>
      <c r="B6703" t="s">
        <v>14029</v>
      </c>
      <c r="C6703">
        <v>48491</v>
      </c>
      <c r="D6703" t="s">
        <v>14030</v>
      </c>
      <c r="E6703">
        <v>7</v>
      </c>
      <c r="G6703">
        <v>61527.25</v>
      </c>
      <c r="H6703">
        <v>77471</v>
      </c>
      <c r="I6703">
        <v>101693.25</v>
      </c>
      <c r="J6703" t="s">
        <v>1986</v>
      </c>
      <c r="K6703">
        <v>7.5</v>
      </c>
      <c r="L6703" t="s">
        <v>1983</v>
      </c>
      <c r="O6703">
        <v>9.1</v>
      </c>
      <c r="P6703">
        <v>123728</v>
      </c>
    </row>
    <row r="6704" spans="1:16" hidden="1">
      <c r="A6704" s="202" t="s">
        <v>14031</v>
      </c>
      <c r="B6704" t="s">
        <v>14032</v>
      </c>
      <c r="C6704">
        <v>48491</v>
      </c>
      <c r="D6704" t="s">
        <v>14030</v>
      </c>
      <c r="E6704">
        <v>7</v>
      </c>
      <c r="G6704">
        <v>61527.25</v>
      </c>
      <c r="H6704">
        <v>77471</v>
      </c>
      <c r="I6704">
        <v>101693.25</v>
      </c>
      <c r="J6704" t="s">
        <v>1982</v>
      </c>
      <c r="K6704">
        <v>7.5</v>
      </c>
      <c r="L6704" t="s">
        <v>1983</v>
      </c>
      <c r="O6704">
        <v>5.4</v>
      </c>
      <c r="P6704">
        <v>93672</v>
      </c>
    </row>
    <row r="6705" spans="1:16" hidden="1">
      <c r="A6705" s="202" t="s">
        <v>14033</v>
      </c>
      <c r="B6705" t="s">
        <v>14034</v>
      </c>
      <c r="C6705">
        <v>48491</v>
      </c>
      <c r="D6705" t="s">
        <v>14030</v>
      </c>
      <c r="E6705">
        <v>7</v>
      </c>
      <c r="G6705">
        <v>61527.25</v>
      </c>
      <c r="H6705">
        <v>77471</v>
      </c>
      <c r="I6705">
        <v>101693.25</v>
      </c>
      <c r="J6705" t="s">
        <v>1986</v>
      </c>
      <c r="K6705">
        <v>7.5</v>
      </c>
      <c r="L6705" t="s">
        <v>1983</v>
      </c>
      <c r="O6705">
        <v>3.5</v>
      </c>
      <c r="P6705">
        <v>131587</v>
      </c>
    </row>
    <row r="6706" spans="1:16" hidden="1">
      <c r="A6706" s="202" t="s">
        <v>14035</v>
      </c>
      <c r="B6706" t="s">
        <v>14036</v>
      </c>
      <c r="C6706">
        <v>48491</v>
      </c>
      <c r="D6706" t="s">
        <v>14030</v>
      </c>
      <c r="E6706">
        <v>7</v>
      </c>
      <c r="G6706">
        <v>61527.25</v>
      </c>
      <c r="H6706">
        <v>77471</v>
      </c>
      <c r="I6706">
        <v>101693.25</v>
      </c>
      <c r="J6706" t="s">
        <v>2000</v>
      </c>
      <c r="K6706">
        <v>7.5</v>
      </c>
      <c r="L6706" t="s">
        <v>1983</v>
      </c>
      <c r="O6706">
        <v>11.1</v>
      </c>
      <c r="P6706">
        <v>72670</v>
      </c>
    </row>
    <row r="6707" spans="1:16" hidden="1">
      <c r="A6707" s="202" t="s">
        <v>14037</v>
      </c>
      <c r="B6707" t="s">
        <v>14038</v>
      </c>
      <c r="C6707">
        <v>48491</v>
      </c>
      <c r="D6707" t="s">
        <v>14030</v>
      </c>
      <c r="E6707">
        <v>7</v>
      </c>
      <c r="G6707">
        <v>61527.25</v>
      </c>
      <c r="H6707">
        <v>77471</v>
      </c>
      <c r="I6707">
        <v>101693.25</v>
      </c>
      <c r="J6707" t="s">
        <v>1993</v>
      </c>
      <c r="K6707">
        <v>7.5</v>
      </c>
      <c r="L6707" t="s">
        <v>1983</v>
      </c>
      <c r="O6707">
        <v>18.600000000000001</v>
      </c>
      <c r="P6707">
        <v>56667</v>
      </c>
    </row>
    <row r="6708" spans="1:16" hidden="1">
      <c r="A6708" s="202" t="s">
        <v>14039</v>
      </c>
      <c r="B6708" t="s">
        <v>14040</v>
      </c>
      <c r="C6708">
        <v>48491</v>
      </c>
      <c r="D6708" t="s">
        <v>14030</v>
      </c>
      <c r="E6708">
        <v>7</v>
      </c>
      <c r="G6708">
        <v>61527.25</v>
      </c>
      <c r="H6708">
        <v>77471</v>
      </c>
      <c r="I6708">
        <v>101693.25</v>
      </c>
      <c r="J6708" t="s">
        <v>1993</v>
      </c>
      <c r="K6708">
        <v>7.5</v>
      </c>
      <c r="L6708" t="s">
        <v>1983</v>
      </c>
      <c r="O6708">
        <v>6.2</v>
      </c>
      <c r="P6708">
        <v>57179</v>
      </c>
    </row>
    <row r="6709" spans="1:16" hidden="1">
      <c r="A6709" s="202" t="s">
        <v>14041</v>
      </c>
      <c r="B6709" t="s">
        <v>14042</v>
      </c>
      <c r="C6709">
        <v>48491</v>
      </c>
      <c r="D6709" t="s">
        <v>14030</v>
      </c>
      <c r="E6709">
        <v>7</v>
      </c>
      <c r="G6709">
        <v>61527.25</v>
      </c>
      <c r="H6709">
        <v>77471</v>
      </c>
      <c r="I6709">
        <v>101693.25</v>
      </c>
      <c r="J6709" t="s">
        <v>1986</v>
      </c>
      <c r="K6709">
        <v>7.5</v>
      </c>
      <c r="L6709" t="s">
        <v>1983</v>
      </c>
      <c r="O6709">
        <v>2.8</v>
      </c>
      <c r="P6709">
        <v>105907</v>
      </c>
    </row>
    <row r="6710" spans="1:16" hidden="1">
      <c r="A6710" s="202" t="s">
        <v>14043</v>
      </c>
      <c r="B6710" t="s">
        <v>14044</v>
      </c>
      <c r="C6710">
        <v>48491</v>
      </c>
      <c r="D6710" t="s">
        <v>14030</v>
      </c>
      <c r="E6710">
        <v>7</v>
      </c>
      <c r="G6710">
        <v>61527.25</v>
      </c>
      <c r="H6710">
        <v>77471</v>
      </c>
      <c r="I6710">
        <v>101693.25</v>
      </c>
      <c r="J6710" t="s">
        <v>2000</v>
      </c>
      <c r="K6710">
        <v>7.5</v>
      </c>
      <c r="L6710" t="s">
        <v>1983</v>
      </c>
      <c r="O6710">
        <v>3</v>
      </c>
      <c r="P6710">
        <v>67014</v>
      </c>
    </row>
    <row r="6711" spans="1:16" hidden="1">
      <c r="A6711" s="202" t="s">
        <v>14045</v>
      </c>
      <c r="B6711" t="s">
        <v>14046</v>
      </c>
      <c r="C6711">
        <v>48491</v>
      </c>
      <c r="D6711" t="s">
        <v>14030</v>
      </c>
      <c r="E6711">
        <v>7</v>
      </c>
      <c r="G6711">
        <v>61527.25</v>
      </c>
      <c r="H6711">
        <v>77471</v>
      </c>
      <c r="I6711">
        <v>101693.25</v>
      </c>
      <c r="J6711" t="s">
        <v>2000</v>
      </c>
      <c r="K6711">
        <v>7.5</v>
      </c>
      <c r="L6711" t="s">
        <v>1983</v>
      </c>
      <c r="O6711">
        <v>5.9</v>
      </c>
      <c r="P6711">
        <v>64525</v>
      </c>
    </row>
    <row r="6712" spans="1:16" hidden="1">
      <c r="A6712" s="202" t="s">
        <v>14047</v>
      </c>
      <c r="B6712" t="s">
        <v>14048</v>
      </c>
      <c r="C6712">
        <v>48491</v>
      </c>
      <c r="D6712" t="s">
        <v>14030</v>
      </c>
      <c r="E6712">
        <v>7</v>
      </c>
      <c r="G6712">
        <v>61527.25</v>
      </c>
      <c r="H6712">
        <v>77471</v>
      </c>
      <c r="I6712">
        <v>101693.25</v>
      </c>
      <c r="J6712" t="s">
        <v>1982</v>
      </c>
      <c r="K6712">
        <v>7.5</v>
      </c>
      <c r="L6712" t="s">
        <v>1983</v>
      </c>
      <c r="O6712">
        <v>2.5</v>
      </c>
      <c r="P6712">
        <v>86379</v>
      </c>
    </row>
    <row r="6713" spans="1:16" hidden="1">
      <c r="A6713" s="202" t="s">
        <v>14049</v>
      </c>
      <c r="B6713" t="s">
        <v>14050</v>
      </c>
      <c r="C6713">
        <v>48491</v>
      </c>
      <c r="D6713" t="s">
        <v>14030</v>
      </c>
      <c r="E6713">
        <v>7</v>
      </c>
      <c r="G6713">
        <v>61527.25</v>
      </c>
      <c r="H6713">
        <v>77471</v>
      </c>
      <c r="I6713">
        <v>101693.25</v>
      </c>
      <c r="J6713" t="s">
        <v>1993</v>
      </c>
      <c r="K6713">
        <v>7.5</v>
      </c>
      <c r="L6713" t="s">
        <v>1983</v>
      </c>
      <c r="O6713">
        <v>8.1</v>
      </c>
      <c r="P6713">
        <v>56563</v>
      </c>
    </row>
    <row r="6714" spans="1:16" hidden="1">
      <c r="A6714" s="202" t="s">
        <v>14051</v>
      </c>
      <c r="B6714" t="s">
        <v>14052</v>
      </c>
      <c r="C6714">
        <v>48491</v>
      </c>
      <c r="D6714" t="s">
        <v>14030</v>
      </c>
      <c r="E6714">
        <v>7</v>
      </c>
      <c r="G6714">
        <v>61527.25</v>
      </c>
      <c r="H6714">
        <v>77471</v>
      </c>
      <c r="I6714">
        <v>101693.25</v>
      </c>
      <c r="J6714" t="s">
        <v>1986</v>
      </c>
      <c r="K6714">
        <v>7.5</v>
      </c>
      <c r="L6714" t="s">
        <v>1983</v>
      </c>
      <c r="O6714">
        <v>3.7</v>
      </c>
      <c r="P6714">
        <v>136436</v>
      </c>
    </row>
    <row r="6715" spans="1:16" hidden="1">
      <c r="A6715" s="202" t="s">
        <v>14053</v>
      </c>
      <c r="B6715" t="s">
        <v>14054</v>
      </c>
      <c r="C6715">
        <v>48491</v>
      </c>
      <c r="D6715" t="s">
        <v>14030</v>
      </c>
      <c r="E6715">
        <v>7</v>
      </c>
      <c r="G6715">
        <v>61527.25</v>
      </c>
      <c r="H6715">
        <v>77471</v>
      </c>
      <c r="I6715">
        <v>101693.25</v>
      </c>
      <c r="J6715" t="s">
        <v>1986</v>
      </c>
      <c r="K6715">
        <v>7.5</v>
      </c>
      <c r="L6715" t="s">
        <v>1983</v>
      </c>
      <c r="O6715">
        <v>2.1</v>
      </c>
      <c r="P6715">
        <v>154375</v>
      </c>
    </row>
    <row r="6716" spans="1:16" hidden="1">
      <c r="A6716" s="202" t="s">
        <v>14055</v>
      </c>
      <c r="B6716" t="s">
        <v>14056</v>
      </c>
      <c r="C6716">
        <v>48491</v>
      </c>
      <c r="D6716" t="s">
        <v>14030</v>
      </c>
      <c r="E6716">
        <v>7</v>
      </c>
      <c r="G6716">
        <v>61527.25</v>
      </c>
      <c r="H6716">
        <v>77471</v>
      </c>
      <c r="I6716">
        <v>101693.25</v>
      </c>
      <c r="J6716" t="s">
        <v>1986</v>
      </c>
      <c r="K6716">
        <v>7.5</v>
      </c>
      <c r="L6716" t="s">
        <v>1983</v>
      </c>
      <c r="O6716">
        <v>12</v>
      </c>
      <c r="P6716">
        <v>153750</v>
      </c>
    </row>
    <row r="6717" spans="1:16" hidden="1">
      <c r="A6717" s="202" t="s">
        <v>14057</v>
      </c>
      <c r="B6717" t="s">
        <v>14058</v>
      </c>
      <c r="C6717">
        <v>48491</v>
      </c>
      <c r="D6717" t="s">
        <v>14030</v>
      </c>
      <c r="E6717">
        <v>7</v>
      </c>
      <c r="G6717">
        <v>61527.25</v>
      </c>
      <c r="H6717">
        <v>77471</v>
      </c>
      <c r="I6717">
        <v>101693.25</v>
      </c>
      <c r="J6717" t="s">
        <v>1982</v>
      </c>
      <c r="K6717">
        <v>7.5</v>
      </c>
      <c r="L6717" t="s">
        <v>1983</v>
      </c>
      <c r="O6717">
        <v>5.5</v>
      </c>
      <c r="P6717">
        <v>88077</v>
      </c>
    </row>
    <row r="6718" spans="1:16" hidden="1">
      <c r="A6718" s="202" t="s">
        <v>14059</v>
      </c>
      <c r="B6718" t="s">
        <v>14060</v>
      </c>
      <c r="C6718">
        <v>48491</v>
      </c>
      <c r="D6718" t="s">
        <v>14030</v>
      </c>
      <c r="E6718">
        <v>7</v>
      </c>
      <c r="G6718">
        <v>61527.25</v>
      </c>
      <c r="H6718">
        <v>77471</v>
      </c>
      <c r="I6718">
        <v>101693.25</v>
      </c>
      <c r="J6718" t="s">
        <v>1986</v>
      </c>
      <c r="K6718">
        <v>7.5</v>
      </c>
      <c r="L6718" t="s">
        <v>1983</v>
      </c>
      <c r="O6718">
        <v>1.2</v>
      </c>
      <c r="P6718">
        <v>165515</v>
      </c>
    </row>
    <row r="6719" spans="1:16" hidden="1">
      <c r="A6719" s="202" t="s">
        <v>14061</v>
      </c>
      <c r="B6719" t="s">
        <v>14062</v>
      </c>
      <c r="C6719">
        <v>48491</v>
      </c>
      <c r="D6719" t="s">
        <v>14030</v>
      </c>
      <c r="E6719">
        <v>7</v>
      </c>
      <c r="G6719">
        <v>61527.25</v>
      </c>
      <c r="H6719">
        <v>77471</v>
      </c>
      <c r="I6719">
        <v>101693.25</v>
      </c>
      <c r="J6719" t="s">
        <v>2000</v>
      </c>
      <c r="K6719">
        <v>7.5</v>
      </c>
      <c r="L6719" t="s">
        <v>1983</v>
      </c>
      <c r="O6719">
        <v>8.4</v>
      </c>
      <c r="P6719">
        <v>68333</v>
      </c>
    </row>
    <row r="6720" spans="1:16" hidden="1">
      <c r="A6720" s="202" t="s">
        <v>14063</v>
      </c>
      <c r="B6720" t="s">
        <v>14064</v>
      </c>
      <c r="C6720">
        <v>48491</v>
      </c>
      <c r="D6720" t="s">
        <v>14030</v>
      </c>
      <c r="E6720">
        <v>7</v>
      </c>
      <c r="G6720">
        <v>61527.25</v>
      </c>
      <c r="H6720">
        <v>77471</v>
      </c>
      <c r="I6720">
        <v>101693.25</v>
      </c>
      <c r="J6720" t="s">
        <v>1982</v>
      </c>
      <c r="K6720">
        <v>7.5</v>
      </c>
      <c r="L6720" t="s">
        <v>1983</v>
      </c>
      <c r="O6720">
        <v>3.9</v>
      </c>
      <c r="P6720">
        <v>78431</v>
      </c>
    </row>
    <row r="6721" spans="1:16" hidden="1">
      <c r="A6721" s="202" t="s">
        <v>14065</v>
      </c>
      <c r="B6721" t="s">
        <v>14066</v>
      </c>
      <c r="C6721">
        <v>48491</v>
      </c>
      <c r="D6721" t="s">
        <v>14030</v>
      </c>
      <c r="E6721">
        <v>7</v>
      </c>
      <c r="G6721">
        <v>61527.25</v>
      </c>
      <c r="H6721">
        <v>77471</v>
      </c>
      <c r="I6721">
        <v>101693.25</v>
      </c>
      <c r="J6721" t="s">
        <v>1986</v>
      </c>
      <c r="K6721">
        <v>7.5</v>
      </c>
      <c r="L6721" t="s">
        <v>1983</v>
      </c>
      <c r="O6721">
        <v>4.9000000000000004</v>
      </c>
      <c r="P6721">
        <v>129950</v>
      </c>
    </row>
    <row r="6722" spans="1:16" hidden="1">
      <c r="A6722" s="202" t="s">
        <v>14067</v>
      </c>
      <c r="B6722" t="s">
        <v>14068</v>
      </c>
      <c r="C6722">
        <v>48491</v>
      </c>
      <c r="D6722" t="s">
        <v>14030</v>
      </c>
      <c r="E6722">
        <v>7</v>
      </c>
      <c r="G6722">
        <v>61527.25</v>
      </c>
      <c r="H6722">
        <v>77471</v>
      </c>
      <c r="I6722">
        <v>101693.25</v>
      </c>
      <c r="J6722" t="s">
        <v>2000</v>
      </c>
      <c r="K6722">
        <v>7.5</v>
      </c>
      <c r="L6722" t="s">
        <v>1983</v>
      </c>
      <c r="O6722">
        <v>10.9</v>
      </c>
      <c r="P6722">
        <v>73828</v>
      </c>
    </row>
    <row r="6723" spans="1:16" hidden="1">
      <c r="A6723" s="202" t="s">
        <v>14069</v>
      </c>
      <c r="B6723" t="s">
        <v>14070</v>
      </c>
      <c r="C6723">
        <v>48491</v>
      </c>
      <c r="D6723" t="s">
        <v>14030</v>
      </c>
      <c r="E6723">
        <v>7</v>
      </c>
      <c r="G6723">
        <v>61527.25</v>
      </c>
      <c r="H6723">
        <v>77471</v>
      </c>
      <c r="I6723">
        <v>101693.25</v>
      </c>
      <c r="J6723" t="s">
        <v>1986</v>
      </c>
      <c r="K6723">
        <v>7.5</v>
      </c>
      <c r="L6723" t="s">
        <v>1983</v>
      </c>
      <c r="O6723">
        <v>6.6</v>
      </c>
      <c r="P6723">
        <v>105313</v>
      </c>
    </row>
    <row r="6724" spans="1:16" hidden="1">
      <c r="A6724" s="202" t="s">
        <v>14071</v>
      </c>
      <c r="B6724" t="s">
        <v>14072</v>
      </c>
      <c r="C6724">
        <v>48491</v>
      </c>
      <c r="D6724" t="s">
        <v>14030</v>
      </c>
      <c r="E6724">
        <v>7</v>
      </c>
      <c r="G6724">
        <v>61527.25</v>
      </c>
      <c r="H6724">
        <v>77471</v>
      </c>
      <c r="I6724">
        <v>101693.25</v>
      </c>
      <c r="J6724" t="s">
        <v>1982</v>
      </c>
      <c r="K6724">
        <v>7.5</v>
      </c>
      <c r="L6724" t="s">
        <v>1983</v>
      </c>
      <c r="O6724">
        <v>2.1</v>
      </c>
      <c r="P6724">
        <v>101102</v>
      </c>
    </row>
    <row r="6725" spans="1:16" hidden="1">
      <c r="A6725" s="202" t="s">
        <v>14073</v>
      </c>
      <c r="B6725" t="s">
        <v>14074</v>
      </c>
      <c r="C6725">
        <v>48491</v>
      </c>
      <c r="D6725" t="s">
        <v>14030</v>
      </c>
      <c r="E6725">
        <v>7</v>
      </c>
      <c r="G6725">
        <v>61527.25</v>
      </c>
      <c r="H6725">
        <v>77471</v>
      </c>
      <c r="I6725">
        <v>101693.25</v>
      </c>
      <c r="J6725" t="s">
        <v>1986</v>
      </c>
      <c r="K6725">
        <v>7.5</v>
      </c>
      <c r="L6725" t="s">
        <v>1983</v>
      </c>
      <c r="O6725">
        <v>1.8</v>
      </c>
      <c r="P6725">
        <v>127328</v>
      </c>
    </row>
    <row r="6726" spans="1:16" hidden="1">
      <c r="A6726" s="202" t="s">
        <v>14075</v>
      </c>
      <c r="B6726" t="s">
        <v>14076</v>
      </c>
      <c r="C6726">
        <v>48491</v>
      </c>
      <c r="D6726" t="s">
        <v>14030</v>
      </c>
      <c r="E6726">
        <v>7</v>
      </c>
      <c r="G6726">
        <v>61527.25</v>
      </c>
      <c r="H6726">
        <v>77471</v>
      </c>
      <c r="I6726">
        <v>101693.25</v>
      </c>
      <c r="J6726" t="s">
        <v>1982</v>
      </c>
      <c r="K6726">
        <v>7.5</v>
      </c>
      <c r="L6726" t="s">
        <v>1983</v>
      </c>
      <c r="O6726">
        <v>12</v>
      </c>
      <c r="P6726">
        <v>81016</v>
      </c>
    </row>
    <row r="6727" spans="1:16" hidden="1">
      <c r="A6727" s="202" t="s">
        <v>14077</v>
      </c>
      <c r="B6727" t="s">
        <v>14078</v>
      </c>
      <c r="C6727">
        <v>48491</v>
      </c>
      <c r="D6727" t="s">
        <v>14030</v>
      </c>
      <c r="E6727">
        <v>7</v>
      </c>
      <c r="G6727">
        <v>61527.25</v>
      </c>
      <c r="H6727">
        <v>77471</v>
      </c>
      <c r="I6727">
        <v>101693.25</v>
      </c>
      <c r="J6727" t="s">
        <v>1982</v>
      </c>
      <c r="K6727">
        <v>7.5</v>
      </c>
      <c r="L6727" t="s">
        <v>1983</v>
      </c>
      <c r="O6727">
        <v>5.8</v>
      </c>
      <c r="P6727">
        <v>99500</v>
      </c>
    </row>
    <row r="6728" spans="1:16" hidden="1">
      <c r="A6728" s="202" t="s">
        <v>14079</v>
      </c>
      <c r="B6728" t="s">
        <v>14080</v>
      </c>
      <c r="C6728">
        <v>48491</v>
      </c>
      <c r="D6728" t="s">
        <v>14030</v>
      </c>
      <c r="E6728">
        <v>7</v>
      </c>
      <c r="G6728">
        <v>61527.25</v>
      </c>
      <c r="H6728">
        <v>77471</v>
      </c>
      <c r="I6728">
        <v>101693.25</v>
      </c>
      <c r="J6728" t="s">
        <v>1993</v>
      </c>
      <c r="K6728">
        <v>7.5</v>
      </c>
      <c r="L6728" t="s">
        <v>1990</v>
      </c>
      <c r="O6728">
        <v>21.4</v>
      </c>
      <c r="P6728">
        <v>54539</v>
      </c>
    </row>
    <row r="6729" spans="1:16" hidden="1">
      <c r="A6729" s="202" t="s">
        <v>14081</v>
      </c>
      <c r="B6729" t="s">
        <v>14082</v>
      </c>
      <c r="C6729">
        <v>48491</v>
      </c>
      <c r="D6729" t="s">
        <v>14030</v>
      </c>
      <c r="E6729">
        <v>7</v>
      </c>
      <c r="G6729">
        <v>61527.25</v>
      </c>
      <c r="H6729">
        <v>77471</v>
      </c>
      <c r="I6729">
        <v>101693.25</v>
      </c>
      <c r="J6729" t="s">
        <v>2000</v>
      </c>
      <c r="K6729">
        <v>7.5</v>
      </c>
      <c r="L6729" t="s">
        <v>1983</v>
      </c>
      <c r="O6729">
        <v>9.1999999999999993</v>
      </c>
      <c r="P6729">
        <v>72222</v>
      </c>
    </row>
    <row r="6730" spans="1:16" hidden="1">
      <c r="A6730" s="202" t="s">
        <v>14083</v>
      </c>
      <c r="B6730" t="s">
        <v>14084</v>
      </c>
      <c r="C6730">
        <v>48491</v>
      </c>
      <c r="D6730" t="s">
        <v>14030</v>
      </c>
      <c r="E6730">
        <v>7</v>
      </c>
      <c r="G6730">
        <v>61527.25</v>
      </c>
      <c r="H6730">
        <v>77471</v>
      </c>
      <c r="I6730">
        <v>101693.25</v>
      </c>
      <c r="J6730" t="s">
        <v>2000</v>
      </c>
      <c r="K6730">
        <v>7.5</v>
      </c>
      <c r="L6730" t="s">
        <v>1983</v>
      </c>
      <c r="O6730">
        <v>10.5</v>
      </c>
      <c r="P6730">
        <v>64839</v>
      </c>
    </row>
    <row r="6731" spans="1:16" hidden="1">
      <c r="A6731" s="202" t="s">
        <v>14085</v>
      </c>
      <c r="B6731" t="s">
        <v>14086</v>
      </c>
      <c r="C6731">
        <v>48491</v>
      </c>
      <c r="D6731" t="s">
        <v>14030</v>
      </c>
      <c r="E6731">
        <v>7</v>
      </c>
      <c r="G6731">
        <v>61527.25</v>
      </c>
      <c r="H6731">
        <v>77471</v>
      </c>
      <c r="I6731">
        <v>101693.25</v>
      </c>
      <c r="J6731" t="s">
        <v>1986</v>
      </c>
      <c r="K6731">
        <v>7.5</v>
      </c>
      <c r="L6731" t="s">
        <v>1983</v>
      </c>
      <c r="O6731">
        <v>4</v>
      </c>
      <c r="P6731">
        <v>154730</v>
      </c>
    </row>
    <row r="6732" spans="1:16" hidden="1">
      <c r="A6732" s="202" t="s">
        <v>14087</v>
      </c>
      <c r="B6732" t="s">
        <v>14088</v>
      </c>
      <c r="C6732">
        <v>48491</v>
      </c>
      <c r="D6732" t="s">
        <v>14030</v>
      </c>
      <c r="E6732">
        <v>7</v>
      </c>
      <c r="G6732">
        <v>61527.25</v>
      </c>
      <c r="H6732">
        <v>77471</v>
      </c>
      <c r="I6732">
        <v>101693.25</v>
      </c>
      <c r="J6732" t="s">
        <v>1982</v>
      </c>
      <c r="K6732">
        <v>7.5</v>
      </c>
      <c r="L6732" t="s">
        <v>1983</v>
      </c>
      <c r="O6732">
        <v>6.8</v>
      </c>
      <c r="P6732">
        <v>82244</v>
      </c>
    </row>
    <row r="6733" spans="1:16" hidden="1">
      <c r="A6733" s="202" t="s">
        <v>14089</v>
      </c>
      <c r="B6733" t="s">
        <v>14090</v>
      </c>
      <c r="C6733">
        <v>48491</v>
      </c>
      <c r="D6733" t="s">
        <v>14030</v>
      </c>
      <c r="E6733">
        <v>7</v>
      </c>
      <c r="G6733">
        <v>61527.25</v>
      </c>
      <c r="H6733">
        <v>77471</v>
      </c>
      <c r="I6733">
        <v>101693.25</v>
      </c>
      <c r="J6733" t="s">
        <v>1982</v>
      </c>
      <c r="K6733">
        <v>7.5</v>
      </c>
      <c r="L6733" t="s">
        <v>1983</v>
      </c>
      <c r="O6733">
        <v>6</v>
      </c>
      <c r="P6733">
        <v>99074</v>
      </c>
    </row>
    <row r="6734" spans="1:16" hidden="1">
      <c r="A6734" s="202" t="s">
        <v>14091</v>
      </c>
      <c r="B6734" t="s">
        <v>14092</v>
      </c>
      <c r="C6734">
        <v>48491</v>
      </c>
      <c r="D6734" t="s">
        <v>14030</v>
      </c>
      <c r="E6734">
        <v>7</v>
      </c>
      <c r="G6734">
        <v>61527.25</v>
      </c>
      <c r="H6734">
        <v>77471</v>
      </c>
      <c r="I6734">
        <v>101693.25</v>
      </c>
      <c r="J6734" t="s">
        <v>1982</v>
      </c>
      <c r="K6734">
        <v>7.5</v>
      </c>
      <c r="L6734" t="s">
        <v>1983</v>
      </c>
      <c r="O6734">
        <v>3</v>
      </c>
      <c r="P6734">
        <v>84327</v>
      </c>
    </row>
    <row r="6735" spans="1:16" hidden="1">
      <c r="A6735" s="202" t="s">
        <v>14093</v>
      </c>
      <c r="B6735" t="s">
        <v>14094</v>
      </c>
      <c r="C6735">
        <v>48491</v>
      </c>
      <c r="D6735" t="s">
        <v>14030</v>
      </c>
      <c r="E6735">
        <v>7</v>
      </c>
      <c r="G6735">
        <v>61527.25</v>
      </c>
      <c r="H6735">
        <v>77471</v>
      </c>
      <c r="I6735">
        <v>101693.25</v>
      </c>
      <c r="J6735" t="s">
        <v>1982</v>
      </c>
      <c r="K6735">
        <v>7.5</v>
      </c>
      <c r="L6735" t="s">
        <v>1983</v>
      </c>
      <c r="O6735">
        <v>3.6</v>
      </c>
      <c r="P6735">
        <v>101161</v>
      </c>
    </row>
    <row r="6736" spans="1:16" hidden="1">
      <c r="A6736" s="202" t="s">
        <v>14095</v>
      </c>
      <c r="B6736" t="s">
        <v>14096</v>
      </c>
      <c r="C6736">
        <v>48491</v>
      </c>
      <c r="D6736" t="s">
        <v>14030</v>
      </c>
      <c r="E6736">
        <v>7</v>
      </c>
      <c r="G6736">
        <v>61527.25</v>
      </c>
      <c r="H6736">
        <v>77471</v>
      </c>
      <c r="I6736">
        <v>101693.25</v>
      </c>
      <c r="J6736" t="s">
        <v>2000</v>
      </c>
      <c r="K6736">
        <v>7.5</v>
      </c>
      <c r="L6736" t="s">
        <v>1983</v>
      </c>
      <c r="O6736">
        <v>1.7</v>
      </c>
      <c r="P6736">
        <v>76343</v>
      </c>
    </row>
    <row r="6737" spans="1:16" hidden="1">
      <c r="A6737" s="202" t="s">
        <v>14097</v>
      </c>
      <c r="B6737" t="s">
        <v>14098</v>
      </c>
      <c r="C6737">
        <v>48491</v>
      </c>
      <c r="D6737" t="s">
        <v>14030</v>
      </c>
      <c r="E6737">
        <v>7</v>
      </c>
      <c r="G6737">
        <v>61527.25</v>
      </c>
      <c r="H6737">
        <v>77471</v>
      </c>
      <c r="I6737">
        <v>101693.25</v>
      </c>
      <c r="J6737" t="s">
        <v>1986</v>
      </c>
      <c r="K6737">
        <v>7.5</v>
      </c>
      <c r="L6737" t="s">
        <v>1983</v>
      </c>
      <c r="O6737">
        <v>3.1</v>
      </c>
      <c r="P6737">
        <v>120364</v>
      </c>
    </row>
    <row r="6738" spans="1:16" hidden="1">
      <c r="A6738" s="202" t="s">
        <v>14099</v>
      </c>
      <c r="B6738" t="s">
        <v>14100</v>
      </c>
      <c r="C6738">
        <v>48491</v>
      </c>
      <c r="D6738" t="s">
        <v>14030</v>
      </c>
      <c r="E6738">
        <v>7</v>
      </c>
      <c r="G6738">
        <v>61527.25</v>
      </c>
      <c r="H6738">
        <v>77471</v>
      </c>
      <c r="I6738">
        <v>101693.25</v>
      </c>
      <c r="J6738" t="s">
        <v>2000</v>
      </c>
      <c r="K6738">
        <v>7.5</v>
      </c>
      <c r="L6738" t="s">
        <v>1983</v>
      </c>
      <c r="O6738">
        <v>11.7</v>
      </c>
      <c r="P6738">
        <v>68409</v>
      </c>
    </row>
    <row r="6739" spans="1:16" hidden="1">
      <c r="A6739" s="202" t="s">
        <v>14101</v>
      </c>
      <c r="B6739" t="s">
        <v>14102</v>
      </c>
      <c r="C6739">
        <v>48491</v>
      </c>
      <c r="D6739" t="s">
        <v>14030</v>
      </c>
      <c r="E6739">
        <v>7</v>
      </c>
      <c r="G6739">
        <v>61527.25</v>
      </c>
      <c r="H6739">
        <v>77471</v>
      </c>
      <c r="I6739">
        <v>101693.25</v>
      </c>
      <c r="J6739" t="s">
        <v>1986</v>
      </c>
      <c r="K6739">
        <v>7.5</v>
      </c>
      <c r="L6739" t="s">
        <v>1983</v>
      </c>
      <c r="O6739">
        <v>4</v>
      </c>
      <c r="P6739">
        <v>108199</v>
      </c>
    </row>
    <row r="6740" spans="1:16" hidden="1">
      <c r="A6740" s="202" t="s">
        <v>14103</v>
      </c>
      <c r="B6740" t="s">
        <v>14104</v>
      </c>
      <c r="C6740">
        <v>48491</v>
      </c>
      <c r="D6740" t="s">
        <v>14030</v>
      </c>
      <c r="E6740">
        <v>7</v>
      </c>
      <c r="G6740">
        <v>61527.25</v>
      </c>
      <c r="H6740">
        <v>77471</v>
      </c>
      <c r="I6740">
        <v>101693.25</v>
      </c>
      <c r="J6740" t="s">
        <v>1982</v>
      </c>
      <c r="K6740">
        <v>7.5</v>
      </c>
      <c r="L6740" t="s">
        <v>1983</v>
      </c>
      <c r="O6740">
        <v>11.7</v>
      </c>
      <c r="P6740">
        <v>81046</v>
      </c>
    </row>
    <row r="6741" spans="1:16" hidden="1">
      <c r="A6741" s="202" t="s">
        <v>14105</v>
      </c>
      <c r="B6741" t="s">
        <v>14106</v>
      </c>
      <c r="C6741">
        <v>48491</v>
      </c>
      <c r="D6741" t="s">
        <v>14030</v>
      </c>
      <c r="E6741">
        <v>7</v>
      </c>
      <c r="G6741">
        <v>61527.25</v>
      </c>
      <c r="H6741">
        <v>77471</v>
      </c>
      <c r="I6741">
        <v>101693.25</v>
      </c>
      <c r="J6741" t="s">
        <v>1986</v>
      </c>
      <c r="K6741">
        <v>7.5</v>
      </c>
      <c r="L6741" t="s">
        <v>1983</v>
      </c>
      <c r="O6741">
        <v>2.8</v>
      </c>
      <c r="P6741">
        <v>130063</v>
      </c>
    </row>
    <row r="6742" spans="1:16" hidden="1">
      <c r="A6742" s="202" t="s">
        <v>14107</v>
      </c>
      <c r="B6742" t="s">
        <v>14108</v>
      </c>
      <c r="C6742">
        <v>48491</v>
      </c>
      <c r="D6742" t="s">
        <v>14030</v>
      </c>
      <c r="E6742">
        <v>7</v>
      </c>
      <c r="G6742">
        <v>61527.25</v>
      </c>
      <c r="H6742">
        <v>77471</v>
      </c>
      <c r="I6742">
        <v>101693.25</v>
      </c>
      <c r="J6742" t="s">
        <v>1986</v>
      </c>
      <c r="K6742">
        <v>7.5</v>
      </c>
      <c r="L6742" t="s">
        <v>1983</v>
      </c>
      <c r="O6742">
        <v>2.6</v>
      </c>
      <c r="P6742">
        <v>126786</v>
      </c>
    </row>
    <row r="6743" spans="1:16" hidden="1">
      <c r="A6743" s="202" t="s">
        <v>14109</v>
      </c>
      <c r="B6743" t="s">
        <v>14110</v>
      </c>
      <c r="C6743">
        <v>48491</v>
      </c>
      <c r="D6743" t="s">
        <v>14030</v>
      </c>
      <c r="E6743">
        <v>7</v>
      </c>
      <c r="G6743">
        <v>61527.25</v>
      </c>
      <c r="H6743">
        <v>77471</v>
      </c>
      <c r="I6743">
        <v>101693.25</v>
      </c>
      <c r="J6743" t="s">
        <v>1986</v>
      </c>
      <c r="K6743">
        <v>7.5</v>
      </c>
      <c r="L6743" t="s">
        <v>1983</v>
      </c>
      <c r="O6743">
        <v>1</v>
      </c>
      <c r="P6743">
        <v>129951</v>
      </c>
    </row>
    <row r="6744" spans="1:16" hidden="1">
      <c r="A6744" s="202" t="s">
        <v>14111</v>
      </c>
      <c r="B6744" t="s">
        <v>14112</v>
      </c>
      <c r="C6744">
        <v>48491</v>
      </c>
      <c r="D6744" t="s">
        <v>14030</v>
      </c>
      <c r="E6744">
        <v>7</v>
      </c>
      <c r="G6744">
        <v>61527.25</v>
      </c>
      <c r="H6744">
        <v>77471</v>
      </c>
      <c r="I6744">
        <v>101693.25</v>
      </c>
      <c r="J6744" t="s">
        <v>2000</v>
      </c>
      <c r="K6744">
        <v>7.5</v>
      </c>
      <c r="L6744" t="s">
        <v>1983</v>
      </c>
      <c r="O6744">
        <v>8.6999999999999993</v>
      </c>
      <c r="P6744">
        <v>68472</v>
      </c>
    </row>
    <row r="6745" spans="1:16" hidden="1">
      <c r="A6745" s="202" t="s">
        <v>14113</v>
      </c>
      <c r="B6745" t="s">
        <v>14114</v>
      </c>
      <c r="C6745">
        <v>48491</v>
      </c>
      <c r="D6745" t="s">
        <v>14030</v>
      </c>
      <c r="E6745">
        <v>7</v>
      </c>
      <c r="G6745">
        <v>61527.25</v>
      </c>
      <c r="H6745">
        <v>77471</v>
      </c>
      <c r="I6745">
        <v>101693.25</v>
      </c>
      <c r="J6745" t="s">
        <v>1982</v>
      </c>
      <c r="K6745">
        <v>7.5</v>
      </c>
      <c r="L6745" t="s">
        <v>1983</v>
      </c>
      <c r="O6745">
        <v>3.9</v>
      </c>
      <c r="P6745">
        <v>94301</v>
      </c>
    </row>
    <row r="6746" spans="1:16" hidden="1">
      <c r="A6746" s="202" t="s">
        <v>14115</v>
      </c>
      <c r="B6746" t="s">
        <v>14116</v>
      </c>
      <c r="C6746">
        <v>48491</v>
      </c>
      <c r="D6746" t="s">
        <v>14030</v>
      </c>
      <c r="E6746">
        <v>7</v>
      </c>
      <c r="G6746">
        <v>61527.25</v>
      </c>
      <c r="H6746">
        <v>77471</v>
      </c>
      <c r="I6746">
        <v>101693.25</v>
      </c>
      <c r="J6746" t="s">
        <v>1982</v>
      </c>
      <c r="K6746">
        <v>7.5</v>
      </c>
      <c r="L6746" t="s">
        <v>1983</v>
      </c>
      <c r="O6746">
        <v>1.8</v>
      </c>
      <c r="P6746">
        <v>95714</v>
      </c>
    </row>
    <row r="6747" spans="1:16" hidden="1">
      <c r="A6747" s="202" t="s">
        <v>14117</v>
      </c>
      <c r="B6747" t="s">
        <v>14118</v>
      </c>
      <c r="C6747">
        <v>48491</v>
      </c>
      <c r="D6747" t="s">
        <v>14030</v>
      </c>
      <c r="E6747">
        <v>7</v>
      </c>
      <c r="G6747">
        <v>61527.25</v>
      </c>
      <c r="H6747">
        <v>77471</v>
      </c>
      <c r="I6747">
        <v>101693.25</v>
      </c>
      <c r="J6747" t="s">
        <v>2000</v>
      </c>
      <c r="K6747">
        <v>7.5</v>
      </c>
      <c r="L6747" t="s">
        <v>1983</v>
      </c>
      <c r="O6747">
        <v>0.7</v>
      </c>
      <c r="P6747">
        <v>73750</v>
      </c>
    </row>
    <row r="6748" spans="1:16" hidden="1">
      <c r="A6748" s="202" t="s">
        <v>14119</v>
      </c>
      <c r="B6748" t="s">
        <v>14120</v>
      </c>
      <c r="C6748">
        <v>48491</v>
      </c>
      <c r="D6748" t="s">
        <v>14030</v>
      </c>
      <c r="E6748">
        <v>7</v>
      </c>
      <c r="G6748">
        <v>61527.25</v>
      </c>
      <c r="H6748">
        <v>77471</v>
      </c>
      <c r="I6748">
        <v>101693.25</v>
      </c>
      <c r="J6748" t="s">
        <v>1982</v>
      </c>
      <c r="K6748">
        <v>7.5</v>
      </c>
      <c r="L6748" t="s">
        <v>1983</v>
      </c>
      <c r="O6748">
        <v>6.3</v>
      </c>
      <c r="P6748">
        <v>89231</v>
      </c>
    </row>
    <row r="6749" spans="1:16" hidden="1">
      <c r="A6749" s="202" t="s">
        <v>14121</v>
      </c>
      <c r="B6749" t="s">
        <v>14122</v>
      </c>
      <c r="C6749">
        <v>48491</v>
      </c>
      <c r="D6749" t="s">
        <v>14030</v>
      </c>
      <c r="E6749">
        <v>7</v>
      </c>
      <c r="G6749">
        <v>61527.25</v>
      </c>
      <c r="H6749">
        <v>77471</v>
      </c>
      <c r="I6749">
        <v>101693.25</v>
      </c>
      <c r="J6749" t="s">
        <v>1986</v>
      </c>
      <c r="K6749">
        <v>7.5</v>
      </c>
      <c r="L6749" t="s">
        <v>1983</v>
      </c>
      <c r="O6749">
        <v>2.2000000000000002</v>
      </c>
      <c r="P6749">
        <v>166438</v>
      </c>
    </row>
    <row r="6750" spans="1:16" hidden="1">
      <c r="A6750" s="202" t="s">
        <v>14123</v>
      </c>
      <c r="B6750" t="s">
        <v>14124</v>
      </c>
      <c r="C6750">
        <v>48491</v>
      </c>
      <c r="D6750" t="s">
        <v>14030</v>
      </c>
      <c r="E6750">
        <v>7</v>
      </c>
      <c r="G6750">
        <v>61527.25</v>
      </c>
      <c r="H6750">
        <v>77471</v>
      </c>
      <c r="I6750">
        <v>101693.25</v>
      </c>
      <c r="J6750" t="s">
        <v>2000</v>
      </c>
      <c r="K6750">
        <v>7.5</v>
      </c>
      <c r="L6750" t="s">
        <v>1983</v>
      </c>
      <c r="O6750">
        <v>5.4</v>
      </c>
      <c r="P6750">
        <v>67692</v>
      </c>
    </row>
    <row r="6751" spans="1:16" hidden="1">
      <c r="A6751" s="202" t="s">
        <v>14125</v>
      </c>
      <c r="B6751" t="s">
        <v>14126</v>
      </c>
      <c r="C6751">
        <v>48491</v>
      </c>
      <c r="D6751" t="s">
        <v>14030</v>
      </c>
      <c r="E6751">
        <v>7</v>
      </c>
      <c r="G6751">
        <v>61527.25</v>
      </c>
      <c r="H6751">
        <v>77471</v>
      </c>
      <c r="I6751">
        <v>101693.25</v>
      </c>
      <c r="J6751" t="s">
        <v>1986</v>
      </c>
      <c r="K6751">
        <v>7.5</v>
      </c>
      <c r="L6751" t="s">
        <v>1983</v>
      </c>
      <c r="O6751">
        <v>7.4</v>
      </c>
      <c r="P6751">
        <v>106842</v>
      </c>
    </row>
    <row r="6752" spans="1:16" hidden="1">
      <c r="A6752" s="202" t="s">
        <v>14127</v>
      </c>
      <c r="B6752" t="s">
        <v>14128</v>
      </c>
      <c r="C6752">
        <v>48491</v>
      </c>
      <c r="D6752" t="s">
        <v>14030</v>
      </c>
      <c r="E6752">
        <v>7</v>
      </c>
      <c r="G6752">
        <v>61527.25</v>
      </c>
      <c r="H6752">
        <v>77471</v>
      </c>
      <c r="I6752">
        <v>101693.25</v>
      </c>
      <c r="J6752" t="s">
        <v>1982</v>
      </c>
      <c r="K6752">
        <v>7.5</v>
      </c>
      <c r="L6752" t="s">
        <v>1983</v>
      </c>
      <c r="O6752">
        <v>2.7</v>
      </c>
      <c r="P6752">
        <v>78750</v>
      </c>
    </row>
    <row r="6753" spans="1:16" hidden="1">
      <c r="A6753" s="202" t="s">
        <v>14129</v>
      </c>
      <c r="B6753" t="s">
        <v>14130</v>
      </c>
      <c r="C6753">
        <v>48491</v>
      </c>
      <c r="D6753" t="s">
        <v>14030</v>
      </c>
      <c r="E6753">
        <v>7</v>
      </c>
      <c r="G6753">
        <v>61527.25</v>
      </c>
      <c r="H6753">
        <v>77471</v>
      </c>
      <c r="I6753">
        <v>101693.25</v>
      </c>
      <c r="J6753" t="s">
        <v>2000</v>
      </c>
      <c r="K6753">
        <v>7.5</v>
      </c>
      <c r="L6753" t="s">
        <v>1983</v>
      </c>
      <c r="O6753">
        <v>17.8</v>
      </c>
      <c r="P6753">
        <v>68077</v>
      </c>
    </row>
    <row r="6754" spans="1:16" hidden="1">
      <c r="A6754" s="202" t="s">
        <v>14131</v>
      </c>
      <c r="B6754" t="s">
        <v>14132</v>
      </c>
      <c r="C6754">
        <v>48491</v>
      </c>
      <c r="D6754" t="s">
        <v>14030</v>
      </c>
      <c r="E6754">
        <v>7</v>
      </c>
      <c r="G6754">
        <v>61527.25</v>
      </c>
      <c r="H6754">
        <v>77471</v>
      </c>
      <c r="I6754">
        <v>101693.25</v>
      </c>
      <c r="J6754" t="s">
        <v>1986</v>
      </c>
      <c r="K6754">
        <v>7.5</v>
      </c>
      <c r="L6754" t="s">
        <v>1983</v>
      </c>
      <c r="O6754">
        <v>4.5999999999999996</v>
      </c>
      <c r="P6754">
        <v>127596</v>
      </c>
    </row>
    <row r="6755" spans="1:16" hidden="1">
      <c r="A6755" s="202" t="s">
        <v>14133</v>
      </c>
      <c r="B6755" t="s">
        <v>14134</v>
      </c>
      <c r="C6755">
        <v>48491</v>
      </c>
      <c r="D6755" t="s">
        <v>14030</v>
      </c>
      <c r="E6755">
        <v>7</v>
      </c>
      <c r="G6755">
        <v>61527.25</v>
      </c>
      <c r="H6755">
        <v>77471</v>
      </c>
      <c r="I6755">
        <v>101693.25</v>
      </c>
      <c r="J6755" t="s">
        <v>1982</v>
      </c>
      <c r="K6755">
        <v>7.5</v>
      </c>
      <c r="L6755" t="s">
        <v>1983</v>
      </c>
      <c r="O6755">
        <v>4.3</v>
      </c>
      <c r="P6755">
        <v>100152</v>
      </c>
    </row>
    <row r="6756" spans="1:16" hidden="1">
      <c r="A6756" s="202" t="s">
        <v>14135</v>
      </c>
      <c r="B6756" t="s">
        <v>14136</v>
      </c>
      <c r="C6756">
        <v>48491</v>
      </c>
      <c r="D6756" t="s">
        <v>14030</v>
      </c>
      <c r="E6756">
        <v>7</v>
      </c>
      <c r="G6756">
        <v>61527.25</v>
      </c>
      <c r="H6756">
        <v>77471</v>
      </c>
      <c r="I6756">
        <v>101693.25</v>
      </c>
      <c r="J6756" t="s">
        <v>1982</v>
      </c>
      <c r="K6756">
        <v>7.5</v>
      </c>
      <c r="L6756" t="s">
        <v>1983</v>
      </c>
      <c r="O6756">
        <v>9.3000000000000007</v>
      </c>
      <c r="P6756">
        <v>100650</v>
      </c>
    </row>
    <row r="6757" spans="1:16" hidden="1">
      <c r="A6757" s="202" t="s">
        <v>14137</v>
      </c>
      <c r="B6757" t="s">
        <v>14138</v>
      </c>
      <c r="C6757">
        <v>48491</v>
      </c>
      <c r="D6757" t="s">
        <v>14030</v>
      </c>
      <c r="E6757">
        <v>7</v>
      </c>
      <c r="G6757">
        <v>61527.25</v>
      </c>
      <c r="H6757">
        <v>77471</v>
      </c>
      <c r="I6757">
        <v>101693.25</v>
      </c>
      <c r="J6757" t="s">
        <v>1982</v>
      </c>
      <c r="K6757">
        <v>7.5</v>
      </c>
      <c r="L6757" t="s">
        <v>1983</v>
      </c>
      <c r="O6757">
        <v>1.7</v>
      </c>
      <c r="P6757">
        <v>96122</v>
      </c>
    </row>
    <row r="6758" spans="1:16" hidden="1">
      <c r="A6758" s="202" t="s">
        <v>14139</v>
      </c>
      <c r="B6758" t="s">
        <v>14140</v>
      </c>
      <c r="C6758">
        <v>48491</v>
      </c>
      <c r="D6758" t="s">
        <v>14030</v>
      </c>
      <c r="E6758">
        <v>7</v>
      </c>
      <c r="G6758">
        <v>61527.25</v>
      </c>
      <c r="H6758">
        <v>77471</v>
      </c>
      <c r="I6758">
        <v>101693.25</v>
      </c>
      <c r="J6758" t="s">
        <v>1986</v>
      </c>
      <c r="K6758">
        <v>7.5</v>
      </c>
      <c r="L6758" t="s">
        <v>1983</v>
      </c>
      <c r="O6758">
        <v>0.8</v>
      </c>
      <c r="P6758">
        <v>111048</v>
      </c>
    </row>
    <row r="6759" spans="1:16" hidden="1">
      <c r="A6759" s="202" t="s">
        <v>14141</v>
      </c>
      <c r="B6759" t="s">
        <v>14142</v>
      </c>
      <c r="C6759">
        <v>48491</v>
      </c>
      <c r="D6759" t="s">
        <v>14030</v>
      </c>
      <c r="E6759">
        <v>7</v>
      </c>
      <c r="G6759">
        <v>61527.25</v>
      </c>
      <c r="H6759">
        <v>77471</v>
      </c>
      <c r="I6759">
        <v>101693.25</v>
      </c>
      <c r="J6759" t="s">
        <v>1986</v>
      </c>
      <c r="K6759">
        <v>7.5</v>
      </c>
      <c r="L6759" t="s">
        <v>1983</v>
      </c>
      <c r="O6759">
        <v>1</v>
      </c>
      <c r="P6759">
        <v>117917</v>
      </c>
    </row>
    <row r="6760" spans="1:16" hidden="1">
      <c r="A6760" s="202" t="s">
        <v>14143</v>
      </c>
      <c r="B6760" t="s">
        <v>14144</v>
      </c>
      <c r="C6760">
        <v>48491</v>
      </c>
      <c r="D6760" t="s">
        <v>14030</v>
      </c>
      <c r="E6760">
        <v>7</v>
      </c>
      <c r="G6760">
        <v>61527.25</v>
      </c>
      <c r="H6760">
        <v>77471</v>
      </c>
      <c r="I6760">
        <v>101693.25</v>
      </c>
      <c r="J6760" t="s">
        <v>2000</v>
      </c>
      <c r="K6760">
        <v>7.5</v>
      </c>
      <c r="L6760" t="s">
        <v>1983</v>
      </c>
      <c r="O6760">
        <v>6.8</v>
      </c>
      <c r="P6760">
        <v>75658</v>
      </c>
    </row>
    <row r="6761" spans="1:16" hidden="1">
      <c r="A6761" s="202" t="s">
        <v>14145</v>
      </c>
      <c r="B6761" t="s">
        <v>14146</v>
      </c>
      <c r="C6761">
        <v>48491</v>
      </c>
      <c r="D6761" t="s">
        <v>14030</v>
      </c>
      <c r="E6761">
        <v>7</v>
      </c>
      <c r="G6761">
        <v>61527.25</v>
      </c>
      <c r="H6761">
        <v>77471</v>
      </c>
      <c r="I6761">
        <v>101693.25</v>
      </c>
      <c r="J6761" t="s">
        <v>2000</v>
      </c>
      <c r="K6761">
        <v>7.5</v>
      </c>
      <c r="L6761" t="s">
        <v>1983</v>
      </c>
      <c r="O6761">
        <v>9.3000000000000007</v>
      </c>
      <c r="P6761">
        <v>75833</v>
      </c>
    </row>
    <row r="6762" spans="1:16" hidden="1">
      <c r="A6762" s="202" t="s">
        <v>14147</v>
      </c>
      <c r="B6762" t="s">
        <v>14148</v>
      </c>
      <c r="C6762">
        <v>48491</v>
      </c>
      <c r="D6762" t="s">
        <v>14030</v>
      </c>
      <c r="E6762">
        <v>7</v>
      </c>
      <c r="G6762">
        <v>61527.25</v>
      </c>
      <c r="H6762">
        <v>77471</v>
      </c>
      <c r="I6762">
        <v>101693.25</v>
      </c>
      <c r="J6762" t="s">
        <v>1982</v>
      </c>
      <c r="K6762">
        <v>7.5</v>
      </c>
      <c r="L6762" t="s">
        <v>1983</v>
      </c>
      <c r="O6762">
        <v>7.3</v>
      </c>
      <c r="P6762">
        <v>96220</v>
      </c>
    </row>
    <row r="6763" spans="1:16" hidden="1">
      <c r="A6763" s="202" t="s">
        <v>14149</v>
      </c>
      <c r="B6763" t="s">
        <v>14150</v>
      </c>
      <c r="C6763">
        <v>48491</v>
      </c>
      <c r="D6763" t="s">
        <v>14030</v>
      </c>
      <c r="E6763">
        <v>7</v>
      </c>
      <c r="G6763">
        <v>61527.25</v>
      </c>
      <c r="H6763">
        <v>77471</v>
      </c>
      <c r="I6763">
        <v>101693.25</v>
      </c>
      <c r="J6763" t="s">
        <v>2000</v>
      </c>
      <c r="K6763">
        <v>7.5</v>
      </c>
      <c r="L6763" t="s">
        <v>1983</v>
      </c>
      <c r="O6763">
        <v>5.8</v>
      </c>
      <c r="P6763">
        <v>63553</v>
      </c>
    </row>
    <row r="6764" spans="1:16" hidden="1">
      <c r="A6764" s="202" t="s">
        <v>14151</v>
      </c>
      <c r="B6764" t="s">
        <v>14152</v>
      </c>
      <c r="C6764">
        <v>48491</v>
      </c>
      <c r="D6764" t="s">
        <v>14030</v>
      </c>
      <c r="E6764">
        <v>7</v>
      </c>
      <c r="G6764">
        <v>61527.25</v>
      </c>
      <c r="H6764">
        <v>77471</v>
      </c>
      <c r="I6764">
        <v>101693.25</v>
      </c>
      <c r="J6764" t="s">
        <v>1993</v>
      </c>
      <c r="K6764">
        <v>7.5</v>
      </c>
      <c r="L6764" t="s">
        <v>1983</v>
      </c>
      <c r="O6764">
        <v>6.7</v>
      </c>
      <c r="P6764">
        <v>60387</v>
      </c>
    </row>
    <row r="6765" spans="1:16" hidden="1">
      <c r="A6765" s="202" t="s">
        <v>14153</v>
      </c>
      <c r="B6765" t="s">
        <v>14154</v>
      </c>
      <c r="C6765">
        <v>48491</v>
      </c>
      <c r="D6765" t="s">
        <v>14030</v>
      </c>
      <c r="E6765">
        <v>7</v>
      </c>
      <c r="G6765">
        <v>61527.25</v>
      </c>
      <c r="H6765">
        <v>77471</v>
      </c>
      <c r="I6765">
        <v>101693.25</v>
      </c>
      <c r="J6765" t="s">
        <v>2000</v>
      </c>
      <c r="K6765">
        <v>7.5</v>
      </c>
      <c r="L6765" t="s">
        <v>1983</v>
      </c>
      <c r="O6765">
        <v>3.3</v>
      </c>
      <c r="P6765">
        <v>74882</v>
      </c>
    </row>
    <row r="6766" spans="1:16" hidden="1">
      <c r="A6766" s="202" t="s">
        <v>14155</v>
      </c>
      <c r="B6766" t="s">
        <v>14156</v>
      </c>
      <c r="C6766">
        <v>48491</v>
      </c>
      <c r="D6766" t="s">
        <v>14030</v>
      </c>
      <c r="E6766">
        <v>7</v>
      </c>
      <c r="G6766">
        <v>61527.25</v>
      </c>
      <c r="H6766">
        <v>77471</v>
      </c>
      <c r="I6766">
        <v>101693.25</v>
      </c>
      <c r="J6766" t="s">
        <v>1982</v>
      </c>
      <c r="K6766">
        <v>7.5</v>
      </c>
      <c r="L6766" t="s">
        <v>1983</v>
      </c>
      <c r="O6766">
        <v>2.9</v>
      </c>
      <c r="P6766">
        <v>96106</v>
      </c>
    </row>
    <row r="6767" spans="1:16" hidden="1">
      <c r="A6767" s="202" t="s">
        <v>14157</v>
      </c>
      <c r="B6767" t="s">
        <v>14158</v>
      </c>
      <c r="C6767">
        <v>48491</v>
      </c>
      <c r="D6767" t="s">
        <v>14030</v>
      </c>
      <c r="E6767">
        <v>7</v>
      </c>
      <c r="G6767">
        <v>61527.25</v>
      </c>
      <c r="H6767">
        <v>77471</v>
      </c>
      <c r="I6767">
        <v>101693.25</v>
      </c>
      <c r="J6767" t="s">
        <v>1982</v>
      </c>
      <c r="K6767">
        <v>7.5</v>
      </c>
      <c r="L6767" t="s">
        <v>1983</v>
      </c>
      <c r="O6767">
        <v>4.9000000000000004</v>
      </c>
      <c r="P6767">
        <v>78942</v>
      </c>
    </row>
    <row r="6768" spans="1:16" hidden="1">
      <c r="A6768" s="202" t="s">
        <v>14159</v>
      </c>
      <c r="B6768" t="s">
        <v>14160</v>
      </c>
      <c r="C6768">
        <v>48491</v>
      </c>
      <c r="D6768" t="s">
        <v>14030</v>
      </c>
      <c r="E6768">
        <v>7</v>
      </c>
      <c r="G6768">
        <v>61527.25</v>
      </c>
      <c r="H6768">
        <v>77471</v>
      </c>
      <c r="I6768">
        <v>101693.25</v>
      </c>
      <c r="J6768" t="s">
        <v>1982</v>
      </c>
      <c r="K6768">
        <v>7.5</v>
      </c>
      <c r="L6768" t="s">
        <v>1983</v>
      </c>
      <c r="O6768">
        <v>5</v>
      </c>
      <c r="P6768">
        <v>100284</v>
      </c>
    </row>
    <row r="6769" spans="1:16" hidden="1">
      <c r="A6769" s="202" t="s">
        <v>14161</v>
      </c>
      <c r="B6769" t="s">
        <v>14162</v>
      </c>
      <c r="C6769">
        <v>48491</v>
      </c>
      <c r="D6769" t="s">
        <v>14030</v>
      </c>
      <c r="E6769">
        <v>7</v>
      </c>
      <c r="G6769">
        <v>61527.25</v>
      </c>
      <c r="H6769">
        <v>77471</v>
      </c>
      <c r="I6769">
        <v>101693.25</v>
      </c>
      <c r="J6769" t="s">
        <v>1986</v>
      </c>
      <c r="K6769">
        <v>7.5</v>
      </c>
      <c r="L6769" t="s">
        <v>1983</v>
      </c>
      <c r="O6769">
        <v>6</v>
      </c>
      <c r="P6769">
        <v>104635</v>
      </c>
    </row>
    <row r="6770" spans="1:16" hidden="1">
      <c r="A6770" s="202" t="s">
        <v>14163</v>
      </c>
      <c r="B6770" t="s">
        <v>14164</v>
      </c>
      <c r="C6770">
        <v>48491</v>
      </c>
      <c r="D6770" t="s">
        <v>14030</v>
      </c>
      <c r="E6770">
        <v>7</v>
      </c>
      <c r="G6770">
        <v>61527.25</v>
      </c>
      <c r="H6770">
        <v>77471</v>
      </c>
      <c r="I6770">
        <v>101693.25</v>
      </c>
      <c r="J6770" t="s">
        <v>1986</v>
      </c>
      <c r="K6770">
        <v>7.5</v>
      </c>
      <c r="L6770" t="s">
        <v>1983</v>
      </c>
      <c r="O6770">
        <v>1</v>
      </c>
      <c r="P6770">
        <v>148636</v>
      </c>
    </row>
    <row r="6771" spans="1:16" hidden="1">
      <c r="A6771" s="202" t="s">
        <v>14165</v>
      </c>
      <c r="B6771" t="s">
        <v>14166</v>
      </c>
      <c r="C6771">
        <v>48491</v>
      </c>
      <c r="D6771" t="s">
        <v>14030</v>
      </c>
      <c r="E6771">
        <v>7</v>
      </c>
      <c r="G6771">
        <v>61527.25</v>
      </c>
      <c r="H6771">
        <v>77471</v>
      </c>
      <c r="I6771">
        <v>101693.25</v>
      </c>
      <c r="J6771" t="s">
        <v>1982</v>
      </c>
      <c r="K6771">
        <v>7.5</v>
      </c>
      <c r="L6771" t="s">
        <v>1983</v>
      </c>
      <c r="O6771">
        <v>5.9</v>
      </c>
      <c r="P6771">
        <v>83098</v>
      </c>
    </row>
    <row r="6772" spans="1:16" hidden="1">
      <c r="A6772" s="202" t="s">
        <v>14167</v>
      </c>
      <c r="B6772" t="s">
        <v>14168</v>
      </c>
      <c r="C6772">
        <v>48491</v>
      </c>
      <c r="D6772" t="s">
        <v>14030</v>
      </c>
      <c r="E6772">
        <v>7</v>
      </c>
      <c r="G6772">
        <v>61527.25</v>
      </c>
      <c r="H6772">
        <v>77471</v>
      </c>
      <c r="I6772">
        <v>101693.25</v>
      </c>
      <c r="J6772" t="s">
        <v>2000</v>
      </c>
      <c r="K6772">
        <v>7.5</v>
      </c>
      <c r="L6772" t="s">
        <v>1983</v>
      </c>
      <c r="O6772">
        <v>3.2</v>
      </c>
      <c r="P6772">
        <v>67922</v>
      </c>
    </row>
    <row r="6773" spans="1:16" hidden="1">
      <c r="A6773" s="202" t="s">
        <v>14169</v>
      </c>
      <c r="B6773" t="s">
        <v>14170</v>
      </c>
      <c r="C6773">
        <v>48491</v>
      </c>
      <c r="D6773" t="s">
        <v>14030</v>
      </c>
      <c r="E6773">
        <v>7</v>
      </c>
      <c r="G6773">
        <v>61527.25</v>
      </c>
      <c r="H6773">
        <v>77471</v>
      </c>
      <c r="I6773">
        <v>101693.25</v>
      </c>
      <c r="J6773" t="s">
        <v>1986</v>
      </c>
      <c r="K6773">
        <v>7.5</v>
      </c>
      <c r="L6773" t="s">
        <v>1983</v>
      </c>
      <c r="O6773">
        <v>0.9</v>
      </c>
      <c r="P6773">
        <v>151346</v>
      </c>
    </row>
    <row r="6774" spans="1:16" hidden="1">
      <c r="A6774" s="202" t="s">
        <v>14171</v>
      </c>
      <c r="B6774" t="s">
        <v>14172</v>
      </c>
      <c r="C6774">
        <v>48491</v>
      </c>
      <c r="D6774" t="s">
        <v>14030</v>
      </c>
      <c r="E6774">
        <v>7</v>
      </c>
      <c r="G6774">
        <v>61527.25</v>
      </c>
      <c r="H6774">
        <v>77471</v>
      </c>
      <c r="I6774">
        <v>101693.25</v>
      </c>
      <c r="J6774" t="s">
        <v>2000</v>
      </c>
      <c r="K6774">
        <v>7.5</v>
      </c>
      <c r="L6774" t="s">
        <v>1983</v>
      </c>
      <c r="O6774">
        <v>6.6</v>
      </c>
      <c r="P6774">
        <v>76607</v>
      </c>
    </row>
    <row r="6775" spans="1:16" hidden="1">
      <c r="A6775" s="202" t="s">
        <v>14173</v>
      </c>
      <c r="B6775" t="s">
        <v>14174</v>
      </c>
      <c r="C6775">
        <v>48491</v>
      </c>
      <c r="D6775" t="s">
        <v>14030</v>
      </c>
      <c r="E6775">
        <v>7</v>
      </c>
      <c r="G6775">
        <v>61527.25</v>
      </c>
      <c r="H6775">
        <v>77471</v>
      </c>
      <c r="I6775">
        <v>101693.25</v>
      </c>
      <c r="J6775" t="s">
        <v>1993</v>
      </c>
      <c r="K6775">
        <v>7.5</v>
      </c>
      <c r="L6775" t="s">
        <v>1983</v>
      </c>
      <c r="O6775">
        <v>3.7</v>
      </c>
      <c r="P6775">
        <v>57759</v>
      </c>
    </row>
    <row r="6776" spans="1:16" hidden="1">
      <c r="A6776" s="202" t="s">
        <v>14175</v>
      </c>
      <c r="B6776" t="s">
        <v>14176</v>
      </c>
      <c r="C6776">
        <v>48491</v>
      </c>
      <c r="D6776" t="s">
        <v>14030</v>
      </c>
      <c r="E6776">
        <v>7</v>
      </c>
      <c r="G6776">
        <v>61527.25</v>
      </c>
      <c r="H6776">
        <v>77471</v>
      </c>
      <c r="I6776">
        <v>101693.25</v>
      </c>
      <c r="J6776" t="s">
        <v>1993</v>
      </c>
      <c r="K6776">
        <v>7.5</v>
      </c>
      <c r="L6776" t="s">
        <v>1983</v>
      </c>
      <c r="O6776">
        <v>4.2</v>
      </c>
      <c r="P6776">
        <v>59148</v>
      </c>
    </row>
    <row r="6777" spans="1:16" hidden="1">
      <c r="A6777" s="202" t="s">
        <v>14177</v>
      </c>
      <c r="B6777" t="s">
        <v>14178</v>
      </c>
      <c r="C6777">
        <v>48491</v>
      </c>
      <c r="D6777" t="s">
        <v>14030</v>
      </c>
      <c r="E6777">
        <v>7</v>
      </c>
      <c r="G6777">
        <v>61527.25</v>
      </c>
      <c r="H6777">
        <v>77471</v>
      </c>
      <c r="I6777">
        <v>101693.25</v>
      </c>
      <c r="J6777" t="s">
        <v>1986</v>
      </c>
      <c r="K6777">
        <v>7.5</v>
      </c>
      <c r="L6777" t="s">
        <v>1983</v>
      </c>
      <c r="O6777">
        <v>0.4</v>
      </c>
      <c r="P6777">
        <v>121000</v>
      </c>
    </row>
    <row r="6778" spans="1:16" hidden="1">
      <c r="A6778" s="202" t="s">
        <v>14179</v>
      </c>
      <c r="B6778" t="s">
        <v>14180</v>
      </c>
      <c r="C6778">
        <v>48491</v>
      </c>
      <c r="D6778" t="s">
        <v>14030</v>
      </c>
      <c r="E6778">
        <v>7</v>
      </c>
      <c r="G6778">
        <v>61527.25</v>
      </c>
      <c r="H6778">
        <v>77471</v>
      </c>
      <c r="I6778">
        <v>101693.25</v>
      </c>
      <c r="J6778" t="s">
        <v>1986</v>
      </c>
      <c r="K6778">
        <v>7.5</v>
      </c>
      <c r="L6778" t="s">
        <v>1983</v>
      </c>
      <c r="O6778">
        <v>6.3</v>
      </c>
      <c r="P6778">
        <v>105227</v>
      </c>
    </row>
    <row r="6779" spans="1:16" hidden="1">
      <c r="A6779" s="202" t="s">
        <v>14181</v>
      </c>
      <c r="B6779" t="s">
        <v>14182</v>
      </c>
      <c r="C6779">
        <v>48491</v>
      </c>
      <c r="D6779" t="s">
        <v>14030</v>
      </c>
      <c r="E6779">
        <v>7</v>
      </c>
      <c r="G6779">
        <v>61527.25</v>
      </c>
      <c r="H6779">
        <v>77471</v>
      </c>
      <c r="I6779">
        <v>101693.25</v>
      </c>
      <c r="J6779" t="s">
        <v>1986</v>
      </c>
      <c r="K6779">
        <v>7.5</v>
      </c>
      <c r="L6779" t="s">
        <v>1983</v>
      </c>
      <c r="O6779">
        <v>4.2</v>
      </c>
      <c r="P6779">
        <v>153064</v>
      </c>
    </row>
    <row r="6780" spans="1:16" hidden="1">
      <c r="A6780" s="202" t="s">
        <v>14183</v>
      </c>
      <c r="B6780" t="s">
        <v>14184</v>
      </c>
      <c r="C6780">
        <v>48491</v>
      </c>
      <c r="D6780" t="s">
        <v>14030</v>
      </c>
      <c r="E6780">
        <v>7</v>
      </c>
      <c r="G6780">
        <v>61527.25</v>
      </c>
      <c r="H6780">
        <v>77471</v>
      </c>
      <c r="I6780">
        <v>101693.25</v>
      </c>
      <c r="J6780" t="s">
        <v>1986</v>
      </c>
      <c r="K6780">
        <v>7.5</v>
      </c>
      <c r="L6780" t="s">
        <v>1983</v>
      </c>
      <c r="O6780">
        <v>2.4</v>
      </c>
      <c r="P6780">
        <v>111071</v>
      </c>
    </row>
    <row r="6781" spans="1:16" hidden="1">
      <c r="A6781" s="202" t="s">
        <v>14185</v>
      </c>
      <c r="B6781" t="s">
        <v>14186</v>
      </c>
      <c r="C6781">
        <v>48491</v>
      </c>
      <c r="D6781" t="s">
        <v>14030</v>
      </c>
      <c r="E6781">
        <v>7</v>
      </c>
      <c r="G6781">
        <v>61527.25</v>
      </c>
      <c r="H6781">
        <v>77471</v>
      </c>
      <c r="I6781">
        <v>101693.25</v>
      </c>
      <c r="J6781" t="s">
        <v>1982</v>
      </c>
      <c r="K6781">
        <v>7.5</v>
      </c>
      <c r="L6781" t="s">
        <v>1983</v>
      </c>
      <c r="O6781">
        <v>6.6</v>
      </c>
      <c r="P6781">
        <v>90479</v>
      </c>
    </row>
    <row r="6782" spans="1:16" hidden="1">
      <c r="A6782" s="202" t="s">
        <v>14187</v>
      </c>
      <c r="B6782" t="s">
        <v>14188</v>
      </c>
      <c r="C6782">
        <v>48491</v>
      </c>
      <c r="D6782" t="s">
        <v>14030</v>
      </c>
      <c r="E6782">
        <v>7</v>
      </c>
      <c r="G6782">
        <v>61527.25</v>
      </c>
      <c r="H6782">
        <v>77471</v>
      </c>
      <c r="I6782">
        <v>101693.25</v>
      </c>
      <c r="J6782" t="s">
        <v>1986</v>
      </c>
      <c r="K6782">
        <v>7.5</v>
      </c>
      <c r="L6782" t="s">
        <v>1983</v>
      </c>
      <c r="O6782">
        <v>1.8</v>
      </c>
      <c r="P6782">
        <v>108397</v>
      </c>
    </row>
    <row r="6783" spans="1:16" hidden="1">
      <c r="A6783" s="202" t="s">
        <v>14189</v>
      </c>
      <c r="B6783" t="s">
        <v>14190</v>
      </c>
      <c r="C6783">
        <v>48491</v>
      </c>
      <c r="D6783" t="s">
        <v>14030</v>
      </c>
      <c r="E6783">
        <v>7</v>
      </c>
      <c r="G6783">
        <v>61527.25</v>
      </c>
      <c r="H6783">
        <v>77471</v>
      </c>
      <c r="I6783">
        <v>101693.25</v>
      </c>
      <c r="J6783" t="s">
        <v>1986</v>
      </c>
      <c r="K6783">
        <v>7.5</v>
      </c>
      <c r="L6783" t="s">
        <v>1983</v>
      </c>
      <c r="O6783">
        <v>3</v>
      </c>
      <c r="P6783">
        <v>143315</v>
      </c>
    </row>
    <row r="6784" spans="1:16" hidden="1">
      <c r="A6784" s="202" t="s">
        <v>14191</v>
      </c>
      <c r="B6784" t="s">
        <v>14192</v>
      </c>
      <c r="C6784">
        <v>48491</v>
      </c>
      <c r="D6784" t="s">
        <v>14030</v>
      </c>
      <c r="E6784">
        <v>7</v>
      </c>
      <c r="G6784">
        <v>61527.25</v>
      </c>
      <c r="H6784">
        <v>77471</v>
      </c>
      <c r="I6784">
        <v>101693.25</v>
      </c>
      <c r="J6784" t="s">
        <v>1986</v>
      </c>
      <c r="K6784">
        <v>7.5</v>
      </c>
      <c r="L6784" t="s">
        <v>1983</v>
      </c>
      <c r="O6784">
        <v>1.4</v>
      </c>
      <c r="P6784">
        <v>175345</v>
      </c>
    </row>
    <row r="6785" spans="1:16" hidden="1">
      <c r="A6785" s="202" t="s">
        <v>14193</v>
      </c>
      <c r="B6785" t="s">
        <v>14194</v>
      </c>
      <c r="C6785">
        <v>48491</v>
      </c>
      <c r="D6785" t="s">
        <v>14030</v>
      </c>
      <c r="E6785">
        <v>7</v>
      </c>
      <c r="G6785">
        <v>61527.25</v>
      </c>
      <c r="H6785">
        <v>77471</v>
      </c>
      <c r="I6785">
        <v>101693.25</v>
      </c>
      <c r="J6785" t="s">
        <v>1986</v>
      </c>
      <c r="K6785">
        <v>7.5</v>
      </c>
      <c r="L6785" t="s">
        <v>1983</v>
      </c>
      <c r="O6785">
        <v>2.9</v>
      </c>
      <c r="P6785">
        <v>123975</v>
      </c>
    </row>
    <row r="6786" spans="1:16" hidden="1">
      <c r="A6786" s="202" t="s">
        <v>14195</v>
      </c>
      <c r="B6786" t="s">
        <v>14196</v>
      </c>
      <c r="C6786">
        <v>48491</v>
      </c>
      <c r="D6786" t="s">
        <v>14030</v>
      </c>
      <c r="E6786">
        <v>7</v>
      </c>
      <c r="G6786">
        <v>61527.25</v>
      </c>
      <c r="H6786">
        <v>77471</v>
      </c>
      <c r="I6786">
        <v>101693.25</v>
      </c>
      <c r="J6786" t="s">
        <v>1986</v>
      </c>
      <c r="K6786">
        <v>7.5</v>
      </c>
      <c r="L6786" t="s">
        <v>1983</v>
      </c>
      <c r="O6786">
        <v>0</v>
      </c>
      <c r="P6786">
        <v>132772</v>
      </c>
    </row>
    <row r="6787" spans="1:16" hidden="1">
      <c r="A6787" s="202" t="s">
        <v>14197</v>
      </c>
      <c r="B6787" t="s">
        <v>14198</v>
      </c>
      <c r="C6787">
        <v>48491</v>
      </c>
      <c r="D6787" t="s">
        <v>14030</v>
      </c>
      <c r="E6787">
        <v>7</v>
      </c>
      <c r="G6787">
        <v>61527.25</v>
      </c>
      <c r="H6787">
        <v>77471</v>
      </c>
      <c r="I6787">
        <v>101693.25</v>
      </c>
      <c r="J6787" t="s">
        <v>1993</v>
      </c>
      <c r="K6787">
        <v>7.5</v>
      </c>
      <c r="L6787" t="s">
        <v>1983</v>
      </c>
      <c r="O6787">
        <v>10.8</v>
      </c>
      <c r="P6787">
        <v>53542</v>
      </c>
    </row>
    <row r="6788" spans="1:16" hidden="1">
      <c r="A6788" s="202" t="s">
        <v>14199</v>
      </c>
      <c r="B6788" t="s">
        <v>14200</v>
      </c>
      <c r="C6788">
        <v>48491</v>
      </c>
      <c r="D6788" t="s">
        <v>14030</v>
      </c>
      <c r="E6788">
        <v>7</v>
      </c>
      <c r="G6788">
        <v>61527.25</v>
      </c>
      <c r="H6788">
        <v>77471</v>
      </c>
      <c r="I6788">
        <v>101693.25</v>
      </c>
      <c r="J6788" t="s">
        <v>1993</v>
      </c>
      <c r="K6788">
        <v>7.5</v>
      </c>
      <c r="L6788" t="s">
        <v>1983</v>
      </c>
      <c r="O6788">
        <v>12.6</v>
      </c>
      <c r="P6788">
        <v>60315</v>
      </c>
    </row>
    <row r="6789" spans="1:16" hidden="1">
      <c r="A6789" s="202" t="s">
        <v>14201</v>
      </c>
      <c r="B6789" t="s">
        <v>14202</v>
      </c>
      <c r="C6789">
        <v>48491</v>
      </c>
      <c r="D6789" t="s">
        <v>14030</v>
      </c>
      <c r="E6789">
        <v>7</v>
      </c>
      <c r="G6789">
        <v>61527.25</v>
      </c>
      <c r="H6789">
        <v>77471</v>
      </c>
      <c r="I6789">
        <v>101693.25</v>
      </c>
      <c r="J6789" t="s">
        <v>1986</v>
      </c>
      <c r="K6789">
        <v>7.5</v>
      </c>
      <c r="L6789" t="s">
        <v>1983</v>
      </c>
      <c r="O6789">
        <v>1.8</v>
      </c>
      <c r="P6789">
        <v>159331</v>
      </c>
    </row>
    <row r="6790" spans="1:16" hidden="1">
      <c r="A6790" s="202" t="s">
        <v>14203</v>
      </c>
      <c r="B6790" t="s">
        <v>14204</v>
      </c>
      <c r="C6790">
        <v>48491</v>
      </c>
      <c r="D6790" t="s">
        <v>14030</v>
      </c>
      <c r="E6790">
        <v>7</v>
      </c>
      <c r="G6790">
        <v>61527.25</v>
      </c>
      <c r="H6790">
        <v>77471</v>
      </c>
      <c r="I6790">
        <v>101693.25</v>
      </c>
      <c r="J6790" t="s">
        <v>1982</v>
      </c>
      <c r="K6790">
        <v>7.5</v>
      </c>
      <c r="L6790" t="s">
        <v>1983</v>
      </c>
      <c r="O6790">
        <v>6.1</v>
      </c>
      <c r="P6790">
        <v>82597</v>
      </c>
    </row>
    <row r="6791" spans="1:16" hidden="1">
      <c r="A6791" s="202" t="s">
        <v>14205</v>
      </c>
      <c r="B6791" t="s">
        <v>14206</v>
      </c>
      <c r="C6791">
        <v>48491</v>
      </c>
      <c r="D6791" t="s">
        <v>14030</v>
      </c>
      <c r="E6791">
        <v>7</v>
      </c>
      <c r="G6791">
        <v>61527.25</v>
      </c>
      <c r="H6791">
        <v>77471</v>
      </c>
      <c r="I6791">
        <v>101693.25</v>
      </c>
      <c r="J6791" t="s">
        <v>2000</v>
      </c>
      <c r="K6791">
        <v>7.5</v>
      </c>
      <c r="L6791" t="s">
        <v>1983</v>
      </c>
      <c r="O6791">
        <v>15.9</v>
      </c>
      <c r="P6791">
        <v>70583</v>
      </c>
    </row>
    <row r="6792" spans="1:16" hidden="1">
      <c r="A6792" s="202" t="s">
        <v>14207</v>
      </c>
      <c r="B6792" t="s">
        <v>14208</v>
      </c>
      <c r="C6792">
        <v>48491</v>
      </c>
      <c r="D6792" t="s">
        <v>14030</v>
      </c>
      <c r="E6792">
        <v>7</v>
      </c>
      <c r="G6792">
        <v>61527.25</v>
      </c>
      <c r="H6792">
        <v>77471</v>
      </c>
      <c r="I6792">
        <v>101693.25</v>
      </c>
      <c r="J6792" t="s">
        <v>1982</v>
      </c>
      <c r="K6792">
        <v>7.5</v>
      </c>
      <c r="L6792" t="s">
        <v>1983</v>
      </c>
      <c r="O6792">
        <v>5.8</v>
      </c>
      <c r="P6792">
        <v>87607</v>
      </c>
    </row>
    <row r="6793" spans="1:16" hidden="1">
      <c r="A6793" s="202" t="s">
        <v>14209</v>
      </c>
      <c r="B6793" t="s">
        <v>14210</v>
      </c>
      <c r="C6793">
        <v>48491</v>
      </c>
      <c r="D6793" t="s">
        <v>14030</v>
      </c>
      <c r="E6793">
        <v>7</v>
      </c>
      <c r="G6793">
        <v>61527.25</v>
      </c>
      <c r="H6793">
        <v>77471</v>
      </c>
      <c r="I6793">
        <v>101693.25</v>
      </c>
      <c r="J6793" t="s">
        <v>1986</v>
      </c>
      <c r="K6793">
        <v>7.5</v>
      </c>
      <c r="L6793" t="s">
        <v>1983</v>
      </c>
      <c r="O6793">
        <v>0.5</v>
      </c>
      <c r="P6793">
        <v>122862</v>
      </c>
    </row>
    <row r="6794" spans="1:16" hidden="1">
      <c r="A6794" s="202" t="s">
        <v>14211</v>
      </c>
      <c r="B6794" t="s">
        <v>14212</v>
      </c>
      <c r="C6794">
        <v>48491</v>
      </c>
      <c r="D6794" t="s">
        <v>14030</v>
      </c>
      <c r="E6794">
        <v>7</v>
      </c>
      <c r="G6794">
        <v>61527.25</v>
      </c>
      <c r="H6794">
        <v>77471</v>
      </c>
      <c r="I6794">
        <v>101693.25</v>
      </c>
      <c r="J6794" t="s">
        <v>1982</v>
      </c>
      <c r="K6794">
        <v>7.5</v>
      </c>
      <c r="L6794" t="s">
        <v>1983</v>
      </c>
      <c r="O6794">
        <v>9.1</v>
      </c>
      <c r="P6794">
        <v>99485</v>
      </c>
    </row>
    <row r="6795" spans="1:16" hidden="1">
      <c r="A6795" s="202" t="s">
        <v>14213</v>
      </c>
      <c r="B6795" t="s">
        <v>14214</v>
      </c>
      <c r="C6795">
        <v>48491</v>
      </c>
      <c r="D6795" t="s">
        <v>14030</v>
      </c>
      <c r="E6795">
        <v>7</v>
      </c>
      <c r="G6795">
        <v>61527.25</v>
      </c>
      <c r="H6795">
        <v>77471</v>
      </c>
      <c r="I6795">
        <v>101693.25</v>
      </c>
      <c r="J6795" t="s">
        <v>1982</v>
      </c>
      <c r="K6795">
        <v>7.5</v>
      </c>
      <c r="L6795" t="s">
        <v>1983</v>
      </c>
      <c r="O6795">
        <v>4.9000000000000004</v>
      </c>
      <c r="P6795">
        <v>87653</v>
      </c>
    </row>
    <row r="6796" spans="1:16" hidden="1">
      <c r="A6796" s="202" t="s">
        <v>14215</v>
      </c>
      <c r="B6796" t="s">
        <v>14216</v>
      </c>
      <c r="C6796">
        <v>48491</v>
      </c>
      <c r="D6796" t="s">
        <v>14030</v>
      </c>
      <c r="E6796">
        <v>7</v>
      </c>
      <c r="G6796">
        <v>61527.25</v>
      </c>
      <c r="H6796">
        <v>77471</v>
      </c>
      <c r="I6796">
        <v>101693.25</v>
      </c>
      <c r="J6796" t="s">
        <v>2000</v>
      </c>
      <c r="K6796">
        <v>7.5</v>
      </c>
      <c r="L6796" t="s">
        <v>1983</v>
      </c>
      <c r="O6796">
        <v>5.0999999999999996</v>
      </c>
      <c r="P6796">
        <v>71346</v>
      </c>
    </row>
    <row r="6797" spans="1:16" hidden="1">
      <c r="A6797" s="202" t="s">
        <v>14217</v>
      </c>
      <c r="B6797" t="s">
        <v>14218</v>
      </c>
      <c r="C6797">
        <v>48491</v>
      </c>
      <c r="D6797" t="s">
        <v>14030</v>
      </c>
      <c r="E6797">
        <v>7</v>
      </c>
      <c r="G6797">
        <v>61527.25</v>
      </c>
      <c r="H6797">
        <v>77471</v>
      </c>
      <c r="I6797">
        <v>101693.25</v>
      </c>
      <c r="J6797" t="s">
        <v>1982</v>
      </c>
      <c r="K6797">
        <v>7.5</v>
      </c>
      <c r="L6797" t="s">
        <v>1983</v>
      </c>
      <c r="O6797">
        <v>7.8</v>
      </c>
      <c r="P6797">
        <v>83413</v>
      </c>
    </row>
    <row r="6798" spans="1:16" hidden="1">
      <c r="A6798" s="202" t="s">
        <v>14219</v>
      </c>
      <c r="B6798" t="s">
        <v>14220</v>
      </c>
      <c r="C6798">
        <v>48491</v>
      </c>
      <c r="D6798" t="s">
        <v>14030</v>
      </c>
      <c r="E6798">
        <v>7</v>
      </c>
      <c r="G6798">
        <v>61527.25</v>
      </c>
      <c r="H6798">
        <v>77471</v>
      </c>
      <c r="I6798">
        <v>101693.25</v>
      </c>
      <c r="J6798" t="s">
        <v>1982</v>
      </c>
      <c r="K6798">
        <v>7.5</v>
      </c>
      <c r="L6798" t="s">
        <v>1983</v>
      </c>
      <c r="O6798">
        <v>13.3</v>
      </c>
      <c r="P6798">
        <v>88864</v>
      </c>
    </row>
    <row r="6799" spans="1:16" hidden="1">
      <c r="A6799" s="202" t="s">
        <v>14221</v>
      </c>
      <c r="B6799" t="s">
        <v>14222</v>
      </c>
      <c r="C6799">
        <v>48491</v>
      </c>
      <c r="D6799" t="s">
        <v>14030</v>
      </c>
      <c r="E6799">
        <v>7</v>
      </c>
      <c r="G6799">
        <v>61527.25</v>
      </c>
      <c r="H6799">
        <v>77471</v>
      </c>
      <c r="I6799">
        <v>101693.25</v>
      </c>
      <c r="J6799" t="s">
        <v>2000</v>
      </c>
      <c r="K6799">
        <v>7.5</v>
      </c>
      <c r="L6799" t="s">
        <v>1983</v>
      </c>
      <c r="O6799">
        <v>6.1</v>
      </c>
      <c r="P6799">
        <v>76250</v>
      </c>
    </row>
    <row r="6800" spans="1:16" hidden="1">
      <c r="A6800" s="202" t="s">
        <v>14223</v>
      </c>
      <c r="B6800" t="s">
        <v>14224</v>
      </c>
      <c r="C6800">
        <v>48491</v>
      </c>
      <c r="D6800" t="s">
        <v>14030</v>
      </c>
      <c r="E6800">
        <v>7</v>
      </c>
      <c r="G6800">
        <v>61527.25</v>
      </c>
      <c r="H6800">
        <v>77471</v>
      </c>
      <c r="I6800">
        <v>101693.25</v>
      </c>
      <c r="J6800" t="s">
        <v>1986</v>
      </c>
      <c r="K6800">
        <v>7.5</v>
      </c>
      <c r="L6800" t="s">
        <v>1983</v>
      </c>
      <c r="O6800">
        <v>14.1</v>
      </c>
      <c r="P6800">
        <v>104521</v>
      </c>
    </row>
    <row r="6801" spans="1:16" hidden="1">
      <c r="A6801" s="202" t="s">
        <v>14225</v>
      </c>
      <c r="B6801" t="s">
        <v>14226</v>
      </c>
      <c r="C6801">
        <v>48491</v>
      </c>
      <c r="D6801" t="s">
        <v>14030</v>
      </c>
      <c r="E6801">
        <v>7</v>
      </c>
      <c r="G6801">
        <v>61527.25</v>
      </c>
      <c r="H6801">
        <v>77471</v>
      </c>
      <c r="I6801">
        <v>101693.25</v>
      </c>
      <c r="J6801" t="s">
        <v>1986</v>
      </c>
      <c r="K6801">
        <v>7.5</v>
      </c>
      <c r="L6801" t="s">
        <v>1983</v>
      </c>
      <c r="O6801">
        <v>0.9</v>
      </c>
      <c r="P6801">
        <v>154722</v>
      </c>
    </row>
    <row r="6802" spans="1:16" hidden="1">
      <c r="A6802" s="202" t="s">
        <v>14227</v>
      </c>
      <c r="B6802" t="s">
        <v>14228</v>
      </c>
      <c r="C6802">
        <v>48491</v>
      </c>
      <c r="D6802" t="s">
        <v>14030</v>
      </c>
      <c r="E6802">
        <v>7</v>
      </c>
      <c r="G6802">
        <v>61527.25</v>
      </c>
      <c r="H6802">
        <v>77471</v>
      </c>
      <c r="I6802">
        <v>101693.25</v>
      </c>
      <c r="J6802" t="s">
        <v>1986</v>
      </c>
      <c r="K6802">
        <v>7.5</v>
      </c>
      <c r="L6802" t="s">
        <v>1983</v>
      </c>
      <c r="O6802">
        <v>3</v>
      </c>
      <c r="P6802">
        <v>191146</v>
      </c>
    </row>
    <row r="6803" spans="1:16" hidden="1">
      <c r="A6803" s="202" t="s">
        <v>14229</v>
      </c>
      <c r="B6803" t="s">
        <v>14230</v>
      </c>
      <c r="C6803">
        <v>48491</v>
      </c>
      <c r="D6803" t="s">
        <v>14030</v>
      </c>
      <c r="E6803">
        <v>7</v>
      </c>
      <c r="G6803">
        <v>61527.25</v>
      </c>
      <c r="H6803">
        <v>77471</v>
      </c>
      <c r="I6803">
        <v>101693.25</v>
      </c>
      <c r="J6803" t="s">
        <v>1986</v>
      </c>
      <c r="K6803">
        <v>7.5</v>
      </c>
      <c r="L6803" t="s">
        <v>1983</v>
      </c>
      <c r="O6803">
        <v>8.3000000000000007</v>
      </c>
      <c r="P6803">
        <v>101944</v>
      </c>
    </row>
    <row r="6804" spans="1:16" hidden="1">
      <c r="A6804" s="202" t="s">
        <v>14231</v>
      </c>
      <c r="B6804" t="s">
        <v>14232</v>
      </c>
      <c r="C6804">
        <v>48491</v>
      </c>
      <c r="D6804" t="s">
        <v>14030</v>
      </c>
      <c r="E6804">
        <v>7</v>
      </c>
      <c r="G6804">
        <v>61527.25</v>
      </c>
      <c r="H6804">
        <v>77471</v>
      </c>
      <c r="I6804">
        <v>101693.25</v>
      </c>
      <c r="J6804" t="s">
        <v>1986</v>
      </c>
      <c r="K6804">
        <v>7.5</v>
      </c>
      <c r="L6804" t="s">
        <v>1983</v>
      </c>
      <c r="O6804">
        <v>10.1</v>
      </c>
      <c r="P6804">
        <v>124854</v>
      </c>
    </row>
    <row r="6805" spans="1:16" hidden="1">
      <c r="A6805" s="202" t="s">
        <v>14233</v>
      </c>
      <c r="B6805" t="s">
        <v>14234</v>
      </c>
      <c r="C6805">
        <v>48491</v>
      </c>
      <c r="D6805" t="s">
        <v>14030</v>
      </c>
      <c r="E6805">
        <v>7</v>
      </c>
      <c r="G6805">
        <v>61527.25</v>
      </c>
      <c r="H6805">
        <v>77471</v>
      </c>
      <c r="I6805">
        <v>101693.25</v>
      </c>
      <c r="J6805" t="s">
        <v>1986</v>
      </c>
      <c r="K6805">
        <v>7.5</v>
      </c>
      <c r="L6805" t="s">
        <v>1983</v>
      </c>
      <c r="O6805">
        <v>1.9</v>
      </c>
      <c r="P6805">
        <v>135080</v>
      </c>
    </row>
    <row r="6806" spans="1:16" hidden="1">
      <c r="A6806" s="202" t="s">
        <v>14235</v>
      </c>
      <c r="B6806" t="s">
        <v>14236</v>
      </c>
      <c r="C6806">
        <v>48491</v>
      </c>
      <c r="D6806" t="s">
        <v>14030</v>
      </c>
      <c r="E6806">
        <v>7</v>
      </c>
      <c r="G6806">
        <v>61527.25</v>
      </c>
      <c r="H6806">
        <v>77471</v>
      </c>
      <c r="I6806">
        <v>101693.25</v>
      </c>
      <c r="J6806" t="s">
        <v>1986</v>
      </c>
      <c r="K6806">
        <v>7.5</v>
      </c>
      <c r="L6806" t="s">
        <v>1983</v>
      </c>
      <c r="O6806">
        <v>0</v>
      </c>
      <c r="P6806">
        <v>127006</v>
      </c>
    </row>
    <row r="6807" spans="1:16" hidden="1">
      <c r="A6807" s="202" t="s">
        <v>14237</v>
      </c>
      <c r="B6807" t="s">
        <v>14238</v>
      </c>
      <c r="C6807">
        <v>48491</v>
      </c>
      <c r="D6807" t="s">
        <v>14030</v>
      </c>
      <c r="E6807">
        <v>7</v>
      </c>
      <c r="G6807">
        <v>61527.25</v>
      </c>
      <c r="H6807">
        <v>77471</v>
      </c>
      <c r="I6807">
        <v>101693.25</v>
      </c>
      <c r="J6807" t="s">
        <v>1982</v>
      </c>
      <c r="K6807">
        <v>7.5</v>
      </c>
      <c r="L6807" t="s">
        <v>1983</v>
      </c>
      <c r="O6807">
        <v>1.8</v>
      </c>
      <c r="P6807">
        <v>81507</v>
      </c>
    </row>
    <row r="6808" spans="1:16" hidden="1">
      <c r="A6808" s="202" t="s">
        <v>14239</v>
      </c>
      <c r="B6808" t="s">
        <v>14240</v>
      </c>
      <c r="C6808">
        <v>48491</v>
      </c>
      <c r="D6808" t="s">
        <v>14030</v>
      </c>
      <c r="E6808">
        <v>7</v>
      </c>
      <c r="G6808">
        <v>61527.25</v>
      </c>
      <c r="H6808">
        <v>77471</v>
      </c>
      <c r="I6808">
        <v>101693.25</v>
      </c>
      <c r="J6808" t="s">
        <v>1982</v>
      </c>
      <c r="K6808">
        <v>7.5</v>
      </c>
      <c r="L6808" t="s">
        <v>1983</v>
      </c>
      <c r="O6808">
        <v>18.5</v>
      </c>
      <c r="P6808">
        <v>88750</v>
      </c>
    </row>
    <row r="6809" spans="1:16" hidden="1">
      <c r="A6809" s="202" t="s">
        <v>14241</v>
      </c>
      <c r="B6809" t="s">
        <v>14242</v>
      </c>
      <c r="C6809">
        <v>48491</v>
      </c>
      <c r="D6809" t="s">
        <v>14030</v>
      </c>
      <c r="E6809">
        <v>7</v>
      </c>
      <c r="G6809">
        <v>61527.25</v>
      </c>
      <c r="H6809">
        <v>77471</v>
      </c>
      <c r="I6809">
        <v>101693.25</v>
      </c>
      <c r="J6809" t="s">
        <v>1982</v>
      </c>
      <c r="K6809">
        <v>7.5</v>
      </c>
      <c r="L6809" t="s">
        <v>1983</v>
      </c>
      <c r="O6809">
        <v>9.5</v>
      </c>
      <c r="P6809">
        <v>82927</v>
      </c>
    </row>
    <row r="6810" spans="1:16" hidden="1">
      <c r="A6810" s="202" t="s">
        <v>14243</v>
      </c>
      <c r="B6810" t="s">
        <v>14244</v>
      </c>
      <c r="C6810">
        <v>48491</v>
      </c>
      <c r="D6810" t="s">
        <v>14030</v>
      </c>
      <c r="E6810">
        <v>7</v>
      </c>
      <c r="G6810">
        <v>61527.25</v>
      </c>
      <c r="H6810">
        <v>77471</v>
      </c>
      <c r="I6810">
        <v>101693.25</v>
      </c>
      <c r="J6810" t="s">
        <v>2000</v>
      </c>
      <c r="K6810">
        <v>7.5</v>
      </c>
      <c r="L6810" t="s">
        <v>1983</v>
      </c>
      <c r="O6810">
        <v>8.1</v>
      </c>
      <c r="P6810">
        <v>76146</v>
      </c>
    </row>
    <row r="6811" spans="1:16" hidden="1">
      <c r="A6811" s="202" t="s">
        <v>14245</v>
      </c>
      <c r="B6811" t="s">
        <v>14246</v>
      </c>
      <c r="C6811">
        <v>48491</v>
      </c>
      <c r="D6811" t="s">
        <v>14030</v>
      </c>
      <c r="E6811">
        <v>7</v>
      </c>
      <c r="G6811">
        <v>61527.25</v>
      </c>
      <c r="H6811">
        <v>77471</v>
      </c>
      <c r="I6811">
        <v>101693.25</v>
      </c>
      <c r="J6811" t="s">
        <v>1993</v>
      </c>
      <c r="K6811">
        <v>7.5</v>
      </c>
      <c r="L6811" t="s">
        <v>1983</v>
      </c>
      <c r="O6811">
        <v>16.2</v>
      </c>
      <c r="P6811">
        <v>48676</v>
      </c>
    </row>
    <row r="6812" spans="1:16" hidden="1">
      <c r="A6812" s="202" t="s">
        <v>14247</v>
      </c>
      <c r="B6812" t="s">
        <v>14248</v>
      </c>
      <c r="C6812">
        <v>48491</v>
      </c>
      <c r="D6812" t="s">
        <v>14030</v>
      </c>
      <c r="E6812">
        <v>7</v>
      </c>
      <c r="G6812">
        <v>61527.25</v>
      </c>
      <c r="H6812">
        <v>77471</v>
      </c>
      <c r="I6812">
        <v>101693.25</v>
      </c>
      <c r="J6812" t="s">
        <v>1993</v>
      </c>
      <c r="K6812">
        <v>7.5</v>
      </c>
      <c r="L6812" t="s">
        <v>1983</v>
      </c>
      <c r="O6812">
        <v>13.4</v>
      </c>
      <c r="P6812">
        <v>48398</v>
      </c>
    </row>
    <row r="6813" spans="1:16" hidden="1">
      <c r="A6813" s="202" t="s">
        <v>14249</v>
      </c>
      <c r="B6813" t="s">
        <v>14250</v>
      </c>
      <c r="C6813">
        <v>48491</v>
      </c>
      <c r="D6813" t="s">
        <v>14030</v>
      </c>
      <c r="E6813">
        <v>7</v>
      </c>
      <c r="G6813">
        <v>61527.25</v>
      </c>
      <c r="H6813">
        <v>77471</v>
      </c>
      <c r="I6813">
        <v>101693.25</v>
      </c>
      <c r="J6813" t="s">
        <v>2000</v>
      </c>
      <c r="K6813">
        <v>7.5</v>
      </c>
      <c r="L6813" t="s">
        <v>1983</v>
      </c>
      <c r="O6813">
        <v>9</v>
      </c>
      <c r="P6813">
        <v>66569</v>
      </c>
    </row>
    <row r="6814" spans="1:16" hidden="1">
      <c r="A6814" s="202" t="s">
        <v>14251</v>
      </c>
      <c r="B6814" t="s">
        <v>14252</v>
      </c>
      <c r="C6814">
        <v>48491</v>
      </c>
      <c r="D6814" t="s">
        <v>14030</v>
      </c>
      <c r="E6814">
        <v>7</v>
      </c>
      <c r="G6814">
        <v>61527.25</v>
      </c>
      <c r="H6814">
        <v>77471</v>
      </c>
      <c r="I6814">
        <v>101693.25</v>
      </c>
      <c r="J6814" t="s">
        <v>2000</v>
      </c>
      <c r="K6814">
        <v>7.5</v>
      </c>
      <c r="L6814" t="s">
        <v>1983</v>
      </c>
      <c r="O6814">
        <v>7</v>
      </c>
      <c r="P6814">
        <v>72162</v>
      </c>
    </row>
    <row r="6815" spans="1:16" hidden="1">
      <c r="A6815" s="202" t="s">
        <v>14253</v>
      </c>
      <c r="B6815" t="s">
        <v>14254</v>
      </c>
      <c r="C6815">
        <v>48491</v>
      </c>
      <c r="D6815" t="s">
        <v>14030</v>
      </c>
      <c r="E6815">
        <v>7</v>
      </c>
      <c r="G6815">
        <v>61527.25</v>
      </c>
      <c r="H6815">
        <v>77471</v>
      </c>
      <c r="I6815">
        <v>101693.25</v>
      </c>
      <c r="J6815" t="s">
        <v>1993</v>
      </c>
      <c r="K6815">
        <v>7.5</v>
      </c>
      <c r="L6815" t="s">
        <v>1983</v>
      </c>
      <c r="O6815">
        <v>9.6999999999999993</v>
      </c>
      <c r="P6815">
        <v>39205</v>
      </c>
    </row>
    <row r="6816" spans="1:16" hidden="1">
      <c r="A6816" s="202" t="s">
        <v>14255</v>
      </c>
      <c r="B6816" t="s">
        <v>14256</v>
      </c>
      <c r="C6816">
        <v>48491</v>
      </c>
      <c r="D6816" t="s">
        <v>14030</v>
      </c>
      <c r="E6816">
        <v>7</v>
      </c>
      <c r="G6816">
        <v>61527.25</v>
      </c>
      <c r="H6816">
        <v>77471</v>
      </c>
      <c r="I6816">
        <v>101693.25</v>
      </c>
      <c r="J6816" t="s">
        <v>1993</v>
      </c>
      <c r="K6816">
        <v>7.5</v>
      </c>
      <c r="L6816" t="s">
        <v>1983</v>
      </c>
      <c r="O6816">
        <v>16.5</v>
      </c>
      <c r="P6816">
        <v>56111</v>
      </c>
    </row>
    <row r="6817" spans="1:16" hidden="1">
      <c r="A6817" s="202" t="s">
        <v>14257</v>
      </c>
      <c r="B6817" t="s">
        <v>14258</v>
      </c>
      <c r="C6817">
        <v>48491</v>
      </c>
      <c r="D6817" t="s">
        <v>14030</v>
      </c>
      <c r="E6817">
        <v>7</v>
      </c>
      <c r="G6817">
        <v>61527.25</v>
      </c>
      <c r="H6817">
        <v>77471</v>
      </c>
      <c r="I6817">
        <v>101693.25</v>
      </c>
      <c r="J6817" t="s">
        <v>1993</v>
      </c>
      <c r="K6817">
        <v>7.5</v>
      </c>
      <c r="L6817" t="s">
        <v>1983</v>
      </c>
      <c r="O6817">
        <v>8.5</v>
      </c>
      <c r="P6817">
        <v>43364</v>
      </c>
    </row>
    <row r="6818" spans="1:16" hidden="1">
      <c r="A6818" s="202" t="s">
        <v>14259</v>
      </c>
      <c r="B6818" t="s">
        <v>14260</v>
      </c>
      <c r="C6818">
        <v>48491</v>
      </c>
      <c r="D6818" t="s">
        <v>14030</v>
      </c>
      <c r="E6818">
        <v>7</v>
      </c>
      <c r="G6818">
        <v>61527.25</v>
      </c>
      <c r="H6818">
        <v>77471</v>
      </c>
      <c r="I6818">
        <v>101693.25</v>
      </c>
      <c r="J6818" t="s">
        <v>1982</v>
      </c>
      <c r="K6818">
        <v>7.5</v>
      </c>
      <c r="L6818" t="s">
        <v>1983</v>
      </c>
      <c r="O6818">
        <v>2.9</v>
      </c>
      <c r="P6818">
        <v>96235</v>
      </c>
    </row>
    <row r="6819" spans="1:16" hidden="1">
      <c r="A6819" s="202" t="s">
        <v>14261</v>
      </c>
      <c r="B6819" t="s">
        <v>14262</v>
      </c>
      <c r="C6819">
        <v>48491</v>
      </c>
      <c r="D6819" t="s">
        <v>14030</v>
      </c>
      <c r="E6819">
        <v>7</v>
      </c>
      <c r="G6819">
        <v>61527.25</v>
      </c>
      <c r="H6819">
        <v>77471</v>
      </c>
      <c r="I6819">
        <v>101693.25</v>
      </c>
      <c r="J6819" t="s">
        <v>1982</v>
      </c>
      <c r="K6819">
        <v>7.5</v>
      </c>
      <c r="L6819" t="s">
        <v>1983</v>
      </c>
      <c r="O6819">
        <v>9.1</v>
      </c>
      <c r="P6819">
        <v>97941</v>
      </c>
    </row>
    <row r="6820" spans="1:16" hidden="1">
      <c r="A6820" s="202" t="s">
        <v>14263</v>
      </c>
      <c r="B6820" t="s">
        <v>14264</v>
      </c>
      <c r="C6820">
        <v>48491</v>
      </c>
      <c r="D6820" t="s">
        <v>14030</v>
      </c>
      <c r="E6820">
        <v>7</v>
      </c>
      <c r="G6820">
        <v>61527.25</v>
      </c>
      <c r="H6820">
        <v>77471</v>
      </c>
      <c r="I6820">
        <v>101693.25</v>
      </c>
      <c r="J6820" t="s">
        <v>1982</v>
      </c>
      <c r="K6820">
        <v>7.5</v>
      </c>
      <c r="L6820" t="s">
        <v>1983</v>
      </c>
      <c r="O6820">
        <v>14.1</v>
      </c>
      <c r="P6820">
        <v>99016</v>
      </c>
    </row>
    <row r="6821" spans="1:16" hidden="1">
      <c r="A6821" s="202" t="s">
        <v>14265</v>
      </c>
      <c r="B6821" t="s">
        <v>14266</v>
      </c>
      <c r="C6821">
        <v>48491</v>
      </c>
      <c r="D6821" t="s">
        <v>14030</v>
      </c>
      <c r="E6821">
        <v>7</v>
      </c>
      <c r="G6821">
        <v>61527.25</v>
      </c>
      <c r="H6821">
        <v>77471</v>
      </c>
      <c r="I6821">
        <v>101693.25</v>
      </c>
      <c r="J6821" t="s">
        <v>1982</v>
      </c>
      <c r="K6821">
        <v>7.5</v>
      </c>
      <c r="L6821" t="s">
        <v>1983</v>
      </c>
      <c r="O6821">
        <v>11.7</v>
      </c>
      <c r="P6821">
        <v>88811</v>
      </c>
    </row>
    <row r="6822" spans="1:16" hidden="1">
      <c r="A6822" s="202" t="s">
        <v>14267</v>
      </c>
      <c r="B6822" t="s">
        <v>14268</v>
      </c>
      <c r="C6822">
        <v>48491</v>
      </c>
      <c r="D6822" t="s">
        <v>14030</v>
      </c>
      <c r="E6822">
        <v>7</v>
      </c>
      <c r="G6822">
        <v>61527.25</v>
      </c>
      <c r="H6822">
        <v>77471</v>
      </c>
      <c r="I6822">
        <v>101693.25</v>
      </c>
      <c r="J6822" t="s">
        <v>1993</v>
      </c>
      <c r="K6822">
        <v>7.5</v>
      </c>
      <c r="L6822" t="s">
        <v>1983</v>
      </c>
      <c r="O6822">
        <v>11.8</v>
      </c>
      <c r="P6822">
        <v>51801</v>
      </c>
    </row>
    <row r="6823" spans="1:16" hidden="1">
      <c r="A6823" s="202" t="s">
        <v>14269</v>
      </c>
      <c r="B6823" t="s">
        <v>14270</v>
      </c>
      <c r="C6823">
        <v>48491</v>
      </c>
      <c r="D6823" t="s">
        <v>14030</v>
      </c>
      <c r="E6823">
        <v>7</v>
      </c>
      <c r="G6823">
        <v>61527.25</v>
      </c>
      <c r="H6823">
        <v>77471</v>
      </c>
      <c r="I6823">
        <v>101693.25</v>
      </c>
      <c r="J6823" t="s">
        <v>1993</v>
      </c>
      <c r="K6823">
        <v>7.5</v>
      </c>
      <c r="L6823" t="s">
        <v>1983</v>
      </c>
      <c r="O6823">
        <v>10.9</v>
      </c>
      <c r="P6823">
        <v>48182</v>
      </c>
    </row>
    <row r="6824" spans="1:16" hidden="1">
      <c r="A6824" s="202" t="s">
        <v>14271</v>
      </c>
      <c r="B6824" t="s">
        <v>14272</v>
      </c>
      <c r="C6824">
        <v>48491</v>
      </c>
      <c r="D6824" t="s">
        <v>14030</v>
      </c>
      <c r="E6824">
        <v>7</v>
      </c>
      <c r="G6824">
        <v>61527.25</v>
      </c>
      <c r="H6824">
        <v>77471</v>
      </c>
      <c r="I6824">
        <v>101693.25</v>
      </c>
      <c r="J6824" t="s">
        <v>1986</v>
      </c>
      <c r="K6824">
        <v>7.5</v>
      </c>
      <c r="L6824" t="s">
        <v>1983</v>
      </c>
      <c r="O6824">
        <v>4.4000000000000004</v>
      </c>
      <c r="P6824">
        <v>103125</v>
      </c>
    </row>
    <row r="6825" spans="1:16" hidden="1">
      <c r="A6825" s="202" t="s">
        <v>14273</v>
      </c>
      <c r="B6825" t="s">
        <v>14274</v>
      </c>
      <c r="C6825">
        <v>48491</v>
      </c>
      <c r="D6825" t="s">
        <v>14030</v>
      </c>
      <c r="E6825">
        <v>7</v>
      </c>
      <c r="G6825">
        <v>61527.25</v>
      </c>
      <c r="H6825">
        <v>77471</v>
      </c>
      <c r="I6825">
        <v>101693.25</v>
      </c>
      <c r="J6825" t="s">
        <v>1982</v>
      </c>
      <c r="K6825">
        <v>7.5</v>
      </c>
      <c r="L6825" t="s">
        <v>1983</v>
      </c>
      <c r="O6825">
        <v>0.6</v>
      </c>
      <c r="P6825">
        <v>99875</v>
      </c>
    </row>
    <row r="6826" spans="1:16" hidden="1">
      <c r="A6826" s="202" t="s">
        <v>14275</v>
      </c>
      <c r="B6826" t="s">
        <v>14276</v>
      </c>
      <c r="C6826">
        <v>48491</v>
      </c>
      <c r="D6826" t="s">
        <v>14030</v>
      </c>
      <c r="E6826">
        <v>7</v>
      </c>
      <c r="G6826">
        <v>61527.25</v>
      </c>
      <c r="H6826">
        <v>77471</v>
      </c>
      <c r="I6826">
        <v>101693.25</v>
      </c>
      <c r="J6826" t="s">
        <v>1986</v>
      </c>
      <c r="K6826">
        <v>7.5</v>
      </c>
      <c r="L6826" t="s">
        <v>1983</v>
      </c>
      <c r="O6826">
        <v>2.7</v>
      </c>
      <c r="P6826">
        <v>110965</v>
      </c>
    </row>
    <row r="6827" spans="1:16" hidden="1">
      <c r="A6827" s="202" t="s">
        <v>14277</v>
      </c>
      <c r="B6827" t="s">
        <v>14278</v>
      </c>
      <c r="C6827">
        <v>48491</v>
      </c>
      <c r="D6827" t="s">
        <v>14030</v>
      </c>
      <c r="E6827">
        <v>7</v>
      </c>
      <c r="G6827">
        <v>61527.25</v>
      </c>
      <c r="H6827">
        <v>77471</v>
      </c>
      <c r="I6827">
        <v>101693.25</v>
      </c>
      <c r="J6827" t="s">
        <v>1982</v>
      </c>
      <c r="K6827">
        <v>7.5</v>
      </c>
      <c r="L6827" t="s">
        <v>1983</v>
      </c>
      <c r="O6827">
        <v>11.7</v>
      </c>
      <c r="P6827">
        <v>93125</v>
      </c>
    </row>
    <row r="6828" spans="1:16" hidden="1">
      <c r="A6828" s="202" t="s">
        <v>14279</v>
      </c>
      <c r="B6828" t="s">
        <v>14280</v>
      </c>
      <c r="C6828">
        <v>48491</v>
      </c>
      <c r="D6828" t="s">
        <v>14030</v>
      </c>
      <c r="E6828">
        <v>7</v>
      </c>
      <c r="G6828">
        <v>61527.25</v>
      </c>
      <c r="H6828">
        <v>77471</v>
      </c>
      <c r="I6828">
        <v>101693.25</v>
      </c>
      <c r="J6828" t="s">
        <v>1982</v>
      </c>
      <c r="K6828">
        <v>7.5</v>
      </c>
      <c r="L6828" t="s">
        <v>1983</v>
      </c>
      <c r="O6828">
        <v>3.7</v>
      </c>
      <c r="P6828">
        <v>88250</v>
      </c>
    </row>
    <row r="6829" spans="1:16" hidden="1">
      <c r="A6829" s="202" t="s">
        <v>14281</v>
      </c>
      <c r="B6829" t="s">
        <v>14282</v>
      </c>
      <c r="C6829">
        <v>48491</v>
      </c>
      <c r="D6829" t="s">
        <v>14030</v>
      </c>
      <c r="E6829">
        <v>7</v>
      </c>
      <c r="G6829">
        <v>61527.25</v>
      </c>
      <c r="H6829">
        <v>77471</v>
      </c>
      <c r="I6829">
        <v>101693.25</v>
      </c>
      <c r="J6829" t="s">
        <v>1993</v>
      </c>
      <c r="K6829">
        <v>7.5</v>
      </c>
      <c r="L6829" t="s">
        <v>1983</v>
      </c>
      <c r="O6829">
        <v>2.5</v>
      </c>
      <c r="P6829">
        <v>42563</v>
      </c>
    </row>
    <row r="6830" spans="1:16" hidden="1">
      <c r="A6830" s="202" t="s">
        <v>14283</v>
      </c>
      <c r="B6830" t="s">
        <v>14284</v>
      </c>
      <c r="C6830">
        <v>48491</v>
      </c>
      <c r="D6830" t="s">
        <v>14030</v>
      </c>
      <c r="E6830">
        <v>7</v>
      </c>
      <c r="G6830">
        <v>61527.25</v>
      </c>
      <c r="H6830">
        <v>77471</v>
      </c>
      <c r="I6830">
        <v>101693.25</v>
      </c>
      <c r="J6830" t="s">
        <v>2000</v>
      </c>
      <c r="K6830">
        <v>7.5</v>
      </c>
      <c r="L6830" t="s">
        <v>1983</v>
      </c>
      <c r="O6830">
        <v>11.7</v>
      </c>
      <c r="P6830">
        <v>63757</v>
      </c>
    </row>
    <row r="6831" spans="1:16" hidden="1">
      <c r="A6831" s="202" t="s">
        <v>14285</v>
      </c>
      <c r="B6831" t="s">
        <v>14286</v>
      </c>
      <c r="C6831">
        <v>48491</v>
      </c>
      <c r="D6831" t="s">
        <v>14030</v>
      </c>
      <c r="E6831">
        <v>7</v>
      </c>
      <c r="G6831">
        <v>61527.25</v>
      </c>
      <c r="H6831">
        <v>77471</v>
      </c>
      <c r="I6831">
        <v>101693.25</v>
      </c>
      <c r="J6831" t="s">
        <v>1986</v>
      </c>
      <c r="K6831">
        <v>7.5</v>
      </c>
      <c r="L6831" t="s">
        <v>1983</v>
      </c>
      <c r="O6831">
        <v>2.1</v>
      </c>
      <c r="P6831">
        <v>101841</v>
      </c>
    </row>
    <row r="6832" spans="1:16" hidden="1">
      <c r="A6832" s="202" t="s">
        <v>14287</v>
      </c>
      <c r="B6832" t="s">
        <v>14288</v>
      </c>
      <c r="C6832">
        <v>48491</v>
      </c>
      <c r="D6832" t="s">
        <v>14030</v>
      </c>
      <c r="E6832">
        <v>7</v>
      </c>
      <c r="G6832">
        <v>61527.25</v>
      </c>
      <c r="H6832">
        <v>77471</v>
      </c>
      <c r="I6832">
        <v>101693.25</v>
      </c>
      <c r="J6832" t="s">
        <v>2000</v>
      </c>
      <c r="K6832">
        <v>7.5</v>
      </c>
      <c r="L6832" t="s">
        <v>1983</v>
      </c>
      <c r="O6832">
        <v>0.2</v>
      </c>
      <c r="P6832">
        <v>75746</v>
      </c>
    </row>
    <row r="6833" spans="1:16" hidden="1">
      <c r="A6833" s="202" t="s">
        <v>14289</v>
      </c>
      <c r="B6833" t="s">
        <v>14290</v>
      </c>
      <c r="C6833">
        <v>48491</v>
      </c>
      <c r="D6833" t="s">
        <v>14030</v>
      </c>
      <c r="E6833">
        <v>7</v>
      </c>
      <c r="G6833">
        <v>61527.25</v>
      </c>
      <c r="H6833">
        <v>77471</v>
      </c>
      <c r="I6833">
        <v>101693.25</v>
      </c>
      <c r="J6833" t="s">
        <v>1982</v>
      </c>
      <c r="K6833">
        <v>7.5</v>
      </c>
      <c r="L6833" t="s">
        <v>1983</v>
      </c>
      <c r="O6833">
        <v>12.9</v>
      </c>
      <c r="P6833">
        <v>81078</v>
      </c>
    </row>
    <row r="6834" spans="1:16" hidden="1">
      <c r="A6834" s="202" t="s">
        <v>14291</v>
      </c>
      <c r="B6834" t="s">
        <v>14292</v>
      </c>
      <c r="C6834">
        <v>48491</v>
      </c>
      <c r="D6834" t="s">
        <v>14030</v>
      </c>
      <c r="E6834">
        <v>7</v>
      </c>
      <c r="G6834">
        <v>61527.25</v>
      </c>
      <c r="H6834">
        <v>77471</v>
      </c>
      <c r="I6834">
        <v>101693.25</v>
      </c>
      <c r="J6834" t="s">
        <v>1986</v>
      </c>
      <c r="K6834">
        <v>7.5</v>
      </c>
      <c r="L6834" t="s">
        <v>1983</v>
      </c>
      <c r="O6834">
        <v>8.6</v>
      </c>
      <c r="P6834">
        <v>101929</v>
      </c>
    </row>
    <row r="6835" spans="1:16" hidden="1">
      <c r="A6835" s="202" t="s">
        <v>14293</v>
      </c>
      <c r="B6835" t="s">
        <v>14294</v>
      </c>
      <c r="C6835">
        <v>48491</v>
      </c>
      <c r="D6835" t="s">
        <v>14030</v>
      </c>
      <c r="E6835">
        <v>7</v>
      </c>
      <c r="G6835">
        <v>61527.25</v>
      </c>
      <c r="H6835">
        <v>77471</v>
      </c>
      <c r="I6835">
        <v>101693.25</v>
      </c>
      <c r="J6835" t="s">
        <v>2000</v>
      </c>
      <c r="K6835">
        <v>7.5</v>
      </c>
      <c r="L6835" t="s">
        <v>1983</v>
      </c>
      <c r="O6835">
        <v>7</v>
      </c>
      <c r="P6835">
        <v>72610</v>
      </c>
    </row>
    <row r="6836" spans="1:16" hidden="1">
      <c r="A6836" s="202" t="s">
        <v>14295</v>
      </c>
      <c r="B6836" t="s">
        <v>14296</v>
      </c>
      <c r="C6836">
        <v>48491</v>
      </c>
      <c r="D6836" t="s">
        <v>14030</v>
      </c>
      <c r="E6836">
        <v>7</v>
      </c>
      <c r="G6836">
        <v>61527.25</v>
      </c>
      <c r="H6836">
        <v>77471</v>
      </c>
      <c r="I6836">
        <v>101693.25</v>
      </c>
      <c r="J6836" t="s">
        <v>2000</v>
      </c>
      <c r="K6836">
        <v>7.5</v>
      </c>
      <c r="L6836" t="s">
        <v>1983</v>
      </c>
      <c r="O6836">
        <v>13.6</v>
      </c>
      <c r="P6836">
        <v>73000</v>
      </c>
    </row>
    <row r="6837" spans="1:16" hidden="1">
      <c r="A6837" s="202" t="s">
        <v>14297</v>
      </c>
      <c r="B6837" t="s">
        <v>14298</v>
      </c>
      <c r="C6837">
        <v>48491</v>
      </c>
      <c r="D6837" t="s">
        <v>14030</v>
      </c>
      <c r="E6837">
        <v>7</v>
      </c>
      <c r="G6837">
        <v>61527.25</v>
      </c>
      <c r="H6837">
        <v>77471</v>
      </c>
      <c r="I6837">
        <v>101693.25</v>
      </c>
      <c r="J6837" t="s">
        <v>1982</v>
      </c>
      <c r="K6837">
        <v>7.5</v>
      </c>
      <c r="L6837" t="s">
        <v>1983</v>
      </c>
      <c r="O6837">
        <v>2.4</v>
      </c>
      <c r="P6837">
        <v>89750</v>
      </c>
    </row>
    <row r="6838" spans="1:16" hidden="1">
      <c r="A6838" s="202" t="s">
        <v>14299</v>
      </c>
      <c r="B6838" t="s">
        <v>14300</v>
      </c>
      <c r="C6838">
        <v>48493</v>
      </c>
      <c r="D6838" t="s">
        <v>14301</v>
      </c>
      <c r="E6838">
        <v>9</v>
      </c>
      <c r="G6838">
        <v>44457.5</v>
      </c>
      <c r="H6838">
        <v>59933.5</v>
      </c>
      <c r="I6838">
        <v>81080.5</v>
      </c>
      <c r="J6838" t="s">
        <v>1982</v>
      </c>
      <c r="K6838">
        <v>12.2</v>
      </c>
      <c r="L6838" t="s">
        <v>1983</v>
      </c>
      <c r="O6838">
        <v>16.3</v>
      </c>
      <c r="P6838">
        <v>72674</v>
      </c>
    </row>
    <row r="6839" spans="1:16" hidden="1">
      <c r="A6839" s="202" t="s">
        <v>14302</v>
      </c>
      <c r="B6839" t="s">
        <v>14303</v>
      </c>
      <c r="C6839">
        <v>48493</v>
      </c>
      <c r="D6839" t="s">
        <v>14301</v>
      </c>
      <c r="E6839">
        <v>9</v>
      </c>
      <c r="G6839">
        <v>44457.5</v>
      </c>
      <c r="H6839">
        <v>59933.5</v>
      </c>
      <c r="I6839">
        <v>81080.5</v>
      </c>
      <c r="J6839" t="s">
        <v>1986</v>
      </c>
      <c r="K6839">
        <v>12.2</v>
      </c>
      <c r="L6839" t="s">
        <v>1983</v>
      </c>
      <c r="O6839">
        <v>4.2</v>
      </c>
      <c r="P6839">
        <v>94231</v>
      </c>
    </row>
    <row r="6840" spans="1:16" hidden="1">
      <c r="A6840" s="202" t="s">
        <v>14304</v>
      </c>
      <c r="B6840" t="s">
        <v>14305</v>
      </c>
      <c r="C6840">
        <v>48493</v>
      </c>
      <c r="D6840" t="s">
        <v>14301</v>
      </c>
      <c r="E6840">
        <v>9</v>
      </c>
      <c r="G6840">
        <v>44457.5</v>
      </c>
      <c r="H6840">
        <v>59933.5</v>
      </c>
      <c r="I6840">
        <v>81080.5</v>
      </c>
      <c r="J6840" t="s">
        <v>1986</v>
      </c>
      <c r="K6840">
        <v>12.2</v>
      </c>
      <c r="L6840" t="s">
        <v>1983</v>
      </c>
      <c r="O6840">
        <v>4</v>
      </c>
      <c r="P6840">
        <v>96159</v>
      </c>
    </row>
    <row r="6841" spans="1:16" hidden="1">
      <c r="A6841" s="202" t="s">
        <v>14306</v>
      </c>
      <c r="B6841" t="s">
        <v>14307</v>
      </c>
      <c r="C6841">
        <v>48493</v>
      </c>
      <c r="D6841" t="s">
        <v>14301</v>
      </c>
      <c r="E6841">
        <v>9</v>
      </c>
      <c r="G6841">
        <v>44457.5</v>
      </c>
      <c r="H6841">
        <v>59933.5</v>
      </c>
      <c r="I6841">
        <v>81080.5</v>
      </c>
      <c r="J6841" t="s">
        <v>2000</v>
      </c>
      <c r="K6841">
        <v>12.2</v>
      </c>
      <c r="L6841" t="s">
        <v>1983</v>
      </c>
      <c r="O6841">
        <v>18</v>
      </c>
      <c r="P6841">
        <v>55776</v>
      </c>
    </row>
    <row r="6842" spans="1:16" hidden="1">
      <c r="A6842" s="202" t="s">
        <v>14308</v>
      </c>
      <c r="B6842" t="s">
        <v>14309</v>
      </c>
      <c r="C6842">
        <v>48493</v>
      </c>
      <c r="D6842" t="s">
        <v>14301</v>
      </c>
      <c r="E6842">
        <v>9</v>
      </c>
      <c r="G6842">
        <v>44457.5</v>
      </c>
      <c r="H6842">
        <v>59933.5</v>
      </c>
      <c r="I6842">
        <v>81080.5</v>
      </c>
      <c r="J6842" t="s">
        <v>1982</v>
      </c>
      <c r="K6842">
        <v>12.2</v>
      </c>
      <c r="L6842" t="s">
        <v>1983</v>
      </c>
      <c r="O6842">
        <v>7.7</v>
      </c>
      <c r="P6842">
        <v>76125</v>
      </c>
    </row>
    <row r="6843" spans="1:16" hidden="1">
      <c r="A6843" s="202" t="s">
        <v>14310</v>
      </c>
      <c r="B6843" t="s">
        <v>14311</v>
      </c>
      <c r="C6843">
        <v>48493</v>
      </c>
      <c r="D6843" t="s">
        <v>14301</v>
      </c>
      <c r="E6843">
        <v>9</v>
      </c>
      <c r="G6843">
        <v>44457.5</v>
      </c>
      <c r="H6843">
        <v>59933.5</v>
      </c>
      <c r="I6843">
        <v>81080.5</v>
      </c>
      <c r="J6843" t="s">
        <v>2000</v>
      </c>
      <c r="K6843">
        <v>12.2</v>
      </c>
      <c r="L6843" t="s">
        <v>1983</v>
      </c>
      <c r="O6843">
        <v>14.5</v>
      </c>
      <c r="P6843">
        <v>49167</v>
      </c>
    </row>
    <row r="6844" spans="1:16" hidden="1">
      <c r="A6844" s="202" t="s">
        <v>14312</v>
      </c>
      <c r="B6844" t="s">
        <v>14313</v>
      </c>
      <c r="C6844">
        <v>48493</v>
      </c>
      <c r="D6844" t="s">
        <v>14301</v>
      </c>
      <c r="E6844">
        <v>9</v>
      </c>
      <c r="G6844">
        <v>44457.5</v>
      </c>
      <c r="H6844">
        <v>59933.5</v>
      </c>
      <c r="I6844">
        <v>81080.5</v>
      </c>
      <c r="J6844" t="s">
        <v>1982</v>
      </c>
      <c r="K6844">
        <v>12.2</v>
      </c>
      <c r="L6844" t="s">
        <v>1983</v>
      </c>
      <c r="O6844">
        <v>5.8</v>
      </c>
      <c r="P6844">
        <v>66714</v>
      </c>
    </row>
    <row r="6845" spans="1:16" hidden="1">
      <c r="A6845" s="202" t="s">
        <v>14314</v>
      </c>
      <c r="B6845" t="s">
        <v>14315</v>
      </c>
      <c r="C6845">
        <v>48493</v>
      </c>
      <c r="D6845" t="s">
        <v>14301</v>
      </c>
      <c r="E6845">
        <v>9</v>
      </c>
      <c r="G6845">
        <v>44457.5</v>
      </c>
      <c r="H6845">
        <v>59933.5</v>
      </c>
      <c r="I6845">
        <v>81080.5</v>
      </c>
      <c r="J6845" t="s">
        <v>1986</v>
      </c>
      <c r="K6845">
        <v>12.2</v>
      </c>
      <c r="L6845" t="s">
        <v>1983</v>
      </c>
      <c r="O6845">
        <v>6</v>
      </c>
      <c r="P6845">
        <v>129191</v>
      </c>
    </row>
    <row r="6846" spans="1:16" hidden="1">
      <c r="A6846" s="202" t="s">
        <v>14316</v>
      </c>
      <c r="B6846" t="s">
        <v>14317</v>
      </c>
      <c r="C6846">
        <v>48493</v>
      </c>
      <c r="D6846" t="s">
        <v>14301</v>
      </c>
      <c r="E6846">
        <v>9</v>
      </c>
      <c r="G6846">
        <v>44457.5</v>
      </c>
      <c r="H6846">
        <v>59933.5</v>
      </c>
      <c r="I6846">
        <v>81080.5</v>
      </c>
      <c r="J6846" t="s">
        <v>1986</v>
      </c>
      <c r="K6846">
        <v>12.2</v>
      </c>
      <c r="L6846" t="s">
        <v>1983</v>
      </c>
      <c r="O6846">
        <v>0.4</v>
      </c>
      <c r="P6846">
        <v>121000</v>
      </c>
    </row>
    <row r="6847" spans="1:16" hidden="1">
      <c r="A6847" s="202" t="s">
        <v>14318</v>
      </c>
      <c r="B6847" t="s">
        <v>14319</v>
      </c>
      <c r="C6847">
        <v>48493</v>
      </c>
      <c r="D6847" t="s">
        <v>14301</v>
      </c>
      <c r="E6847">
        <v>9</v>
      </c>
      <c r="G6847">
        <v>44457.5</v>
      </c>
      <c r="H6847">
        <v>59933.5</v>
      </c>
      <c r="I6847">
        <v>81080.5</v>
      </c>
      <c r="J6847" t="s">
        <v>1986</v>
      </c>
      <c r="K6847">
        <v>12.2</v>
      </c>
      <c r="L6847" t="s">
        <v>1983</v>
      </c>
      <c r="O6847">
        <v>14.8</v>
      </c>
      <c r="P6847">
        <v>84063</v>
      </c>
    </row>
    <row r="6848" spans="1:16" hidden="1">
      <c r="A6848" s="202" t="s">
        <v>14320</v>
      </c>
      <c r="B6848" t="s">
        <v>14321</v>
      </c>
      <c r="C6848">
        <v>48493</v>
      </c>
      <c r="D6848" t="s">
        <v>14301</v>
      </c>
      <c r="E6848">
        <v>9</v>
      </c>
      <c r="G6848">
        <v>44457.5</v>
      </c>
      <c r="H6848">
        <v>59933.5</v>
      </c>
      <c r="I6848">
        <v>81080.5</v>
      </c>
      <c r="J6848" t="s">
        <v>1982</v>
      </c>
      <c r="K6848">
        <v>12.2</v>
      </c>
      <c r="L6848" t="s">
        <v>1983</v>
      </c>
      <c r="O6848">
        <v>17.5</v>
      </c>
      <c r="P6848">
        <v>70511</v>
      </c>
    </row>
    <row r="6849" spans="1:16" hidden="1">
      <c r="A6849" s="202" t="s">
        <v>14322</v>
      </c>
      <c r="B6849" t="s">
        <v>14323</v>
      </c>
      <c r="C6849">
        <v>48493</v>
      </c>
      <c r="D6849" t="s">
        <v>14301</v>
      </c>
      <c r="E6849">
        <v>9</v>
      </c>
      <c r="G6849">
        <v>44457.5</v>
      </c>
      <c r="H6849">
        <v>59933.5</v>
      </c>
      <c r="I6849">
        <v>81080.5</v>
      </c>
      <c r="J6849" t="s">
        <v>1982</v>
      </c>
      <c r="K6849">
        <v>12.2</v>
      </c>
      <c r="L6849" t="s">
        <v>1983</v>
      </c>
      <c r="O6849">
        <v>6.9</v>
      </c>
      <c r="P6849">
        <v>70900</v>
      </c>
    </row>
    <row r="6850" spans="1:16" hidden="1">
      <c r="A6850" s="202" t="s">
        <v>14324</v>
      </c>
      <c r="B6850" t="s">
        <v>14325</v>
      </c>
      <c r="C6850">
        <v>48495</v>
      </c>
      <c r="D6850" t="s">
        <v>14326</v>
      </c>
      <c r="E6850">
        <v>12</v>
      </c>
      <c r="G6850">
        <v>49684.75</v>
      </c>
      <c r="H6850">
        <v>62722</v>
      </c>
      <c r="I6850">
        <v>78270.75</v>
      </c>
      <c r="J6850" t="s">
        <v>2000</v>
      </c>
      <c r="K6850">
        <v>12.1</v>
      </c>
      <c r="L6850" t="s">
        <v>1983</v>
      </c>
      <c r="O6850">
        <v>14.5</v>
      </c>
      <c r="P6850">
        <v>62717</v>
      </c>
    </row>
    <row r="6851" spans="1:16" hidden="1">
      <c r="A6851" s="202" t="s">
        <v>14327</v>
      </c>
      <c r="B6851" t="s">
        <v>14328</v>
      </c>
      <c r="C6851">
        <v>48495</v>
      </c>
      <c r="D6851" t="s">
        <v>14326</v>
      </c>
      <c r="E6851">
        <v>12</v>
      </c>
      <c r="G6851">
        <v>49684.75</v>
      </c>
      <c r="H6851">
        <v>62722</v>
      </c>
      <c r="I6851">
        <v>78270.75</v>
      </c>
      <c r="J6851" t="s">
        <v>2000</v>
      </c>
      <c r="K6851">
        <v>12.1</v>
      </c>
      <c r="L6851" t="s">
        <v>1983</v>
      </c>
      <c r="O6851">
        <v>11.5</v>
      </c>
      <c r="P6851">
        <v>60125</v>
      </c>
    </row>
    <row r="6852" spans="1:16" hidden="1">
      <c r="A6852" s="202" t="s">
        <v>14329</v>
      </c>
      <c r="B6852" t="s">
        <v>14330</v>
      </c>
      <c r="C6852">
        <v>48495</v>
      </c>
      <c r="D6852" t="s">
        <v>14326</v>
      </c>
      <c r="E6852">
        <v>12</v>
      </c>
      <c r="G6852">
        <v>49684.75</v>
      </c>
      <c r="H6852">
        <v>62722</v>
      </c>
      <c r="I6852">
        <v>78270.75</v>
      </c>
      <c r="J6852" t="s">
        <v>1986</v>
      </c>
      <c r="K6852">
        <v>12.1</v>
      </c>
      <c r="L6852" t="s">
        <v>1983</v>
      </c>
      <c r="O6852">
        <v>9.6999999999999993</v>
      </c>
      <c r="P6852">
        <v>94609</v>
      </c>
    </row>
    <row r="6853" spans="1:16" hidden="1">
      <c r="A6853" s="202" t="s">
        <v>14331</v>
      </c>
      <c r="B6853" t="s">
        <v>14332</v>
      </c>
      <c r="C6853">
        <v>48497</v>
      </c>
      <c r="D6853" t="s">
        <v>14333</v>
      </c>
      <c r="E6853">
        <v>3</v>
      </c>
      <c r="G6853">
        <v>52390</v>
      </c>
      <c r="H6853">
        <v>71012</v>
      </c>
      <c r="I6853">
        <v>98967</v>
      </c>
      <c r="J6853" t="s">
        <v>1982</v>
      </c>
      <c r="K6853">
        <v>8.6</v>
      </c>
      <c r="L6853" t="s">
        <v>1983</v>
      </c>
      <c r="O6853">
        <v>3.7</v>
      </c>
      <c r="P6853">
        <v>78460</v>
      </c>
    </row>
    <row r="6854" spans="1:16" hidden="1">
      <c r="A6854" s="202" t="s">
        <v>14334</v>
      </c>
      <c r="B6854" t="s">
        <v>14335</v>
      </c>
      <c r="C6854">
        <v>48497</v>
      </c>
      <c r="D6854" t="s">
        <v>14333</v>
      </c>
      <c r="E6854">
        <v>3</v>
      </c>
      <c r="G6854">
        <v>52390</v>
      </c>
      <c r="H6854">
        <v>71012</v>
      </c>
      <c r="I6854">
        <v>98967</v>
      </c>
      <c r="J6854" t="s">
        <v>1982</v>
      </c>
      <c r="K6854">
        <v>8.6</v>
      </c>
      <c r="L6854" t="s">
        <v>1983</v>
      </c>
      <c r="O6854">
        <v>8.8000000000000007</v>
      </c>
      <c r="P6854">
        <v>81715</v>
      </c>
    </row>
    <row r="6855" spans="1:16" hidden="1">
      <c r="A6855" s="202" t="s">
        <v>14336</v>
      </c>
      <c r="B6855" t="s">
        <v>14337</v>
      </c>
      <c r="C6855">
        <v>48497</v>
      </c>
      <c r="D6855" t="s">
        <v>14333</v>
      </c>
      <c r="E6855">
        <v>3</v>
      </c>
      <c r="G6855">
        <v>52390</v>
      </c>
      <c r="H6855">
        <v>71012</v>
      </c>
      <c r="I6855">
        <v>98967</v>
      </c>
      <c r="J6855" t="s">
        <v>1982</v>
      </c>
      <c r="K6855">
        <v>8.6</v>
      </c>
      <c r="L6855" t="s">
        <v>1983</v>
      </c>
      <c r="O6855">
        <v>8.1</v>
      </c>
      <c r="P6855">
        <v>76503</v>
      </c>
    </row>
    <row r="6856" spans="1:16" hidden="1">
      <c r="A6856" s="202" t="s">
        <v>14338</v>
      </c>
      <c r="B6856" t="s">
        <v>14339</v>
      </c>
      <c r="C6856">
        <v>48497</v>
      </c>
      <c r="D6856" t="s">
        <v>14333</v>
      </c>
      <c r="E6856">
        <v>3</v>
      </c>
      <c r="G6856">
        <v>52390</v>
      </c>
      <c r="H6856">
        <v>71012</v>
      </c>
      <c r="I6856">
        <v>98967</v>
      </c>
      <c r="J6856" t="s">
        <v>2000</v>
      </c>
      <c r="K6856">
        <v>8.6</v>
      </c>
      <c r="L6856" t="s">
        <v>1983</v>
      </c>
      <c r="O6856">
        <v>11.7</v>
      </c>
      <c r="P6856">
        <v>65040</v>
      </c>
    </row>
    <row r="6857" spans="1:16" hidden="1">
      <c r="A6857" s="202" t="s">
        <v>14340</v>
      </c>
      <c r="B6857" t="s">
        <v>14341</v>
      </c>
      <c r="C6857">
        <v>48497</v>
      </c>
      <c r="D6857" t="s">
        <v>14333</v>
      </c>
      <c r="E6857">
        <v>3</v>
      </c>
      <c r="G6857">
        <v>52390</v>
      </c>
      <c r="H6857">
        <v>71012</v>
      </c>
      <c r="I6857">
        <v>98967</v>
      </c>
      <c r="J6857" t="s">
        <v>2000</v>
      </c>
      <c r="K6857">
        <v>8.6</v>
      </c>
      <c r="L6857" t="s">
        <v>1983</v>
      </c>
      <c r="O6857">
        <v>6.6</v>
      </c>
      <c r="P6857">
        <v>62570</v>
      </c>
    </row>
    <row r="6858" spans="1:16" hidden="1">
      <c r="A6858" s="202" t="s">
        <v>14342</v>
      </c>
      <c r="B6858" t="s">
        <v>14343</v>
      </c>
      <c r="C6858">
        <v>48497</v>
      </c>
      <c r="D6858" t="s">
        <v>14333</v>
      </c>
      <c r="E6858">
        <v>3</v>
      </c>
      <c r="G6858">
        <v>52390</v>
      </c>
      <c r="H6858">
        <v>71012</v>
      </c>
      <c r="I6858">
        <v>98967</v>
      </c>
      <c r="J6858" t="s">
        <v>2000</v>
      </c>
      <c r="K6858">
        <v>8.6</v>
      </c>
      <c r="L6858" t="s">
        <v>1983</v>
      </c>
      <c r="O6858">
        <v>15.4</v>
      </c>
      <c r="P6858">
        <v>61224</v>
      </c>
    </row>
    <row r="6859" spans="1:16" hidden="1">
      <c r="A6859" s="202" t="s">
        <v>14344</v>
      </c>
      <c r="B6859" t="s">
        <v>14345</v>
      </c>
      <c r="C6859">
        <v>48497</v>
      </c>
      <c r="D6859" t="s">
        <v>14333</v>
      </c>
      <c r="E6859">
        <v>3</v>
      </c>
      <c r="G6859">
        <v>52390</v>
      </c>
      <c r="H6859">
        <v>71012</v>
      </c>
      <c r="I6859">
        <v>98967</v>
      </c>
      <c r="J6859" t="s">
        <v>1982</v>
      </c>
      <c r="K6859">
        <v>8.6</v>
      </c>
      <c r="L6859" t="s">
        <v>1983</v>
      </c>
      <c r="O6859">
        <v>6.6</v>
      </c>
      <c r="P6859">
        <v>86382</v>
      </c>
    </row>
    <row r="6860" spans="1:16" hidden="1">
      <c r="A6860" s="202" t="s">
        <v>14346</v>
      </c>
      <c r="B6860" t="s">
        <v>14347</v>
      </c>
      <c r="C6860">
        <v>48497</v>
      </c>
      <c r="D6860" t="s">
        <v>14333</v>
      </c>
      <c r="E6860">
        <v>3</v>
      </c>
      <c r="G6860">
        <v>52390</v>
      </c>
      <c r="H6860">
        <v>71012</v>
      </c>
      <c r="I6860">
        <v>98967</v>
      </c>
      <c r="J6860" t="s">
        <v>1982</v>
      </c>
      <c r="K6860">
        <v>8.6</v>
      </c>
      <c r="L6860" t="s">
        <v>1983</v>
      </c>
      <c r="O6860">
        <v>8.1</v>
      </c>
      <c r="P6860">
        <v>80625</v>
      </c>
    </row>
    <row r="6861" spans="1:16" hidden="1">
      <c r="A6861" s="202" t="s">
        <v>14348</v>
      </c>
      <c r="B6861" t="s">
        <v>14349</v>
      </c>
      <c r="C6861">
        <v>48497</v>
      </c>
      <c r="D6861" t="s">
        <v>14333</v>
      </c>
      <c r="E6861">
        <v>3</v>
      </c>
      <c r="G6861">
        <v>52390</v>
      </c>
      <c r="H6861">
        <v>71012</v>
      </c>
      <c r="I6861">
        <v>98967</v>
      </c>
      <c r="J6861" t="s">
        <v>2000</v>
      </c>
      <c r="K6861">
        <v>8.6</v>
      </c>
      <c r="L6861" t="s">
        <v>1983</v>
      </c>
      <c r="O6861">
        <v>10.8</v>
      </c>
      <c r="P6861">
        <v>62335</v>
      </c>
    </row>
    <row r="6862" spans="1:16" hidden="1">
      <c r="A6862" s="202" t="s">
        <v>14350</v>
      </c>
      <c r="B6862" t="s">
        <v>14351</v>
      </c>
      <c r="C6862">
        <v>48497</v>
      </c>
      <c r="D6862" t="s">
        <v>14333</v>
      </c>
      <c r="E6862">
        <v>3</v>
      </c>
      <c r="G6862">
        <v>52390</v>
      </c>
      <c r="H6862">
        <v>71012</v>
      </c>
      <c r="I6862">
        <v>98967</v>
      </c>
      <c r="J6862" t="s">
        <v>2000</v>
      </c>
      <c r="K6862">
        <v>8.6</v>
      </c>
      <c r="L6862" t="s">
        <v>1983</v>
      </c>
      <c r="O6862">
        <v>18</v>
      </c>
      <c r="P6862">
        <v>54125</v>
      </c>
    </row>
    <row r="6863" spans="1:16" hidden="1">
      <c r="A6863" s="202" t="s">
        <v>14352</v>
      </c>
      <c r="B6863" t="s">
        <v>14353</v>
      </c>
      <c r="C6863">
        <v>48497</v>
      </c>
      <c r="D6863" t="s">
        <v>14333</v>
      </c>
      <c r="E6863">
        <v>3</v>
      </c>
      <c r="G6863">
        <v>52390</v>
      </c>
      <c r="H6863">
        <v>71012</v>
      </c>
      <c r="I6863">
        <v>98967</v>
      </c>
      <c r="J6863" t="s">
        <v>2000</v>
      </c>
      <c r="K6863">
        <v>8.6</v>
      </c>
      <c r="L6863" t="s">
        <v>1983</v>
      </c>
      <c r="O6863">
        <v>11.5</v>
      </c>
      <c r="P6863">
        <v>58920</v>
      </c>
    </row>
    <row r="6864" spans="1:16" hidden="1">
      <c r="A6864" s="202" t="s">
        <v>14354</v>
      </c>
      <c r="B6864" t="s">
        <v>14355</v>
      </c>
      <c r="C6864">
        <v>48497</v>
      </c>
      <c r="D6864" t="s">
        <v>14333</v>
      </c>
      <c r="E6864">
        <v>3</v>
      </c>
      <c r="G6864">
        <v>52390</v>
      </c>
      <c r="H6864">
        <v>71012</v>
      </c>
      <c r="I6864">
        <v>98967</v>
      </c>
      <c r="J6864" t="s">
        <v>2000</v>
      </c>
      <c r="K6864">
        <v>8.6</v>
      </c>
      <c r="L6864" t="s">
        <v>1983</v>
      </c>
      <c r="O6864">
        <v>14.8</v>
      </c>
      <c r="P6864">
        <v>62639</v>
      </c>
    </row>
    <row r="6865" spans="1:16" hidden="1">
      <c r="A6865" s="202" t="s">
        <v>14356</v>
      </c>
      <c r="B6865" t="s">
        <v>14357</v>
      </c>
      <c r="C6865">
        <v>48497</v>
      </c>
      <c r="D6865" t="s">
        <v>14333</v>
      </c>
      <c r="E6865">
        <v>3</v>
      </c>
      <c r="G6865">
        <v>52390</v>
      </c>
      <c r="H6865">
        <v>71012</v>
      </c>
      <c r="I6865">
        <v>98967</v>
      </c>
      <c r="J6865" t="s">
        <v>1982</v>
      </c>
      <c r="K6865">
        <v>8.6</v>
      </c>
      <c r="L6865" t="s">
        <v>1983</v>
      </c>
      <c r="O6865">
        <v>15.5</v>
      </c>
      <c r="P6865">
        <v>75083</v>
      </c>
    </row>
    <row r="6866" spans="1:16" hidden="1">
      <c r="A6866" s="202" t="s">
        <v>14358</v>
      </c>
      <c r="B6866" t="s">
        <v>14359</v>
      </c>
      <c r="C6866">
        <v>48497</v>
      </c>
      <c r="D6866" t="s">
        <v>14333</v>
      </c>
      <c r="E6866">
        <v>3</v>
      </c>
      <c r="G6866">
        <v>52390</v>
      </c>
      <c r="H6866">
        <v>71012</v>
      </c>
      <c r="I6866">
        <v>98967</v>
      </c>
      <c r="J6866" t="s">
        <v>2000</v>
      </c>
      <c r="K6866">
        <v>8.6</v>
      </c>
      <c r="L6866" t="s">
        <v>1983</v>
      </c>
      <c r="O6866">
        <v>11.2</v>
      </c>
      <c r="P6866">
        <v>61250</v>
      </c>
    </row>
    <row r="6867" spans="1:16" hidden="1">
      <c r="A6867" s="202" t="s">
        <v>14360</v>
      </c>
      <c r="B6867" t="s">
        <v>14361</v>
      </c>
      <c r="C6867">
        <v>48497</v>
      </c>
      <c r="D6867" t="s">
        <v>14333</v>
      </c>
      <c r="E6867">
        <v>3</v>
      </c>
      <c r="G6867">
        <v>52390</v>
      </c>
      <c r="H6867">
        <v>71012</v>
      </c>
      <c r="I6867">
        <v>98967</v>
      </c>
      <c r="J6867" t="s">
        <v>2000</v>
      </c>
      <c r="K6867">
        <v>8.6</v>
      </c>
      <c r="L6867" t="s">
        <v>1983</v>
      </c>
      <c r="O6867">
        <v>7.6</v>
      </c>
      <c r="P6867">
        <v>68224</v>
      </c>
    </row>
    <row r="6868" spans="1:16" hidden="1">
      <c r="A6868" s="202" t="s">
        <v>14362</v>
      </c>
      <c r="B6868" t="s">
        <v>14363</v>
      </c>
      <c r="C6868">
        <v>48497</v>
      </c>
      <c r="D6868" t="s">
        <v>14333</v>
      </c>
      <c r="E6868">
        <v>3</v>
      </c>
      <c r="G6868">
        <v>52390</v>
      </c>
      <c r="H6868">
        <v>71012</v>
      </c>
      <c r="I6868">
        <v>98967</v>
      </c>
      <c r="J6868" t="s">
        <v>1982</v>
      </c>
      <c r="K6868">
        <v>8.6</v>
      </c>
      <c r="L6868" t="s">
        <v>1983</v>
      </c>
      <c r="O6868">
        <v>9.4</v>
      </c>
      <c r="P6868">
        <v>81250</v>
      </c>
    </row>
    <row r="6869" spans="1:16" hidden="1">
      <c r="A6869" s="202" t="s">
        <v>14364</v>
      </c>
      <c r="B6869" t="s">
        <v>14365</v>
      </c>
      <c r="C6869">
        <v>48499</v>
      </c>
      <c r="D6869" t="s">
        <v>14366</v>
      </c>
      <c r="E6869">
        <v>4</v>
      </c>
      <c r="G6869">
        <v>44604</v>
      </c>
      <c r="H6869">
        <v>52721</v>
      </c>
      <c r="I6869">
        <v>62108</v>
      </c>
      <c r="J6869" t="s">
        <v>1982</v>
      </c>
      <c r="K6869">
        <v>13.8</v>
      </c>
      <c r="L6869" t="s">
        <v>1983</v>
      </c>
      <c r="O6869">
        <v>13.8</v>
      </c>
      <c r="P6869">
        <v>60204</v>
      </c>
    </row>
    <row r="6870" spans="1:16" hidden="1">
      <c r="A6870" s="202" t="s">
        <v>14367</v>
      </c>
      <c r="B6870" t="s">
        <v>14368</v>
      </c>
      <c r="C6870">
        <v>48499</v>
      </c>
      <c r="D6870" t="s">
        <v>14366</v>
      </c>
      <c r="E6870">
        <v>4</v>
      </c>
      <c r="G6870">
        <v>44604</v>
      </c>
      <c r="H6870">
        <v>52721</v>
      </c>
      <c r="I6870">
        <v>62108</v>
      </c>
      <c r="J6870" t="s">
        <v>1982</v>
      </c>
      <c r="K6870">
        <v>13.8</v>
      </c>
      <c r="L6870" t="s">
        <v>1983</v>
      </c>
      <c r="O6870">
        <v>7</v>
      </c>
      <c r="P6870">
        <v>54722</v>
      </c>
    </row>
    <row r="6871" spans="1:16" hidden="1">
      <c r="A6871" s="202" t="s">
        <v>14369</v>
      </c>
      <c r="B6871" t="s">
        <v>14370</v>
      </c>
      <c r="C6871">
        <v>48499</v>
      </c>
      <c r="D6871" t="s">
        <v>14366</v>
      </c>
      <c r="E6871">
        <v>4</v>
      </c>
      <c r="G6871">
        <v>44604</v>
      </c>
      <c r="H6871">
        <v>52721</v>
      </c>
      <c r="I6871">
        <v>62108</v>
      </c>
      <c r="J6871" t="s">
        <v>1986</v>
      </c>
      <c r="K6871">
        <v>13.8</v>
      </c>
      <c r="L6871" t="s">
        <v>1983</v>
      </c>
      <c r="O6871">
        <v>17.899999999999999</v>
      </c>
      <c r="P6871">
        <v>64886</v>
      </c>
    </row>
    <row r="6872" spans="1:16" hidden="1">
      <c r="A6872" s="202" t="s">
        <v>14371</v>
      </c>
      <c r="B6872" t="s">
        <v>14372</v>
      </c>
      <c r="C6872">
        <v>48499</v>
      </c>
      <c r="D6872" t="s">
        <v>14366</v>
      </c>
      <c r="E6872">
        <v>4</v>
      </c>
      <c r="G6872">
        <v>44604</v>
      </c>
      <c r="H6872">
        <v>52721</v>
      </c>
      <c r="I6872">
        <v>62108</v>
      </c>
      <c r="J6872" t="s">
        <v>1982</v>
      </c>
      <c r="K6872">
        <v>13.8</v>
      </c>
      <c r="L6872" t="s">
        <v>1983</v>
      </c>
      <c r="O6872">
        <v>4.9000000000000004</v>
      </c>
      <c r="P6872">
        <v>57282</v>
      </c>
    </row>
    <row r="6873" spans="1:16" hidden="1">
      <c r="A6873" s="202" t="s">
        <v>14373</v>
      </c>
      <c r="B6873" t="s">
        <v>14374</v>
      </c>
      <c r="C6873">
        <v>48499</v>
      </c>
      <c r="D6873" t="s">
        <v>14366</v>
      </c>
      <c r="E6873">
        <v>4</v>
      </c>
      <c r="G6873">
        <v>44604</v>
      </c>
      <c r="H6873">
        <v>52721</v>
      </c>
      <c r="I6873">
        <v>62108</v>
      </c>
      <c r="J6873" t="s">
        <v>1982</v>
      </c>
      <c r="K6873">
        <v>13.8</v>
      </c>
      <c r="L6873" t="s">
        <v>1983</v>
      </c>
      <c r="O6873">
        <v>11</v>
      </c>
      <c r="P6873">
        <v>59621</v>
      </c>
    </row>
    <row r="6874" spans="1:16" hidden="1">
      <c r="A6874" s="202" t="s">
        <v>14375</v>
      </c>
      <c r="B6874" t="s">
        <v>14376</v>
      </c>
      <c r="C6874">
        <v>48499</v>
      </c>
      <c r="D6874" t="s">
        <v>14366</v>
      </c>
      <c r="E6874">
        <v>4</v>
      </c>
      <c r="G6874">
        <v>44604</v>
      </c>
      <c r="H6874">
        <v>52721</v>
      </c>
      <c r="I6874">
        <v>62108</v>
      </c>
      <c r="J6874" t="s">
        <v>1986</v>
      </c>
      <c r="K6874">
        <v>13.8</v>
      </c>
      <c r="L6874" t="s">
        <v>1983</v>
      </c>
      <c r="O6874">
        <v>9.4</v>
      </c>
      <c r="P6874">
        <v>63318</v>
      </c>
    </row>
    <row r="6875" spans="1:16" hidden="1">
      <c r="A6875" s="202" t="s">
        <v>14377</v>
      </c>
      <c r="B6875" t="s">
        <v>14378</v>
      </c>
      <c r="C6875">
        <v>48499</v>
      </c>
      <c r="D6875" t="s">
        <v>14366</v>
      </c>
      <c r="E6875">
        <v>4</v>
      </c>
      <c r="G6875">
        <v>44604</v>
      </c>
      <c r="H6875">
        <v>52721</v>
      </c>
      <c r="I6875">
        <v>62108</v>
      </c>
      <c r="J6875" t="s">
        <v>1986</v>
      </c>
      <c r="K6875">
        <v>13.8</v>
      </c>
      <c r="L6875" t="s">
        <v>1983</v>
      </c>
      <c r="O6875">
        <v>11.7</v>
      </c>
      <c r="P6875">
        <v>63977</v>
      </c>
    </row>
    <row r="6876" spans="1:16" hidden="1">
      <c r="A6876" s="202" t="s">
        <v>14379</v>
      </c>
      <c r="B6876" t="s">
        <v>14380</v>
      </c>
      <c r="C6876">
        <v>48499</v>
      </c>
      <c r="D6876" t="s">
        <v>14366</v>
      </c>
      <c r="E6876">
        <v>4</v>
      </c>
      <c r="G6876">
        <v>44604</v>
      </c>
      <c r="H6876">
        <v>52721</v>
      </c>
      <c r="I6876">
        <v>62108</v>
      </c>
      <c r="J6876" t="s">
        <v>2000</v>
      </c>
      <c r="K6876">
        <v>13.8</v>
      </c>
      <c r="L6876" t="s">
        <v>1983</v>
      </c>
      <c r="O6876">
        <v>14</v>
      </c>
      <c r="P6876">
        <v>44886</v>
      </c>
    </row>
    <row r="6877" spans="1:16" hidden="1">
      <c r="A6877" s="202" t="s">
        <v>14381</v>
      </c>
      <c r="B6877" t="s">
        <v>14382</v>
      </c>
      <c r="C6877">
        <v>48499</v>
      </c>
      <c r="D6877" t="s">
        <v>14366</v>
      </c>
      <c r="E6877">
        <v>4</v>
      </c>
      <c r="G6877">
        <v>44604</v>
      </c>
      <c r="H6877">
        <v>52721</v>
      </c>
      <c r="I6877">
        <v>62108</v>
      </c>
      <c r="J6877" t="s">
        <v>2000</v>
      </c>
      <c r="K6877">
        <v>13.8</v>
      </c>
      <c r="L6877" t="s">
        <v>1983</v>
      </c>
      <c r="O6877">
        <v>13.7</v>
      </c>
      <c r="P6877">
        <v>51845</v>
      </c>
    </row>
    <row r="6878" spans="1:16" hidden="1">
      <c r="A6878" s="202" t="s">
        <v>14383</v>
      </c>
      <c r="B6878" t="s">
        <v>14384</v>
      </c>
      <c r="C6878">
        <v>48499</v>
      </c>
      <c r="D6878" t="s">
        <v>14366</v>
      </c>
      <c r="E6878">
        <v>4</v>
      </c>
      <c r="G6878">
        <v>44604</v>
      </c>
      <c r="H6878">
        <v>52721</v>
      </c>
      <c r="I6878">
        <v>62108</v>
      </c>
      <c r="J6878" t="s">
        <v>1982</v>
      </c>
      <c r="K6878">
        <v>13.8</v>
      </c>
      <c r="L6878" t="s">
        <v>1983</v>
      </c>
      <c r="O6878">
        <v>9.5</v>
      </c>
      <c r="P6878">
        <v>58070</v>
      </c>
    </row>
    <row r="6879" spans="1:16" hidden="1">
      <c r="A6879" s="202" t="s">
        <v>14385</v>
      </c>
      <c r="B6879" t="s">
        <v>14386</v>
      </c>
      <c r="C6879">
        <v>48499</v>
      </c>
      <c r="D6879" t="s">
        <v>14366</v>
      </c>
      <c r="E6879">
        <v>4</v>
      </c>
      <c r="G6879">
        <v>44604</v>
      </c>
      <c r="H6879">
        <v>52721</v>
      </c>
      <c r="I6879">
        <v>62108</v>
      </c>
      <c r="J6879" t="s">
        <v>1982</v>
      </c>
      <c r="K6879">
        <v>13.8</v>
      </c>
      <c r="L6879" t="s">
        <v>1983</v>
      </c>
      <c r="O6879">
        <v>15.2</v>
      </c>
      <c r="P6879">
        <v>58427</v>
      </c>
    </row>
    <row r="6880" spans="1:16" hidden="1">
      <c r="A6880" s="202" t="s">
        <v>14387</v>
      </c>
      <c r="B6880" t="s">
        <v>14388</v>
      </c>
      <c r="C6880">
        <v>48499</v>
      </c>
      <c r="D6880" t="s">
        <v>14366</v>
      </c>
      <c r="E6880">
        <v>4</v>
      </c>
      <c r="G6880">
        <v>44604</v>
      </c>
      <c r="H6880">
        <v>52721</v>
      </c>
      <c r="I6880">
        <v>62108</v>
      </c>
      <c r="J6880" t="s">
        <v>2000</v>
      </c>
      <c r="K6880">
        <v>13.8</v>
      </c>
      <c r="L6880" t="s">
        <v>1983</v>
      </c>
      <c r="O6880">
        <v>17.5</v>
      </c>
      <c r="P6880">
        <v>45461</v>
      </c>
    </row>
    <row r="6881" spans="1:16" hidden="1">
      <c r="A6881" s="202" t="s">
        <v>14389</v>
      </c>
      <c r="B6881" t="s">
        <v>14390</v>
      </c>
      <c r="C6881">
        <v>48501</v>
      </c>
      <c r="D6881" t="s">
        <v>14391</v>
      </c>
      <c r="E6881">
        <v>1</v>
      </c>
      <c r="G6881">
        <v>41588</v>
      </c>
      <c r="H6881">
        <v>52045</v>
      </c>
      <c r="I6881">
        <v>64113.5</v>
      </c>
      <c r="J6881" t="s">
        <v>1982</v>
      </c>
      <c r="K6881">
        <v>15.2</v>
      </c>
      <c r="L6881" t="s">
        <v>1983</v>
      </c>
      <c r="O6881">
        <v>14.6</v>
      </c>
      <c r="P6881">
        <v>60375</v>
      </c>
    </row>
    <row r="6882" spans="1:16" hidden="1">
      <c r="A6882" s="202" t="s">
        <v>14392</v>
      </c>
      <c r="B6882" t="s">
        <v>14393</v>
      </c>
      <c r="C6882">
        <v>48501</v>
      </c>
      <c r="D6882" t="s">
        <v>14391</v>
      </c>
      <c r="E6882">
        <v>1</v>
      </c>
      <c r="G6882">
        <v>41588</v>
      </c>
      <c r="H6882">
        <v>52045</v>
      </c>
      <c r="I6882">
        <v>64113.5</v>
      </c>
      <c r="J6882" t="s">
        <v>1986</v>
      </c>
      <c r="K6882">
        <v>15.2</v>
      </c>
      <c r="L6882" t="s">
        <v>1983</v>
      </c>
      <c r="O6882">
        <v>10.1</v>
      </c>
      <c r="P6882">
        <v>70434</v>
      </c>
    </row>
    <row r="6883" spans="1:16" hidden="1">
      <c r="A6883" s="202" t="s">
        <v>14394</v>
      </c>
      <c r="B6883" t="s">
        <v>14395</v>
      </c>
      <c r="C6883">
        <v>48503</v>
      </c>
      <c r="D6883" t="s">
        <v>14396</v>
      </c>
      <c r="E6883">
        <v>2</v>
      </c>
      <c r="G6883">
        <v>40250</v>
      </c>
      <c r="H6883">
        <v>50455</v>
      </c>
      <c r="I6883">
        <v>60278</v>
      </c>
      <c r="J6883" t="s">
        <v>2000</v>
      </c>
      <c r="K6883">
        <v>14.4</v>
      </c>
      <c r="L6883" t="s">
        <v>1983</v>
      </c>
      <c r="O6883">
        <v>19</v>
      </c>
      <c r="P6883">
        <v>40754</v>
      </c>
    </row>
    <row r="6884" spans="1:16" hidden="1">
      <c r="A6884" s="202" t="s">
        <v>14397</v>
      </c>
      <c r="B6884" t="s">
        <v>14398</v>
      </c>
      <c r="C6884">
        <v>48503</v>
      </c>
      <c r="D6884" t="s">
        <v>14396</v>
      </c>
      <c r="E6884">
        <v>2</v>
      </c>
      <c r="G6884">
        <v>40250</v>
      </c>
      <c r="H6884">
        <v>50455</v>
      </c>
      <c r="I6884">
        <v>60278</v>
      </c>
      <c r="J6884" t="s">
        <v>1986</v>
      </c>
      <c r="K6884">
        <v>14.4</v>
      </c>
      <c r="L6884" t="s">
        <v>1983</v>
      </c>
      <c r="O6884">
        <v>4.4000000000000004</v>
      </c>
      <c r="P6884">
        <v>80864</v>
      </c>
    </row>
    <row r="6885" spans="1:16" hidden="1">
      <c r="A6885" s="202" t="s">
        <v>14399</v>
      </c>
      <c r="B6885" t="s">
        <v>14400</v>
      </c>
      <c r="C6885">
        <v>48503</v>
      </c>
      <c r="D6885" t="s">
        <v>14396</v>
      </c>
      <c r="E6885">
        <v>2</v>
      </c>
      <c r="G6885">
        <v>40250</v>
      </c>
      <c r="H6885">
        <v>50455</v>
      </c>
      <c r="I6885">
        <v>60278</v>
      </c>
      <c r="J6885" t="s">
        <v>1986</v>
      </c>
      <c r="K6885">
        <v>14.4</v>
      </c>
      <c r="L6885" t="s">
        <v>1983</v>
      </c>
      <c r="O6885">
        <v>11.5</v>
      </c>
      <c r="P6885">
        <v>71364</v>
      </c>
    </row>
    <row r="6886" spans="1:16" hidden="1">
      <c r="A6886" s="202" t="s">
        <v>14401</v>
      </c>
      <c r="B6886" t="s">
        <v>14402</v>
      </c>
      <c r="C6886">
        <v>48503</v>
      </c>
      <c r="D6886" t="s">
        <v>14396</v>
      </c>
      <c r="E6886">
        <v>2</v>
      </c>
      <c r="G6886">
        <v>40250</v>
      </c>
      <c r="H6886">
        <v>50455</v>
      </c>
      <c r="I6886">
        <v>60278</v>
      </c>
      <c r="J6886" t="s">
        <v>2000</v>
      </c>
      <c r="K6886">
        <v>14.4</v>
      </c>
      <c r="L6886" t="s">
        <v>1983</v>
      </c>
      <c r="O6886">
        <v>14</v>
      </c>
      <c r="P6886">
        <v>45469</v>
      </c>
    </row>
    <row r="6887" spans="1:16" hidden="1">
      <c r="A6887" s="202" t="s">
        <v>14403</v>
      </c>
      <c r="B6887" t="s">
        <v>14404</v>
      </c>
      <c r="C6887">
        <v>48503</v>
      </c>
      <c r="D6887" t="s">
        <v>14396</v>
      </c>
      <c r="E6887">
        <v>2</v>
      </c>
      <c r="G6887">
        <v>40250</v>
      </c>
      <c r="H6887">
        <v>50455</v>
      </c>
      <c r="I6887">
        <v>60278</v>
      </c>
      <c r="J6887" t="s">
        <v>2000</v>
      </c>
      <c r="K6887">
        <v>14.4</v>
      </c>
      <c r="L6887" t="s">
        <v>1983</v>
      </c>
      <c r="O6887">
        <v>15.5</v>
      </c>
      <c r="P6887">
        <v>49732</v>
      </c>
    </row>
    <row r="6888" spans="1:16" hidden="1">
      <c r="A6888" s="202" t="s">
        <v>14405</v>
      </c>
      <c r="B6888" t="s">
        <v>14406</v>
      </c>
      <c r="C6888">
        <v>48505</v>
      </c>
      <c r="D6888" t="s">
        <v>14407</v>
      </c>
      <c r="E6888">
        <v>11</v>
      </c>
      <c r="G6888">
        <v>31193</v>
      </c>
      <c r="H6888">
        <v>39375</v>
      </c>
      <c r="I6888">
        <v>52612.5</v>
      </c>
      <c r="J6888" t="s">
        <v>1989</v>
      </c>
      <c r="K6888">
        <v>26.299999999999997</v>
      </c>
      <c r="L6888" t="s">
        <v>1983</v>
      </c>
      <c r="O6888">
        <v>11.4</v>
      </c>
      <c r="P6888" t="s">
        <v>364</v>
      </c>
    </row>
    <row r="6889" spans="1:16" hidden="1">
      <c r="A6889" s="202" t="s">
        <v>14408</v>
      </c>
      <c r="B6889" t="s">
        <v>14409</v>
      </c>
      <c r="C6889">
        <v>48505</v>
      </c>
      <c r="D6889" t="s">
        <v>14407</v>
      </c>
      <c r="E6889">
        <v>11</v>
      </c>
      <c r="G6889">
        <v>31193</v>
      </c>
      <c r="H6889">
        <v>39375</v>
      </c>
      <c r="I6889">
        <v>52612.5</v>
      </c>
      <c r="J6889" t="s">
        <v>1993</v>
      </c>
      <c r="K6889">
        <v>26.299999999999997</v>
      </c>
      <c r="L6889" t="s">
        <v>1990</v>
      </c>
      <c r="O6889">
        <v>43.6</v>
      </c>
      <c r="P6889">
        <v>26932</v>
      </c>
    </row>
    <row r="6890" spans="1:16" hidden="1">
      <c r="A6890" s="202" t="s">
        <v>14410</v>
      </c>
      <c r="B6890" t="s">
        <v>14411</v>
      </c>
      <c r="C6890">
        <v>48505</v>
      </c>
      <c r="D6890" t="s">
        <v>14407</v>
      </c>
      <c r="E6890">
        <v>11</v>
      </c>
      <c r="G6890">
        <v>31193</v>
      </c>
      <c r="H6890">
        <v>39375</v>
      </c>
      <c r="I6890">
        <v>52612.5</v>
      </c>
      <c r="J6890" t="s">
        <v>1993</v>
      </c>
      <c r="K6890">
        <v>26.299999999999997</v>
      </c>
      <c r="L6890" t="s">
        <v>1983</v>
      </c>
      <c r="O6890">
        <v>13.9</v>
      </c>
      <c r="P6890">
        <v>22419</v>
      </c>
    </row>
    <row r="6891" spans="1:16" hidden="1">
      <c r="A6891" s="202" t="s">
        <v>14412</v>
      </c>
      <c r="B6891" t="s">
        <v>14413</v>
      </c>
      <c r="C6891">
        <v>48505</v>
      </c>
      <c r="D6891" t="s">
        <v>14407</v>
      </c>
      <c r="E6891">
        <v>11</v>
      </c>
      <c r="G6891">
        <v>31193</v>
      </c>
      <c r="H6891">
        <v>39375</v>
      </c>
      <c r="I6891">
        <v>52612.5</v>
      </c>
      <c r="J6891" t="s">
        <v>2000</v>
      </c>
      <c r="K6891">
        <v>26.299999999999997</v>
      </c>
      <c r="L6891" t="s">
        <v>1990</v>
      </c>
      <c r="O6891">
        <v>33.4</v>
      </c>
      <c r="P6891">
        <v>33646</v>
      </c>
    </row>
    <row r="6892" spans="1:16" hidden="1">
      <c r="A6892" s="202" t="s">
        <v>14414</v>
      </c>
      <c r="B6892" t="s">
        <v>14415</v>
      </c>
      <c r="C6892">
        <v>48505</v>
      </c>
      <c r="D6892" t="s">
        <v>14407</v>
      </c>
      <c r="E6892">
        <v>11</v>
      </c>
      <c r="G6892">
        <v>31193</v>
      </c>
      <c r="H6892">
        <v>39375</v>
      </c>
      <c r="I6892">
        <v>52612.5</v>
      </c>
      <c r="J6892" t="s">
        <v>1982</v>
      </c>
      <c r="K6892">
        <v>26.299999999999997</v>
      </c>
      <c r="L6892" t="s">
        <v>1990</v>
      </c>
      <c r="O6892">
        <v>31.8</v>
      </c>
      <c r="P6892">
        <v>48529</v>
      </c>
    </row>
    <row r="6893" spans="1:16" hidden="1">
      <c r="A6893" s="202" t="s">
        <v>14416</v>
      </c>
      <c r="B6893" t="s">
        <v>14417</v>
      </c>
      <c r="C6893">
        <v>48505</v>
      </c>
      <c r="D6893" t="s">
        <v>14407</v>
      </c>
      <c r="E6893">
        <v>11</v>
      </c>
      <c r="G6893">
        <v>31193</v>
      </c>
      <c r="H6893">
        <v>39375</v>
      </c>
      <c r="I6893">
        <v>52612.5</v>
      </c>
      <c r="J6893" t="s">
        <v>2000</v>
      </c>
      <c r="K6893">
        <v>26.299999999999997</v>
      </c>
      <c r="L6893" t="s">
        <v>1990</v>
      </c>
      <c r="O6893">
        <v>41.5</v>
      </c>
      <c r="P6893">
        <v>36201</v>
      </c>
    </row>
    <row r="6894" spans="1:16" hidden="1">
      <c r="A6894" s="202" t="s">
        <v>14418</v>
      </c>
      <c r="B6894" t="s">
        <v>14419</v>
      </c>
      <c r="C6894">
        <v>48507</v>
      </c>
      <c r="D6894" t="s">
        <v>14420</v>
      </c>
      <c r="E6894">
        <v>11</v>
      </c>
      <c r="G6894">
        <v>31193</v>
      </c>
      <c r="H6894">
        <v>39375</v>
      </c>
      <c r="I6894">
        <v>52612.5</v>
      </c>
      <c r="J6894" t="s">
        <v>1989</v>
      </c>
      <c r="K6894">
        <v>26.299999999999997</v>
      </c>
      <c r="L6894" t="s">
        <v>1990</v>
      </c>
      <c r="O6894">
        <v>61.6</v>
      </c>
      <c r="P6894" t="s">
        <v>364</v>
      </c>
    </row>
    <row r="6895" spans="1:16" hidden="1">
      <c r="A6895" s="202" t="s">
        <v>14421</v>
      </c>
      <c r="B6895" t="s">
        <v>14422</v>
      </c>
      <c r="C6895">
        <v>48507</v>
      </c>
      <c r="D6895" t="s">
        <v>14420</v>
      </c>
      <c r="E6895">
        <v>11</v>
      </c>
      <c r="G6895">
        <v>31193</v>
      </c>
      <c r="H6895">
        <v>39375</v>
      </c>
      <c r="I6895">
        <v>52612.5</v>
      </c>
      <c r="J6895" t="s">
        <v>1993</v>
      </c>
      <c r="K6895">
        <v>26.299999999999997</v>
      </c>
      <c r="L6895" t="s">
        <v>1990</v>
      </c>
      <c r="O6895">
        <v>36.200000000000003</v>
      </c>
      <c r="P6895">
        <v>27500</v>
      </c>
    </row>
    <row r="6896" spans="1:16" hidden="1">
      <c r="A6896" s="202" t="s">
        <v>14423</v>
      </c>
      <c r="B6896" t="s">
        <v>14424</v>
      </c>
      <c r="C6896">
        <v>48507</v>
      </c>
      <c r="D6896" t="s">
        <v>14420</v>
      </c>
      <c r="E6896">
        <v>11</v>
      </c>
      <c r="G6896">
        <v>31193</v>
      </c>
      <c r="H6896">
        <v>39375</v>
      </c>
      <c r="I6896">
        <v>52612.5</v>
      </c>
      <c r="J6896" t="s">
        <v>1982</v>
      </c>
      <c r="K6896">
        <v>26.299999999999997</v>
      </c>
      <c r="L6896" t="s">
        <v>1990</v>
      </c>
      <c r="O6896">
        <v>36</v>
      </c>
      <c r="P6896">
        <v>43750</v>
      </c>
    </row>
    <row r="6897" spans="1:16" hidden="1">
      <c r="A6897" s="202">
        <v>48507950302</v>
      </c>
      <c r="B6897" t="s">
        <v>14425</v>
      </c>
      <c r="C6897">
        <v>48507</v>
      </c>
      <c r="D6897" t="s">
        <v>14420</v>
      </c>
      <c r="E6897">
        <v>11</v>
      </c>
      <c r="G6897">
        <v>31193</v>
      </c>
      <c r="H6897">
        <v>39375</v>
      </c>
      <c r="I6897">
        <v>52612.5</v>
      </c>
      <c r="J6897" t="s">
        <v>1982</v>
      </c>
      <c r="K6897">
        <v>26.299999999999997</v>
      </c>
      <c r="L6897" t="s">
        <v>1990</v>
      </c>
      <c r="O6897">
        <v>27.4</v>
      </c>
      <c r="P6897">
        <v>40563</v>
      </c>
    </row>
  </sheetData>
  <autoFilter ref="A1:O6897" xr:uid="{625EEDA9-B3F8-4727-9E1F-498B8CF6D2CE}">
    <filterColumn colId="3">
      <filters>
        <filter val="Brazoria"/>
        <filter val="Chambers"/>
        <filter val="Fort Bend"/>
        <filter val="Galveston"/>
        <filter val="Harris"/>
        <filter val="Liberty"/>
        <filter val="Montgomery"/>
        <filter val="Waller"/>
      </filters>
    </filterColumn>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31322-258D-4E7E-86D7-0222082267CF}">
  <dimension ref="A1:U1496"/>
  <sheetViews>
    <sheetView topLeftCell="A1395" workbookViewId="0">
      <selection activeCell="H9" sqref="H9"/>
    </sheetView>
  </sheetViews>
  <sheetFormatPr defaultRowHeight="15"/>
  <sheetData>
    <row r="1" spans="1:21" ht="38.25">
      <c r="A1" s="201" t="s">
        <v>359</v>
      </c>
      <c r="B1" s="201" t="s">
        <v>53</v>
      </c>
      <c r="C1" s="201" t="s">
        <v>360</v>
      </c>
      <c r="D1" s="201" t="s">
        <v>1979</v>
      </c>
    </row>
    <row r="2" spans="1:21">
      <c r="A2" s="202" t="s">
        <v>390</v>
      </c>
      <c r="B2" t="s">
        <v>363</v>
      </c>
      <c r="C2">
        <v>2.8</v>
      </c>
      <c r="D2">
        <v>97639</v>
      </c>
      <c r="I2" t="s">
        <v>390</v>
      </c>
      <c r="J2" t="s">
        <v>3234</v>
      </c>
      <c r="K2">
        <v>48039</v>
      </c>
      <c r="L2" t="s">
        <v>363</v>
      </c>
      <c r="M2">
        <v>6</v>
      </c>
      <c r="N2">
        <v>97639</v>
      </c>
      <c r="O2">
        <v>45111</v>
      </c>
      <c r="P2">
        <v>65199</v>
      </c>
      <c r="Q2">
        <v>93478.5</v>
      </c>
      <c r="R2" t="s">
        <v>1986</v>
      </c>
      <c r="S2">
        <v>11.3</v>
      </c>
      <c r="T2" t="s">
        <v>1983</v>
      </c>
      <c r="U2">
        <v>2.8</v>
      </c>
    </row>
    <row r="3" spans="1:21">
      <c r="A3" s="202" t="s">
        <v>395</v>
      </c>
      <c r="B3" t="s">
        <v>363</v>
      </c>
      <c r="C3">
        <v>5.2</v>
      </c>
      <c r="D3">
        <v>92377</v>
      </c>
      <c r="I3" t="s">
        <v>395</v>
      </c>
      <c r="J3" t="s">
        <v>3235</v>
      </c>
      <c r="K3">
        <v>48039</v>
      </c>
      <c r="L3" t="s">
        <v>363</v>
      </c>
      <c r="M3">
        <v>6</v>
      </c>
      <c r="N3">
        <v>92377</v>
      </c>
      <c r="O3">
        <v>45111</v>
      </c>
      <c r="P3">
        <v>65199</v>
      </c>
      <c r="Q3">
        <v>93478.5</v>
      </c>
      <c r="R3" t="s">
        <v>1982</v>
      </c>
      <c r="S3">
        <v>11.3</v>
      </c>
      <c r="T3" t="s">
        <v>1983</v>
      </c>
      <c r="U3">
        <v>5.2</v>
      </c>
    </row>
    <row r="4" spans="1:21">
      <c r="A4" s="202" t="s">
        <v>406</v>
      </c>
      <c r="B4" t="s">
        <v>363</v>
      </c>
      <c r="C4">
        <v>6.1</v>
      </c>
      <c r="D4">
        <v>75927</v>
      </c>
      <c r="I4" t="s">
        <v>406</v>
      </c>
      <c r="J4" t="s">
        <v>3236</v>
      </c>
      <c r="K4">
        <v>48039</v>
      </c>
      <c r="L4" t="s">
        <v>363</v>
      </c>
      <c r="M4">
        <v>6</v>
      </c>
      <c r="N4">
        <v>75927</v>
      </c>
      <c r="O4">
        <v>45111</v>
      </c>
      <c r="P4">
        <v>65199</v>
      </c>
      <c r="Q4">
        <v>93478.5</v>
      </c>
      <c r="R4" t="s">
        <v>1982</v>
      </c>
      <c r="S4">
        <v>11.3</v>
      </c>
      <c r="T4" t="s">
        <v>1983</v>
      </c>
      <c r="U4">
        <v>6.1</v>
      </c>
    </row>
    <row r="5" spans="1:21">
      <c r="A5" s="202" t="s">
        <v>381</v>
      </c>
      <c r="B5" t="s">
        <v>363</v>
      </c>
      <c r="C5">
        <v>1.2</v>
      </c>
      <c r="D5">
        <v>110769</v>
      </c>
      <c r="I5" t="s">
        <v>381</v>
      </c>
      <c r="J5" t="s">
        <v>3237</v>
      </c>
      <c r="K5">
        <v>48039</v>
      </c>
      <c r="L5" t="s">
        <v>363</v>
      </c>
      <c r="M5">
        <v>6</v>
      </c>
      <c r="N5">
        <v>110769</v>
      </c>
      <c r="O5">
        <v>45111</v>
      </c>
      <c r="P5">
        <v>65199</v>
      </c>
      <c r="Q5">
        <v>93478.5</v>
      </c>
      <c r="R5" t="s">
        <v>1986</v>
      </c>
      <c r="S5">
        <v>11.3</v>
      </c>
      <c r="T5" t="s">
        <v>1983</v>
      </c>
      <c r="U5">
        <v>1.2</v>
      </c>
    </row>
    <row r="6" spans="1:21">
      <c r="A6" s="202" t="s">
        <v>370</v>
      </c>
      <c r="B6" t="s">
        <v>363</v>
      </c>
      <c r="C6">
        <v>6.1</v>
      </c>
      <c r="D6">
        <v>131295</v>
      </c>
      <c r="I6" t="s">
        <v>370</v>
      </c>
      <c r="J6" t="s">
        <v>3238</v>
      </c>
      <c r="K6">
        <v>48039</v>
      </c>
      <c r="L6" t="s">
        <v>363</v>
      </c>
      <c r="M6">
        <v>6</v>
      </c>
      <c r="N6">
        <v>131295</v>
      </c>
      <c r="O6">
        <v>45111</v>
      </c>
      <c r="P6">
        <v>65199</v>
      </c>
      <c r="Q6">
        <v>93478.5</v>
      </c>
      <c r="R6" t="s">
        <v>1986</v>
      </c>
      <c r="S6">
        <v>11.3</v>
      </c>
      <c r="T6" t="s">
        <v>1983</v>
      </c>
      <c r="U6">
        <v>6.1</v>
      </c>
    </row>
    <row r="7" spans="1:21">
      <c r="A7" s="202" t="s">
        <v>404</v>
      </c>
      <c r="B7" t="s">
        <v>363</v>
      </c>
      <c r="C7">
        <v>3.7</v>
      </c>
      <c r="D7">
        <v>72216</v>
      </c>
      <c r="I7" t="s">
        <v>404</v>
      </c>
      <c r="J7" t="s">
        <v>3239</v>
      </c>
      <c r="K7">
        <v>48039</v>
      </c>
      <c r="L7" t="s">
        <v>363</v>
      </c>
      <c r="M7">
        <v>6</v>
      </c>
      <c r="N7">
        <v>72216</v>
      </c>
      <c r="O7">
        <v>45111</v>
      </c>
      <c r="P7">
        <v>65199</v>
      </c>
      <c r="Q7">
        <v>93478.5</v>
      </c>
      <c r="R7" t="s">
        <v>1982</v>
      </c>
      <c r="S7">
        <v>11.3</v>
      </c>
      <c r="T7" t="s">
        <v>1983</v>
      </c>
      <c r="U7">
        <v>3.7</v>
      </c>
    </row>
    <row r="8" spans="1:21">
      <c r="A8" s="202" t="s">
        <v>367</v>
      </c>
      <c r="B8" t="s">
        <v>363</v>
      </c>
      <c r="C8">
        <v>3.2</v>
      </c>
      <c r="D8">
        <v>131740</v>
      </c>
      <c r="I8" t="s">
        <v>367</v>
      </c>
      <c r="J8" t="s">
        <v>3240</v>
      </c>
      <c r="K8">
        <v>48039</v>
      </c>
      <c r="L8" t="s">
        <v>363</v>
      </c>
      <c r="M8">
        <v>6</v>
      </c>
      <c r="N8">
        <v>131740</v>
      </c>
      <c r="O8">
        <v>45111</v>
      </c>
      <c r="P8">
        <v>65199</v>
      </c>
      <c r="Q8">
        <v>93478.5</v>
      </c>
      <c r="R8" t="s">
        <v>1986</v>
      </c>
      <c r="S8">
        <v>11.3</v>
      </c>
      <c r="T8" t="s">
        <v>1983</v>
      </c>
      <c r="U8">
        <v>3.2</v>
      </c>
    </row>
    <row r="9" spans="1:21">
      <c r="A9" s="202" t="s">
        <v>409</v>
      </c>
      <c r="B9" t="s">
        <v>363</v>
      </c>
      <c r="C9">
        <v>10.8</v>
      </c>
      <c r="D9">
        <v>81736</v>
      </c>
      <c r="I9" t="s">
        <v>409</v>
      </c>
      <c r="J9" t="s">
        <v>3241</v>
      </c>
      <c r="K9">
        <v>48039</v>
      </c>
      <c r="L9" t="s">
        <v>363</v>
      </c>
      <c r="M9">
        <v>6</v>
      </c>
      <c r="N9">
        <v>81736</v>
      </c>
      <c r="O9">
        <v>45111</v>
      </c>
      <c r="P9">
        <v>65199</v>
      </c>
      <c r="Q9">
        <v>93478.5</v>
      </c>
      <c r="R9" t="s">
        <v>1982</v>
      </c>
      <c r="S9">
        <v>11.3</v>
      </c>
      <c r="T9" t="s">
        <v>1983</v>
      </c>
      <c r="U9">
        <v>10.8</v>
      </c>
    </row>
    <row r="10" spans="1:21">
      <c r="A10" s="202" t="s">
        <v>373</v>
      </c>
      <c r="B10" t="s">
        <v>363</v>
      </c>
      <c r="C10">
        <v>10.6</v>
      </c>
      <c r="D10">
        <v>99656</v>
      </c>
      <c r="I10" t="s">
        <v>373</v>
      </c>
      <c r="J10" t="s">
        <v>3242</v>
      </c>
      <c r="K10">
        <v>48039</v>
      </c>
      <c r="L10" t="s">
        <v>363</v>
      </c>
      <c r="M10">
        <v>6</v>
      </c>
      <c r="N10">
        <v>99656</v>
      </c>
      <c r="O10">
        <v>45111</v>
      </c>
      <c r="P10">
        <v>65199</v>
      </c>
      <c r="Q10">
        <v>93478.5</v>
      </c>
      <c r="R10" t="s">
        <v>1986</v>
      </c>
      <c r="S10">
        <v>11.3</v>
      </c>
      <c r="T10" t="s">
        <v>1983</v>
      </c>
      <c r="U10">
        <v>10.6</v>
      </c>
    </row>
    <row r="11" spans="1:21">
      <c r="A11" s="202" t="s">
        <v>375</v>
      </c>
      <c r="B11" t="s">
        <v>363</v>
      </c>
      <c r="C11">
        <v>7.3</v>
      </c>
      <c r="D11">
        <v>92200</v>
      </c>
      <c r="I11" t="s">
        <v>375</v>
      </c>
      <c r="J11" t="s">
        <v>3243</v>
      </c>
      <c r="K11">
        <v>48039</v>
      </c>
      <c r="L11" t="s">
        <v>363</v>
      </c>
      <c r="M11">
        <v>6</v>
      </c>
      <c r="N11">
        <v>92200</v>
      </c>
      <c r="O11">
        <v>45111</v>
      </c>
      <c r="P11">
        <v>65199</v>
      </c>
      <c r="Q11">
        <v>93478.5</v>
      </c>
      <c r="R11" t="s">
        <v>1982</v>
      </c>
      <c r="S11">
        <v>11.3</v>
      </c>
      <c r="T11" t="s">
        <v>1983</v>
      </c>
      <c r="U11">
        <v>7.3</v>
      </c>
    </row>
    <row r="12" spans="1:21">
      <c r="A12" s="202" t="s">
        <v>429</v>
      </c>
      <c r="B12" t="s">
        <v>363</v>
      </c>
      <c r="C12">
        <v>8.1</v>
      </c>
      <c r="D12">
        <v>60625</v>
      </c>
      <c r="I12" t="s">
        <v>429</v>
      </c>
      <c r="J12" t="s">
        <v>3244</v>
      </c>
      <c r="K12">
        <v>48039</v>
      </c>
      <c r="L12" t="s">
        <v>363</v>
      </c>
      <c r="M12">
        <v>6</v>
      </c>
      <c r="N12">
        <v>60625</v>
      </c>
      <c r="O12">
        <v>45111</v>
      </c>
      <c r="P12">
        <v>65199</v>
      </c>
      <c r="Q12">
        <v>93478.5</v>
      </c>
      <c r="R12" t="s">
        <v>2000</v>
      </c>
      <c r="S12">
        <v>11.3</v>
      </c>
      <c r="T12" t="s">
        <v>1983</v>
      </c>
      <c r="U12">
        <v>8.1</v>
      </c>
    </row>
    <row r="13" spans="1:21">
      <c r="A13" s="202" t="s">
        <v>401</v>
      </c>
      <c r="B13" t="s">
        <v>363</v>
      </c>
      <c r="C13">
        <v>14.7</v>
      </c>
      <c r="D13">
        <v>73839</v>
      </c>
      <c r="I13" t="s">
        <v>401</v>
      </c>
      <c r="J13" t="s">
        <v>3245</v>
      </c>
      <c r="K13">
        <v>48039</v>
      </c>
      <c r="L13" t="s">
        <v>363</v>
      </c>
      <c r="M13">
        <v>6</v>
      </c>
      <c r="N13">
        <v>73839</v>
      </c>
      <c r="O13">
        <v>45111</v>
      </c>
      <c r="P13">
        <v>65199</v>
      </c>
      <c r="Q13">
        <v>93478.5</v>
      </c>
      <c r="R13" t="s">
        <v>1982</v>
      </c>
      <c r="S13">
        <v>11.3</v>
      </c>
      <c r="T13" t="s">
        <v>1983</v>
      </c>
      <c r="U13">
        <v>14.7</v>
      </c>
    </row>
    <row r="14" spans="1:21">
      <c r="A14" s="202" t="s">
        <v>428</v>
      </c>
      <c r="B14" t="s">
        <v>363</v>
      </c>
      <c r="C14">
        <v>0</v>
      </c>
      <c r="D14">
        <v>62218</v>
      </c>
      <c r="I14" t="s">
        <v>428</v>
      </c>
      <c r="J14" t="s">
        <v>3246</v>
      </c>
      <c r="K14">
        <v>48039</v>
      </c>
      <c r="L14" t="s">
        <v>363</v>
      </c>
      <c r="M14">
        <v>6</v>
      </c>
      <c r="N14">
        <v>62218</v>
      </c>
      <c r="O14">
        <v>45111</v>
      </c>
      <c r="P14">
        <v>65199</v>
      </c>
      <c r="Q14">
        <v>93478.5</v>
      </c>
      <c r="R14" t="s">
        <v>2000</v>
      </c>
      <c r="S14">
        <v>11.3</v>
      </c>
      <c r="T14" t="s">
        <v>1983</v>
      </c>
      <c r="U14">
        <v>0</v>
      </c>
    </row>
    <row r="15" spans="1:21">
      <c r="A15" s="202" t="s">
        <v>372</v>
      </c>
      <c r="B15" t="s">
        <v>363</v>
      </c>
      <c r="C15">
        <v>0</v>
      </c>
      <c r="D15">
        <v>119599</v>
      </c>
      <c r="I15" t="s">
        <v>372</v>
      </c>
      <c r="J15" t="s">
        <v>3247</v>
      </c>
      <c r="K15">
        <v>48039</v>
      </c>
      <c r="L15" t="s">
        <v>363</v>
      </c>
      <c r="M15">
        <v>6</v>
      </c>
      <c r="N15">
        <v>119599</v>
      </c>
      <c r="O15">
        <v>45111</v>
      </c>
      <c r="P15">
        <v>65199</v>
      </c>
      <c r="Q15">
        <v>93478.5</v>
      </c>
      <c r="R15" t="s">
        <v>1986</v>
      </c>
      <c r="S15">
        <v>11.3</v>
      </c>
      <c r="T15" t="s">
        <v>1983</v>
      </c>
      <c r="U15">
        <v>0</v>
      </c>
    </row>
    <row r="16" spans="1:21">
      <c r="A16" s="202" t="s">
        <v>369</v>
      </c>
      <c r="B16" t="s">
        <v>363</v>
      </c>
      <c r="C16">
        <v>0.2</v>
      </c>
      <c r="D16">
        <v>122625</v>
      </c>
      <c r="I16" t="s">
        <v>369</v>
      </c>
      <c r="J16" t="s">
        <v>3248</v>
      </c>
      <c r="K16">
        <v>48039</v>
      </c>
      <c r="L16" t="s">
        <v>363</v>
      </c>
      <c r="M16">
        <v>6</v>
      </c>
      <c r="N16">
        <v>122625</v>
      </c>
      <c r="O16">
        <v>45111</v>
      </c>
      <c r="P16">
        <v>65199</v>
      </c>
      <c r="Q16">
        <v>93478.5</v>
      </c>
      <c r="R16" t="s">
        <v>1986</v>
      </c>
      <c r="S16">
        <v>11.3</v>
      </c>
      <c r="T16" t="s">
        <v>1983</v>
      </c>
      <c r="U16">
        <v>0.2</v>
      </c>
    </row>
    <row r="17" spans="1:21">
      <c r="A17" s="202" t="s">
        <v>389</v>
      </c>
      <c r="B17" t="s">
        <v>363</v>
      </c>
      <c r="C17">
        <v>0</v>
      </c>
      <c r="D17">
        <v>152734</v>
      </c>
      <c r="I17" t="s">
        <v>389</v>
      </c>
      <c r="J17" t="s">
        <v>3249</v>
      </c>
      <c r="K17">
        <v>48039</v>
      </c>
      <c r="L17" t="s">
        <v>363</v>
      </c>
      <c r="M17">
        <v>6</v>
      </c>
      <c r="N17">
        <v>152734</v>
      </c>
      <c r="O17">
        <v>45111</v>
      </c>
      <c r="P17">
        <v>65199</v>
      </c>
      <c r="Q17">
        <v>93478.5</v>
      </c>
      <c r="R17" t="s">
        <v>1986</v>
      </c>
      <c r="S17">
        <v>11.3</v>
      </c>
      <c r="T17" t="s">
        <v>1983</v>
      </c>
      <c r="U17">
        <v>0</v>
      </c>
    </row>
    <row r="18" spans="1:21">
      <c r="A18" s="202" t="s">
        <v>414</v>
      </c>
      <c r="B18" t="s">
        <v>363</v>
      </c>
      <c r="C18">
        <v>9.4</v>
      </c>
      <c r="D18">
        <v>74278</v>
      </c>
      <c r="I18" t="s">
        <v>414</v>
      </c>
      <c r="J18" t="s">
        <v>3250</v>
      </c>
      <c r="K18">
        <v>48039</v>
      </c>
      <c r="L18" t="s">
        <v>363</v>
      </c>
      <c r="M18">
        <v>6</v>
      </c>
      <c r="N18">
        <v>74278</v>
      </c>
      <c r="O18">
        <v>45111</v>
      </c>
      <c r="P18">
        <v>65199</v>
      </c>
      <c r="Q18">
        <v>93478.5</v>
      </c>
      <c r="R18" t="s">
        <v>1982</v>
      </c>
      <c r="S18">
        <v>11.3</v>
      </c>
      <c r="T18" t="s">
        <v>1983</v>
      </c>
      <c r="U18">
        <v>9.4</v>
      </c>
    </row>
    <row r="19" spans="1:21">
      <c r="A19" s="202" t="s">
        <v>420</v>
      </c>
      <c r="B19" t="s">
        <v>363</v>
      </c>
      <c r="C19">
        <v>11</v>
      </c>
      <c r="D19">
        <v>71136</v>
      </c>
      <c r="I19" t="s">
        <v>420</v>
      </c>
      <c r="J19" t="s">
        <v>3251</v>
      </c>
      <c r="K19">
        <v>48039</v>
      </c>
      <c r="L19" t="s">
        <v>363</v>
      </c>
      <c r="M19">
        <v>6</v>
      </c>
      <c r="N19">
        <v>71136</v>
      </c>
      <c r="O19">
        <v>45111</v>
      </c>
      <c r="P19">
        <v>65199</v>
      </c>
      <c r="Q19">
        <v>93478.5</v>
      </c>
      <c r="R19" t="s">
        <v>1982</v>
      </c>
      <c r="S19">
        <v>11.3</v>
      </c>
      <c r="T19" t="s">
        <v>1983</v>
      </c>
      <c r="U19">
        <v>11</v>
      </c>
    </row>
    <row r="20" spans="1:21">
      <c r="A20" s="202" t="s">
        <v>399</v>
      </c>
      <c r="B20" t="s">
        <v>363</v>
      </c>
      <c r="C20">
        <v>1.3</v>
      </c>
      <c r="D20">
        <v>108448</v>
      </c>
      <c r="I20" t="s">
        <v>399</v>
      </c>
      <c r="J20" t="s">
        <v>3252</v>
      </c>
      <c r="K20">
        <v>48039</v>
      </c>
      <c r="L20" t="s">
        <v>363</v>
      </c>
      <c r="M20">
        <v>6</v>
      </c>
      <c r="N20">
        <v>108448</v>
      </c>
      <c r="O20">
        <v>45111</v>
      </c>
      <c r="P20">
        <v>65199</v>
      </c>
      <c r="Q20">
        <v>93478.5</v>
      </c>
      <c r="R20" t="s">
        <v>1986</v>
      </c>
      <c r="S20">
        <v>11.3</v>
      </c>
      <c r="T20" t="s">
        <v>1983</v>
      </c>
      <c r="U20">
        <v>1.3</v>
      </c>
    </row>
    <row r="21" spans="1:21">
      <c r="A21" s="202" t="s">
        <v>383</v>
      </c>
      <c r="B21" t="s">
        <v>363</v>
      </c>
      <c r="C21">
        <v>0</v>
      </c>
      <c r="D21">
        <v>91705</v>
      </c>
      <c r="I21" t="s">
        <v>383</v>
      </c>
      <c r="J21" t="s">
        <v>3253</v>
      </c>
      <c r="K21">
        <v>48039</v>
      </c>
      <c r="L21" t="s">
        <v>363</v>
      </c>
      <c r="M21">
        <v>6</v>
      </c>
      <c r="N21">
        <v>91705</v>
      </c>
      <c r="O21">
        <v>45111</v>
      </c>
      <c r="P21">
        <v>65199</v>
      </c>
      <c r="Q21">
        <v>93478.5</v>
      </c>
      <c r="R21" t="s">
        <v>1982</v>
      </c>
      <c r="S21">
        <v>11.3</v>
      </c>
      <c r="T21" t="s">
        <v>1983</v>
      </c>
      <c r="U21">
        <v>0</v>
      </c>
    </row>
    <row r="22" spans="1:21">
      <c r="A22" s="202" t="s">
        <v>374</v>
      </c>
      <c r="B22" t="s">
        <v>363</v>
      </c>
      <c r="C22">
        <v>2.2000000000000002</v>
      </c>
      <c r="D22">
        <v>155577</v>
      </c>
      <c r="I22" t="s">
        <v>374</v>
      </c>
      <c r="J22" t="s">
        <v>3254</v>
      </c>
      <c r="K22">
        <v>48039</v>
      </c>
      <c r="L22" t="s">
        <v>363</v>
      </c>
      <c r="M22">
        <v>6</v>
      </c>
      <c r="N22">
        <v>155577</v>
      </c>
      <c r="O22">
        <v>45111</v>
      </c>
      <c r="P22">
        <v>65199</v>
      </c>
      <c r="Q22">
        <v>93478.5</v>
      </c>
      <c r="R22" t="s">
        <v>1986</v>
      </c>
      <c r="S22">
        <v>11.3</v>
      </c>
      <c r="T22" t="s">
        <v>1983</v>
      </c>
      <c r="U22">
        <v>2.2000000000000002</v>
      </c>
    </row>
    <row r="23" spans="1:21">
      <c r="A23" s="202" t="s">
        <v>382</v>
      </c>
      <c r="B23" t="s">
        <v>363</v>
      </c>
      <c r="C23">
        <v>2</v>
      </c>
      <c r="D23">
        <v>140395</v>
      </c>
      <c r="I23" t="s">
        <v>382</v>
      </c>
      <c r="J23" t="s">
        <v>3255</v>
      </c>
      <c r="K23">
        <v>48039</v>
      </c>
      <c r="L23" t="s">
        <v>363</v>
      </c>
      <c r="M23">
        <v>6</v>
      </c>
      <c r="N23">
        <v>140395</v>
      </c>
      <c r="O23">
        <v>45111</v>
      </c>
      <c r="P23">
        <v>65199</v>
      </c>
      <c r="Q23">
        <v>93478.5</v>
      </c>
      <c r="R23" t="s">
        <v>1986</v>
      </c>
      <c r="S23">
        <v>11.3</v>
      </c>
      <c r="T23" t="s">
        <v>1983</v>
      </c>
      <c r="U23">
        <v>2</v>
      </c>
    </row>
    <row r="24" spans="1:21">
      <c r="A24" s="202" t="s">
        <v>365</v>
      </c>
      <c r="B24" t="s">
        <v>363</v>
      </c>
      <c r="C24">
        <v>3.2</v>
      </c>
      <c r="D24">
        <v>126186</v>
      </c>
      <c r="I24" t="s">
        <v>365</v>
      </c>
      <c r="J24" t="s">
        <v>3256</v>
      </c>
      <c r="K24">
        <v>48039</v>
      </c>
      <c r="L24" t="s">
        <v>363</v>
      </c>
      <c r="M24">
        <v>6</v>
      </c>
      <c r="N24">
        <v>126186</v>
      </c>
      <c r="O24">
        <v>45111</v>
      </c>
      <c r="P24">
        <v>65199</v>
      </c>
      <c r="Q24">
        <v>93478.5</v>
      </c>
      <c r="R24" t="s">
        <v>1986</v>
      </c>
      <c r="S24">
        <v>11.3</v>
      </c>
      <c r="T24" t="s">
        <v>1983</v>
      </c>
      <c r="U24">
        <v>3.2</v>
      </c>
    </row>
    <row r="25" spans="1:21">
      <c r="A25" s="202" t="s">
        <v>384</v>
      </c>
      <c r="B25" t="s">
        <v>363</v>
      </c>
      <c r="C25">
        <v>1</v>
      </c>
      <c r="D25">
        <v>119052</v>
      </c>
      <c r="I25" t="s">
        <v>384</v>
      </c>
      <c r="J25" t="s">
        <v>3257</v>
      </c>
      <c r="K25">
        <v>48039</v>
      </c>
      <c r="L25" t="s">
        <v>363</v>
      </c>
      <c r="M25">
        <v>6</v>
      </c>
      <c r="N25">
        <v>119052</v>
      </c>
      <c r="O25">
        <v>45111</v>
      </c>
      <c r="P25">
        <v>65199</v>
      </c>
      <c r="Q25">
        <v>93478.5</v>
      </c>
      <c r="R25" t="s">
        <v>1986</v>
      </c>
      <c r="S25">
        <v>11.3</v>
      </c>
      <c r="T25" t="s">
        <v>1983</v>
      </c>
      <c r="U25">
        <v>1</v>
      </c>
    </row>
    <row r="26" spans="1:21">
      <c r="A26" s="202" t="s">
        <v>396</v>
      </c>
      <c r="B26" t="s">
        <v>363</v>
      </c>
      <c r="C26">
        <v>3.4</v>
      </c>
      <c r="D26">
        <v>72431</v>
      </c>
      <c r="I26" t="s">
        <v>396</v>
      </c>
      <c r="J26" t="s">
        <v>3258</v>
      </c>
      <c r="K26">
        <v>48039</v>
      </c>
      <c r="L26" t="s">
        <v>363</v>
      </c>
      <c r="M26">
        <v>6</v>
      </c>
      <c r="N26">
        <v>72431</v>
      </c>
      <c r="O26">
        <v>45111</v>
      </c>
      <c r="P26">
        <v>65199</v>
      </c>
      <c r="Q26">
        <v>93478.5</v>
      </c>
      <c r="R26" t="s">
        <v>1982</v>
      </c>
      <c r="S26">
        <v>11.3</v>
      </c>
      <c r="T26" t="s">
        <v>1983</v>
      </c>
      <c r="U26">
        <v>3.4</v>
      </c>
    </row>
    <row r="27" spans="1:21">
      <c r="A27" s="202" t="s">
        <v>366</v>
      </c>
      <c r="B27" t="s">
        <v>363</v>
      </c>
      <c r="C27">
        <v>7.6</v>
      </c>
      <c r="D27">
        <v>94048</v>
      </c>
      <c r="I27" t="s">
        <v>366</v>
      </c>
      <c r="J27" t="s">
        <v>3259</v>
      </c>
      <c r="K27">
        <v>48039</v>
      </c>
      <c r="L27" t="s">
        <v>363</v>
      </c>
      <c r="M27">
        <v>6</v>
      </c>
      <c r="N27">
        <v>94048</v>
      </c>
      <c r="O27">
        <v>45111</v>
      </c>
      <c r="P27">
        <v>65199</v>
      </c>
      <c r="Q27">
        <v>93478.5</v>
      </c>
      <c r="R27" t="s">
        <v>1986</v>
      </c>
      <c r="S27">
        <v>11.3</v>
      </c>
      <c r="T27" t="s">
        <v>1983</v>
      </c>
      <c r="U27">
        <v>7.6</v>
      </c>
    </row>
    <row r="28" spans="1:21">
      <c r="A28" s="202" t="s">
        <v>388</v>
      </c>
      <c r="B28" t="s">
        <v>363</v>
      </c>
      <c r="C28">
        <v>11.1</v>
      </c>
      <c r="D28">
        <v>141422</v>
      </c>
      <c r="I28" t="s">
        <v>388</v>
      </c>
      <c r="J28" t="s">
        <v>3260</v>
      </c>
      <c r="K28">
        <v>48039</v>
      </c>
      <c r="L28" t="s">
        <v>363</v>
      </c>
      <c r="M28">
        <v>6</v>
      </c>
      <c r="N28">
        <v>141422</v>
      </c>
      <c r="O28">
        <v>45111</v>
      </c>
      <c r="P28">
        <v>65199</v>
      </c>
      <c r="Q28">
        <v>93478.5</v>
      </c>
      <c r="R28" t="s">
        <v>1986</v>
      </c>
      <c r="S28">
        <v>11.3</v>
      </c>
      <c r="T28" t="s">
        <v>1983</v>
      </c>
      <c r="U28">
        <v>11.1</v>
      </c>
    </row>
    <row r="29" spans="1:21">
      <c r="A29" s="202" t="s">
        <v>368</v>
      </c>
      <c r="B29" t="s">
        <v>363</v>
      </c>
      <c r="C29">
        <v>0</v>
      </c>
      <c r="D29">
        <v>168065</v>
      </c>
      <c r="I29" t="s">
        <v>368</v>
      </c>
      <c r="J29" t="s">
        <v>3261</v>
      </c>
      <c r="K29">
        <v>48039</v>
      </c>
      <c r="L29" t="s">
        <v>363</v>
      </c>
      <c r="M29">
        <v>6</v>
      </c>
      <c r="N29">
        <v>168065</v>
      </c>
      <c r="O29">
        <v>45111</v>
      </c>
      <c r="P29">
        <v>65199</v>
      </c>
      <c r="Q29">
        <v>93478.5</v>
      </c>
      <c r="R29" t="s">
        <v>1986</v>
      </c>
      <c r="S29">
        <v>11.3</v>
      </c>
      <c r="T29" t="s">
        <v>1983</v>
      </c>
      <c r="U29">
        <v>0</v>
      </c>
    </row>
    <row r="30" spans="1:21">
      <c r="A30" s="202" t="s">
        <v>407</v>
      </c>
      <c r="B30" t="s">
        <v>363</v>
      </c>
      <c r="C30">
        <v>10.8</v>
      </c>
      <c r="D30">
        <v>88750</v>
      </c>
      <c r="I30" t="s">
        <v>407</v>
      </c>
      <c r="J30" t="s">
        <v>3262</v>
      </c>
      <c r="K30">
        <v>48039</v>
      </c>
      <c r="L30" t="s">
        <v>363</v>
      </c>
      <c r="M30">
        <v>6</v>
      </c>
      <c r="N30">
        <v>88750</v>
      </c>
      <c r="O30">
        <v>45111</v>
      </c>
      <c r="P30">
        <v>65199</v>
      </c>
      <c r="Q30">
        <v>93478.5</v>
      </c>
      <c r="R30" t="s">
        <v>1982</v>
      </c>
      <c r="S30">
        <v>11.3</v>
      </c>
      <c r="T30" t="s">
        <v>1983</v>
      </c>
      <c r="U30">
        <v>10.8</v>
      </c>
    </row>
    <row r="31" spans="1:21">
      <c r="A31" s="202" t="s">
        <v>371</v>
      </c>
      <c r="B31" t="s">
        <v>363</v>
      </c>
      <c r="C31">
        <v>2.2999999999999998</v>
      </c>
      <c r="D31">
        <v>125356</v>
      </c>
      <c r="I31" t="s">
        <v>371</v>
      </c>
      <c r="J31" t="s">
        <v>3263</v>
      </c>
      <c r="K31">
        <v>48039</v>
      </c>
      <c r="L31" t="s">
        <v>363</v>
      </c>
      <c r="M31">
        <v>6</v>
      </c>
      <c r="N31">
        <v>125356</v>
      </c>
      <c r="O31">
        <v>45111</v>
      </c>
      <c r="P31">
        <v>65199</v>
      </c>
      <c r="Q31">
        <v>93478.5</v>
      </c>
      <c r="R31" t="s">
        <v>1986</v>
      </c>
      <c r="S31">
        <v>11.3</v>
      </c>
      <c r="T31" t="s">
        <v>1983</v>
      </c>
      <c r="U31">
        <v>2.2999999999999998</v>
      </c>
    </row>
    <row r="32" spans="1:21">
      <c r="A32" s="202" t="s">
        <v>391</v>
      </c>
      <c r="B32" t="s">
        <v>363</v>
      </c>
      <c r="C32">
        <v>0</v>
      </c>
      <c r="D32">
        <v>105082</v>
      </c>
      <c r="I32" t="s">
        <v>391</v>
      </c>
      <c r="J32" t="s">
        <v>3264</v>
      </c>
      <c r="K32">
        <v>48039</v>
      </c>
      <c r="L32" t="s">
        <v>363</v>
      </c>
      <c r="M32">
        <v>6</v>
      </c>
      <c r="N32">
        <v>105082</v>
      </c>
      <c r="O32">
        <v>45111</v>
      </c>
      <c r="P32">
        <v>65199</v>
      </c>
      <c r="Q32">
        <v>93478.5</v>
      </c>
      <c r="R32" t="s">
        <v>1986</v>
      </c>
      <c r="S32">
        <v>11.3</v>
      </c>
      <c r="T32" t="s">
        <v>1983</v>
      </c>
      <c r="U32">
        <v>0</v>
      </c>
    </row>
    <row r="33" spans="1:21">
      <c r="A33" s="202" t="s">
        <v>377</v>
      </c>
      <c r="B33" t="s">
        <v>363</v>
      </c>
      <c r="C33">
        <v>4.4000000000000004</v>
      </c>
      <c r="D33">
        <v>95172</v>
      </c>
      <c r="I33" t="s">
        <v>377</v>
      </c>
      <c r="J33" t="s">
        <v>3265</v>
      </c>
      <c r="K33">
        <v>48039</v>
      </c>
      <c r="L33" t="s">
        <v>363</v>
      </c>
      <c r="M33">
        <v>6</v>
      </c>
      <c r="N33">
        <v>95172</v>
      </c>
      <c r="O33">
        <v>45111</v>
      </c>
      <c r="P33">
        <v>65199</v>
      </c>
      <c r="Q33">
        <v>93478.5</v>
      </c>
      <c r="R33" t="s">
        <v>1986</v>
      </c>
      <c r="S33">
        <v>11.3</v>
      </c>
      <c r="T33" t="s">
        <v>1983</v>
      </c>
      <c r="U33">
        <v>4.4000000000000004</v>
      </c>
    </row>
    <row r="34" spans="1:21">
      <c r="A34" s="202" t="s">
        <v>380</v>
      </c>
      <c r="B34" t="s">
        <v>363</v>
      </c>
      <c r="C34">
        <v>3</v>
      </c>
      <c r="D34">
        <v>118187</v>
      </c>
      <c r="I34" t="s">
        <v>380</v>
      </c>
      <c r="J34" t="s">
        <v>3266</v>
      </c>
      <c r="K34">
        <v>48039</v>
      </c>
      <c r="L34" t="s">
        <v>363</v>
      </c>
      <c r="M34">
        <v>6</v>
      </c>
      <c r="N34">
        <v>118187</v>
      </c>
      <c r="O34">
        <v>45111</v>
      </c>
      <c r="P34">
        <v>65199</v>
      </c>
      <c r="Q34">
        <v>93478.5</v>
      </c>
      <c r="R34" t="s">
        <v>1986</v>
      </c>
      <c r="S34">
        <v>11.3</v>
      </c>
      <c r="T34" t="s">
        <v>1983</v>
      </c>
      <c r="U34">
        <v>3</v>
      </c>
    </row>
    <row r="35" spans="1:21">
      <c r="A35" s="202" t="s">
        <v>385</v>
      </c>
      <c r="B35" t="s">
        <v>363</v>
      </c>
      <c r="C35">
        <v>1.2</v>
      </c>
      <c r="D35">
        <v>97796</v>
      </c>
      <c r="I35" t="s">
        <v>385</v>
      </c>
      <c r="J35" t="s">
        <v>3267</v>
      </c>
      <c r="K35">
        <v>48039</v>
      </c>
      <c r="L35" t="s">
        <v>363</v>
      </c>
      <c r="M35">
        <v>6</v>
      </c>
      <c r="N35">
        <v>97796</v>
      </c>
      <c r="O35">
        <v>45111</v>
      </c>
      <c r="P35">
        <v>65199</v>
      </c>
      <c r="Q35">
        <v>93478.5</v>
      </c>
      <c r="R35" t="s">
        <v>1986</v>
      </c>
      <c r="S35">
        <v>11.3</v>
      </c>
      <c r="T35" t="s">
        <v>1983</v>
      </c>
      <c r="U35">
        <v>1.2</v>
      </c>
    </row>
    <row r="36" spans="1:21">
      <c r="A36" s="202" t="s">
        <v>378</v>
      </c>
      <c r="B36" t="s">
        <v>363</v>
      </c>
      <c r="C36">
        <v>0.2</v>
      </c>
      <c r="D36">
        <v>126750</v>
      </c>
      <c r="I36" t="s">
        <v>378</v>
      </c>
      <c r="J36" t="s">
        <v>3268</v>
      </c>
      <c r="K36">
        <v>48039</v>
      </c>
      <c r="L36" t="s">
        <v>363</v>
      </c>
      <c r="M36">
        <v>6</v>
      </c>
      <c r="N36">
        <v>126750</v>
      </c>
      <c r="O36">
        <v>45111</v>
      </c>
      <c r="P36">
        <v>65199</v>
      </c>
      <c r="Q36">
        <v>93478.5</v>
      </c>
      <c r="R36" t="s">
        <v>1986</v>
      </c>
      <c r="S36">
        <v>11.3</v>
      </c>
      <c r="T36" t="s">
        <v>1983</v>
      </c>
      <c r="U36">
        <v>0.2</v>
      </c>
    </row>
    <row r="37" spans="1:21">
      <c r="A37" s="202" t="s">
        <v>392</v>
      </c>
      <c r="B37" t="s">
        <v>363</v>
      </c>
      <c r="C37">
        <v>1.6</v>
      </c>
      <c r="D37">
        <v>117543</v>
      </c>
      <c r="I37" t="s">
        <v>392</v>
      </c>
      <c r="J37" t="s">
        <v>3269</v>
      </c>
      <c r="K37">
        <v>48039</v>
      </c>
      <c r="L37" t="s">
        <v>363</v>
      </c>
      <c r="M37">
        <v>6</v>
      </c>
      <c r="N37">
        <v>117543</v>
      </c>
      <c r="O37">
        <v>45111</v>
      </c>
      <c r="P37">
        <v>65199</v>
      </c>
      <c r="Q37">
        <v>93478.5</v>
      </c>
      <c r="R37" t="s">
        <v>1986</v>
      </c>
      <c r="S37">
        <v>11.3</v>
      </c>
      <c r="T37" t="s">
        <v>1983</v>
      </c>
      <c r="U37">
        <v>1.6</v>
      </c>
    </row>
    <row r="38" spans="1:21">
      <c r="A38" s="202" t="s">
        <v>418</v>
      </c>
      <c r="B38" t="s">
        <v>363</v>
      </c>
      <c r="C38">
        <v>22.8</v>
      </c>
      <c r="D38">
        <v>63906</v>
      </c>
      <c r="I38" t="s">
        <v>418</v>
      </c>
      <c r="J38" t="s">
        <v>3270</v>
      </c>
      <c r="K38">
        <v>48039</v>
      </c>
      <c r="L38" t="s">
        <v>363</v>
      </c>
      <c r="M38">
        <v>6</v>
      </c>
      <c r="N38">
        <v>63906</v>
      </c>
      <c r="O38">
        <v>45111</v>
      </c>
      <c r="P38">
        <v>65199</v>
      </c>
      <c r="Q38">
        <v>93478.5</v>
      </c>
      <c r="R38" t="s">
        <v>2000</v>
      </c>
      <c r="S38">
        <v>11.3</v>
      </c>
      <c r="T38" t="s">
        <v>1990</v>
      </c>
      <c r="U38">
        <v>22.8</v>
      </c>
    </row>
    <row r="39" spans="1:21">
      <c r="A39" s="202" t="s">
        <v>394</v>
      </c>
      <c r="B39" t="s">
        <v>363</v>
      </c>
      <c r="C39">
        <v>7.1</v>
      </c>
      <c r="D39">
        <v>90439</v>
      </c>
      <c r="I39" t="s">
        <v>394</v>
      </c>
      <c r="J39" t="s">
        <v>3271</v>
      </c>
      <c r="K39">
        <v>48039</v>
      </c>
      <c r="L39" t="s">
        <v>363</v>
      </c>
      <c r="M39">
        <v>6</v>
      </c>
      <c r="N39">
        <v>90439</v>
      </c>
      <c r="O39">
        <v>45111</v>
      </c>
      <c r="P39">
        <v>65199</v>
      </c>
      <c r="Q39">
        <v>93478.5</v>
      </c>
      <c r="R39" t="s">
        <v>1982</v>
      </c>
      <c r="S39">
        <v>11.3</v>
      </c>
      <c r="T39" t="s">
        <v>1983</v>
      </c>
      <c r="U39">
        <v>7.1</v>
      </c>
    </row>
    <row r="40" spans="1:21">
      <c r="A40" s="202" t="s">
        <v>393</v>
      </c>
      <c r="B40" t="s">
        <v>363</v>
      </c>
      <c r="C40">
        <v>7</v>
      </c>
      <c r="D40">
        <v>104119</v>
      </c>
      <c r="I40" t="s">
        <v>393</v>
      </c>
      <c r="J40" t="s">
        <v>3272</v>
      </c>
      <c r="K40">
        <v>48039</v>
      </c>
      <c r="L40" t="s">
        <v>363</v>
      </c>
      <c r="M40">
        <v>6</v>
      </c>
      <c r="N40">
        <v>104119</v>
      </c>
      <c r="O40">
        <v>45111</v>
      </c>
      <c r="P40">
        <v>65199</v>
      </c>
      <c r="Q40">
        <v>93478.5</v>
      </c>
      <c r="R40" t="s">
        <v>1986</v>
      </c>
      <c r="S40">
        <v>11.3</v>
      </c>
      <c r="T40" t="s">
        <v>1983</v>
      </c>
      <c r="U40">
        <v>7</v>
      </c>
    </row>
    <row r="41" spans="1:21">
      <c r="A41" s="202" t="s">
        <v>426</v>
      </c>
      <c r="B41" t="s">
        <v>363</v>
      </c>
      <c r="C41">
        <v>9.3000000000000007</v>
      </c>
      <c r="D41">
        <v>61375</v>
      </c>
      <c r="I41" t="s">
        <v>426</v>
      </c>
      <c r="J41" t="s">
        <v>3273</v>
      </c>
      <c r="K41">
        <v>48039</v>
      </c>
      <c r="L41" t="s">
        <v>363</v>
      </c>
      <c r="M41">
        <v>6</v>
      </c>
      <c r="N41">
        <v>61375</v>
      </c>
      <c r="O41">
        <v>45111</v>
      </c>
      <c r="P41">
        <v>65199</v>
      </c>
      <c r="Q41">
        <v>93478.5</v>
      </c>
      <c r="R41" t="s">
        <v>2000</v>
      </c>
      <c r="S41">
        <v>11.3</v>
      </c>
      <c r="T41" t="s">
        <v>1983</v>
      </c>
      <c r="U41">
        <v>9.3000000000000007</v>
      </c>
    </row>
    <row r="42" spans="1:21">
      <c r="A42" s="202" t="s">
        <v>439</v>
      </c>
      <c r="B42" t="s">
        <v>363</v>
      </c>
      <c r="C42">
        <v>24.8</v>
      </c>
      <c r="D42">
        <v>37432</v>
      </c>
      <c r="I42" t="s">
        <v>439</v>
      </c>
      <c r="J42" t="s">
        <v>3274</v>
      </c>
      <c r="K42">
        <v>48039</v>
      </c>
      <c r="L42" t="s">
        <v>363</v>
      </c>
      <c r="M42">
        <v>6</v>
      </c>
      <c r="N42">
        <v>37432</v>
      </c>
      <c r="O42">
        <v>45111</v>
      </c>
      <c r="P42">
        <v>65199</v>
      </c>
      <c r="Q42">
        <v>93478.5</v>
      </c>
      <c r="R42" t="s">
        <v>1993</v>
      </c>
      <c r="S42">
        <v>11.3</v>
      </c>
      <c r="T42" t="s">
        <v>1990</v>
      </c>
      <c r="U42">
        <v>24.8</v>
      </c>
    </row>
    <row r="43" spans="1:21">
      <c r="A43" s="202" t="s">
        <v>436</v>
      </c>
      <c r="B43" t="s">
        <v>363</v>
      </c>
      <c r="C43">
        <v>26.7</v>
      </c>
      <c r="D43">
        <v>45577</v>
      </c>
      <c r="I43" t="s">
        <v>436</v>
      </c>
      <c r="J43" t="s">
        <v>3275</v>
      </c>
      <c r="K43">
        <v>48039</v>
      </c>
      <c r="L43" t="s">
        <v>363</v>
      </c>
      <c r="M43">
        <v>6</v>
      </c>
      <c r="N43">
        <v>45577</v>
      </c>
      <c r="O43">
        <v>45111</v>
      </c>
      <c r="P43">
        <v>65199</v>
      </c>
      <c r="Q43">
        <v>93478.5</v>
      </c>
      <c r="R43" t="s">
        <v>2000</v>
      </c>
      <c r="S43">
        <v>11.3</v>
      </c>
      <c r="T43" t="s">
        <v>1990</v>
      </c>
      <c r="U43">
        <v>26.7</v>
      </c>
    </row>
    <row r="44" spans="1:21">
      <c r="A44" s="202" t="s">
        <v>422</v>
      </c>
      <c r="B44" t="s">
        <v>363</v>
      </c>
      <c r="C44">
        <v>9.9</v>
      </c>
      <c r="D44">
        <v>57408</v>
      </c>
      <c r="I44" t="s">
        <v>422</v>
      </c>
      <c r="J44" t="s">
        <v>3276</v>
      </c>
      <c r="K44">
        <v>48039</v>
      </c>
      <c r="L44" t="s">
        <v>363</v>
      </c>
      <c r="M44">
        <v>6</v>
      </c>
      <c r="N44">
        <v>57408</v>
      </c>
      <c r="O44">
        <v>45111</v>
      </c>
      <c r="P44">
        <v>65199</v>
      </c>
      <c r="Q44">
        <v>93478.5</v>
      </c>
      <c r="R44" t="s">
        <v>2000</v>
      </c>
      <c r="S44">
        <v>11.3</v>
      </c>
      <c r="T44" t="s">
        <v>1983</v>
      </c>
      <c r="U44">
        <v>9.9</v>
      </c>
    </row>
    <row r="45" spans="1:21">
      <c r="A45" s="202" t="s">
        <v>432</v>
      </c>
      <c r="B45" t="s">
        <v>363</v>
      </c>
      <c r="C45">
        <v>10.1</v>
      </c>
      <c r="D45">
        <v>63508</v>
      </c>
      <c r="I45" t="s">
        <v>432</v>
      </c>
      <c r="J45" t="s">
        <v>3277</v>
      </c>
      <c r="K45">
        <v>48039</v>
      </c>
      <c r="L45" t="s">
        <v>363</v>
      </c>
      <c r="M45">
        <v>6</v>
      </c>
      <c r="N45">
        <v>63508</v>
      </c>
      <c r="O45">
        <v>45111</v>
      </c>
      <c r="P45">
        <v>65199</v>
      </c>
      <c r="Q45">
        <v>93478.5</v>
      </c>
      <c r="R45" t="s">
        <v>2000</v>
      </c>
      <c r="S45">
        <v>11.3</v>
      </c>
      <c r="T45" t="s">
        <v>1983</v>
      </c>
      <c r="U45">
        <v>10.1</v>
      </c>
    </row>
    <row r="46" spans="1:21">
      <c r="A46" s="202" t="s">
        <v>419</v>
      </c>
      <c r="B46" t="s">
        <v>363</v>
      </c>
      <c r="C46">
        <v>7.5</v>
      </c>
      <c r="D46">
        <v>67692</v>
      </c>
      <c r="I46" t="s">
        <v>419</v>
      </c>
      <c r="J46" t="s">
        <v>3278</v>
      </c>
      <c r="K46">
        <v>48039</v>
      </c>
      <c r="L46" t="s">
        <v>363</v>
      </c>
      <c r="M46">
        <v>6</v>
      </c>
      <c r="N46">
        <v>67692</v>
      </c>
      <c r="O46">
        <v>45111</v>
      </c>
      <c r="P46">
        <v>65199</v>
      </c>
      <c r="Q46">
        <v>93478.5</v>
      </c>
      <c r="R46" t="s">
        <v>1982</v>
      </c>
      <c r="S46">
        <v>11.3</v>
      </c>
      <c r="T46" t="s">
        <v>1983</v>
      </c>
      <c r="U46">
        <v>7.5</v>
      </c>
    </row>
    <row r="47" spans="1:21">
      <c r="A47" s="202" t="s">
        <v>423</v>
      </c>
      <c r="B47" t="s">
        <v>363</v>
      </c>
      <c r="C47">
        <v>8.3000000000000007</v>
      </c>
      <c r="D47">
        <v>64524</v>
      </c>
      <c r="I47" t="s">
        <v>423</v>
      </c>
      <c r="J47" t="s">
        <v>3279</v>
      </c>
      <c r="K47">
        <v>48039</v>
      </c>
      <c r="L47" t="s">
        <v>363</v>
      </c>
      <c r="M47">
        <v>6</v>
      </c>
      <c r="N47">
        <v>64524</v>
      </c>
      <c r="O47">
        <v>45111</v>
      </c>
      <c r="P47">
        <v>65199</v>
      </c>
      <c r="Q47">
        <v>93478.5</v>
      </c>
      <c r="R47" t="s">
        <v>2000</v>
      </c>
      <c r="S47">
        <v>11.3</v>
      </c>
      <c r="T47" t="s">
        <v>1983</v>
      </c>
      <c r="U47">
        <v>8.3000000000000007</v>
      </c>
    </row>
    <row r="48" spans="1:21">
      <c r="A48" s="202" t="s">
        <v>408</v>
      </c>
      <c r="B48" t="s">
        <v>363</v>
      </c>
      <c r="C48">
        <v>12.3</v>
      </c>
      <c r="D48">
        <v>71250</v>
      </c>
      <c r="I48" t="s">
        <v>408</v>
      </c>
      <c r="J48" t="s">
        <v>3280</v>
      </c>
      <c r="K48">
        <v>48039</v>
      </c>
      <c r="L48" t="s">
        <v>363</v>
      </c>
      <c r="M48">
        <v>6</v>
      </c>
      <c r="N48">
        <v>71250</v>
      </c>
      <c r="O48">
        <v>45111</v>
      </c>
      <c r="P48">
        <v>65199</v>
      </c>
      <c r="Q48">
        <v>93478.5</v>
      </c>
      <c r="R48" t="s">
        <v>1982</v>
      </c>
      <c r="S48">
        <v>11.3</v>
      </c>
      <c r="T48" t="s">
        <v>1983</v>
      </c>
      <c r="U48">
        <v>12.3</v>
      </c>
    </row>
    <row r="49" spans="1:21">
      <c r="A49" s="202" t="s">
        <v>398</v>
      </c>
      <c r="B49" t="s">
        <v>363</v>
      </c>
      <c r="C49">
        <v>9.1</v>
      </c>
      <c r="D49">
        <v>89560</v>
      </c>
      <c r="I49" t="s">
        <v>398</v>
      </c>
      <c r="J49" t="s">
        <v>3281</v>
      </c>
      <c r="K49">
        <v>48039</v>
      </c>
      <c r="L49" t="s">
        <v>363</v>
      </c>
      <c r="M49">
        <v>6</v>
      </c>
      <c r="N49">
        <v>89560</v>
      </c>
      <c r="O49">
        <v>45111</v>
      </c>
      <c r="P49">
        <v>65199</v>
      </c>
      <c r="Q49">
        <v>93478.5</v>
      </c>
      <c r="R49" t="s">
        <v>1982</v>
      </c>
      <c r="S49">
        <v>11.3</v>
      </c>
      <c r="T49" t="s">
        <v>1983</v>
      </c>
      <c r="U49">
        <v>9.1</v>
      </c>
    </row>
    <row r="50" spans="1:21">
      <c r="A50" s="202" t="s">
        <v>387</v>
      </c>
      <c r="B50" t="s">
        <v>363</v>
      </c>
      <c r="C50">
        <v>11</v>
      </c>
      <c r="D50">
        <v>90026</v>
      </c>
      <c r="I50" t="s">
        <v>387</v>
      </c>
      <c r="J50" t="s">
        <v>3282</v>
      </c>
      <c r="K50">
        <v>48039</v>
      </c>
      <c r="L50" t="s">
        <v>363</v>
      </c>
      <c r="M50">
        <v>6</v>
      </c>
      <c r="N50">
        <v>90026</v>
      </c>
      <c r="O50">
        <v>45111</v>
      </c>
      <c r="P50">
        <v>65199</v>
      </c>
      <c r="Q50">
        <v>93478.5</v>
      </c>
      <c r="R50" t="s">
        <v>1982</v>
      </c>
      <c r="S50">
        <v>11.3</v>
      </c>
      <c r="T50" t="s">
        <v>1983</v>
      </c>
      <c r="U50">
        <v>11</v>
      </c>
    </row>
    <row r="51" spans="1:21">
      <c r="A51" s="202" t="s">
        <v>400</v>
      </c>
      <c r="B51" t="s">
        <v>363</v>
      </c>
      <c r="C51">
        <v>3.9</v>
      </c>
      <c r="D51">
        <v>82517</v>
      </c>
      <c r="I51" t="s">
        <v>400</v>
      </c>
      <c r="J51" t="s">
        <v>3283</v>
      </c>
      <c r="K51">
        <v>48039</v>
      </c>
      <c r="L51" t="s">
        <v>363</v>
      </c>
      <c r="M51">
        <v>6</v>
      </c>
      <c r="N51">
        <v>82517</v>
      </c>
      <c r="O51">
        <v>45111</v>
      </c>
      <c r="P51">
        <v>65199</v>
      </c>
      <c r="Q51">
        <v>93478.5</v>
      </c>
      <c r="R51" t="s">
        <v>1982</v>
      </c>
      <c r="S51">
        <v>11.3</v>
      </c>
      <c r="T51" t="s">
        <v>1983</v>
      </c>
      <c r="U51">
        <v>3.9</v>
      </c>
    </row>
    <row r="52" spans="1:21">
      <c r="A52" s="202" t="s">
        <v>397</v>
      </c>
      <c r="B52" t="s">
        <v>363</v>
      </c>
      <c r="C52">
        <v>2.8</v>
      </c>
      <c r="D52">
        <v>86623</v>
      </c>
      <c r="I52" t="s">
        <v>397</v>
      </c>
      <c r="J52" t="s">
        <v>3284</v>
      </c>
      <c r="K52">
        <v>48039</v>
      </c>
      <c r="L52" t="s">
        <v>363</v>
      </c>
      <c r="M52">
        <v>6</v>
      </c>
      <c r="N52">
        <v>86623</v>
      </c>
      <c r="O52">
        <v>45111</v>
      </c>
      <c r="P52">
        <v>65199</v>
      </c>
      <c r="Q52">
        <v>93478.5</v>
      </c>
      <c r="R52" t="s">
        <v>1982</v>
      </c>
      <c r="S52">
        <v>11.3</v>
      </c>
      <c r="T52" t="s">
        <v>1983</v>
      </c>
      <c r="U52">
        <v>2.8</v>
      </c>
    </row>
    <row r="53" spans="1:21">
      <c r="A53" s="202" t="s">
        <v>402</v>
      </c>
      <c r="B53" t="s">
        <v>363</v>
      </c>
      <c r="C53">
        <v>9.6999999999999993</v>
      </c>
      <c r="D53">
        <v>78761</v>
      </c>
      <c r="I53" t="s">
        <v>402</v>
      </c>
      <c r="J53" t="s">
        <v>3285</v>
      </c>
      <c r="K53">
        <v>48039</v>
      </c>
      <c r="L53" t="s">
        <v>363</v>
      </c>
      <c r="M53">
        <v>6</v>
      </c>
      <c r="N53">
        <v>78761</v>
      </c>
      <c r="O53">
        <v>45111</v>
      </c>
      <c r="P53">
        <v>65199</v>
      </c>
      <c r="Q53">
        <v>93478.5</v>
      </c>
      <c r="R53" t="s">
        <v>1982</v>
      </c>
      <c r="S53">
        <v>11.3</v>
      </c>
      <c r="T53" t="s">
        <v>1983</v>
      </c>
      <c r="U53">
        <v>9.6999999999999993</v>
      </c>
    </row>
    <row r="54" spans="1:21">
      <c r="A54" s="202" t="s">
        <v>431</v>
      </c>
      <c r="B54" t="s">
        <v>363</v>
      </c>
      <c r="C54">
        <v>7.7</v>
      </c>
      <c r="D54">
        <v>81267</v>
      </c>
      <c r="I54" t="s">
        <v>431</v>
      </c>
      <c r="J54" t="s">
        <v>3286</v>
      </c>
      <c r="K54">
        <v>48039</v>
      </c>
      <c r="L54" t="s">
        <v>363</v>
      </c>
      <c r="M54">
        <v>6</v>
      </c>
      <c r="N54">
        <v>81267</v>
      </c>
      <c r="O54">
        <v>45111</v>
      </c>
      <c r="P54">
        <v>65199</v>
      </c>
      <c r="Q54">
        <v>93478.5</v>
      </c>
      <c r="R54" t="s">
        <v>1982</v>
      </c>
      <c r="S54">
        <v>11.3</v>
      </c>
      <c r="T54" t="s">
        <v>1983</v>
      </c>
      <c r="U54">
        <v>7.7</v>
      </c>
    </row>
    <row r="55" spans="1:21">
      <c r="A55" s="202" t="s">
        <v>403</v>
      </c>
      <c r="B55" t="s">
        <v>363</v>
      </c>
      <c r="C55">
        <v>3.9</v>
      </c>
      <c r="D55">
        <v>69962</v>
      </c>
      <c r="I55" t="s">
        <v>403</v>
      </c>
      <c r="J55" t="s">
        <v>3287</v>
      </c>
      <c r="K55">
        <v>48039</v>
      </c>
      <c r="L55" t="s">
        <v>363</v>
      </c>
      <c r="M55">
        <v>6</v>
      </c>
      <c r="N55">
        <v>69962</v>
      </c>
      <c r="O55">
        <v>45111</v>
      </c>
      <c r="P55">
        <v>65199</v>
      </c>
      <c r="Q55">
        <v>93478.5</v>
      </c>
      <c r="R55" t="s">
        <v>1982</v>
      </c>
      <c r="S55">
        <v>11.3</v>
      </c>
      <c r="T55" t="s">
        <v>1983</v>
      </c>
      <c r="U55">
        <v>3.9</v>
      </c>
    </row>
    <row r="56" spans="1:21">
      <c r="A56" s="202" t="s">
        <v>411</v>
      </c>
      <c r="B56" t="s">
        <v>363</v>
      </c>
      <c r="C56">
        <v>18.5</v>
      </c>
      <c r="D56">
        <v>68920</v>
      </c>
      <c r="I56" t="s">
        <v>411</v>
      </c>
      <c r="J56" t="s">
        <v>3288</v>
      </c>
      <c r="K56">
        <v>48039</v>
      </c>
      <c r="L56" t="s">
        <v>363</v>
      </c>
      <c r="M56">
        <v>6</v>
      </c>
      <c r="N56">
        <v>68920</v>
      </c>
      <c r="O56">
        <v>45111</v>
      </c>
      <c r="P56">
        <v>65199</v>
      </c>
      <c r="Q56">
        <v>93478.5</v>
      </c>
      <c r="R56" t="s">
        <v>1982</v>
      </c>
      <c r="S56">
        <v>11.3</v>
      </c>
      <c r="T56" t="s">
        <v>1983</v>
      </c>
      <c r="U56">
        <v>18.5</v>
      </c>
    </row>
    <row r="57" spans="1:21">
      <c r="A57" s="202" t="s">
        <v>417</v>
      </c>
      <c r="B57" t="s">
        <v>363</v>
      </c>
      <c r="C57">
        <v>7</v>
      </c>
      <c r="D57">
        <v>68811</v>
      </c>
      <c r="I57" t="s">
        <v>417</v>
      </c>
      <c r="J57" t="s">
        <v>3289</v>
      </c>
      <c r="K57">
        <v>48039</v>
      </c>
      <c r="L57" t="s">
        <v>363</v>
      </c>
      <c r="M57">
        <v>6</v>
      </c>
      <c r="N57">
        <v>68811</v>
      </c>
      <c r="O57">
        <v>45111</v>
      </c>
      <c r="P57">
        <v>65199</v>
      </c>
      <c r="Q57">
        <v>93478.5</v>
      </c>
      <c r="R57" t="s">
        <v>1982</v>
      </c>
      <c r="S57">
        <v>11.3</v>
      </c>
      <c r="T57" t="s">
        <v>1983</v>
      </c>
      <c r="U57">
        <v>7</v>
      </c>
    </row>
    <row r="58" spans="1:21">
      <c r="A58" s="202" t="s">
        <v>386</v>
      </c>
      <c r="B58" t="s">
        <v>363</v>
      </c>
      <c r="C58">
        <v>13.4</v>
      </c>
      <c r="D58">
        <v>99813</v>
      </c>
      <c r="I58" t="s">
        <v>386</v>
      </c>
      <c r="J58" t="s">
        <v>3290</v>
      </c>
      <c r="K58">
        <v>48039</v>
      </c>
      <c r="L58" t="s">
        <v>363</v>
      </c>
      <c r="M58">
        <v>6</v>
      </c>
      <c r="N58">
        <v>99813</v>
      </c>
      <c r="O58">
        <v>45111</v>
      </c>
      <c r="P58">
        <v>65199</v>
      </c>
      <c r="Q58">
        <v>93478.5</v>
      </c>
      <c r="R58" t="s">
        <v>1986</v>
      </c>
      <c r="S58">
        <v>11.3</v>
      </c>
      <c r="T58" t="s">
        <v>1983</v>
      </c>
      <c r="U58">
        <v>13.4</v>
      </c>
    </row>
    <row r="59" spans="1:21">
      <c r="A59" s="202" t="s">
        <v>435</v>
      </c>
      <c r="B59" t="s">
        <v>363</v>
      </c>
      <c r="C59">
        <v>4.8</v>
      </c>
      <c r="D59">
        <v>54833</v>
      </c>
      <c r="I59" t="s">
        <v>435</v>
      </c>
      <c r="J59" t="s">
        <v>3291</v>
      </c>
      <c r="K59">
        <v>48039</v>
      </c>
      <c r="L59" t="s">
        <v>363</v>
      </c>
      <c r="M59">
        <v>6</v>
      </c>
      <c r="N59">
        <v>54833</v>
      </c>
      <c r="O59">
        <v>45111</v>
      </c>
      <c r="P59">
        <v>65199</v>
      </c>
      <c r="Q59">
        <v>93478.5</v>
      </c>
      <c r="R59" t="s">
        <v>2000</v>
      </c>
      <c r="S59">
        <v>11.3</v>
      </c>
      <c r="T59" t="s">
        <v>1983</v>
      </c>
      <c r="U59">
        <v>4.8</v>
      </c>
    </row>
    <row r="60" spans="1:21">
      <c r="A60" s="202" t="s">
        <v>433</v>
      </c>
      <c r="B60" t="s">
        <v>363</v>
      </c>
      <c r="C60">
        <v>2.7</v>
      </c>
      <c r="D60">
        <v>52330</v>
      </c>
      <c r="I60" t="s">
        <v>433</v>
      </c>
      <c r="J60" t="s">
        <v>3292</v>
      </c>
      <c r="K60">
        <v>48039</v>
      </c>
      <c r="L60" t="s">
        <v>363</v>
      </c>
      <c r="M60">
        <v>6</v>
      </c>
      <c r="N60">
        <v>52330</v>
      </c>
      <c r="O60">
        <v>45111</v>
      </c>
      <c r="P60">
        <v>65199</v>
      </c>
      <c r="Q60">
        <v>93478.5</v>
      </c>
      <c r="R60" t="s">
        <v>2000</v>
      </c>
      <c r="S60">
        <v>11.3</v>
      </c>
      <c r="T60" t="s">
        <v>1983</v>
      </c>
      <c r="U60">
        <v>2.7</v>
      </c>
    </row>
    <row r="61" spans="1:21">
      <c r="A61" s="202" t="s">
        <v>421</v>
      </c>
      <c r="B61" t="s">
        <v>363</v>
      </c>
      <c r="C61">
        <v>12.1</v>
      </c>
      <c r="D61">
        <v>66909</v>
      </c>
      <c r="I61" t="s">
        <v>421</v>
      </c>
      <c r="J61" t="s">
        <v>3293</v>
      </c>
      <c r="K61">
        <v>48039</v>
      </c>
      <c r="L61" t="s">
        <v>363</v>
      </c>
      <c r="M61">
        <v>6</v>
      </c>
      <c r="N61">
        <v>66909</v>
      </c>
      <c r="O61">
        <v>45111</v>
      </c>
      <c r="P61">
        <v>65199</v>
      </c>
      <c r="Q61">
        <v>93478.5</v>
      </c>
      <c r="R61" t="s">
        <v>1982</v>
      </c>
      <c r="S61">
        <v>11.3</v>
      </c>
      <c r="T61" t="s">
        <v>1983</v>
      </c>
      <c r="U61">
        <v>12.1</v>
      </c>
    </row>
    <row r="62" spans="1:21">
      <c r="A62" s="202" t="s">
        <v>434</v>
      </c>
      <c r="B62" t="s">
        <v>363</v>
      </c>
      <c r="C62">
        <v>20.8</v>
      </c>
      <c r="D62">
        <v>62836</v>
      </c>
      <c r="I62" t="s">
        <v>434</v>
      </c>
      <c r="J62" t="s">
        <v>3294</v>
      </c>
      <c r="K62">
        <v>48039</v>
      </c>
      <c r="L62" t="s">
        <v>363</v>
      </c>
      <c r="M62">
        <v>6</v>
      </c>
      <c r="N62">
        <v>62836</v>
      </c>
      <c r="O62">
        <v>45111</v>
      </c>
      <c r="P62">
        <v>65199</v>
      </c>
      <c r="Q62">
        <v>93478.5</v>
      </c>
      <c r="R62" t="s">
        <v>2000</v>
      </c>
      <c r="S62">
        <v>11.3</v>
      </c>
      <c r="T62" t="s">
        <v>1990</v>
      </c>
      <c r="U62">
        <v>20.8</v>
      </c>
    </row>
    <row r="63" spans="1:21">
      <c r="A63" s="202" t="s">
        <v>425</v>
      </c>
      <c r="B63" t="s">
        <v>363</v>
      </c>
      <c r="C63">
        <v>21.2</v>
      </c>
      <c r="D63">
        <v>68189</v>
      </c>
      <c r="I63" t="s">
        <v>425</v>
      </c>
      <c r="J63" t="s">
        <v>3295</v>
      </c>
      <c r="K63">
        <v>48039</v>
      </c>
      <c r="L63" t="s">
        <v>363</v>
      </c>
      <c r="M63">
        <v>6</v>
      </c>
      <c r="N63">
        <v>68189</v>
      </c>
      <c r="O63">
        <v>45111</v>
      </c>
      <c r="P63">
        <v>65199</v>
      </c>
      <c r="Q63">
        <v>93478.5</v>
      </c>
      <c r="R63" t="s">
        <v>1982</v>
      </c>
      <c r="S63">
        <v>11.3</v>
      </c>
      <c r="T63" t="s">
        <v>1990</v>
      </c>
      <c r="U63">
        <v>21.2</v>
      </c>
    </row>
    <row r="64" spans="1:21">
      <c r="A64" s="202" t="s">
        <v>379</v>
      </c>
      <c r="B64" t="s">
        <v>363</v>
      </c>
      <c r="C64">
        <v>2.6</v>
      </c>
      <c r="D64">
        <v>125174</v>
      </c>
      <c r="I64" t="s">
        <v>379</v>
      </c>
      <c r="J64" t="s">
        <v>3296</v>
      </c>
      <c r="K64">
        <v>48039</v>
      </c>
      <c r="L64" t="s">
        <v>363</v>
      </c>
      <c r="M64">
        <v>6</v>
      </c>
      <c r="N64">
        <v>125174</v>
      </c>
      <c r="O64">
        <v>45111</v>
      </c>
      <c r="P64">
        <v>65199</v>
      </c>
      <c r="Q64">
        <v>93478.5</v>
      </c>
      <c r="R64" t="s">
        <v>1986</v>
      </c>
      <c r="S64">
        <v>11.3</v>
      </c>
      <c r="T64" t="s">
        <v>1983</v>
      </c>
      <c r="U64">
        <v>2.6</v>
      </c>
    </row>
    <row r="65" spans="1:21">
      <c r="A65" s="202" t="s">
        <v>412</v>
      </c>
      <c r="B65" t="s">
        <v>363</v>
      </c>
      <c r="C65">
        <v>20.8</v>
      </c>
      <c r="D65">
        <v>67273</v>
      </c>
      <c r="I65" t="s">
        <v>412</v>
      </c>
      <c r="J65" t="s">
        <v>3297</v>
      </c>
      <c r="K65">
        <v>48039</v>
      </c>
      <c r="L65" t="s">
        <v>363</v>
      </c>
      <c r="M65">
        <v>6</v>
      </c>
      <c r="N65">
        <v>67273</v>
      </c>
      <c r="O65">
        <v>45111</v>
      </c>
      <c r="P65">
        <v>65199</v>
      </c>
      <c r="Q65">
        <v>93478.5</v>
      </c>
      <c r="R65" t="s">
        <v>1982</v>
      </c>
      <c r="S65">
        <v>11.3</v>
      </c>
      <c r="T65" t="s">
        <v>1990</v>
      </c>
      <c r="U65">
        <v>20.8</v>
      </c>
    </row>
    <row r="66" spans="1:21">
      <c r="A66" s="202" t="s">
        <v>430</v>
      </c>
      <c r="B66" t="s">
        <v>363</v>
      </c>
      <c r="C66">
        <v>7.6</v>
      </c>
      <c r="D66">
        <v>60588</v>
      </c>
      <c r="I66" t="s">
        <v>430</v>
      </c>
      <c r="J66" t="s">
        <v>3298</v>
      </c>
      <c r="K66">
        <v>48039</v>
      </c>
      <c r="L66" t="s">
        <v>363</v>
      </c>
      <c r="M66">
        <v>6</v>
      </c>
      <c r="N66">
        <v>60588</v>
      </c>
      <c r="O66">
        <v>45111</v>
      </c>
      <c r="P66">
        <v>65199</v>
      </c>
      <c r="Q66">
        <v>93478.5</v>
      </c>
      <c r="R66" t="s">
        <v>2000</v>
      </c>
      <c r="S66">
        <v>11.3</v>
      </c>
      <c r="T66" t="s">
        <v>1983</v>
      </c>
      <c r="U66">
        <v>7.6</v>
      </c>
    </row>
    <row r="67" spans="1:21">
      <c r="A67" s="202" t="s">
        <v>413</v>
      </c>
      <c r="B67" t="s">
        <v>363</v>
      </c>
      <c r="C67">
        <v>9.1</v>
      </c>
      <c r="D67">
        <v>70634</v>
      </c>
      <c r="I67" t="s">
        <v>413</v>
      </c>
      <c r="J67" t="s">
        <v>3299</v>
      </c>
      <c r="K67">
        <v>48039</v>
      </c>
      <c r="L67" t="s">
        <v>363</v>
      </c>
      <c r="M67">
        <v>6</v>
      </c>
      <c r="N67">
        <v>70634</v>
      </c>
      <c r="O67">
        <v>45111</v>
      </c>
      <c r="P67">
        <v>65199</v>
      </c>
      <c r="Q67">
        <v>93478.5</v>
      </c>
      <c r="R67" t="s">
        <v>1982</v>
      </c>
      <c r="S67">
        <v>11.3</v>
      </c>
      <c r="T67" t="s">
        <v>1983</v>
      </c>
      <c r="U67">
        <v>9.1</v>
      </c>
    </row>
    <row r="68" spans="1:21">
      <c r="A68" s="202" t="s">
        <v>410</v>
      </c>
      <c r="B68" t="s">
        <v>363</v>
      </c>
      <c r="C68">
        <v>2.2000000000000002</v>
      </c>
      <c r="D68">
        <v>71500</v>
      </c>
      <c r="I68" t="s">
        <v>410</v>
      </c>
      <c r="J68" t="s">
        <v>3300</v>
      </c>
      <c r="K68">
        <v>48039</v>
      </c>
      <c r="L68" t="s">
        <v>363</v>
      </c>
      <c r="M68">
        <v>6</v>
      </c>
      <c r="N68">
        <v>71500</v>
      </c>
      <c r="O68">
        <v>45111</v>
      </c>
      <c r="P68">
        <v>65199</v>
      </c>
      <c r="Q68">
        <v>93478.5</v>
      </c>
      <c r="R68" t="s">
        <v>1982</v>
      </c>
      <c r="S68">
        <v>11.3</v>
      </c>
      <c r="T68" t="s">
        <v>1983</v>
      </c>
      <c r="U68">
        <v>2.2000000000000002</v>
      </c>
    </row>
    <row r="69" spans="1:21">
      <c r="A69" s="202" t="s">
        <v>376</v>
      </c>
      <c r="B69" t="s">
        <v>363</v>
      </c>
      <c r="C69">
        <v>1.7</v>
      </c>
      <c r="D69">
        <v>122962</v>
      </c>
      <c r="I69" t="s">
        <v>376</v>
      </c>
      <c r="J69" t="s">
        <v>3301</v>
      </c>
      <c r="K69">
        <v>48039</v>
      </c>
      <c r="L69" t="s">
        <v>363</v>
      </c>
      <c r="M69">
        <v>6</v>
      </c>
      <c r="N69">
        <v>122962</v>
      </c>
      <c r="O69">
        <v>45111</v>
      </c>
      <c r="P69">
        <v>65199</v>
      </c>
      <c r="Q69">
        <v>93478.5</v>
      </c>
      <c r="R69" t="s">
        <v>1986</v>
      </c>
      <c r="S69">
        <v>11.3</v>
      </c>
      <c r="T69" t="s">
        <v>1983</v>
      </c>
      <c r="U69">
        <v>1.7</v>
      </c>
    </row>
    <row r="70" spans="1:21">
      <c r="A70" s="202" t="s">
        <v>415</v>
      </c>
      <c r="B70" t="s">
        <v>363</v>
      </c>
      <c r="C70">
        <v>9.3000000000000007</v>
      </c>
      <c r="D70">
        <v>92700</v>
      </c>
      <c r="I70" t="s">
        <v>415</v>
      </c>
      <c r="J70" t="s">
        <v>3302</v>
      </c>
      <c r="K70">
        <v>48039</v>
      </c>
      <c r="L70" t="s">
        <v>363</v>
      </c>
      <c r="M70">
        <v>6</v>
      </c>
      <c r="N70">
        <v>92700</v>
      </c>
      <c r="O70">
        <v>45111</v>
      </c>
      <c r="P70">
        <v>65199</v>
      </c>
      <c r="Q70">
        <v>93478.5</v>
      </c>
      <c r="R70" t="s">
        <v>1982</v>
      </c>
      <c r="S70">
        <v>11.3</v>
      </c>
      <c r="T70" t="s">
        <v>1983</v>
      </c>
      <c r="U70">
        <v>9.3000000000000007</v>
      </c>
    </row>
    <row r="71" spans="1:21">
      <c r="A71" s="202" t="s">
        <v>405</v>
      </c>
      <c r="B71" t="s">
        <v>363</v>
      </c>
      <c r="C71">
        <v>14</v>
      </c>
      <c r="D71">
        <v>64931</v>
      </c>
      <c r="I71" t="s">
        <v>405</v>
      </c>
      <c r="J71" t="s">
        <v>3303</v>
      </c>
      <c r="K71">
        <v>48039</v>
      </c>
      <c r="L71" t="s">
        <v>363</v>
      </c>
      <c r="M71">
        <v>6</v>
      </c>
      <c r="N71">
        <v>64931</v>
      </c>
      <c r="O71">
        <v>45111</v>
      </c>
      <c r="P71">
        <v>65199</v>
      </c>
      <c r="Q71">
        <v>93478.5</v>
      </c>
      <c r="R71" t="s">
        <v>2000</v>
      </c>
      <c r="S71">
        <v>11.3</v>
      </c>
      <c r="T71" t="s">
        <v>1983</v>
      </c>
      <c r="U71">
        <v>14</v>
      </c>
    </row>
    <row r="72" spans="1:21">
      <c r="A72" s="202" t="s">
        <v>437</v>
      </c>
      <c r="B72" t="s">
        <v>363</v>
      </c>
      <c r="C72">
        <v>9.9</v>
      </c>
      <c r="D72">
        <v>47692</v>
      </c>
      <c r="I72" t="s">
        <v>437</v>
      </c>
      <c r="J72" t="s">
        <v>3304</v>
      </c>
      <c r="K72">
        <v>48039</v>
      </c>
      <c r="L72" t="s">
        <v>363</v>
      </c>
      <c r="M72">
        <v>6</v>
      </c>
      <c r="N72">
        <v>47692</v>
      </c>
      <c r="O72">
        <v>45111</v>
      </c>
      <c r="P72">
        <v>65199</v>
      </c>
      <c r="Q72">
        <v>93478.5</v>
      </c>
      <c r="R72" t="s">
        <v>2000</v>
      </c>
      <c r="S72">
        <v>11.3</v>
      </c>
      <c r="T72" t="s">
        <v>1983</v>
      </c>
      <c r="U72">
        <v>9.9</v>
      </c>
    </row>
    <row r="73" spans="1:21">
      <c r="A73" s="202" t="s">
        <v>441</v>
      </c>
      <c r="B73" t="s">
        <v>363</v>
      </c>
      <c r="C73">
        <v>9.1</v>
      </c>
      <c r="D73">
        <v>45850</v>
      </c>
      <c r="I73" t="s">
        <v>441</v>
      </c>
      <c r="J73" t="s">
        <v>3305</v>
      </c>
      <c r="K73">
        <v>48039</v>
      </c>
      <c r="L73" t="s">
        <v>363</v>
      </c>
      <c r="M73">
        <v>6</v>
      </c>
      <c r="N73">
        <v>45850</v>
      </c>
      <c r="O73">
        <v>45111</v>
      </c>
      <c r="P73">
        <v>65199</v>
      </c>
      <c r="Q73">
        <v>93478.5</v>
      </c>
      <c r="R73" t="s">
        <v>2000</v>
      </c>
      <c r="S73">
        <v>11.3</v>
      </c>
      <c r="T73" t="s">
        <v>1983</v>
      </c>
      <c r="U73">
        <v>9.1</v>
      </c>
    </row>
    <row r="74" spans="1:21">
      <c r="A74" s="202" t="s">
        <v>416</v>
      </c>
      <c r="B74" t="s">
        <v>363</v>
      </c>
      <c r="C74">
        <v>9.5</v>
      </c>
      <c r="D74">
        <v>71655</v>
      </c>
      <c r="I74" t="s">
        <v>416</v>
      </c>
      <c r="J74" t="s">
        <v>3306</v>
      </c>
      <c r="K74">
        <v>48039</v>
      </c>
      <c r="L74" t="s">
        <v>363</v>
      </c>
      <c r="M74">
        <v>6</v>
      </c>
      <c r="N74">
        <v>71655</v>
      </c>
      <c r="O74">
        <v>45111</v>
      </c>
      <c r="P74">
        <v>65199</v>
      </c>
      <c r="Q74">
        <v>93478.5</v>
      </c>
      <c r="R74" t="s">
        <v>1982</v>
      </c>
      <c r="S74">
        <v>11.3</v>
      </c>
      <c r="T74" t="s">
        <v>1983</v>
      </c>
      <c r="U74">
        <v>9.5</v>
      </c>
    </row>
    <row r="75" spans="1:21">
      <c r="A75" s="202" t="s">
        <v>427</v>
      </c>
      <c r="B75" t="s">
        <v>363</v>
      </c>
      <c r="C75">
        <v>19.3</v>
      </c>
      <c r="D75">
        <v>44479</v>
      </c>
      <c r="I75" t="s">
        <v>427</v>
      </c>
      <c r="J75" t="s">
        <v>3307</v>
      </c>
      <c r="K75">
        <v>48039</v>
      </c>
      <c r="L75" t="s">
        <v>363</v>
      </c>
      <c r="M75">
        <v>6</v>
      </c>
      <c r="N75">
        <v>44479</v>
      </c>
      <c r="O75">
        <v>45111</v>
      </c>
      <c r="P75">
        <v>65199</v>
      </c>
      <c r="Q75">
        <v>93478.5</v>
      </c>
      <c r="R75" t="s">
        <v>1993</v>
      </c>
      <c r="S75">
        <v>11.3</v>
      </c>
      <c r="T75" t="s">
        <v>1983</v>
      </c>
      <c r="U75">
        <v>19.3</v>
      </c>
    </row>
    <row r="76" spans="1:21">
      <c r="A76" s="202" t="s">
        <v>438</v>
      </c>
      <c r="B76" t="s">
        <v>363</v>
      </c>
      <c r="C76">
        <v>21</v>
      </c>
      <c r="D76">
        <v>45634</v>
      </c>
      <c r="I76" t="s">
        <v>438</v>
      </c>
      <c r="J76" t="s">
        <v>3308</v>
      </c>
      <c r="K76">
        <v>48039</v>
      </c>
      <c r="L76" t="s">
        <v>363</v>
      </c>
      <c r="M76">
        <v>6</v>
      </c>
      <c r="N76">
        <v>45634</v>
      </c>
      <c r="O76">
        <v>45111</v>
      </c>
      <c r="P76">
        <v>65199</v>
      </c>
      <c r="Q76">
        <v>93478.5</v>
      </c>
      <c r="R76" t="s">
        <v>2000</v>
      </c>
      <c r="S76">
        <v>11.3</v>
      </c>
      <c r="T76" t="s">
        <v>1990</v>
      </c>
      <c r="U76">
        <v>21</v>
      </c>
    </row>
    <row r="77" spans="1:21">
      <c r="A77" s="202" t="s">
        <v>440</v>
      </c>
      <c r="B77" t="s">
        <v>363</v>
      </c>
      <c r="C77">
        <v>31</v>
      </c>
      <c r="D77">
        <v>43534</v>
      </c>
      <c r="I77" t="s">
        <v>440</v>
      </c>
      <c r="J77" t="s">
        <v>3309</v>
      </c>
      <c r="K77">
        <v>48039</v>
      </c>
      <c r="L77" t="s">
        <v>363</v>
      </c>
      <c r="M77">
        <v>6</v>
      </c>
      <c r="N77">
        <v>43534</v>
      </c>
      <c r="O77">
        <v>45111</v>
      </c>
      <c r="P77">
        <v>65199</v>
      </c>
      <c r="Q77">
        <v>93478.5</v>
      </c>
      <c r="R77" t="s">
        <v>1993</v>
      </c>
      <c r="S77">
        <v>11.3</v>
      </c>
      <c r="T77" t="s">
        <v>1990</v>
      </c>
      <c r="U77">
        <v>31</v>
      </c>
    </row>
    <row r="78" spans="1:21">
      <c r="A78" s="202" t="s">
        <v>424</v>
      </c>
      <c r="B78" t="s">
        <v>363</v>
      </c>
      <c r="C78">
        <v>11.6</v>
      </c>
      <c r="D78">
        <v>62869</v>
      </c>
      <c r="I78" t="s">
        <v>424</v>
      </c>
      <c r="J78" t="s">
        <v>3310</v>
      </c>
      <c r="K78">
        <v>48039</v>
      </c>
      <c r="L78" t="s">
        <v>363</v>
      </c>
      <c r="M78">
        <v>6</v>
      </c>
      <c r="N78">
        <v>62869</v>
      </c>
      <c r="O78">
        <v>45111</v>
      </c>
      <c r="P78">
        <v>65199</v>
      </c>
      <c r="Q78">
        <v>93478.5</v>
      </c>
      <c r="R78" t="s">
        <v>2000</v>
      </c>
      <c r="S78">
        <v>11.3</v>
      </c>
      <c r="T78" t="s">
        <v>1983</v>
      </c>
      <c r="U78">
        <v>11.6</v>
      </c>
    </row>
    <row r="79" spans="1:21">
      <c r="A79" s="202" t="s">
        <v>362</v>
      </c>
      <c r="B79" t="s">
        <v>363</v>
      </c>
      <c r="C79" t="s">
        <v>364</v>
      </c>
      <c r="D79" t="s">
        <v>364</v>
      </c>
      <c r="I79" t="s">
        <v>362</v>
      </c>
      <c r="J79" t="s">
        <v>3311</v>
      </c>
      <c r="K79">
        <v>48039</v>
      </c>
      <c r="L79" t="s">
        <v>363</v>
      </c>
      <c r="M79">
        <v>6</v>
      </c>
      <c r="N79" t="s">
        <v>364</v>
      </c>
      <c r="O79">
        <v>45111</v>
      </c>
      <c r="P79">
        <v>65199</v>
      </c>
      <c r="Q79">
        <v>93478.5</v>
      </c>
      <c r="R79" t="s">
        <v>1989</v>
      </c>
      <c r="S79">
        <v>11.3</v>
      </c>
      <c r="T79" t="s">
        <v>2086</v>
      </c>
      <c r="U79" t="s">
        <v>364</v>
      </c>
    </row>
    <row r="80" spans="1:21">
      <c r="A80" s="202" t="s">
        <v>446</v>
      </c>
      <c r="B80" t="s">
        <v>443</v>
      </c>
      <c r="C80">
        <v>7.5</v>
      </c>
      <c r="D80">
        <v>112891</v>
      </c>
      <c r="I80" t="s">
        <v>446</v>
      </c>
      <c r="J80" t="s">
        <v>3857</v>
      </c>
      <c r="K80">
        <v>48071</v>
      </c>
      <c r="L80" t="s">
        <v>443</v>
      </c>
      <c r="M80">
        <v>6</v>
      </c>
      <c r="N80">
        <v>112891</v>
      </c>
      <c r="O80">
        <v>45111</v>
      </c>
      <c r="P80">
        <v>65199</v>
      </c>
      <c r="Q80">
        <v>93478.5</v>
      </c>
      <c r="R80" t="s">
        <v>1986</v>
      </c>
      <c r="S80">
        <v>11.3</v>
      </c>
      <c r="T80" t="s">
        <v>1983</v>
      </c>
      <c r="U80">
        <v>7.5</v>
      </c>
    </row>
    <row r="81" spans="1:21">
      <c r="A81" s="202" t="s">
        <v>447</v>
      </c>
      <c r="B81" t="s">
        <v>443</v>
      </c>
      <c r="C81">
        <v>20.8</v>
      </c>
      <c r="D81">
        <v>111081</v>
      </c>
      <c r="I81" t="s">
        <v>447</v>
      </c>
      <c r="J81" t="s">
        <v>3858</v>
      </c>
      <c r="K81">
        <v>48071</v>
      </c>
      <c r="L81" t="s">
        <v>443</v>
      </c>
      <c r="M81">
        <v>6</v>
      </c>
      <c r="N81">
        <v>111081</v>
      </c>
      <c r="O81">
        <v>45111</v>
      </c>
      <c r="P81">
        <v>65199</v>
      </c>
      <c r="Q81">
        <v>93478.5</v>
      </c>
      <c r="R81" t="s">
        <v>1986</v>
      </c>
      <c r="S81">
        <v>11.3</v>
      </c>
      <c r="T81" t="s">
        <v>1990</v>
      </c>
      <c r="U81">
        <v>20.8</v>
      </c>
    </row>
    <row r="82" spans="1:21">
      <c r="A82" s="202" t="s">
        <v>445</v>
      </c>
      <c r="B82" t="s">
        <v>443</v>
      </c>
      <c r="C82">
        <v>7</v>
      </c>
      <c r="D82">
        <v>134304</v>
      </c>
      <c r="I82" t="s">
        <v>445</v>
      </c>
      <c r="J82" t="s">
        <v>3859</v>
      </c>
      <c r="K82">
        <v>48071</v>
      </c>
      <c r="L82" t="s">
        <v>443</v>
      </c>
      <c r="M82">
        <v>6</v>
      </c>
      <c r="N82">
        <v>134304</v>
      </c>
      <c r="O82">
        <v>45111</v>
      </c>
      <c r="P82">
        <v>65199</v>
      </c>
      <c r="Q82">
        <v>93478.5</v>
      </c>
      <c r="R82" t="s">
        <v>1986</v>
      </c>
      <c r="S82">
        <v>11.3</v>
      </c>
      <c r="T82" t="s">
        <v>1983</v>
      </c>
      <c r="U82">
        <v>7</v>
      </c>
    </row>
    <row r="83" spans="1:21">
      <c r="A83" s="202" t="s">
        <v>448</v>
      </c>
      <c r="B83" t="s">
        <v>443</v>
      </c>
      <c r="C83">
        <v>16.5</v>
      </c>
      <c r="D83">
        <v>80208</v>
      </c>
      <c r="I83" t="s">
        <v>448</v>
      </c>
      <c r="J83" t="s">
        <v>3860</v>
      </c>
      <c r="K83">
        <v>48071</v>
      </c>
      <c r="L83" t="s">
        <v>443</v>
      </c>
      <c r="M83">
        <v>6</v>
      </c>
      <c r="N83">
        <v>80208</v>
      </c>
      <c r="O83">
        <v>45111</v>
      </c>
      <c r="P83">
        <v>65199</v>
      </c>
      <c r="Q83">
        <v>93478.5</v>
      </c>
      <c r="R83" t="s">
        <v>1982</v>
      </c>
      <c r="S83">
        <v>11.3</v>
      </c>
      <c r="T83" t="s">
        <v>1983</v>
      </c>
      <c r="U83">
        <v>16.5</v>
      </c>
    </row>
    <row r="84" spans="1:21">
      <c r="A84" s="202" t="s">
        <v>449</v>
      </c>
      <c r="B84" t="s">
        <v>443</v>
      </c>
      <c r="C84">
        <v>21.1</v>
      </c>
      <c r="D84">
        <v>42692</v>
      </c>
      <c r="I84" t="s">
        <v>449</v>
      </c>
      <c r="J84" t="s">
        <v>3861</v>
      </c>
      <c r="K84">
        <v>48071</v>
      </c>
      <c r="L84" t="s">
        <v>443</v>
      </c>
      <c r="M84">
        <v>6</v>
      </c>
      <c r="N84">
        <v>42692</v>
      </c>
      <c r="O84">
        <v>45111</v>
      </c>
      <c r="P84">
        <v>65199</v>
      </c>
      <c r="Q84">
        <v>93478.5</v>
      </c>
      <c r="R84" t="s">
        <v>1993</v>
      </c>
      <c r="S84">
        <v>11.3</v>
      </c>
      <c r="T84" t="s">
        <v>1990</v>
      </c>
      <c r="U84">
        <v>21.1</v>
      </c>
    </row>
    <row r="85" spans="1:21">
      <c r="A85" s="202" t="s">
        <v>450</v>
      </c>
      <c r="B85" t="s">
        <v>443</v>
      </c>
      <c r="C85">
        <v>22.8</v>
      </c>
      <c r="D85">
        <v>53511</v>
      </c>
      <c r="I85" t="s">
        <v>450</v>
      </c>
      <c r="J85" t="s">
        <v>3862</v>
      </c>
      <c r="K85">
        <v>48071</v>
      </c>
      <c r="L85" t="s">
        <v>443</v>
      </c>
      <c r="M85">
        <v>6</v>
      </c>
      <c r="N85">
        <v>53511</v>
      </c>
      <c r="O85">
        <v>45111</v>
      </c>
      <c r="P85">
        <v>65199</v>
      </c>
      <c r="Q85">
        <v>93478.5</v>
      </c>
      <c r="R85" t="s">
        <v>2000</v>
      </c>
      <c r="S85">
        <v>11.3</v>
      </c>
      <c r="T85" t="s">
        <v>1990</v>
      </c>
      <c r="U85">
        <v>22.8</v>
      </c>
    </row>
    <row r="86" spans="1:21">
      <c r="A86" s="202" t="s">
        <v>442</v>
      </c>
      <c r="B86" t="s">
        <v>443</v>
      </c>
      <c r="C86" t="s">
        <v>364</v>
      </c>
      <c r="D86" t="s">
        <v>364</v>
      </c>
      <c r="I86" t="s">
        <v>442</v>
      </c>
      <c r="J86" t="s">
        <v>3863</v>
      </c>
      <c r="K86">
        <v>48071</v>
      </c>
      <c r="L86" t="s">
        <v>443</v>
      </c>
      <c r="M86">
        <v>6</v>
      </c>
      <c r="N86" t="s">
        <v>364</v>
      </c>
      <c r="O86">
        <v>45111</v>
      </c>
      <c r="P86">
        <v>65199</v>
      </c>
      <c r="Q86">
        <v>93478.5</v>
      </c>
      <c r="R86" t="s">
        <v>1989</v>
      </c>
      <c r="S86">
        <v>11.3</v>
      </c>
      <c r="T86" t="s">
        <v>2086</v>
      </c>
      <c r="U86" t="s">
        <v>364</v>
      </c>
    </row>
    <row r="87" spans="1:21">
      <c r="A87" s="202" t="s">
        <v>444</v>
      </c>
      <c r="B87" t="s">
        <v>443</v>
      </c>
      <c r="C87" t="s">
        <v>364</v>
      </c>
      <c r="D87" t="s">
        <v>364</v>
      </c>
      <c r="I87" t="s">
        <v>444</v>
      </c>
      <c r="J87" t="s">
        <v>3864</v>
      </c>
      <c r="K87">
        <v>48071</v>
      </c>
      <c r="L87" t="s">
        <v>443</v>
      </c>
      <c r="M87">
        <v>6</v>
      </c>
      <c r="N87" t="s">
        <v>364</v>
      </c>
      <c r="O87">
        <v>45111</v>
      </c>
      <c r="P87">
        <v>65199</v>
      </c>
      <c r="Q87">
        <v>93478.5</v>
      </c>
      <c r="R87" t="s">
        <v>1989</v>
      </c>
      <c r="S87">
        <v>11.3</v>
      </c>
      <c r="T87" t="s">
        <v>2086</v>
      </c>
      <c r="U87" t="s">
        <v>364</v>
      </c>
    </row>
    <row r="88" spans="1:21">
      <c r="A88" s="202" t="s">
        <v>568</v>
      </c>
      <c r="B88" t="s">
        <v>452</v>
      </c>
      <c r="C88">
        <v>17.100000000000001</v>
      </c>
      <c r="D88">
        <v>53971</v>
      </c>
      <c r="I88" t="s">
        <v>568</v>
      </c>
      <c r="J88" t="s">
        <v>6899</v>
      </c>
      <c r="K88">
        <v>48157</v>
      </c>
      <c r="L88" t="s">
        <v>452</v>
      </c>
      <c r="M88">
        <v>6</v>
      </c>
      <c r="N88">
        <v>53971</v>
      </c>
      <c r="O88">
        <v>45111</v>
      </c>
      <c r="P88">
        <v>65199</v>
      </c>
      <c r="Q88">
        <v>93478.5</v>
      </c>
      <c r="R88" t="s">
        <v>2000</v>
      </c>
      <c r="S88">
        <v>11.3</v>
      </c>
      <c r="T88" t="s">
        <v>1983</v>
      </c>
      <c r="U88">
        <v>17.100000000000001</v>
      </c>
    </row>
    <row r="89" spans="1:21">
      <c r="A89" s="202" t="s">
        <v>565</v>
      </c>
      <c r="B89" t="s">
        <v>452</v>
      </c>
      <c r="C89">
        <v>20</v>
      </c>
      <c r="D89">
        <v>51216</v>
      </c>
      <c r="I89" t="s">
        <v>565</v>
      </c>
      <c r="J89" t="s">
        <v>6900</v>
      </c>
      <c r="K89">
        <v>48157</v>
      </c>
      <c r="L89" t="s">
        <v>452</v>
      </c>
      <c r="M89">
        <v>6</v>
      </c>
      <c r="N89">
        <v>51216</v>
      </c>
      <c r="O89">
        <v>45111</v>
      </c>
      <c r="P89">
        <v>65199</v>
      </c>
      <c r="Q89">
        <v>93478.5</v>
      </c>
      <c r="R89" t="s">
        <v>2000</v>
      </c>
      <c r="S89">
        <v>11.3</v>
      </c>
      <c r="T89" t="s">
        <v>1990</v>
      </c>
      <c r="U89">
        <v>20</v>
      </c>
    </row>
    <row r="90" spans="1:21">
      <c r="A90" s="202" t="s">
        <v>499</v>
      </c>
      <c r="B90" t="s">
        <v>452</v>
      </c>
      <c r="C90">
        <v>13</v>
      </c>
      <c r="D90">
        <v>93000</v>
      </c>
      <c r="I90" t="s">
        <v>499</v>
      </c>
      <c r="J90" t="s">
        <v>6901</v>
      </c>
      <c r="K90">
        <v>48157</v>
      </c>
      <c r="L90" t="s">
        <v>452</v>
      </c>
      <c r="M90">
        <v>6</v>
      </c>
      <c r="N90">
        <v>93000</v>
      </c>
      <c r="O90">
        <v>45111</v>
      </c>
      <c r="P90">
        <v>65199</v>
      </c>
      <c r="Q90">
        <v>93478.5</v>
      </c>
      <c r="R90" t="s">
        <v>1982</v>
      </c>
      <c r="S90">
        <v>11.3</v>
      </c>
      <c r="T90" t="s">
        <v>1983</v>
      </c>
      <c r="U90">
        <v>13</v>
      </c>
    </row>
    <row r="91" spans="1:21">
      <c r="A91" s="202" t="s">
        <v>573</v>
      </c>
      <c r="B91" t="s">
        <v>452</v>
      </c>
      <c r="C91">
        <v>13.2</v>
      </c>
      <c r="D91">
        <v>49500</v>
      </c>
      <c r="I91" t="s">
        <v>573</v>
      </c>
      <c r="J91" t="s">
        <v>6902</v>
      </c>
      <c r="K91">
        <v>48157</v>
      </c>
      <c r="L91" t="s">
        <v>452</v>
      </c>
      <c r="M91">
        <v>6</v>
      </c>
      <c r="N91">
        <v>49500</v>
      </c>
      <c r="O91">
        <v>45111</v>
      </c>
      <c r="P91">
        <v>65199</v>
      </c>
      <c r="Q91">
        <v>93478.5</v>
      </c>
      <c r="R91" t="s">
        <v>2000</v>
      </c>
      <c r="S91">
        <v>11.3</v>
      </c>
      <c r="T91" t="s">
        <v>1983</v>
      </c>
      <c r="U91">
        <v>13.2</v>
      </c>
    </row>
    <row r="92" spans="1:21">
      <c r="A92" s="202" t="s">
        <v>572</v>
      </c>
      <c r="B92" t="s">
        <v>452</v>
      </c>
      <c r="C92">
        <v>19.5</v>
      </c>
      <c r="D92">
        <v>57325</v>
      </c>
      <c r="I92" t="s">
        <v>572</v>
      </c>
      <c r="J92" t="s">
        <v>6903</v>
      </c>
      <c r="K92">
        <v>48157</v>
      </c>
      <c r="L92" t="s">
        <v>452</v>
      </c>
      <c r="M92">
        <v>6</v>
      </c>
      <c r="N92">
        <v>57325</v>
      </c>
      <c r="O92">
        <v>45111</v>
      </c>
      <c r="P92">
        <v>65199</v>
      </c>
      <c r="Q92">
        <v>93478.5</v>
      </c>
      <c r="R92" t="s">
        <v>2000</v>
      </c>
      <c r="S92">
        <v>11.3</v>
      </c>
      <c r="T92" t="s">
        <v>1983</v>
      </c>
      <c r="U92">
        <v>19.5</v>
      </c>
    </row>
    <row r="93" spans="1:21">
      <c r="A93" s="202" t="s">
        <v>567</v>
      </c>
      <c r="B93" t="s">
        <v>452</v>
      </c>
      <c r="C93">
        <v>12.3</v>
      </c>
      <c r="D93">
        <v>56914</v>
      </c>
      <c r="I93" t="s">
        <v>567</v>
      </c>
      <c r="J93" t="s">
        <v>6904</v>
      </c>
      <c r="K93">
        <v>48157</v>
      </c>
      <c r="L93" t="s">
        <v>452</v>
      </c>
      <c r="M93">
        <v>6</v>
      </c>
      <c r="N93">
        <v>56914</v>
      </c>
      <c r="O93">
        <v>45111</v>
      </c>
      <c r="P93">
        <v>65199</v>
      </c>
      <c r="Q93">
        <v>93478.5</v>
      </c>
      <c r="R93" t="s">
        <v>2000</v>
      </c>
      <c r="S93">
        <v>11.3</v>
      </c>
      <c r="T93" t="s">
        <v>1983</v>
      </c>
      <c r="U93">
        <v>12.3</v>
      </c>
    </row>
    <row r="94" spans="1:21">
      <c r="A94" s="202" t="s">
        <v>542</v>
      </c>
      <c r="B94" t="s">
        <v>452</v>
      </c>
      <c r="C94">
        <v>3.8</v>
      </c>
      <c r="D94">
        <v>63571</v>
      </c>
      <c r="I94" t="s">
        <v>542</v>
      </c>
      <c r="J94" t="s">
        <v>6905</v>
      </c>
      <c r="K94">
        <v>48157</v>
      </c>
      <c r="L94" t="s">
        <v>452</v>
      </c>
      <c r="M94">
        <v>6</v>
      </c>
      <c r="N94">
        <v>63571</v>
      </c>
      <c r="O94">
        <v>45111</v>
      </c>
      <c r="P94">
        <v>65199</v>
      </c>
      <c r="Q94">
        <v>93478.5</v>
      </c>
      <c r="R94" t="s">
        <v>2000</v>
      </c>
      <c r="S94">
        <v>11.3</v>
      </c>
      <c r="T94" t="s">
        <v>1983</v>
      </c>
      <c r="U94">
        <v>3.8</v>
      </c>
    </row>
    <row r="95" spans="1:21">
      <c r="A95" s="202" t="s">
        <v>577</v>
      </c>
      <c r="B95" t="s">
        <v>452</v>
      </c>
      <c r="C95">
        <v>16.7</v>
      </c>
      <c r="D95">
        <v>55139</v>
      </c>
      <c r="I95" t="s">
        <v>577</v>
      </c>
      <c r="J95" t="s">
        <v>6906</v>
      </c>
      <c r="K95">
        <v>48157</v>
      </c>
      <c r="L95" t="s">
        <v>452</v>
      </c>
      <c r="M95">
        <v>6</v>
      </c>
      <c r="N95">
        <v>55139</v>
      </c>
      <c r="O95">
        <v>45111</v>
      </c>
      <c r="P95">
        <v>65199</v>
      </c>
      <c r="Q95">
        <v>93478.5</v>
      </c>
      <c r="R95" t="s">
        <v>2000</v>
      </c>
      <c r="S95">
        <v>11.3</v>
      </c>
      <c r="T95" t="s">
        <v>1983</v>
      </c>
      <c r="U95">
        <v>16.7</v>
      </c>
    </row>
    <row r="96" spans="1:21">
      <c r="A96" s="202" t="s">
        <v>557</v>
      </c>
      <c r="B96" t="s">
        <v>452</v>
      </c>
      <c r="C96">
        <v>7.7</v>
      </c>
      <c r="D96">
        <v>66993</v>
      </c>
      <c r="I96" t="s">
        <v>557</v>
      </c>
      <c r="J96" t="s">
        <v>6907</v>
      </c>
      <c r="K96">
        <v>48157</v>
      </c>
      <c r="L96" t="s">
        <v>452</v>
      </c>
      <c r="M96">
        <v>6</v>
      </c>
      <c r="N96">
        <v>66993</v>
      </c>
      <c r="O96">
        <v>45111</v>
      </c>
      <c r="P96">
        <v>65199</v>
      </c>
      <c r="Q96">
        <v>93478.5</v>
      </c>
      <c r="R96" t="s">
        <v>1982</v>
      </c>
      <c r="S96">
        <v>11.3</v>
      </c>
      <c r="T96" t="s">
        <v>1983</v>
      </c>
      <c r="U96">
        <v>7.7</v>
      </c>
    </row>
    <row r="97" spans="1:21">
      <c r="A97" s="202" t="s">
        <v>548</v>
      </c>
      <c r="B97" t="s">
        <v>452</v>
      </c>
      <c r="C97">
        <v>5.4</v>
      </c>
      <c r="D97">
        <v>71225</v>
      </c>
      <c r="I97" t="s">
        <v>548</v>
      </c>
      <c r="J97" t="s">
        <v>6908</v>
      </c>
      <c r="K97">
        <v>48157</v>
      </c>
      <c r="L97" t="s">
        <v>452</v>
      </c>
      <c r="M97">
        <v>6</v>
      </c>
      <c r="N97">
        <v>71225</v>
      </c>
      <c r="O97">
        <v>45111</v>
      </c>
      <c r="P97">
        <v>65199</v>
      </c>
      <c r="Q97">
        <v>93478.5</v>
      </c>
      <c r="R97" t="s">
        <v>1982</v>
      </c>
      <c r="S97">
        <v>11.3</v>
      </c>
      <c r="T97" t="s">
        <v>1983</v>
      </c>
      <c r="U97">
        <v>5.4</v>
      </c>
    </row>
    <row r="98" spans="1:21">
      <c r="A98" s="202" t="s">
        <v>509</v>
      </c>
      <c r="B98" t="s">
        <v>452</v>
      </c>
      <c r="C98">
        <v>4.8</v>
      </c>
      <c r="D98">
        <v>113510</v>
      </c>
      <c r="I98" t="s">
        <v>509</v>
      </c>
      <c r="J98" t="s">
        <v>6909</v>
      </c>
      <c r="K98">
        <v>48157</v>
      </c>
      <c r="L98" t="s">
        <v>452</v>
      </c>
      <c r="M98">
        <v>6</v>
      </c>
      <c r="N98">
        <v>113510</v>
      </c>
      <c r="O98">
        <v>45111</v>
      </c>
      <c r="P98">
        <v>65199</v>
      </c>
      <c r="Q98">
        <v>93478.5</v>
      </c>
      <c r="R98" t="s">
        <v>1986</v>
      </c>
      <c r="S98">
        <v>11.3</v>
      </c>
      <c r="T98" t="s">
        <v>1983</v>
      </c>
      <c r="U98">
        <v>4.8</v>
      </c>
    </row>
    <row r="99" spans="1:21">
      <c r="A99" s="202" t="s">
        <v>551</v>
      </c>
      <c r="B99" t="s">
        <v>452</v>
      </c>
      <c r="C99">
        <v>20.7</v>
      </c>
      <c r="D99">
        <v>68270</v>
      </c>
      <c r="I99" t="s">
        <v>551</v>
      </c>
      <c r="J99" t="s">
        <v>6910</v>
      </c>
      <c r="K99">
        <v>48157</v>
      </c>
      <c r="L99" t="s">
        <v>452</v>
      </c>
      <c r="M99">
        <v>6</v>
      </c>
      <c r="N99">
        <v>68270</v>
      </c>
      <c r="O99">
        <v>45111</v>
      </c>
      <c r="P99">
        <v>65199</v>
      </c>
      <c r="Q99">
        <v>93478.5</v>
      </c>
      <c r="R99" t="s">
        <v>1982</v>
      </c>
      <c r="S99">
        <v>11.3</v>
      </c>
      <c r="T99" t="s">
        <v>1990</v>
      </c>
      <c r="U99">
        <v>20.7</v>
      </c>
    </row>
    <row r="100" spans="1:21">
      <c r="A100" s="202" t="s">
        <v>544</v>
      </c>
      <c r="B100" t="s">
        <v>452</v>
      </c>
      <c r="C100">
        <v>10.199999999999999</v>
      </c>
      <c r="D100">
        <v>68598</v>
      </c>
      <c r="I100" t="s">
        <v>544</v>
      </c>
      <c r="J100" t="s">
        <v>6911</v>
      </c>
      <c r="K100">
        <v>48157</v>
      </c>
      <c r="L100" t="s">
        <v>452</v>
      </c>
      <c r="M100">
        <v>6</v>
      </c>
      <c r="N100">
        <v>68598</v>
      </c>
      <c r="O100">
        <v>45111</v>
      </c>
      <c r="P100">
        <v>65199</v>
      </c>
      <c r="Q100">
        <v>93478.5</v>
      </c>
      <c r="R100" t="s">
        <v>1982</v>
      </c>
      <c r="S100">
        <v>11.3</v>
      </c>
      <c r="T100" t="s">
        <v>1983</v>
      </c>
      <c r="U100">
        <v>10.199999999999999</v>
      </c>
    </row>
    <row r="101" spans="1:21">
      <c r="A101" s="202" t="s">
        <v>536</v>
      </c>
      <c r="B101" t="s">
        <v>452</v>
      </c>
      <c r="C101">
        <v>10</v>
      </c>
      <c r="D101">
        <v>83699</v>
      </c>
      <c r="I101" t="s">
        <v>536</v>
      </c>
      <c r="J101" t="s">
        <v>6912</v>
      </c>
      <c r="K101">
        <v>48157</v>
      </c>
      <c r="L101" t="s">
        <v>452</v>
      </c>
      <c r="M101">
        <v>6</v>
      </c>
      <c r="N101">
        <v>83699</v>
      </c>
      <c r="O101">
        <v>45111</v>
      </c>
      <c r="P101">
        <v>65199</v>
      </c>
      <c r="Q101">
        <v>93478.5</v>
      </c>
      <c r="R101" t="s">
        <v>1982</v>
      </c>
      <c r="S101">
        <v>11.3</v>
      </c>
      <c r="T101" t="s">
        <v>1983</v>
      </c>
      <c r="U101">
        <v>10</v>
      </c>
    </row>
    <row r="102" spans="1:21">
      <c r="A102" s="202" t="s">
        <v>521</v>
      </c>
      <c r="B102" t="s">
        <v>452</v>
      </c>
      <c r="C102">
        <v>5</v>
      </c>
      <c r="D102">
        <v>88521</v>
      </c>
      <c r="I102" t="s">
        <v>521</v>
      </c>
      <c r="J102" t="s">
        <v>6913</v>
      </c>
      <c r="K102">
        <v>48157</v>
      </c>
      <c r="L102" t="s">
        <v>452</v>
      </c>
      <c r="M102">
        <v>6</v>
      </c>
      <c r="N102">
        <v>88521</v>
      </c>
      <c r="O102">
        <v>45111</v>
      </c>
      <c r="P102">
        <v>65199</v>
      </c>
      <c r="Q102">
        <v>93478.5</v>
      </c>
      <c r="R102" t="s">
        <v>1982</v>
      </c>
      <c r="S102">
        <v>11.3</v>
      </c>
      <c r="T102" t="s">
        <v>1983</v>
      </c>
      <c r="U102">
        <v>5</v>
      </c>
    </row>
    <row r="103" spans="1:21">
      <c r="A103" s="202" t="s">
        <v>512</v>
      </c>
      <c r="B103" t="s">
        <v>452</v>
      </c>
      <c r="C103">
        <v>3.8</v>
      </c>
      <c r="D103">
        <v>96667</v>
      </c>
      <c r="I103" t="s">
        <v>512</v>
      </c>
      <c r="J103" t="s">
        <v>6914</v>
      </c>
      <c r="K103">
        <v>48157</v>
      </c>
      <c r="L103" t="s">
        <v>452</v>
      </c>
      <c r="M103">
        <v>6</v>
      </c>
      <c r="N103">
        <v>96667</v>
      </c>
      <c r="O103">
        <v>45111</v>
      </c>
      <c r="P103">
        <v>65199</v>
      </c>
      <c r="Q103">
        <v>93478.5</v>
      </c>
      <c r="R103" t="s">
        <v>1986</v>
      </c>
      <c r="S103">
        <v>11.3</v>
      </c>
      <c r="T103" t="s">
        <v>1983</v>
      </c>
      <c r="U103">
        <v>3.8</v>
      </c>
    </row>
    <row r="104" spans="1:21">
      <c r="A104" s="202" t="s">
        <v>508</v>
      </c>
      <c r="B104" t="s">
        <v>452</v>
      </c>
      <c r="C104">
        <v>6.5</v>
      </c>
      <c r="D104">
        <v>108997</v>
      </c>
      <c r="I104" t="s">
        <v>508</v>
      </c>
      <c r="J104" t="s">
        <v>6915</v>
      </c>
      <c r="K104">
        <v>48157</v>
      </c>
      <c r="L104" t="s">
        <v>452</v>
      </c>
      <c r="M104">
        <v>6</v>
      </c>
      <c r="N104">
        <v>108997</v>
      </c>
      <c r="O104">
        <v>45111</v>
      </c>
      <c r="P104">
        <v>65199</v>
      </c>
      <c r="Q104">
        <v>93478.5</v>
      </c>
      <c r="R104" t="s">
        <v>1986</v>
      </c>
      <c r="S104">
        <v>11.3</v>
      </c>
      <c r="T104" t="s">
        <v>1983</v>
      </c>
      <c r="U104">
        <v>6.5</v>
      </c>
    </row>
    <row r="105" spans="1:21">
      <c r="A105" s="202" t="s">
        <v>504</v>
      </c>
      <c r="B105" t="s">
        <v>452</v>
      </c>
      <c r="C105">
        <v>0.5</v>
      </c>
      <c r="D105">
        <v>115028</v>
      </c>
      <c r="I105" t="s">
        <v>504</v>
      </c>
      <c r="J105" t="s">
        <v>6916</v>
      </c>
      <c r="K105">
        <v>48157</v>
      </c>
      <c r="L105" t="s">
        <v>452</v>
      </c>
      <c r="M105">
        <v>6</v>
      </c>
      <c r="N105">
        <v>115028</v>
      </c>
      <c r="O105">
        <v>45111</v>
      </c>
      <c r="P105">
        <v>65199</v>
      </c>
      <c r="Q105">
        <v>93478.5</v>
      </c>
      <c r="R105" t="s">
        <v>1986</v>
      </c>
      <c r="S105">
        <v>11.3</v>
      </c>
      <c r="T105" t="s">
        <v>1983</v>
      </c>
      <c r="U105">
        <v>0.5</v>
      </c>
    </row>
    <row r="106" spans="1:21">
      <c r="A106" s="202" t="s">
        <v>529</v>
      </c>
      <c r="B106" t="s">
        <v>452</v>
      </c>
      <c r="C106">
        <v>2.4</v>
      </c>
      <c r="D106">
        <v>77101</v>
      </c>
      <c r="I106" t="s">
        <v>529</v>
      </c>
      <c r="J106" t="s">
        <v>6917</v>
      </c>
      <c r="K106">
        <v>48157</v>
      </c>
      <c r="L106" t="s">
        <v>452</v>
      </c>
      <c r="M106">
        <v>6</v>
      </c>
      <c r="N106">
        <v>77101</v>
      </c>
      <c r="O106">
        <v>45111</v>
      </c>
      <c r="P106">
        <v>65199</v>
      </c>
      <c r="Q106">
        <v>93478.5</v>
      </c>
      <c r="R106" t="s">
        <v>1982</v>
      </c>
      <c r="S106">
        <v>11.3</v>
      </c>
      <c r="T106" t="s">
        <v>1983</v>
      </c>
      <c r="U106">
        <v>2.4</v>
      </c>
    </row>
    <row r="107" spans="1:21">
      <c r="A107" s="202" t="s">
        <v>543</v>
      </c>
      <c r="B107" t="s">
        <v>452</v>
      </c>
      <c r="C107">
        <v>11.4</v>
      </c>
      <c r="D107">
        <v>80207</v>
      </c>
      <c r="I107" t="s">
        <v>543</v>
      </c>
      <c r="J107" t="s">
        <v>6918</v>
      </c>
      <c r="K107">
        <v>48157</v>
      </c>
      <c r="L107" t="s">
        <v>452</v>
      </c>
      <c r="M107">
        <v>6</v>
      </c>
      <c r="N107">
        <v>80207</v>
      </c>
      <c r="O107">
        <v>45111</v>
      </c>
      <c r="P107">
        <v>65199</v>
      </c>
      <c r="Q107">
        <v>93478.5</v>
      </c>
      <c r="R107" t="s">
        <v>1982</v>
      </c>
      <c r="S107">
        <v>11.3</v>
      </c>
      <c r="T107" t="s">
        <v>1983</v>
      </c>
      <c r="U107">
        <v>11.4</v>
      </c>
    </row>
    <row r="108" spans="1:21">
      <c r="A108" s="202" t="s">
        <v>530</v>
      </c>
      <c r="B108" t="s">
        <v>452</v>
      </c>
      <c r="C108">
        <v>1.7</v>
      </c>
      <c r="D108">
        <v>86176</v>
      </c>
      <c r="I108" t="s">
        <v>530</v>
      </c>
      <c r="J108" t="s">
        <v>6919</v>
      </c>
      <c r="K108">
        <v>48157</v>
      </c>
      <c r="L108" t="s">
        <v>452</v>
      </c>
      <c r="M108">
        <v>6</v>
      </c>
      <c r="N108">
        <v>86176</v>
      </c>
      <c r="O108">
        <v>45111</v>
      </c>
      <c r="P108">
        <v>65199</v>
      </c>
      <c r="Q108">
        <v>93478.5</v>
      </c>
      <c r="R108" t="s">
        <v>1982</v>
      </c>
      <c r="S108">
        <v>11.3</v>
      </c>
      <c r="T108" t="s">
        <v>1983</v>
      </c>
      <c r="U108">
        <v>1.7</v>
      </c>
    </row>
    <row r="109" spans="1:21">
      <c r="A109" s="202" t="s">
        <v>576</v>
      </c>
      <c r="B109" t="s">
        <v>452</v>
      </c>
      <c r="C109">
        <v>19.399999999999999</v>
      </c>
      <c r="D109">
        <v>41234</v>
      </c>
      <c r="I109" t="s">
        <v>576</v>
      </c>
      <c r="J109" t="s">
        <v>6920</v>
      </c>
      <c r="K109">
        <v>48157</v>
      </c>
      <c r="L109" t="s">
        <v>452</v>
      </c>
      <c r="M109">
        <v>6</v>
      </c>
      <c r="N109">
        <v>41234</v>
      </c>
      <c r="O109">
        <v>45111</v>
      </c>
      <c r="P109">
        <v>65199</v>
      </c>
      <c r="Q109">
        <v>93478.5</v>
      </c>
      <c r="R109" t="s">
        <v>1993</v>
      </c>
      <c r="S109">
        <v>11.3</v>
      </c>
      <c r="T109" t="s">
        <v>1983</v>
      </c>
      <c r="U109">
        <v>19.399999999999999</v>
      </c>
    </row>
    <row r="110" spans="1:21">
      <c r="A110" s="202" t="s">
        <v>569</v>
      </c>
      <c r="B110" t="s">
        <v>452</v>
      </c>
      <c r="C110">
        <v>7.4</v>
      </c>
      <c r="D110">
        <v>54918</v>
      </c>
      <c r="I110" t="s">
        <v>569</v>
      </c>
      <c r="J110" t="s">
        <v>6921</v>
      </c>
      <c r="K110">
        <v>48157</v>
      </c>
      <c r="L110" t="s">
        <v>452</v>
      </c>
      <c r="M110">
        <v>6</v>
      </c>
      <c r="N110">
        <v>54918</v>
      </c>
      <c r="O110">
        <v>45111</v>
      </c>
      <c r="P110">
        <v>65199</v>
      </c>
      <c r="Q110">
        <v>93478.5</v>
      </c>
      <c r="R110" t="s">
        <v>2000</v>
      </c>
      <c r="S110">
        <v>11.3</v>
      </c>
      <c r="T110" t="s">
        <v>1983</v>
      </c>
      <c r="U110">
        <v>7.4</v>
      </c>
    </row>
    <row r="111" spans="1:21">
      <c r="A111" s="202" t="s">
        <v>578</v>
      </c>
      <c r="B111" t="s">
        <v>452</v>
      </c>
      <c r="C111">
        <v>19</v>
      </c>
      <c r="D111">
        <v>51619</v>
      </c>
      <c r="I111" t="s">
        <v>578</v>
      </c>
      <c r="J111" t="s">
        <v>6922</v>
      </c>
      <c r="K111">
        <v>48157</v>
      </c>
      <c r="L111" t="s">
        <v>452</v>
      </c>
      <c r="M111">
        <v>6</v>
      </c>
      <c r="N111">
        <v>51619</v>
      </c>
      <c r="O111">
        <v>45111</v>
      </c>
      <c r="P111">
        <v>65199</v>
      </c>
      <c r="Q111">
        <v>93478.5</v>
      </c>
      <c r="R111" t="s">
        <v>2000</v>
      </c>
      <c r="S111">
        <v>11.3</v>
      </c>
      <c r="T111" t="s">
        <v>1983</v>
      </c>
      <c r="U111">
        <v>19</v>
      </c>
    </row>
    <row r="112" spans="1:21">
      <c r="A112" s="202" t="s">
        <v>554</v>
      </c>
      <c r="B112" t="s">
        <v>452</v>
      </c>
      <c r="C112">
        <v>18.8</v>
      </c>
      <c r="D112">
        <v>44834</v>
      </c>
      <c r="I112" t="s">
        <v>554</v>
      </c>
      <c r="J112" t="s">
        <v>6923</v>
      </c>
      <c r="K112">
        <v>48157</v>
      </c>
      <c r="L112" t="s">
        <v>452</v>
      </c>
      <c r="M112">
        <v>6</v>
      </c>
      <c r="N112">
        <v>44834</v>
      </c>
      <c r="O112">
        <v>45111</v>
      </c>
      <c r="P112">
        <v>65199</v>
      </c>
      <c r="Q112">
        <v>93478.5</v>
      </c>
      <c r="R112" t="s">
        <v>1993</v>
      </c>
      <c r="S112">
        <v>11.3</v>
      </c>
      <c r="T112" t="s">
        <v>1983</v>
      </c>
      <c r="U112">
        <v>18.8</v>
      </c>
    </row>
    <row r="113" spans="1:21">
      <c r="A113" s="202" t="s">
        <v>563</v>
      </c>
      <c r="B113" t="s">
        <v>452</v>
      </c>
      <c r="C113">
        <v>16.5</v>
      </c>
      <c r="D113">
        <v>61206</v>
      </c>
      <c r="I113" t="s">
        <v>563</v>
      </c>
      <c r="J113" t="s">
        <v>6924</v>
      </c>
      <c r="K113">
        <v>48157</v>
      </c>
      <c r="L113" t="s">
        <v>452</v>
      </c>
      <c r="M113">
        <v>6</v>
      </c>
      <c r="N113">
        <v>61206</v>
      </c>
      <c r="O113">
        <v>45111</v>
      </c>
      <c r="P113">
        <v>65199</v>
      </c>
      <c r="Q113">
        <v>93478.5</v>
      </c>
      <c r="R113" t="s">
        <v>2000</v>
      </c>
      <c r="S113">
        <v>11.3</v>
      </c>
      <c r="T113" t="s">
        <v>1983</v>
      </c>
      <c r="U113">
        <v>16.5</v>
      </c>
    </row>
    <row r="114" spans="1:21">
      <c r="A114" s="202" t="s">
        <v>519</v>
      </c>
      <c r="B114" t="s">
        <v>452</v>
      </c>
      <c r="C114">
        <v>9.4</v>
      </c>
      <c r="D114">
        <v>95833</v>
      </c>
      <c r="I114" t="s">
        <v>519</v>
      </c>
      <c r="J114" t="s">
        <v>6925</v>
      </c>
      <c r="K114">
        <v>48157</v>
      </c>
      <c r="L114" t="s">
        <v>452</v>
      </c>
      <c r="M114">
        <v>6</v>
      </c>
      <c r="N114">
        <v>95833</v>
      </c>
      <c r="O114">
        <v>45111</v>
      </c>
      <c r="P114">
        <v>65199</v>
      </c>
      <c r="Q114">
        <v>93478.5</v>
      </c>
      <c r="R114" t="s">
        <v>1986</v>
      </c>
      <c r="S114">
        <v>11.3</v>
      </c>
      <c r="T114" t="s">
        <v>1983</v>
      </c>
      <c r="U114">
        <v>9.4</v>
      </c>
    </row>
    <row r="115" spans="1:21">
      <c r="A115" s="202" t="s">
        <v>516</v>
      </c>
      <c r="B115" t="s">
        <v>452</v>
      </c>
      <c r="C115">
        <v>3</v>
      </c>
      <c r="D115">
        <v>98917</v>
      </c>
      <c r="I115" t="s">
        <v>516</v>
      </c>
      <c r="J115" t="s">
        <v>6926</v>
      </c>
      <c r="K115">
        <v>48157</v>
      </c>
      <c r="L115" t="s">
        <v>452</v>
      </c>
      <c r="M115">
        <v>6</v>
      </c>
      <c r="N115">
        <v>98917</v>
      </c>
      <c r="O115">
        <v>45111</v>
      </c>
      <c r="P115">
        <v>65199</v>
      </c>
      <c r="Q115">
        <v>93478.5</v>
      </c>
      <c r="R115" t="s">
        <v>1986</v>
      </c>
      <c r="S115">
        <v>11.3</v>
      </c>
      <c r="T115" t="s">
        <v>1983</v>
      </c>
      <c r="U115">
        <v>3</v>
      </c>
    </row>
    <row r="116" spans="1:21">
      <c r="A116" s="202" t="s">
        <v>538</v>
      </c>
      <c r="B116" t="s">
        <v>452</v>
      </c>
      <c r="C116">
        <v>2.8</v>
      </c>
      <c r="D116">
        <v>74625</v>
      </c>
      <c r="I116" t="s">
        <v>538</v>
      </c>
      <c r="J116" t="s">
        <v>6927</v>
      </c>
      <c r="K116">
        <v>48157</v>
      </c>
      <c r="L116" t="s">
        <v>452</v>
      </c>
      <c r="M116">
        <v>6</v>
      </c>
      <c r="N116">
        <v>74625</v>
      </c>
      <c r="O116">
        <v>45111</v>
      </c>
      <c r="P116">
        <v>65199</v>
      </c>
      <c r="Q116">
        <v>93478.5</v>
      </c>
      <c r="R116" t="s">
        <v>1982</v>
      </c>
      <c r="S116">
        <v>11.3</v>
      </c>
      <c r="T116" t="s">
        <v>1983</v>
      </c>
      <c r="U116">
        <v>2.8</v>
      </c>
    </row>
    <row r="117" spans="1:21">
      <c r="A117" s="202" t="s">
        <v>498</v>
      </c>
      <c r="B117" t="s">
        <v>452</v>
      </c>
      <c r="C117">
        <v>5.9</v>
      </c>
      <c r="D117">
        <v>103456</v>
      </c>
      <c r="I117" t="s">
        <v>498</v>
      </c>
      <c r="J117" t="s">
        <v>6928</v>
      </c>
      <c r="K117">
        <v>48157</v>
      </c>
      <c r="L117" t="s">
        <v>452</v>
      </c>
      <c r="M117">
        <v>6</v>
      </c>
      <c r="N117">
        <v>103456</v>
      </c>
      <c r="O117">
        <v>45111</v>
      </c>
      <c r="P117">
        <v>65199</v>
      </c>
      <c r="Q117">
        <v>93478.5</v>
      </c>
      <c r="R117" t="s">
        <v>1986</v>
      </c>
      <c r="S117">
        <v>11.3</v>
      </c>
      <c r="T117" t="s">
        <v>1983</v>
      </c>
      <c r="U117">
        <v>5.9</v>
      </c>
    </row>
    <row r="118" spans="1:21">
      <c r="A118" s="202" t="s">
        <v>491</v>
      </c>
      <c r="B118" t="s">
        <v>452</v>
      </c>
      <c r="C118">
        <v>11.5</v>
      </c>
      <c r="D118">
        <v>128906</v>
      </c>
      <c r="I118" t="s">
        <v>491</v>
      </c>
      <c r="J118" t="s">
        <v>6929</v>
      </c>
      <c r="K118">
        <v>48157</v>
      </c>
      <c r="L118" t="s">
        <v>452</v>
      </c>
      <c r="M118">
        <v>6</v>
      </c>
      <c r="N118">
        <v>128906</v>
      </c>
      <c r="O118">
        <v>45111</v>
      </c>
      <c r="P118">
        <v>65199</v>
      </c>
      <c r="Q118">
        <v>93478.5</v>
      </c>
      <c r="R118" t="s">
        <v>1986</v>
      </c>
      <c r="S118">
        <v>11.3</v>
      </c>
      <c r="T118" t="s">
        <v>1983</v>
      </c>
      <c r="U118">
        <v>11.5</v>
      </c>
    </row>
    <row r="119" spans="1:21">
      <c r="A119" s="202" t="s">
        <v>545</v>
      </c>
      <c r="B119" t="s">
        <v>452</v>
      </c>
      <c r="C119">
        <v>6.5</v>
      </c>
      <c r="D119">
        <v>61750</v>
      </c>
      <c r="I119" t="s">
        <v>545</v>
      </c>
      <c r="J119" t="s">
        <v>6930</v>
      </c>
      <c r="K119">
        <v>48157</v>
      </c>
      <c r="L119" t="s">
        <v>452</v>
      </c>
      <c r="M119">
        <v>6</v>
      </c>
      <c r="N119">
        <v>61750</v>
      </c>
      <c r="O119">
        <v>45111</v>
      </c>
      <c r="P119">
        <v>65199</v>
      </c>
      <c r="Q119">
        <v>93478.5</v>
      </c>
      <c r="R119" t="s">
        <v>2000</v>
      </c>
      <c r="S119">
        <v>11.3</v>
      </c>
      <c r="T119" t="s">
        <v>1983</v>
      </c>
      <c r="U119">
        <v>6.5</v>
      </c>
    </row>
    <row r="120" spans="1:21">
      <c r="A120" s="202" t="s">
        <v>540</v>
      </c>
      <c r="B120" t="s">
        <v>452</v>
      </c>
      <c r="C120">
        <v>1.9</v>
      </c>
      <c r="D120">
        <v>82971</v>
      </c>
      <c r="I120" t="s">
        <v>540</v>
      </c>
      <c r="J120" t="s">
        <v>6931</v>
      </c>
      <c r="K120">
        <v>48157</v>
      </c>
      <c r="L120" t="s">
        <v>452</v>
      </c>
      <c r="M120">
        <v>6</v>
      </c>
      <c r="N120">
        <v>82971</v>
      </c>
      <c r="O120">
        <v>45111</v>
      </c>
      <c r="P120">
        <v>65199</v>
      </c>
      <c r="Q120">
        <v>93478.5</v>
      </c>
      <c r="R120" t="s">
        <v>1982</v>
      </c>
      <c r="S120">
        <v>11.3</v>
      </c>
      <c r="T120" t="s">
        <v>1983</v>
      </c>
      <c r="U120">
        <v>1.9</v>
      </c>
    </row>
    <row r="121" spans="1:21">
      <c r="A121" s="202" t="s">
        <v>547</v>
      </c>
      <c r="B121" t="s">
        <v>452</v>
      </c>
      <c r="C121">
        <v>10.7</v>
      </c>
      <c r="D121">
        <v>70118</v>
      </c>
      <c r="I121" t="s">
        <v>547</v>
      </c>
      <c r="J121" t="s">
        <v>6932</v>
      </c>
      <c r="K121">
        <v>48157</v>
      </c>
      <c r="L121" t="s">
        <v>452</v>
      </c>
      <c r="M121">
        <v>6</v>
      </c>
      <c r="N121">
        <v>70118</v>
      </c>
      <c r="O121">
        <v>45111</v>
      </c>
      <c r="P121">
        <v>65199</v>
      </c>
      <c r="Q121">
        <v>93478.5</v>
      </c>
      <c r="R121" t="s">
        <v>1982</v>
      </c>
      <c r="S121">
        <v>11.3</v>
      </c>
      <c r="T121" t="s">
        <v>1983</v>
      </c>
      <c r="U121">
        <v>10.7</v>
      </c>
    </row>
    <row r="122" spans="1:21">
      <c r="A122" s="202" t="s">
        <v>495</v>
      </c>
      <c r="B122" t="s">
        <v>452</v>
      </c>
      <c r="C122">
        <v>5.7</v>
      </c>
      <c r="D122">
        <v>127100</v>
      </c>
      <c r="I122" t="s">
        <v>495</v>
      </c>
      <c r="J122" t="s">
        <v>6933</v>
      </c>
      <c r="K122">
        <v>48157</v>
      </c>
      <c r="L122" t="s">
        <v>452</v>
      </c>
      <c r="M122">
        <v>6</v>
      </c>
      <c r="N122">
        <v>127100</v>
      </c>
      <c r="O122">
        <v>45111</v>
      </c>
      <c r="P122">
        <v>65199</v>
      </c>
      <c r="Q122">
        <v>93478.5</v>
      </c>
      <c r="R122" t="s">
        <v>1986</v>
      </c>
      <c r="S122">
        <v>11.3</v>
      </c>
      <c r="T122" t="s">
        <v>1983</v>
      </c>
      <c r="U122">
        <v>5.7</v>
      </c>
    </row>
    <row r="123" spans="1:21">
      <c r="A123" s="202" t="s">
        <v>550</v>
      </c>
      <c r="B123" t="s">
        <v>452</v>
      </c>
      <c r="C123">
        <v>4.3</v>
      </c>
      <c r="D123">
        <v>66923</v>
      </c>
      <c r="I123" t="s">
        <v>550</v>
      </c>
      <c r="J123" t="s">
        <v>6934</v>
      </c>
      <c r="K123">
        <v>48157</v>
      </c>
      <c r="L123" t="s">
        <v>452</v>
      </c>
      <c r="M123">
        <v>6</v>
      </c>
      <c r="N123">
        <v>66923</v>
      </c>
      <c r="O123">
        <v>45111</v>
      </c>
      <c r="P123">
        <v>65199</v>
      </c>
      <c r="Q123">
        <v>93478.5</v>
      </c>
      <c r="R123" t="s">
        <v>1982</v>
      </c>
      <c r="S123">
        <v>11.3</v>
      </c>
      <c r="T123" t="s">
        <v>1983</v>
      </c>
      <c r="U123">
        <v>4.3</v>
      </c>
    </row>
    <row r="124" spans="1:21">
      <c r="A124" s="202" t="s">
        <v>494</v>
      </c>
      <c r="B124" t="s">
        <v>452</v>
      </c>
      <c r="C124">
        <v>6.3</v>
      </c>
      <c r="D124">
        <v>118750</v>
      </c>
      <c r="I124" t="s">
        <v>494</v>
      </c>
      <c r="J124" t="s">
        <v>6935</v>
      </c>
      <c r="K124">
        <v>48157</v>
      </c>
      <c r="L124" t="s">
        <v>452</v>
      </c>
      <c r="M124">
        <v>6</v>
      </c>
      <c r="N124">
        <v>118750</v>
      </c>
      <c r="O124">
        <v>45111</v>
      </c>
      <c r="P124">
        <v>65199</v>
      </c>
      <c r="Q124">
        <v>93478.5</v>
      </c>
      <c r="R124" t="s">
        <v>1986</v>
      </c>
      <c r="S124">
        <v>11.3</v>
      </c>
      <c r="T124" t="s">
        <v>1983</v>
      </c>
      <c r="U124">
        <v>6.3</v>
      </c>
    </row>
    <row r="125" spans="1:21">
      <c r="A125" s="202" t="s">
        <v>507</v>
      </c>
      <c r="B125" t="s">
        <v>452</v>
      </c>
      <c r="C125">
        <v>2.1</v>
      </c>
      <c r="D125">
        <v>159427</v>
      </c>
      <c r="I125" t="s">
        <v>507</v>
      </c>
      <c r="J125" t="s">
        <v>6936</v>
      </c>
      <c r="K125">
        <v>48157</v>
      </c>
      <c r="L125" t="s">
        <v>452</v>
      </c>
      <c r="M125">
        <v>6</v>
      </c>
      <c r="N125">
        <v>159427</v>
      </c>
      <c r="O125">
        <v>45111</v>
      </c>
      <c r="P125">
        <v>65199</v>
      </c>
      <c r="Q125">
        <v>93478.5</v>
      </c>
      <c r="R125" t="s">
        <v>1986</v>
      </c>
      <c r="S125">
        <v>11.3</v>
      </c>
      <c r="T125" t="s">
        <v>1983</v>
      </c>
      <c r="U125">
        <v>2.1</v>
      </c>
    </row>
    <row r="126" spans="1:21">
      <c r="A126" s="202" t="s">
        <v>531</v>
      </c>
      <c r="B126" t="s">
        <v>452</v>
      </c>
      <c r="C126">
        <v>7.9</v>
      </c>
      <c r="D126">
        <v>84122</v>
      </c>
      <c r="I126" t="s">
        <v>531</v>
      </c>
      <c r="J126" t="s">
        <v>6937</v>
      </c>
      <c r="K126">
        <v>48157</v>
      </c>
      <c r="L126" t="s">
        <v>452</v>
      </c>
      <c r="M126">
        <v>6</v>
      </c>
      <c r="N126">
        <v>84122</v>
      </c>
      <c r="O126">
        <v>45111</v>
      </c>
      <c r="P126">
        <v>65199</v>
      </c>
      <c r="Q126">
        <v>93478.5</v>
      </c>
      <c r="R126" t="s">
        <v>1982</v>
      </c>
      <c r="S126">
        <v>11.3</v>
      </c>
      <c r="T126" t="s">
        <v>1983</v>
      </c>
      <c r="U126">
        <v>7.9</v>
      </c>
    </row>
    <row r="127" spans="1:21">
      <c r="A127" s="202" t="s">
        <v>552</v>
      </c>
      <c r="B127" t="s">
        <v>452</v>
      </c>
      <c r="C127">
        <v>5.5</v>
      </c>
      <c r="D127">
        <v>77881</v>
      </c>
      <c r="I127" t="s">
        <v>552</v>
      </c>
      <c r="J127" t="s">
        <v>6938</v>
      </c>
      <c r="K127">
        <v>48157</v>
      </c>
      <c r="L127" t="s">
        <v>452</v>
      </c>
      <c r="M127">
        <v>6</v>
      </c>
      <c r="N127">
        <v>77881</v>
      </c>
      <c r="O127">
        <v>45111</v>
      </c>
      <c r="P127">
        <v>65199</v>
      </c>
      <c r="Q127">
        <v>93478.5</v>
      </c>
      <c r="R127" t="s">
        <v>1982</v>
      </c>
      <c r="S127">
        <v>11.3</v>
      </c>
      <c r="T127" t="s">
        <v>1983</v>
      </c>
      <c r="U127">
        <v>5.5</v>
      </c>
    </row>
    <row r="128" spans="1:21">
      <c r="A128" s="202" t="s">
        <v>539</v>
      </c>
      <c r="B128" t="s">
        <v>452</v>
      </c>
      <c r="C128">
        <v>8.3000000000000007</v>
      </c>
      <c r="D128">
        <v>70563</v>
      </c>
      <c r="I128" t="s">
        <v>539</v>
      </c>
      <c r="J128" t="s">
        <v>6939</v>
      </c>
      <c r="K128">
        <v>48157</v>
      </c>
      <c r="L128" t="s">
        <v>452</v>
      </c>
      <c r="M128">
        <v>6</v>
      </c>
      <c r="N128">
        <v>70563</v>
      </c>
      <c r="O128">
        <v>45111</v>
      </c>
      <c r="P128">
        <v>65199</v>
      </c>
      <c r="Q128">
        <v>93478.5</v>
      </c>
      <c r="R128" t="s">
        <v>1982</v>
      </c>
      <c r="S128">
        <v>11.3</v>
      </c>
      <c r="T128" t="s">
        <v>1983</v>
      </c>
      <c r="U128">
        <v>8.3000000000000007</v>
      </c>
    </row>
    <row r="129" spans="1:21">
      <c r="A129" s="202" t="s">
        <v>527</v>
      </c>
      <c r="B129" t="s">
        <v>452</v>
      </c>
      <c r="C129">
        <v>5.8</v>
      </c>
      <c r="D129">
        <v>98160</v>
      </c>
      <c r="I129" t="s">
        <v>527</v>
      </c>
      <c r="J129" t="s">
        <v>6940</v>
      </c>
      <c r="K129">
        <v>48157</v>
      </c>
      <c r="L129" t="s">
        <v>452</v>
      </c>
      <c r="M129">
        <v>6</v>
      </c>
      <c r="N129">
        <v>98160</v>
      </c>
      <c r="O129">
        <v>45111</v>
      </c>
      <c r="P129">
        <v>65199</v>
      </c>
      <c r="Q129">
        <v>93478.5</v>
      </c>
      <c r="R129" t="s">
        <v>1986</v>
      </c>
      <c r="S129">
        <v>11.3</v>
      </c>
      <c r="T129" t="s">
        <v>1983</v>
      </c>
      <c r="U129">
        <v>5.8</v>
      </c>
    </row>
    <row r="130" spans="1:21">
      <c r="A130" s="202" t="s">
        <v>525</v>
      </c>
      <c r="B130" t="s">
        <v>452</v>
      </c>
      <c r="C130">
        <v>9.1</v>
      </c>
      <c r="D130">
        <v>83824</v>
      </c>
      <c r="I130" t="s">
        <v>525</v>
      </c>
      <c r="J130" t="s">
        <v>6941</v>
      </c>
      <c r="K130">
        <v>48157</v>
      </c>
      <c r="L130" t="s">
        <v>452</v>
      </c>
      <c r="M130">
        <v>6</v>
      </c>
      <c r="N130">
        <v>83824</v>
      </c>
      <c r="O130">
        <v>45111</v>
      </c>
      <c r="P130">
        <v>65199</v>
      </c>
      <c r="Q130">
        <v>93478.5</v>
      </c>
      <c r="R130" t="s">
        <v>1982</v>
      </c>
      <c r="S130">
        <v>11.3</v>
      </c>
      <c r="T130" t="s">
        <v>1983</v>
      </c>
      <c r="U130">
        <v>9.1</v>
      </c>
    </row>
    <row r="131" spans="1:21">
      <c r="A131" s="202" t="s">
        <v>471</v>
      </c>
      <c r="B131" t="s">
        <v>452</v>
      </c>
      <c r="C131">
        <v>11.8</v>
      </c>
      <c r="D131">
        <v>125550</v>
      </c>
      <c r="I131" t="s">
        <v>471</v>
      </c>
      <c r="J131" t="s">
        <v>6942</v>
      </c>
      <c r="K131">
        <v>48157</v>
      </c>
      <c r="L131" t="s">
        <v>452</v>
      </c>
      <c r="M131">
        <v>6</v>
      </c>
      <c r="N131">
        <v>125550</v>
      </c>
      <c r="O131">
        <v>45111</v>
      </c>
      <c r="P131">
        <v>65199</v>
      </c>
      <c r="Q131">
        <v>93478.5</v>
      </c>
      <c r="R131" t="s">
        <v>1986</v>
      </c>
      <c r="S131">
        <v>11.3</v>
      </c>
      <c r="T131" t="s">
        <v>1983</v>
      </c>
      <c r="U131">
        <v>11.8</v>
      </c>
    </row>
    <row r="132" spans="1:21">
      <c r="A132" s="202" t="s">
        <v>528</v>
      </c>
      <c r="B132" t="s">
        <v>452</v>
      </c>
      <c r="C132">
        <v>6.8</v>
      </c>
      <c r="D132">
        <v>80536</v>
      </c>
      <c r="I132" t="s">
        <v>528</v>
      </c>
      <c r="J132" t="s">
        <v>6943</v>
      </c>
      <c r="K132">
        <v>48157</v>
      </c>
      <c r="L132" t="s">
        <v>452</v>
      </c>
      <c r="M132">
        <v>6</v>
      </c>
      <c r="N132">
        <v>80536</v>
      </c>
      <c r="O132">
        <v>45111</v>
      </c>
      <c r="P132">
        <v>65199</v>
      </c>
      <c r="Q132">
        <v>93478.5</v>
      </c>
      <c r="R132" t="s">
        <v>1982</v>
      </c>
      <c r="S132">
        <v>11.3</v>
      </c>
      <c r="T132" t="s">
        <v>1983</v>
      </c>
      <c r="U132">
        <v>6.8</v>
      </c>
    </row>
    <row r="133" spans="1:21">
      <c r="A133" s="202" t="s">
        <v>575</v>
      </c>
      <c r="B133" t="s">
        <v>452</v>
      </c>
      <c r="C133">
        <v>11.5</v>
      </c>
      <c r="D133">
        <v>62438</v>
      </c>
      <c r="I133" t="s">
        <v>575</v>
      </c>
      <c r="J133" t="s">
        <v>6944</v>
      </c>
      <c r="K133">
        <v>48157</v>
      </c>
      <c r="L133" t="s">
        <v>452</v>
      </c>
      <c r="M133">
        <v>6</v>
      </c>
      <c r="N133">
        <v>62438</v>
      </c>
      <c r="O133">
        <v>45111</v>
      </c>
      <c r="P133">
        <v>65199</v>
      </c>
      <c r="Q133">
        <v>93478.5</v>
      </c>
      <c r="R133" t="s">
        <v>2000</v>
      </c>
      <c r="S133">
        <v>11.3</v>
      </c>
      <c r="T133" t="s">
        <v>1983</v>
      </c>
      <c r="U133">
        <v>11.5</v>
      </c>
    </row>
    <row r="134" spans="1:21">
      <c r="A134" s="202" t="s">
        <v>559</v>
      </c>
      <c r="B134" t="s">
        <v>452</v>
      </c>
      <c r="C134">
        <v>18.7</v>
      </c>
      <c r="D134">
        <v>83939</v>
      </c>
      <c r="I134" t="s">
        <v>559</v>
      </c>
      <c r="J134" t="s">
        <v>6945</v>
      </c>
      <c r="K134">
        <v>48157</v>
      </c>
      <c r="L134" t="s">
        <v>452</v>
      </c>
      <c r="M134">
        <v>6</v>
      </c>
      <c r="N134">
        <v>83939</v>
      </c>
      <c r="O134">
        <v>45111</v>
      </c>
      <c r="P134">
        <v>65199</v>
      </c>
      <c r="Q134">
        <v>93478.5</v>
      </c>
      <c r="R134" t="s">
        <v>1982</v>
      </c>
      <c r="S134">
        <v>11.3</v>
      </c>
      <c r="T134" t="s">
        <v>1983</v>
      </c>
      <c r="U134">
        <v>18.7</v>
      </c>
    </row>
    <row r="135" spans="1:21">
      <c r="A135" s="202" t="s">
        <v>561</v>
      </c>
      <c r="B135" t="s">
        <v>452</v>
      </c>
      <c r="C135">
        <v>23.4</v>
      </c>
      <c r="D135">
        <v>50531</v>
      </c>
      <c r="I135" t="s">
        <v>561</v>
      </c>
      <c r="J135" t="s">
        <v>6946</v>
      </c>
      <c r="K135">
        <v>48157</v>
      </c>
      <c r="L135" t="s">
        <v>452</v>
      </c>
      <c r="M135">
        <v>6</v>
      </c>
      <c r="N135">
        <v>50531</v>
      </c>
      <c r="O135">
        <v>45111</v>
      </c>
      <c r="P135">
        <v>65199</v>
      </c>
      <c r="Q135">
        <v>93478.5</v>
      </c>
      <c r="R135" t="s">
        <v>2000</v>
      </c>
      <c r="S135">
        <v>11.3</v>
      </c>
      <c r="T135" t="s">
        <v>1990</v>
      </c>
      <c r="U135">
        <v>23.4</v>
      </c>
    </row>
    <row r="136" spans="1:21">
      <c r="A136" s="202" t="s">
        <v>570</v>
      </c>
      <c r="B136" t="s">
        <v>452</v>
      </c>
      <c r="C136">
        <v>13.3</v>
      </c>
      <c r="D136">
        <v>57895</v>
      </c>
      <c r="I136" t="s">
        <v>570</v>
      </c>
      <c r="J136" t="s">
        <v>6947</v>
      </c>
      <c r="K136">
        <v>48157</v>
      </c>
      <c r="L136" t="s">
        <v>452</v>
      </c>
      <c r="M136">
        <v>6</v>
      </c>
      <c r="N136">
        <v>57895</v>
      </c>
      <c r="O136">
        <v>45111</v>
      </c>
      <c r="P136">
        <v>65199</v>
      </c>
      <c r="Q136">
        <v>93478.5</v>
      </c>
      <c r="R136" t="s">
        <v>2000</v>
      </c>
      <c r="S136">
        <v>11.3</v>
      </c>
      <c r="T136" t="s">
        <v>1983</v>
      </c>
      <c r="U136">
        <v>13.3</v>
      </c>
    </row>
    <row r="137" spans="1:21">
      <c r="A137" s="202" t="s">
        <v>564</v>
      </c>
      <c r="B137" t="s">
        <v>452</v>
      </c>
      <c r="C137">
        <v>17.3</v>
      </c>
      <c r="D137">
        <v>61723</v>
      </c>
      <c r="I137" t="s">
        <v>564</v>
      </c>
      <c r="J137" t="s">
        <v>6948</v>
      </c>
      <c r="K137">
        <v>48157</v>
      </c>
      <c r="L137" t="s">
        <v>452</v>
      </c>
      <c r="M137">
        <v>6</v>
      </c>
      <c r="N137">
        <v>61723</v>
      </c>
      <c r="O137">
        <v>45111</v>
      </c>
      <c r="P137">
        <v>65199</v>
      </c>
      <c r="Q137">
        <v>93478.5</v>
      </c>
      <c r="R137" t="s">
        <v>2000</v>
      </c>
      <c r="S137">
        <v>11.3</v>
      </c>
      <c r="T137" t="s">
        <v>1983</v>
      </c>
      <c r="U137">
        <v>17.3</v>
      </c>
    </row>
    <row r="138" spans="1:21">
      <c r="A138" s="202" t="s">
        <v>523</v>
      </c>
      <c r="B138" t="s">
        <v>452</v>
      </c>
      <c r="C138">
        <v>12.3</v>
      </c>
      <c r="D138">
        <v>88401</v>
      </c>
      <c r="I138" t="s">
        <v>523</v>
      </c>
      <c r="J138" t="s">
        <v>6949</v>
      </c>
      <c r="K138">
        <v>48157</v>
      </c>
      <c r="L138" t="s">
        <v>452</v>
      </c>
      <c r="M138">
        <v>6</v>
      </c>
      <c r="N138">
        <v>88401</v>
      </c>
      <c r="O138">
        <v>45111</v>
      </c>
      <c r="P138">
        <v>65199</v>
      </c>
      <c r="Q138">
        <v>93478.5</v>
      </c>
      <c r="R138" t="s">
        <v>1982</v>
      </c>
      <c r="S138">
        <v>11.3</v>
      </c>
      <c r="T138" t="s">
        <v>1983</v>
      </c>
      <c r="U138">
        <v>12.3</v>
      </c>
    </row>
    <row r="139" spans="1:21">
      <c r="A139" s="202" t="s">
        <v>555</v>
      </c>
      <c r="B139" t="s">
        <v>452</v>
      </c>
      <c r="C139">
        <v>6.6</v>
      </c>
      <c r="D139">
        <v>76352</v>
      </c>
      <c r="I139" t="s">
        <v>555</v>
      </c>
      <c r="J139" t="s">
        <v>6950</v>
      </c>
      <c r="K139">
        <v>48157</v>
      </c>
      <c r="L139" t="s">
        <v>452</v>
      </c>
      <c r="M139">
        <v>6</v>
      </c>
      <c r="N139">
        <v>76352</v>
      </c>
      <c r="O139">
        <v>45111</v>
      </c>
      <c r="P139">
        <v>65199</v>
      </c>
      <c r="Q139">
        <v>93478.5</v>
      </c>
      <c r="R139" t="s">
        <v>1982</v>
      </c>
      <c r="S139">
        <v>11.3</v>
      </c>
      <c r="T139" t="s">
        <v>1983</v>
      </c>
      <c r="U139">
        <v>6.6</v>
      </c>
    </row>
    <row r="140" spans="1:21">
      <c r="A140" s="202" t="s">
        <v>493</v>
      </c>
      <c r="B140" t="s">
        <v>452</v>
      </c>
      <c r="C140">
        <v>1.3</v>
      </c>
      <c r="D140">
        <v>99554</v>
      </c>
      <c r="I140" t="s">
        <v>493</v>
      </c>
      <c r="J140" t="s">
        <v>6951</v>
      </c>
      <c r="K140">
        <v>48157</v>
      </c>
      <c r="L140" t="s">
        <v>452</v>
      </c>
      <c r="M140">
        <v>6</v>
      </c>
      <c r="N140">
        <v>99554</v>
      </c>
      <c r="O140">
        <v>45111</v>
      </c>
      <c r="P140">
        <v>65199</v>
      </c>
      <c r="Q140">
        <v>93478.5</v>
      </c>
      <c r="R140" t="s">
        <v>1986</v>
      </c>
      <c r="S140">
        <v>11.3</v>
      </c>
      <c r="T140" t="s">
        <v>1983</v>
      </c>
      <c r="U140">
        <v>1.3</v>
      </c>
    </row>
    <row r="141" spans="1:21">
      <c r="A141" s="202" t="s">
        <v>581</v>
      </c>
      <c r="B141" t="s">
        <v>452</v>
      </c>
      <c r="C141">
        <v>11</v>
      </c>
      <c r="D141">
        <v>85154</v>
      </c>
      <c r="I141" t="s">
        <v>581</v>
      </c>
      <c r="J141" t="s">
        <v>6952</v>
      </c>
      <c r="K141">
        <v>48157</v>
      </c>
      <c r="L141" t="s">
        <v>452</v>
      </c>
      <c r="M141">
        <v>6</v>
      </c>
      <c r="N141">
        <v>85154</v>
      </c>
      <c r="O141">
        <v>45111</v>
      </c>
      <c r="P141">
        <v>65199</v>
      </c>
      <c r="Q141">
        <v>93478.5</v>
      </c>
      <c r="R141" t="s">
        <v>1982</v>
      </c>
      <c r="S141">
        <v>11.3</v>
      </c>
      <c r="T141" t="s">
        <v>1983</v>
      </c>
      <c r="U141">
        <v>11</v>
      </c>
    </row>
    <row r="142" spans="1:21">
      <c r="A142" s="202" t="s">
        <v>487</v>
      </c>
      <c r="B142" t="s">
        <v>452</v>
      </c>
      <c r="C142">
        <v>4.5</v>
      </c>
      <c r="D142">
        <v>124596</v>
      </c>
      <c r="I142" t="s">
        <v>487</v>
      </c>
      <c r="J142" t="s">
        <v>6953</v>
      </c>
      <c r="K142">
        <v>48157</v>
      </c>
      <c r="L142" t="s">
        <v>452</v>
      </c>
      <c r="M142">
        <v>6</v>
      </c>
      <c r="N142">
        <v>124596</v>
      </c>
      <c r="O142">
        <v>45111</v>
      </c>
      <c r="P142">
        <v>65199</v>
      </c>
      <c r="Q142">
        <v>93478.5</v>
      </c>
      <c r="R142" t="s">
        <v>1986</v>
      </c>
      <c r="S142">
        <v>11.3</v>
      </c>
      <c r="T142" t="s">
        <v>1983</v>
      </c>
      <c r="U142">
        <v>4.5</v>
      </c>
    </row>
    <row r="143" spans="1:21">
      <c r="A143" s="202" t="s">
        <v>534</v>
      </c>
      <c r="B143" t="s">
        <v>452</v>
      </c>
      <c r="C143">
        <v>2.2000000000000002</v>
      </c>
      <c r="D143">
        <v>94664</v>
      </c>
      <c r="I143" t="s">
        <v>534</v>
      </c>
      <c r="J143" t="s">
        <v>6954</v>
      </c>
      <c r="K143">
        <v>48157</v>
      </c>
      <c r="L143" t="s">
        <v>452</v>
      </c>
      <c r="M143">
        <v>6</v>
      </c>
      <c r="N143">
        <v>94664</v>
      </c>
      <c r="O143">
        <v>45111</v>
      </c>
      <c r="P143">
        <v>65199</v>
      </c>
      <c r="Q143">
        <v>93478.5</v>
      </c>
      <c r="R143" t="s">
        <v>1986</v>
      </c>
      <c r="S143">
        <v>11.3</v>
      </c>
      <c r="T143" t="s">
        <v>1983</v>
      </c>
      <c r="U143">
        <v>2.2000000000000002</v>
      </c>
    </row>
    <row r="144" spans="1:21">
      <c r="A144" s="202" t="s">
        <v>520</v>
      </c>
      <c r="B144" t="s">
        <v>452</v>
      </c>
      <c r="C144">
        <v>7.2</v>
      </c>
      <c r="D144">
        <v>102308</v>
      </c>
      <c r="I144" t="s">
        <v>520</v>
      </c>
      <c r="J144" t="s">
        <v>6955</v>
      </c>
      <c r="K144">
        <v>48157</v>
      </c>
      <c r="L144" t="s">
        <v>452</v>
      </c>
      <c r="M144">
        <v>6</v>
      </c>
      <c r="N144">
        <v>102308</v>
      </c>
      <c r="O144">
        <v>45111</v>
      </c>
      <c r="P144">
        <v>65199</v>
      </c>
      <c r="Q144">
        <v>93478.5</v>
      </c>
      <c r="R144" t="s">
        <v>1986</v>
      </c>
      <c r="S144">
        <v>11.3</v>
      </c>
      <c r="T144" t="s">
        <v>1983</v>
      </c>
      <c r="U144">
        <v>7.2</v>
      </c>
    </row>
    <row r="145" spans="1:21">
      <c r="A145" s="202" t="s">
        <v>549</v>
      </c>
      <c r="B145" t="s">
        <v>452</v>
      </c>
      <c r="C145">
        <v>0.5</v>
      </c>
      <c r="D145">
        <v>64526</v>
      </c>
      <c r="I145" t="s">
        <v>549</v>
      </c>
      <c r="J145" t="s">
        <v>6956</v>
      </c>
      <c r="K145">
        <v>48157</v>
      </c>
      <c r="L145" t="s">
        <v>452</v>
      </c>
      <c r="M145">
        <v>6</v>
      </c>
      <c r="N145">
        <v>64526</v>
      </c>
      <c r="O145">
        <v>45111</v>
      </c>
      <c r="P145">
        <v>65199</v>
      </c>
      <c r="Q145">
        <v>93478.5</v>
      </c>
      <c r="R145" t="s">
        <v>2000</v>
      </c>
      <c r="S145">
        <v>11.3</v>
      </c>
      <c r="T145" t="s">
        <v>1983</v>
      </c>
      <c r="U145">
        <v>0.5</v>
      </c>
    </row>
    <row r="146" spans="1:21">
      <c r="A146" s="202" t="s">
        <v>517</v>
      </c>
      <c r="B146" t="s">
        <v>452</v>
      </c>
      <c r="C146">
        <v>0</v>
      </c>
      <c r="D146">
        <v>94925</v>
      </c>
      <c r="I146" t="s">
        <v>517</v>
      </c>
      <c r="J146" t="s">
        <v>6957</v>
      </c>
      <c r="K146">
        <v>48157</v>
      </c>
      <c r="L146" t="s">
        <v>452</v>
      </c>
      <c r="M146">
        <v>6</v>
      </c>
      <c r="N146">
        <v>94925</v>
      </c>
      <c r="O146">
        <v>45111</v>
      </c>
      <c r="P146">
        <v>65199</v>
      </c>
      <c r="Q146">
        <v>93478.5</v>
      </c>
      <c r="R146" t="s">
        <v>1986</v>
      </c>
      <c r="S146">
        <v>11.3</v>
      </c>
      <c r="T146" t="s">
        <v>1983</v>
      </c>
      <c r="U146">
        <v>0</v>
      </c>
    </row>
    <row r="147" spans="1:21">
      <c r="A147" s="202" t="s">
        <v>535</v>
      </c>
      <c r="B147" t="s">
        <v>452</v>
      </c>
      <c r="C147">
        <v>4.4000000000000004</v>
      </c>
      <c r="D147">
        <v>87756</v>
      </c>
      <c r="I147" t="s">
        <v>535</v>
      </c>
      <c r="J147" t="s">
        <v>6958</v>
      </c>
      <c r="K147">
        <v>48157</v>
      </c>
      <c r="L147" t="s">
        <v>452</v>
      </c>
      <c r="M147">
        <v>6</v>
      </c>
      <c r="N147">
        <v>87756</v>
      </c>
      <c r="O147">
        <v>45111</v>
      </c>
      <c r="P147">
        <v>65199</v>
      </c>
      <c r="Q147">
        <v>93478.5</v>
      </c>
      <c r="R147" t="s">
        <v>1982</v>
      </c>
      <c r="S147">
        <v>11.3</v>
      </c>
      <c r="T147" t="s">
        <v>1983</v>
      </c>
      <c r="U147">
        <v>4.4000000000000004</v>
      </c>
    </row>
    <row r="148" spans="1:21">
      <c r="A148" s="202" t="s">
        <v>526</v>
      </c>
      <c r="B148" t="s">
        <v>452</v>
      </c>
      <c r="C148">
        <v>24.4</v>
      </c>
      <c r="D148">
        <v>85521</v>
      </c>
      <c r="I148" t="s">
        <v>526</v>
      </c>
      <c r="J148" t="s">
        <v>6959</v>
      </c>
      <c r="K148">
        <v>48157</v>
      </c>
      <c r="L148" t="s">
        <v>452</v>
      </c>
      <c r="M148">
        <v>6</v>
      </c>
      <c r="N148">
        <v>85521</v>
      </c>
      <c r="O148">
        <v>45111</v>
      </c>
      <c r="P148">
        <v>65199</v>
      </c>
      <c r="Q148">
        <v>93478.5</v>
      </c>
      <c r="R148" t="s">
        <v>1982</v>
      </c>
      <c r="S148">
        <v>11.3</v>
      </c>
      <c r="T148" t="s">
        <v>1990</v>
      </c>
      <c r="U148">
        <v>24.4</v>
      </c>
    </row>
    <row r="149" spans="1:21">
      <c r="A149" s="202" t="s">
        <v>501</v>
      </c>
      <c r="B149" t="s">
        <v>452</v>
      </c>
      <c r="C149">
        <v>6</v>
      </c>
      <c r="D149">
        <v>107227</v>
      </c>
      <c r="I149" t="s">
        <v>501</v>
      </c>
      <c r="J149" t="s">
        <v>6960</v>
      </c>
      <c r="K149">
        <v>48157</v>
      </c>
      <c r="L149" t="s">
        <v>452</v>
      </c>
      <c r="M149">
        <v>6</v>
      </c>
      <c r="N149">
        <v>107227</v>
      </c>
      <c r="O149">
        <v>45111</v>
      </c>
      <c r="P149">
        <v>65199</v>
      </c>
      <c r="Q149">
        <v>93478.5</v>
      </c>
      <c r="R149" t="s">
        <v>1986</v>
      </c>
      <c r="S149">
        <v>11.3</v>
      </c>
      <c r="T149" t="s">
        <v>1983</v>
      </c>
      <c r="U149">
        <v>6</v>
      </c>
    </row>
    <row r="150" spans="1:21">
      <c r="A150" s="202" t="s">
        <v>470</v>
      </c>
      <c r="B150" t="s">
        <v>452</v>
      </c>
      <c r="C150">
        <v>3.3</v>
      </c>
      <c r="D150">
        <v>148807</v>
      </c>
      <c r="I150" t="s">
        <v>470</v>
      </c>
      <c r="J150" t="s">
        <v>6961</v>
      </c>
      <c r="K150">
        <v>48157</v>
      </c>
      <c r="L150" t="s">
        <v>452</v>
      </c>
      <c r="M150">
        <v>6</v>
      </c>
      <c r="N150">
        <v>148807</v>
      </c>
      <c r="O150">
        <v>45111</v>
      </c>
      <c r="P150">
        <v>65199</v>
      </c>
      <c r="Q150">
        <v>93478.5</v>
      </c>
      <c r="R150" t="s">
        <v>1986</v>
      </c>
      <c r="S150">
        <v>11.3</v>
      </c>
      <c r="T150" t="s">
        <v>1983</v>
      </c>
      <c r="U150">
        <v>3.3</v>
      </c>
    </row>
    <row r="151" spans="1:21">
      <c r="A151" s="202" t="s">
        <v>513</v>
      </c>
      <c r="B151" t="s">
        <v>452</v>
      </c>
      <c r="C151">
        <v>14.8</v>
      </c>
      <c r="D151">
        <v>102579</v>
      </c>
      <c r="I151" t="s">
        <v>513</v>
      </c>
      <c r="J151" t="s">
        <v>6962</v>
      </c>
      <c r="K151">
        <v>48157</v>
      </c>
      <c r="L151" t="s">
        <v>452</v>
      </c>
      <c r="M151">
        <v>6</v>
      </c>
      <c r="N151">
        <v>102579</v>
      </c>
      <c r="O151">
        <v>45111</v>
      </c>
      <c r="P151">
        <v>65199</v>
      </c>
      <c r="Q151">
        <v>93478.5</v>
      </c>
      <c r="R151" t="s">
        <v>1986</v>
      </c>
      <c r="S151">
        <v>11.3</v>
      </c>
      <c r="T151" t="s">
        <v>1983</v>
      </c>
      <c r="U151">
        <v>14.8</v>
      </c>
    </row>
    <row r="152" spans="1:21">
      <c r="A152" s="202" t="s">
        <v>514</v>
      </c>
      <c r="B152" t="s">
        <v>452</v>
      </c>
      <c r="C152">
        <v>6.2</v>
      </c>
      <c r="D152">
        <v>121444</v>
      </c>
      <c r="I152" t="s">
        <v>514</v>
      </c>
      <c r="J152" t="s">
        <v>6963</v>
      </c>
      <c r="K152">
        <v>48157</v>
      </c>
      <c r="L152" t="s">
        <v>452</v>
      </c>
      <c r="M152">
        <v>6</v>
      </c>
      <c r="N152">
        <v>121444</v>
      </c>
      <c r="O152">
        <v>45111</v>
      </c>
      <c r="P152">
        <v>65199</v>
      </c>
      <c r="Q152">
        <v>93478.5</v>
      </c>
      <c r="R152" t="s">
        <v>1986</v>
      </c>
      <c r="S152">
        <v>11.3</v>
      </c>
      <c r="T152" t="s">
        <v>1983</v>
      </c>
      <c r="U152">
        <v>6.2</v>
      </c>
    </row>
    <row r="153" spans="1:21">
      <c r="A153" s="202" t="s">
        <v>462</v>
      </c>
      <c r="B153" t="s">
        <v>452</v>
      </c>
      <c r="C153">
        <v>1.6</v>
      </c>
      <c r="D153">
        <v>142202</v>
      </c>
      <c r="I153" t="s">
        <v>462</v>
      </c>
      <c r="J153" t="s">
        <v>6964</v>
      </c>
      <c r="K153">
        <v>48157</v>
      </c>
      <c r="L153" t="s">
        <v>452</v>
      </c>
      <c r="M153">
        <v>6</v>
      </c>
      <c r="N153">
        <v>142202</v>
      </c>
      <c r="O153">
        <v>45111</v>
      </c>
      <c r="P153">
        <v>65199</v>
      </c>
      <c r="Q153">
        <v>93478.5</v>
      </c>
      <c r="R153" t="s">
        <v>1986</v>
      </c>
      <c r="S153">
        <v>11.3</v>
      </c>
      <c r="T153" t="s">
        <v>1983</v>
      </c>
      <c r="U153">
        <v>1.6</v>
      </c>
    </row>
    <row r="154" spans="1:21">
      <c r="A154" s="202" t="s">
        <v>492</v>
      </c>
      <c r="B154" t="s">
        <v>452</v>
      </c>
      <c r="C154">
        <v>8.6</v>
      </c>
      <c r="D154">
        <v>135982</v>
      </c>
      <c r="I154" t="s">
        <v>492</v>
      </c>
      <c r="J154" t="s">
        <v>6965</v>
      </c>
      <c r="K154">
        <v>48157</v>
      </c>
      <c r="L154" t="s">
        <v>452</v>
      </c>
      <c r="M154">
        <v>6</v>
      </c>
      <c r="N154">
        <v>135982</v>
      </c>
      <c r="O154">
        <v>45111</v>
      </c>
      <c r="P154">
        <v>65199</v>
      </c>
      <c r="Q154">
        <v>93478.5</v>
      </c>
      <c r="R154" t="s">
        <v>1986</v>
      </c>
      <c r="S154">
        <v>11.3</v>
      </c>
      <c r="T154" t="s">
        <v>1983</v>
      </c>
      <c r="U154">
        <v>8.6</v>
      </c>
    </row>
    <row r="155" spans="1:21">
      <c r="A155" s="202" t="s">
        <v>479</v>
      </c>
      <c r="B155" t="s">
        <v>452</v>
      </c>
      <c r="C155">
        <v>2.7</v>
      </c>
      <c r="D155">
        <v>141875</v>
      </c>
      <c r="I155" t="s">
        <v>479</v>
      </c>
      <c r="J155" t="s">
        <v>6966</v>
      </c>
      <c r="K155">
        <v>48157</v>
      </c>
      <c r="L155" t="s">
        <v>452</v>
      </c>
      <c r="M155">
        <v>6</v>
      </c>
      <c r="N155">
        <v>141875</v>
      </c>
      <c r="O155">
        <v>45111</v>
      </c>
      <c r="P155">
        <v>65199</v>
      </c>
      <c r="Q155">
        <v>93478.5</v>
      </c>
      <c r="R155" t="s">
        <v>1986</v>
      </c>
      <c r="S155">
        <v>11.3</v>
      </c>
      <c r="T155" t="s">
        <v>1983</v>
      </c>
      <c r="U155">
        <v>2.7</v>
      </c>
    </row>
    <row r="156" spans="1:21">
      <c r="A156" s="202" t="s">
        <v>457</v>
      </c>
      <c r="B156" t="s">
        <v>452</v>
      </c>
      <c r="C156">
        <v>0</v>
      </c>
      <c r="D156">
        <v>185820</v>
      </c>
      <c r="I156" t="s">
        <v>457</v>
      </c>
      <c r="J156" t="s">
        <v>6967</v>
      </c>
      <c r="K156">
        <v>48157</v>
      </c>
      <c r="L156" t="s">
        <v>452</v>
      </c>
      <c r="M156">
        <v>6</v>
      </c>
      <c r="N156">
        <v>185820</v>
      </c>
      <c r="O156">
        <v>45111</v>
      </c>
      <c r="P156">
        <v>65199</v>
      </c>
      <c r="Q156">
        <v>93478.5</v>
      </c>
      <c r="R156" t="s">
        <v>1986</v>
      </c>
      <c r="S156">
        <v>11.3</v>
      </c>
      <c r="T156" t="s">
        <v>1983</v>
      </c>
      <c r="U156">
        <v>0</v>
      </c>
    </row>
    <row r="157" spans="1:21">
      <c r="A157" s="202" t="s">
        <v>496</v>
      </c>
      <c r="B157" t="s">
        <v>452</v>
      </c>
      <c r="C157">
        <v>7.5</v>
      </c>
      <c r="D157">
        <v>120467</v>
      </c>
      <c r="I157" t="s">
        <v>496</v>
      </c>
      <c r="J157" t="s">
        <v>6968</v>
      </c>
      <c r="K157">
        <v>48157</v>
      </c>
      <c r="L157" t="s">
        <v>452</v>
      </c>
      <c r="M157">
        <v>6</v>
      </c>
      <c r="N157">
        <v>120467</v>
      </c>
      <c r="O157">
        <v>45111</v>
      </c>
      <c r="P157">
        <v>65199</v>
      </c>
      <c r="Q157">
        <v>93478.5</v>
      </c>
      <c r="R157" t="s">
        <v>1986</v>
      </c>
      <c r="S157">
        <v>11.3</v>
      </c>
      <c r="T157" t="s">
        <v>1983</v>
      </c>
      <c r="U157">
        <v>7.5</v>
      </c>
    </row>
    <row r="158" spans="1:21">
      <c r="A158" s="202" t="s">
        <v>469</v>
      </c>
      <c r="B158" t="s">
        <v>452</v>
      </c>
      <c r="C158">
        <v>0</v>
      </c>
      <c r="D158">
        <v>143607</v>
      </c>
      <c r="I158" t="s">
        <v>469</v>
      </c>
      <c r="J158" t="s">
        <v>6969</v>
      </c>
      <c r="K158">
        <v>48157</v>
      </c>
      <c r="L158" t="s">
        <v>452</v>
      </c>
      <c r="M158">
        <v>6</v>
      </c>
      <c r="N158">
        <v>143607</v>
      </c>
      <c r="O158">
        <v>45111</v>
      </c>
      <c r="P158">
        <v>65199</v>
      </c>
      <c r="Q158">
        <v>93478.5</v>
      </c>
      <c r="R158" t="s">
        <v>1986</v>
      </c>
      <c r="S158">
        <v>11.3</v>
      </c>
      <c r="T158" t="s">
        <v>1983</v>
      </c>
      <c r="U158">
        <v>0</v>
      </c>
    </row>
    <row r="159" spans="1:21">
      <c r="A159" s="202" t="s">
        <v>483</v>
      </c>
      <c r="B159" t="s">
        <v>452</v>
      </c>
      <c r="C159">
        <v>3.4</v>
      </c>
      <c r="D159">
        <v>131298</v>
      </c>
      <c r="I159" t="s">
        <v>483</v>
      </c>
      <c r="J159" t="s">
        <v>6970</v>
      </c>
      <c r="K159">
        <v>48157</v>
      </c>
      <c r="L159" t="s">
        <v>452</v>
      </c>
      <c r="M159">
        <v>6</v>
      </c>
      <c r="N159">
        <v>131298</v>
      </c>
      <c r="O159">
        <v>45111</v>
      </c>
      <c r="P159">
        <v>65199</v>
      </c>
      <c r="Q159">
        <v>93478.5</v>
      </c>
      <c r="R159" t="s">
        <v>1986</v>
      </c>
      <c r="S159">
        <v>11.3</v>
      </c>
      <c r="T159" t="s">
        <v>1983</v>
      </c>
      <c r="U159">
        <v>3.4</v>
      </c>
    </row>
    <row r="160" spans="1:21">
      <c r="A160" s="202" t="s">
        <v>473</v>
      </c>
      <c r="B160" t="s">
        <v>452</v>
      </c>
      <c r="C160">
        <v>1.9</v>
      </c>
      <c r="D160">
        <v>113131</v>
      </c>
      <c r="I160" t="s">
        <v>473</v>
      </c>
      <c r="J160" t="s">
        <v>6971</v>
      </c>
      <c r="K160">
        <v>48157</v>
      </c>
      <c r="L160" t="s">
        <v>452</v>
      </c>
      <c r="M160">
        <v>6</v>
      </c>
      <c r="N160">
        <v>113131</v>
      </c>
      <c r="O160">
        <v>45111</v>
      </c>
      <c r="P160">
        <v>65199</v>
      </c>
      <c r="Q160">
        <v>93478.5</v>
      </c>
      <c r="R160" t="s">
        <v>1986</v>
      </c>
      <c r="S160">
        <v>11.3</v>
      </c>
      <c r="T160" t="s">
        <v>1983</v>
      </c>
      <c r="U160">
        <v>1.9</v>
      </c>
    </row>
    <row r="161" spans="1:21">
      <c r="A161" s="202" t="s">
        <v>463</v>
      </c>
      <c r="B161" t="s">
        <v>452</v>
      </c>
      <c r="C161">
        <v>4.9000000000000004</v>
      </c>
      <c r="D161">
        <v>167451</v>
      </c>
      <c r="I161" t="s">
        <v>463</v>
      </c>
      <c r="J161" t="s">
        <v>6972</v>
      </c>
      <c r="K161">
        <v>48157</v>
      </c>
      <c r="L161" t="s">
        <v>452</v>
      </c>
      <c r="M161">
        <v>6</v>
      </c>
      <c r="N161">
        <v>167451</v>
      </c>
      <c r="O161">
        <v>45111</v>
      </c>
      <c r="P161">
        <v>65199</v>
      </c>
      <c r="Q161">
        <v>93478.5</v>
      </c>
      <c r="R161" t="s">
        <v>1986</v>
      </c>
      <c r="S161">
        <v>11.3</v>
      </c>
      <c r="T161" t="s">
        <v>1983</v>
      </c>
      <c r="U161">
        <v>4.9000000000000004</v>
      </c>
    </row>
    <row r="162" spans="1:21">
      <c r="A162" s="202" t="s">
        <v>489</v>
      </c>
      <c r="B162" t="s">
        <v>452</v>
      </c>
      <c r="C162">
        <v>4.4000000000000004</v>
      </c>
      <c r="D162">
        <v>128904</v>
      </c>
      <c r="I162" t="s">
        <v>489</v>
      </c>
      <c r="J162" t="s">
        <v>6973</v>
      </c>
      <c r="K162">
        <v>48157</v>
      </c>
      <c r="L162" t="s">
        <v>452</v>
      </c>
      <c r="M162">
        <v>6</v>
      </c>
      <c r="N162">
        <v>128904</v>
      </c>
      <c r="O162">
        <v>45111</v>
      </c>
      <c r="P162">
        <v>65199</v>
      </c>
      <c r="Q162">
        <v>93478.5</v>
      </c>
      <c r="R162" t="s">
        <v>1986</v>
      </c>
      <c r="S162">
        <v>11.3</v>
      </c>
      <c r="T162" t="s">
        <v>1983</v>
      </c>
      <c r="U162">
        <v>4.4000000000000004</v>
      </c>
    </row>
    <row r="163" spans="1:21">
      <c r="A163" s="202" t="s">
        <v>454</v>
      </c>
      <c r="B163" t="s">
        <v>452</v>
      </c>
      <c r="C163">
        <v>2.9</v>
      </c>
      <c r="D163">
        <v>218375</v>
      </c>
      <c r="I163" t="s">
        <v>454</v>
      </c>
      <c r="J163" t="s">
        <v>6974</v>
      </c>
      <c r="K163">
        <v>48157</v>
      </c>
      <c r="L163" t="s">
        <v>452</v>
      </c>
      <c r="M163">
        <v>6</v>
      </c>
      <c r="N163">
        <v>218375</v>
      </c>
      <c r="O163">
        <v>45111</v>
      </c>
      <c r="P163">
        <v>65199</v>
      </c>
      <c r="Q163">
        <v>93478.5</v>
      </c>
      <c r="R163" t="s">
        <v>1986</v>
      </c>
      <c r="S163">
        <v>11.3</v>
      </c>
      <c r="T163" t="s">
        <v>1983</v>
      </c>
      <c r="U163">
        <v>2.9</v>
      </c>
    </row>
    <row r="164" spans="1:21">
      <c r="A164" s="202" t="s">
        <v>472</v>
      </c>
      <c r="B164" t="s">
        <v>452</v>
      </c>
      <c r="C164">
        <v>4.8</v>
      </c>
      <c r="D164">
        <v>151172</v>
      </c>
      <c r="I164" t="s">
        <v>472</v>
      </c>
      <c r="J164" t="s">
        <v>6975</v>
      </c>
      <c r="K164">
        <v>48157</v>
      </c>
      <c r="L164" t="s">
        <v>452</v>
      </c>
      <c r="M164">
        <v>6</v>
      </c>
      <c r="N164">
        <v>151172</v>
      </c>
      <c r="O164">
        <v>45111</v>
      </c>
      <c r="P164">
        <v>65199</v>
      </c>
      <c r="Q164">
        <v>93478.5</v>
      </c>
      <c r="R164" t="s">
        <v>1986</v>
      </c>
      <c r="S164">
        <v>11.3</v>
      </c>
      <c r="T164" t="s">
        <v>1983</v>
      </c>
      <c r="U164">
        <v>4.8</v>
      </c>
    </row>
    <row r="165" spans="1:21">
      <c r="A165" s="202" t="s">
        <v>475</v>
      </c>
      <c r="B165" t="s">
        <v>452</v>
      </c>
      <c r="C165">
        <v>3.6</v>
      </c>
      <c r="D165">
        <v>143027</v>
      </c>
      <c r="I165" t="s">
        <v>475</v>
      </c>
      <c r="J165" t="s">
        <v>6976</v>
      </c>
      <c r="K165">
        <v>48157</v>
      </c>
      <c r="L165" t="s">
        <v>452</v>
      </c>
      <c r="M165">
        <v>6</v>
      </c>
      <c r="N165">
        <v>143027</v>
      </c>
      <c r="O165">
        <v>45111</v>
      </c>
      <c r="P165">
        <v>65199</v>
      </c>
      <c r="Q165">
        <v>93478.5</v>
      </c>
      <c r="R165" t="s">
        <v>1986</v>
      </c>
      <c r="S165">
        <v>11.3</v>
      </c>
      <c r="T165" t="s">
        <v>1983</v>
      </c>
      <c r="U165">
        <v>3.6</v>
      </c>
    </row>
    <row r="166" spans="1:21">
      <c r="A166" s="202" t="s">
        <v>505</v>
      </c>
      <c r="B166" t="s">
        <v>452</v>
      </c>
      <c r="C166">
        <v>11.4</v>
      </c>
      <c r="D166">
        <v>145360</v>
      </c>
      <c r="I166" t="s">
        <v>505</v>
      </c>
      <c r="J166" t="s">
        <v>6977</v>
      </c>
      <c r="K166">
        <v>48157</v>
      </c>
      <c r="L166" t="s">
        <v>452</v>
      </c>
      <c r="M166">
        <v>6</v>
      </c>
      <c r="N166">
        <v>145360</v>
      </c>
      <c r="O166">
        <v>45111</v>
      </c>
      <c r="P166">
        <v>65199</v>
      </c>
      <c r="Q166">
        <v>93478.5</v>
      </c>
      <c r="R166" t="s">
        <v>1986</v>
      </c>
      <c r="S166">
        <v>11.3</v>
      </c>
      <c r="T166" t="s">
        <v>1983</v>
      </c>
      <c r="U166">
        <v>11.4</v>
      </c>
    </row>
    <row r="167" spans="1:21">
      <c r="A167" s="202" t="s">
        <v>474</v>
      </c>
      <c r="B167" t="s">
        <v>452</v>
      </c>
      <c r="C167">
        <v>0.2</v>
      </c>
      <c r="D167">
        <v>153355</v>
      </c>
      <c r="I167" t="s">
        <v>474</v>
      </c>
      <c r="J167" t="s">
        <v>6978</v>
      </c>
      <c r="K167">
        <v>48157</v>
      </c>
      <c r="L167" t="s">
        <v>452</v>
      </c>
      <c r="M167">
        <v>6</v>
      </c>
      <c r="N167">
        <v>153355</v>
      </c>
      <c r="O167">
        <v>45111</v>
      </c>
      <c r="P167">
        <v>65199</v>
      </c>
      <c r="Q167">
        <v>93478.5</v>
      </c>
      <c r="R167" t="s">
        <v>1986</v>
      </c>
      <c r="S167">
        <v>11.3</v>
      </c>
      <c r="T167" t="s">
        <v>1983</v>
      </c>
      <c r="U167">
        <v>0.2</v>
      </c>
    </row>
    <row r="168" spans="1:21">
      <c r="A168" s="202" t="s">
        <v>481</v>
      </c>
      <c r="B168" t="s">
        <v>452</v>
      </c>
      <c r="C168">
        <v>7.7</v>
      </c>
      <c r="D168">
        <v>151283</v>
      </c>
      <c r="I168" t="s">
        <v>481</v>
      </c>
      <c r="J168" t="s">
        <v>6979</v>
      </c>
      <c r="K168">
        <v>48157</v>
      </c>
      <c r="L168" t="s">
        <v>452</v>
      </c>
      <c r="M168">
        <v>6</v>
      </c>
      <c r="N168">
        <v>151283</v>
      </c>
      <c r="O168">
        <v>45111</v>
      </c>
      <c r="P168">
        <v>65199</v>
      </c>
      <c r="Q168">
        <v>93478.5</v>
      </c>
      <c r="R168" t="s">
        <v>1986</v>
      </c>
      <c r="S168">
        <v>11.3</v>
      </c>
      <c r="T168" t="s">
        <v>1983</v>
      </c>
      <c r="U168">
        <v>7.7</v>
      </c>
    </row>
    <row r="169" spans="1:21">
      <c r="A169" s="202" t="s">
        <v>465</v>
      </c>
      <c r="B169" t="s">
        <v>452</v>
      </c>
      <c r="C169">
        <v>3.3</v>
      </c>
      <c r="D169">
        <v>167106</v>
      </c>
      <c r="I169" t="s">
        <v>465</v>
      </c>
      <c r="J169" t="s">
        <v>6980</v>
      </c>
      <c r="K169">
        <v>48157</v>
      </c>
      <c r="L169" t="s">
        <v>452</v>
      </c>
      <c r="M169">
        <v>6</v>
      </c>
      <c r="N169">
        <v>167106</v>
      </c>
      <c r="O169">
        <v>45111</v>
      </c>
      <c r="P169">
        <v>65199</v>
      </c>
      <c r="Q169">
        <v>93478.5</v>
      </c>
      <c r="R169" t="s">
        <v>1986</v>
      </c>
      <c r="S169">
        <v>11.3</v>
      </c>
      <c r="T169" t="s">
        <v>1983</v>
      </c>
      <c r="U169">
        <v>3.3</v>
      </c>
    </row>
    <row r="170" spans="1:21">
      <c r="A170" s="202" t="s">
        <v>486</v>
      </c>
      <c r="B170" t="s">
        <v>452</v>
      </c>
      <c r="C170">
        <v>8.3000000000000007</v>
      </c>
      <c r="D170">
        <v>127617</v>
      </c>
      <c r="I170" t="s">
        <v>486</v>
      </c>
      <c r="J170" t="s">
        <v>6981</v>
      </c>
      <c r="K170">
        <v>48157</v>
      </c>
      <c r="L170" t="s">
        <v>452</v>
      </c>
      <c r="M170">
        <v>6</v>
      </c>
      <c r="N170">
        <v>127617</v>
      </c>
      <c r="O170">
        <v>45111</v>
      </c>
      <c r="P170">
        <v>65199</v>
      </c>
      <c r="Q170">
        <v>93478.5</v>
      </c>
      <c r="R170" t="s">
        <v>1986</v>
      </c>
      <c r="S170">
        <v>11.3</v>
      </c>
      <c r="T170" t="s">
        <v>1983</v>
      </c>
      <c r="U170">
        <v>8.3000000000000007</v>
      </c>
    </row>
    <row r="171" spans="1:21">
      <c r="A171" s="202" t="s">
        <v>502</v>
      </c>
      <c r="B171" t="s">
        <v>452</v>
      </c>
      <c r="C171">
        <v>3.8</v>
      </c>
      <c r="D171">
        <v>113013</v>
      </c>
      <c r="I171" t="s">
        <v>502</v>
      </c>
      <c r="J171" t="s">
        <v>6982</v>
      </c>
      <c r="K171">
        <v>48157</v>
      </c>
      <c r="L171" t="s">
        <v>452</v>
      </c>
      <c r="M171">
        <v>6</v>
      </c>
      <c r="N171">
        <v>113013</v>
      </c>
      <c r="O171">
        <v>45111</v>
      </c>
      <c r="P171">
        <v>65199</v>
      </c>
      <c r="Q171">
        <v>93478.5</v>
      </c>
      <c r="R171" t="s">
        <v>1986</v>
      </c>
      <c r="S171">
        <v>11.3</v>
      </c>
      <c r="T171" t="s">
        <v>1983</v>
      </c>
      <c r="U171">
        <v>3.8</v>
      </c>
    </row>
    <row r="172" spans="1:21">
      <c r="A172" s="202" t="s">
        <v>477</v>
      </c>
      <c r="B172" t="s">
        <v>452</v>
      </c>
      <c r="C172">
        <v>2.4</v>
      </c>
      <c r="D172">
        <v>132190</v>
      </c>
      <c r="I172" t="s">
        <v>477</v>
      </c>
      <c r="J172" t="s">
        <v>6983</v>
      </c>
      <c r="K172">
        <v>48157</v>
      </c>
      <c r="L172" t="s">
        <v>452</v>
      </c>
      <c r="M172">
        <v>6</v>
      </c>
      <c r="N172">
        <v>132190</v>
      </c>
      <c r="O172">
        <v>45111</v>
      </c>
      <c r="P172">
        <v>65199</v>
      </c>
      <c r="Q172">
        <v>93478.5</v>
      </c>
      <c r="R172" t="s">
        <v>1986</v>
      </c>
      <c r="S172">
        <v>11.3</v>
      </c>
      <c r="T172" t="s">
        <v>1983</v>
      </c>
      <c r="U172">
        <v>2.4</v>
      </c>
    </row>
    <row r="173" spans="1:21">
      <c r="A173" s="202" t="s">
        <v>467</v>
      </c>
      <c r="B173" t="s">
        <v>452</v>
      </c>
      <c r="C173">
        <v>2.7</v>
      </c>
      <c r="D173">
        <v>166021</v>
      </c>
      <c r="I173" t="s">
        <v>467</v>
      </c>
      <c r="J173" t="s">
        <v>6984</v>
      </c>
      <c r="K173">
        <v>48157</v>
      </c>
      <c r="L173" t="s">
        <v>452</v>
      </c>
      <c r="M173">
        <v>6</v>
      </c>
      <c r="N173">
        <v>166021</v>
      </c>
      <c r="O173">
        <v>45111</v>
      </c>
      <c r="P173">
        <v>65199</v>
      </c>
      <c r="Q173">
        <v>93478.5</v>
      </c>
      <c r="R173" t="s">
        <v>1986</v>
      </c>
      <c r="S173">
        <v>11.3</v>
      </c>
      <c r="T173" t="s">
        <v>1983</v>
      </c>
      <c r="U173">
        <v>2.7</v>
      </c>
    </row>
    <row r="174" spans="1:21">
      <c r="A174" s="202" t="s">
        <v>522</v>
      </c>
      <c r="B174" t="s">
        <v>452</v>
      </c>
      <c r="C174">
        <v>15.5</v>
      </c>
      <c r="D174">
        <v>89955</v>
      </c>
      <c r="I174" t="s">
        <v>522</v>
      </c>
      <c r="J174" t="s">
        <v>6985</v>
      </c>
      <c r="K174">
        <v>48157</v>
      </c>
      <c r="L174" t="s">
        <v>452</v>
      </c>
      <c r="M174">
        <v>6</v>
      </c>
      <c r="N174">
        <v>89955</v>
      </c>
      <c r="O174">
        <v>45111</v>
      </c>
      <c r="P174">
        <v>65199</v>
      </c>
      <c r="Q174">
        <v>93478.5</v>
      </c>
      <c r="R174" t="s">
        <v>1982</v>
      </c>
      <c r="S174">
        <v>11.3</v>
      </c>
      <c r="T174" t="s">
        <v>1983</v>
      </c>
      <c r="U174">
        <v>15.5</v>
      </c>
    </row>
    <row r="175" spans="1:21">
      <c r="A175" s="202" t="s">
        <v>466</v>
      </c>
      <c r="B175" t="s">
        <v>452</v>
      </c>
      <c r="C175">
        <v>6.2</v>
      </c>
      <c r="D175">
        <v>132572</v>
      </c>
      <c r="I175" t="s">
        <v>466</v>
      </c>
      <c r="J175" t="s">
        <v>6986</v>
      </c>
      <c r="K175">
        <v>48157</v>
      </c>
      <c r="L175" t="s">
        <v>452</v>
      </c>
      <c r="M175">
        <v>6</v>
      </c>
      <c r="N175">
        <v>132572</v>
      </c>
      <c r="O175">
        <v>45111</v>
      </c>
      <c r="P175">
        <v>65199</v>
      </c>
      <c r="Q175">
        <v>93478.5</v>
      </c>
      <c r="R175" t="s">
        <v>1986</v>
      </c>
      <c r="S175">
        <v>11.3</v>
      </c>
      <c r="T175" t="s">
        <v>1983</v>
      </c>
      <c r="U175">
        <v>6.2</v>
      </c>
    </row>
    <row r="176" spans="1:21">
      <c r="A176" s="202" t="s">
        <v>503</v>
      </c>
      <c r="B176" t="s">
        <v>452</v>
      </c>
      <c r="C176">
        <v>3.8</v>
      </c>
      <c r="D176">
        <v>90658</v>
      </c>
      <c r="I176" t="s">
        <v>503</v>
      </c>
      <c r="J176" t="s">
        <v>6987</v>
      </c>
      <c r="K176">
        <v>48157</v>
      </c>
      <c r="L176" t="s">
        <v>452</v>
      </c>
      <c r="M176">
        <v>6</v>
      </c>
      <c r="N176">
        <v>90658</v>
      </c>
      <c r="O176">
        <v>45111</v>
      </c>
      <c r="P176">
        <v>65199</v>
      </c>
      <c r="Q176">
        <v>93478.5</v>
      </c>
      <c r="R176" t="s">
        <v>1982</v>
      </c>
      <c r="S176">
        <v>11.3</v>
      </c>
      <c r="T176" t="s">
        <v>1983</v>
      </c>
      <c r="U176">
        <v>3.8</v>
      </c>
    </row>
    <row r="177" spans="1:21">
      <c r="A177" s="202" t="s">
        <v>451</v>
      </c>
      <c r="B177" t="s">
        <v>452</v>
      </c>
      <c r="C177">
        <v>14.6</v>
      </c>
      <c r="D177" t="s">
        <v>364</v>
      </c>
      <c r="I177" t="s">
        <v>451</v>
      </c>
      <c r="J177" t="s">
        <v>6988</v>
      </c>
      <c r="K177">
        <v>48157</v>
      </c>
      <c r="L177" t="s">
        <v>452</v>
      </c>
      <c r="M177">
        <v>6</v>
      </c>
      <c r="N177" t="s">
        <v>364</v>
      </c>
      <c r="O177">
        <v>45111</v>
      </c>
      <c r="P177">
        <v>65199</v>
      </c>
      <c r="Q177">
        <v>93478.5</v>
      </c>
      <c r="R177" t="s">
        <v>1989</v>
      </c>
      <c r="S177">
        <v>11.3</v>
      </c>
      <c r="T177" t="s">
        <v>1983</v>
      </c>
      <c r="U177">
        <v>14.6</v>
      </c>
    </row>
    <row r="178" spans="1:21">
      <c r="A178" s="202" t="s">
        <v>510</v>
      </c>
      <c r="B178" t="s">
        <v>452</v>
      </c>
      <c r="C178">
        <v>6.7</v>
      </c>
      <c r="D178">
        <v>102317</v>
      </c>
      <c r="I178" t="s">
        <v>510</v>
      </c>
      <c r="J178" t="s">
        <v>6989</v>
      </c>
      <c r="K178">
        <v>48157</v>
      </c>
      <c r="L178" t="s">
        <v>452</v>
      </c>
      <c r="M178">
        <v>6</v>
      </c>
      <c r="N178">
        <v>102317</v>
      </c>
      <c r="O178">
        <v>45111</v>
      </c>
      <c r="P178">
        <v>65199</v>
      </c>
      <c r="Q178">
        <v>93478.5</v>
      </c>
      <c r="R178" t="s">
        <v>1986</v>
      </c>
      <c r="S178">
        <v>11.3</v>
      </c>
      <c r="T178" t="s">
        <v>1983</v>
      </c>
      <c r="U178">
        <v>6.7</v>
      </c>
    </row>
    <row r="179" spans="1:21">
      <c r="A179" s="202" t="s">
        <v>518</v>
      </c>
      <c r="B179" t="s">
        <v>452</v>
      </c>
      <c r="C179">
        <v>5.8</v>
      </c>
      <c r="D179">
        <v>102891</v>
      </c>
      <c r="I179" t="s">
        <v>518</v>
      </c>
      <c r="J179" t="s">
        <v>6990</v>
      </c>
      <c r="K179">
        <v>48157</v>
      </c>
      <c r="L179" t="s">
        <v>452</v>
      </c>
      <c r="M179">
        <v>6</v>
      </c>
      <c r="N179">
        <v>102891</v>
      </c>
      <c r="O179">
        <v>45111</v>
      </c>
      <c r="P179">
        <v>65199</v>
      </c>
      <c r="Q179">
        <v>93478.5</v>
      </c>
      <c r="R179" t="s">
        <v>1986</v>
      </c>
      <c r="S179">
        <v>11.3</v>
      </c>
      <c r="T179" t="s">
        <v>1983</v>
      </c>
      <c r="U179">
        <v>5.8</v>
      </c>
    </row>
    <row r="180" spans="1:21">
      <c r="A180" s="202" t="s">
        <v>458</v>
      </c>
      <c r="B180" t="s">
        <v>452</v>
      </c>
      <c r="C180">
        <v>6.3</v>
      </c>
      <c r="D180">
        <v>172781</v>
      </c>
      <c r="I180" t="s">
        <v>458</v>
      </c>
      <c r="J180" t="s">
        <v>6991</v>
      </c>
      <c r="K180">
        <v>48157</v>
      </c>
      <c r="L180" t="s">
        <v>452</v>
      </c>
      <c r="M180">
        <v>6</v>
      </c>
      <c r="N180">
        <v>172781</v>
      </c>
      <c r="O180">
        <v>45111</v>
      </c>
      <c r="P180">
        <v>65199</v>
      </c>
      <c r="Q180">
        <v>93478.5</v>
      </c>
      <c r="R180" t="s">
        <v>1986</v>
      </c>
      <c r="S180">
        <v>11.3</v>
      </c>
      <c r="T180" t="s">
        <v>1983</v>
      </c>
      <c r="U180">
        <v>6.3</v>
      </c>
    </row>
    <row r="181" spans="1:21">
      <c r="A181" s="202" t="s">
        <v>476</v>
      </c>
      <c r="B181" t="s">
        <v>452</v>
      </c>
      <c r="C181">
        <v>0</v>
      </c>
      <c r="D181">
        <v>154875</v>
      </c>
      <c r="I181" t="s">
        <v>476</v>
      </c>
      <c r="J181" t="s">
        <v>6992</v>
      </c>
      <c r="K181">
        <v>48157</v>
      </c>
      <c r="L181" t="s">
        <v>452</v>
      </c>
      <c r="M181">
        <v>6</v>
      </c>
      <c r="N181">
        <v>154875</v>
      </c>
      <c r="O181">
        <v>45111</v>
      </c>
      <c r="P181">
        <v>65199</v>
      </c>
      <c r="Q181">
        <v>93478.5</v>
      </c>
      <c r="R181" t="s">
        <v>1986</v>
      </c>
      <c r="S181">
        <v>11.3</v>
      </c>
      <c r="T181" t="s">
        <v>1983</v>
      </c>
      <c r="U181">
        <v>0</v>
      </c>
    </row>
    <row r="182" spans="1:21">
      <c r="A182" s="202" t="s">
        <v>482</v>
      </c>
      <c r="B182" t="s">
        <v>452</v>
      </c>
      <c r="C182">
        <v>1.3</v>
      </c>
      <c r="D182">
        <v>132392</v>
      </c>
      <c r="I182" t="s">
        <v>482</v>
      </c>
      <c r="J182" t="s">
        <v>6993</v>
      </c>
      <c r="K182">
        <v>48157</v>
      </c>
      <c r="L182" t="s">
        <v>452</v>
      </c>
      <c r="M182">
        <v>6</v>
      </c>
      <c r="N182">
        <v>132392</v>
      </c>
      <c r="O182">
        <v>45111</v>
      </c>
      <c r="P182">
        <v>65199</v>
      </c>
      <c r="Q182">
        <v>93478.5</v>
      </c>
      <c r="R182" t="s">
        <v>1986</v>
      </c>
      <c r="S182">
        <v>11.3</v>
      </c>
      <c r="T182" t="s">
        <v>1983</v>
      </c>
      <c r="U182">
        <v>1.3</v>
      </c>
    </row>
    <row r="183" spans="1:21">
      <c r="A183" s="202" t="s">
        <v>480</v>
      </c>
      <c r="B183" t="s">
        <v>452</v>
      </c>
      <c r="C183">
        <v>1.4</v>
      </c>
      <c r="D183">
        <v>138587</v>
      </c>
      <c r="I183" t="s">
        <v>480</v>
      </c>
      <c r="J183" t="s">
        <v>6994</v>
      </c>
      <c r="K183">
        <v>48157</v>
      </c>
      <c r="L183" t="s">
        <v>452</v>
      </c>
      <c r="M183">
        <v>6</v>
      </c>
      <c r="N183">
        <v>138587</v>
      </c>
      <c r="O183">
        <v>45111</v>
      </c>
      <c r="P183">
        <v>65199</v>
      </c>
      <c r="Q183">
        <v>93478.5</v>
      </c>
      <c r="R183" t="s">
        <v>1986</v>
      </c>
      <c r="S183">
        <v>11.3</v>
      </c>
      <c r="T183" t="s">
        <v>1983</v>
      </c>
      <c r="U183">
        <v>1.4</v>
      </c>
    </row>
    <row r="184" spans="1:21">
      <c r="A184" s="202" t="s">
        <v>558</v>
      </c>
      <c r="B184" t="s">
        <v>452</v>
      </c>
      <c r="C184">
        <v>11.3</v>
      </c>
      <c r="D184">
        <v>66410</v>
      </c>
      <c r="I184" t="s">
        <v>558</v>
      </c>
      <c r="J184" t="s">
        <v>6995</v>
      </c>
      <c r="K184">
        <v>48157</v>
      </c>
      <c r="L184" t="s">
        <v>452</v>
      </c>
      <c r="M184">
        <v>6</v>
      </c>
      <c r="N184">
        <v>66410</v>
      </c>
      <c r="O184">
        <v>45111</v>
      </c>
      <c r="P184">
        <v>65199</v>
      </c>
      <c r="Q184">
        <v>93478.5</v>
      </c>
      <c r="R184" t="s">
        <v>1982</v>
      </c>
      <c r="S184">
        <v>11.3</v>
      </c>
      <c r="T184" t="s">
        <v>1983</v>
      </c>
      <c r="U184">
        <v>11.3</v>
      </c>
    </row>
    <row r="185" spans="1:21">
      <c r="A185" s="202" t="s">
        <v>524</v>
      </c>
      <c r="B185" t="s">
        <v>452</v>
      </c>
      <c r="C185">
        <v>8.5</v>
      </c>
      <c r="D185">
        <v>107976</v>
      </c>
      <c r="I185" t="s">
        <v>524</v>
      </c>
      <c r="J185" t="s">
        <v>6996</v>
      </c>
      <c r="K185">
        <v>48157</v>
      </c>
      <c r="L185" t="s">
        <v>452</v>
      </c>
      <c r="M185">
        <v>6</v>
      </c>
      <c r="N185">
        <v>107976</v>
      </c>
      <c r="O185">
        <v>45111</v>
      </c>
      <c r="P185">
        <v>65199</v>
      </c>
      <c r="Q185">
        <v>93478.5</v>
      </c>
      <c r="R185" t="s">
        <v>1986</v>
      </c>
      <c r="S185">
        <v>11.3</v>
      </c>
      <c r="T185" t="s">
        <v>1983</v>
      </c>
      <c r="U185">
        <v>8.5</v>
      </c>
    </row>
    <row r="186" spans="1:21">
      <c r="A186" s="202" t="s">
        <v>453</v>
      </c>
      <c r="B186" t="s">
        <v>452</v>
      </c>
      <c r="C186">
        <v>0.3</v>
      </c>
      <c r="D186">
        <v>219118</v>
      </c>
      <c r="I186" t="s">
        <v>453</v>
      </c>
      <c r="J186" t="s">
        <v>6997</v>
      </c>
      <c r="K186">
        <v>48157</v>
      </c>
      <c r="L186" t="s">
        <v>452</v>
      </c>
      <c r="M186">
        <v>6</v>
      </c>
      <c r="N186">
        <v>219118</v>
      </c>
      <c r="O186">
        <v>45111</v>
      </c>
      <c r="P186">
        <v>65199</v>
      </c>
      <c r="Q186">
        <v>93478.5</v>
      </c>
      <c r="R186" t="s">
        <v>1986</v>
      </c>
      <c r="S186">
        <v>11.3</v>
      </c>
      <c r="T186" t="s">
        <v>1983</v>
      </c>
      <c r="U186">
        <v>0.3</v>
      </c>
    </row>
    <row r="187" spans="1:21">
      <c r="A187" s="202" t="s">
        <v>497</v>
      </c>
      <c r="B187" t="s">
        <v>452</v>
      </c>
      <c r="C187">
        <v>0.7</v>
      </c>
      <c r="D187">
        <v>106289</v>
      </c>
      <c r="I187" t="s">
        <v>497</v>
      </c>
      <c r="J187" t="s">
        <v>6998</v>
      </c>
      <c r="K187">
        <v>48157</v>
      </c>
      <c r="L187" t="s">
        <v>452</v>
      </c>
      <c r="M187">
        <v>6</v>
      </c>
      <c r="N187">
        <v>106289</v>
      </c>
      <c r="O187">
        <v>45111</v>
      </c>
      <c r="P187">
        <v>65199</v>
      </c>
      <c r="Q187">
        <v>93478.5</v>
      </c>
      <c r="R187" t="s">
        <v>1986</v>
      </c>
      <c r="S187">
        <v>11.3</v>
      </c>
      <c r="T187" t="s">
        <v>1983</v>
      </c>
      <c r="U187">
        <v>0.7</v>
      </c>
    </row>
    <row r="188" spans="1:21">
      <c r="A188" s="202" t="s">
        <v>484</v>
      </c>
      <c r="B188" t="s">
        <v>452</v>
      </c>
      <c r="C188">
        <v>5</v>
      </c>
      <c r="D188">
        <v>128060</v>
      </c>
      <c r="I188" t="s">
        <v>484</v>
      </c>
      <c r="J188" t="s">
        <v>6999</v>
      </c>
      <c r="K188">
        <v>48157</v>
      </c>
      <c r="L188" t="s">
        <v>452</v>
      </c>
      <c r="M188">
        <v>6</v>
      </c>
      <c r="N188">
        <v>128060</v>
      </c>
      <c r="O188">
        <v>45111</v>
      </c>
      <c r="P188">
        <v>65199</v>
      </c>
      <c r="Q188">
        <v>93478.5</v>
      </c>
      <c r="R188" t="s">
        <v>1986</v>
      </c>
      <c r="S188">
        <v>11.3</v>
      </c>
      <c r="T188" t="s">
        <v>1983</v>
      </c>
      <c r="U188">
        <v>5</v>
      </c>
    </row>
    <row r="189" spans="1:21">
      <c r="A189" s="202" t="s">
        <v>459</v>
      </c>
      <c r="B189" t="s">
        <v>452</v>
      </c>
      <c r="C189">
        <v>1.1000000000000001</v>
      </c>
      <c r="D189">
        <v>183023</v>
      </c>
      <c r="I189" t="s">
        <v>459</v>
      </c>
      <c r="J189" t="s">
        <v>7000</v>
      </c>
      <c r="K189">
        <v>48157</v>
      </c>
      <c r="L189" t="s">
        <v>452</v>
      </c>
      <c r="M189">
        <v>6</v>
      </c>
      <c r="N189">
        <v>183023</v>
      </c>
      <c r="O189">
        <v>45111</v>
      </c>
      <c r="P189">
        <v>65199</v>
      </c>
      <c r="Q189">
        <v>93478.5</v>
      </c>
      <c r="R189" t="s">
        <v>1986</v>
      </c>
      <c r="S189">
        <v>11.3</v>
      </c>
      <c r="T189" t="s">
        <v>1983</v>
      </c>
      <c r="U189">
        <v>1.1000000000000001</v>
      </c>
    </row>
    <row r="190" spans="1:21">
      <c r="A190" s="202" t="s">
        <v>455</v>
      </c>
      <c r="B190" t="s">
        <v>452</v>
      </c>
      <c r="C190">
        <v>0.7</v>
      </c>
      <c r="D190">
        <v>201070</v>
      </c>
      <c r="I190" t="s">
        <v>455</v>
      </c>
      <c r="J190" t="s">
        <v>7001</v>
      </c>
      <c r="K190">
        <v>48157</v>
      </c>
      <c r="L190" t="s">
        <v>452</v>
      </c>
      <c r="M190">
        <v>6</v>
      </c>
      <c r="N190">
        <v>201070</v>
      </c>
      <c r="O190">
        <v>45111</v>
      </c>
      <c r="P190">
        <v>65199</v>
      </c>
      <c r="Q190">
        <v>93478.5</v>
      </c>
      <c r="R190" t="s">
        <v>1986</v>
      </c>
      <c r="S190">
        <v>11.3</v>
      </c>
      <c r="T190" t="s">
        <v>1983</v>
      </c>
      <c r="U190">
        <v>0.7</v>
      </c>
    </row>
    <row r="191" spans="1:21">
      <c r="A191" s="202" t="s">
        <v>500</v>
      </c>
      <c r="B191" t="s">
        <v>452</v>
      </c>
      <c r="C191">
        <v>18.8</v>
      </c>
      <c r="D191">
        <v>109547</v>
      </c>
      <c r="I191" t="s">
        <v>500</v>
      </c>
      <c r="J191" t="s">
        <v>7002</v>
      </c>
      <c r="K191">
        <v>48157</v>
      </c>
      <c r="L191" t="s">
        <v>452</v>
      </c>
      <c r="M191">
        <v>6</v>
      </c>
      <c r="N191">
        <v>109547</v>
      </c>
      <c r="O191">
        <v>45111</v>
      </c>
      <c r="P191">
        <v>65199</v>
      </c>
      <c r="Q191">
        <v>93478.5</v>
      </c>
      <c r="R191" t="s">
        <v>1986</v>
      </c>
      <c r="S191">
        <v>11.3</v>
      </c>
      <c r="T191" t="s">
        <v>1983</v>
      </c>
      <c r="U191">
        <v>18.8</v>
      </c>
    </row>
    <row r="192" spans="1:21">
      <c r="A192" s="202" t="s">
        <v>461</v>
      </c>
      <c r="B192" t="s">
        <v>452</v>
      </c>
      <c r="C192">
        <v>6.4</v>
      </c>
      <c r="D192">
        <v>152694</v>
      </c>
      <c r="I192" t="s">
        <v>461</v>
      </c>
      <c r="J192" t="s">
        <v>7003</v>
      </c>
      <c r="K192">
        <v>48157</v>
      </c>
      <c r="L192" t="s">
        <v>452</v>
      </c>
      <c r="M192">
        <v>6</v>
      </c>
      <c r="N192">
        <v>152694</v>
      </c>
      <c r="O192">
        <v>45111</v>
      </c>
      <c r="P192">
        <v>65199</v>
      </c>
      <c r="Q192">
        <v>93478.5</v>
      </c>
      <c r="R192" t="s">
        <v>1986</v>
      </c>
      <c r="S192">
        <v>11.3</v>
      </c>
      <c r="T192" t="s">
        <v>1983</v>
      </c>
      <c r="U192">
        <v>6.4</v>
      </c>
    </row>
    <row r="193" spans="1:21">
      <c r="A193" s="202" t="s">
        <v>456</v>
      </c>
      <c r="B193" t="s">
        <v>452</v>
      </c>
      <c r="C193">
        <v>0</v>
      </c>
      <c r="D193">
        <v>188963</v>
      </c>
      <c r="I193" t="s">
        <v>456</v>
      </c>
      <c r="J193" t="s">
        <v>7004</v>
      </c>
      <c r="K193">
        <v>48157</v>
      </c>
      <c r="L193" t="s">
        <v>452</v>
      </c>
      <c r="M193">
        <v>6</v>
      </c>
      <c r="N193">
        <v>188963</v>
      </c>
      <c r="O193">
        <v>45111</v>
      </c>
      <c r="P193">
        <v>65199</v>
      </c>
      <c r="Q193">
        <v>93478.5</v>
      </c>
      <c r="R193" t="s">
        <v>1986</v>
      </c>
      <c r="S193">
        <v>11.3</v>
      </c>
      <c r="T193" t="s">
        <v>1983</v>
      </c>
      <c r="U193">
        <v>0</v>
      </c>
    </row>
    <row r="194" spans="1:21">
      <c r="A194" s="202" t="s">
        <v>460</v>
      </c>
      <c r="B194" t="s">
        <v>452</v>
      </c>
      <c r="C194">
        <v>3.7</v>
      </c>
      <c r="D194">
        <v>188395</v>
      </c>
      <c r="I194" t="s">
        <v>460</v>
      </c>
      <c r="J194" t="s">
        <v>7005</v>
      </c>
      <c r="K194">
        <v>48157</v>
      </c>
      <c r="L194" t="s">
        <v>452</v>
      </c>
      <c r="M194">
        <v>6</v>
      </c>
      <c r="N194">
        <v>188395</v>
      </c>
      <c r="O194">
        <v>45111</v>
      </c>
      <c r="P194">
        <v>65199</v>
      </c>
      <c r="Q194">
        <v>93478.5</v>
      </c>
      <c r="R194" t="s">
        <v>1986</v>
      </c>
      <c r="S194">
        <v>11.3</v>
      </c>
      <c r="T194" t="s">
        <v>1983</v>
      </c>
      <c r="U194">
        <v>3.7</v>
      </c>
    </row>
    <row r="195" spans="1:21">
      <c r="A195" s="202" t="s">
        <v>478</v>
      </c>
      <c r="B195" t="s">
        <v>452</v>
      </c>
      <c r="C195">
        <v>1.5</v>
      </c>
      <c r="D195">
        <v>122251</v>
      </c>
      <c r="I195" t="s">
        <v>478</v>
      </c>
      <c r="J195" t="s">
        <v>7006</v>
      </c>
      <c r="K195">
        <v>48157</v>
      </c>
      <c r="L195" t="s">
        <v>452</v>
      </c>
      <c r="M195">
        <v>6</v>
      </c>
      <c r="N195">
        <v>122251</v>
      </c>
      <c r="O195">
        <v>45111</v>
      </c>
      <c r="P195">
        <v>65199</v>
      </c>
      <c r="Q195">
        <v>93478.5</v>
      </c>
      <c r="R195" t="s">
        <v>1986</v>
      </c>
      <c r="S195">
        <v>11.3</v>
      </c>
      <c r="T195" t="s">
        <v>1983</v>
      </c>
      <c r="U195">
        <v>1.5</v>
      </c>
    </row>
    <row r="196" spans="1:21">
      <c r="A196" s="202" t="s">
        <v>546</v>
      </c>
      <c r="B196" t="s">
        <v>452</v>
      </c>
      <c r="C196">
        <v>18.2</v>
      </c>
      <c r="D196">
        <v>61090</v>
      </c>
      <c r="I196" t="s">
        <v>546</v>
      </c>
      <c r="J196" t="s">
        <v>7007</v>
      </c>
      <c r="K196">
        <v>48157</v>
      </c>
      <c r="L196" t="s">
        <v>452</v>
      </c>
      <c r="M196">
        <v>6</v>
      </c>
      <c r="N196">
        <v>61090</v>
      </c>
      <c r="O196">
        <v>45111</v>
      </c>
      <c r="P196">
        <v>65199</v>
      </c>
      <c r="Q196">
        <v>93478.5</v>
      </c>
      <c r="R196" t="s">
        <v>2000</v>
      </c>
      <c r="S196">
        <v>11.3</v>
      </c>
      <c r="T196" t="s">
        <v>1983</v>
      </c>
      <c r="U196">
        <v>18.2</v>
      </c>
    </row>
    <row r="197" spans="1:21">
      <c r="A197" s="202" t="s">
        <v>488</v>
      </c>
      <c r="B197" t="s">
        <v>452</v>
      </c>
      <c r="C197">
        <v>1.3</v>
      </c>
      <c r="D197">
        <v>127188</v>
      </c>
      <c r="I197" t="s">
        <v>488</v>
      </c>
      <c r="J197" t="s">
        <v>7008</v>
      </c>
      <c r="K197">
        <v>48157</v>
      </c>
      <c r="L197" t="s">
        <v>452</v>
      </c>
      <c r="M197">
        <v>6</v>
      </c>
      <c r="N197">
        <v>127188</v>
      </c>
      <c r="O197">
        <v>45111</v>
      </c>
      <c r="P197">
        <v>65199</v>
      </c>
      <c r="Q197">
        <v>93478.5</v>
      </c>
      <c r="R197" t="s">
        <v>1986</v>
      </c>
      <c r="S197">
        <v>11.3</v>
      </c>
      <c r="T197" t="s">
        <v>1983</v>
      </c>
      <c r="U197">
        <v>1.3</v>
      </c>
    </row>
    <row r="198" spans="1:21">
      <c r="A198" s="202" t="s">
        <v>533</v>
      </c>
      <c r="B198" t="s">
        <v>452</v>
      </c>
      <c r="C198">
        <v>0.4</v>
      </c>
      <c r="D198">
        <v>98281</v>
      </c>
      <c r="I198" t="s">
        <v>533</v>
      </c>
      <c r="J198" t="s">
        <v>7009</v>
      </c>
      <c r="K198">
        <v>48157</v>
      </c>
      <c r="L198" t="s">
        <v>452</v>
      </c>
      <c r="M198">
        <v>6</v>
      </c>
      <c r="N198">
        <v>98281</v>
      </c>
      <c r="O198">
        <v>45111</v>
      </c>
      <c r="P198">
        <v>65199</v>
      </c>
      <c r="Q198">
        <v>93478.5</v>
      </c>
      <c r="R198" t="s">
        <v>1986</v>
      </c>
      <c r="S198">
        <v>11.3</v>
      </c>
      <c r="T198" t="s">
        <v>1983</v>
      </c>
      <c r="U198">
        <v>0.4</v>
      </c>
    </row>
    <row r="199" spans="1:21">
      <c r="A199" s="202" t="s">
        <v>485</v>
      </c>
      <c r="B199" t="s">
        <v>452</v>
      </c>
      <c r="C199">
        <v>3.7</v>
      </c>
      <c r="D199">
        <v>145750</v>
      </c>
      <c r="I199" t="s">
        <v>485</v>
      </c>
      <c r="J199" t="s">
        <v>7010</v>
      </c>
      <c r="K199">
        <v>48157</v>
      </c>
      <c r="L199" t="s">
        <v>452</v>
      </c>
      <c r="M199">
        <v>6</v>
      </c>
      <c r="N199">
        <v>145750</v>
      </c>
      <c r="O199">
        <v>45111</v>
      </c>
      <c r="P199">
        <v>65199</v>
      </c>
      <c r="Q199">
        <v>93478.5</v>
      </c>
      <c r="R199" t="s">
        <v>1986</v>
      </c>
      <c r="S199">
        <v>11.3</v>
      </c>
      <c r="T199" t="s">
        <v>1983</v>
      </c>
      <c r="U199">
        <v>3.7</v>
      </c>
    </row>
    <row r="200" spans="1:21">
      <c r="A200" s="202" t="s">
        <v>468</v>
      </c>
      <c r="B200" t="s">
        <v>452</v>
      </c>
      <c r="C200">
        <v>0.6</v>
      </c>
      <c r="D200">
        <v>151000</v>
      </c>
      <c r="I200" t="s">
        <v>468</v>
      </c>
      <c r="J200" t="s">
        <v>7011</v>
      </c>
      <c r="K200">
        <v>48157</v>
      </c>
      <c r="L200" t="s">
        <v>452</v>
      </c>
      <c r="M200">
        <v>6</v>
      </c>
      <c r="N200">
        <v>151000</v>
      </c>
      <c r="O200">
        <v>45111</v>
      </c>
      <c r="P200">
        <v>65199</v>
      </c>
      <c r="Q200">
        <v>93478.5</v>
      </c>
      <c r="R200" t="s">
        <v>1986</v>
      </c>
      <c r="S200">
        <v>11.3</v>
      </c>
      <c r="T200" t="s">
        <v>1983</v>
      </c>
      <c r="U200">
        <v>0.6</v>
      </c>
    </row>
    <row r="201" spans="1:21">
      <c r="A201" s="202" t="s">
        <v>506</v>
      </c>
      <c r="B201" t="s">
        <v>452</v>
      </c>
      <c r="C201">
        <v>6.7</v>
      </c>
      <c r="D201">
        <v>89423</v>
      </c>
      <c r="I201" t="s">
        <v>506</v>
      </c>
      <c r="J201" t="s">
        <v>7012</v>
      </c>
      <c r="K201">
        <v>48157</v>
      </c>
      <c r="L201" t="s">
        <v>452</v>
      </c>
      <c r="M201">
        <v>6</v>
      </c>
      <c r="N201">
        <v>89423</v>
      </c>
      <c r="O201">
        <v>45111</v>
      </c>
      <c r="P201">
        <v>65199</v>
      </c>
      <c r="Q201">
        <v>93478.5</v>
      </c>
      <c r="R201" t="s">
        <v>1982</v>
      </c>
      <c r="S201">
        <v>11.3</v>
      </c>
      <c r="T201" t="s">
        <v>1983</v>
      </c>
      <c r="U201">
        <v>6.7</v>
      </c>
    </row>
    <row r="202" spans="1:21">
      <c r="A202" s="202" t="s">
        <v>490</v>
      </c>
      <c r="B202" t="s">
        <v>452</v>
      </c>
      <c r="C202">
        <v>1.3</v>
      </c>
      <c r="D202">
        <v>155737</v>
      </c>
      <c r="I202" t="s">
        <v>490</v>
      </c>
      <c r="J202" t="s">
        <v>7013</v>
      </c>
      <c r="K202">
        <v>48157</v>
      </c>
      <c r="L202" t="s">
        <v>452</v>
      </c>
      <c r="M202">
        <v>6</v>
      </c>
      <c r="N202">
        <v>155737</v>
      </c>
      <c r="O202">
        <v>45111</v>
      </c>
      <c r="P202">
        <v>65199</v>
      </c>
      <c r="Q202">
        <v>93478.5</v>
      </c>
      <c r="R202" t="s">
        <v>1986</v>
      </c>
      <c r="S202">
        <v>11.3</v>
      </c>
      <c r="T202" t="s">
        <v>1983</v>
      </c>
      <c r="U202">
        <v>1.3</v>
      </c>
    </row>
    <row r="203" spans="1:21">
      <c r="A203" s="202" t="s">
        <v>464</v>
      </c>
      <c r="B203" t="s">
        <v>452</v>
      </c>
      <c r="C203">
        <v>1.3</v>
      </c>
      <c r="D203">
        <v>140215</v>
      </c>
      <c r="I203" t="s">
        <v>464</v>
      </c>
      <c r="J203" t="s">
        <v>7014</v>
      </c>
      <c r="K203">
        <v>48157</v>
      </c>
      <c r="L203" t="s">
        <v>452</v>
      </c>
      <c r="M203">
        <v>6</v>
      </c>
      <c r="N203">
        <v>140215</v>
      </c>
      <c r="O203">
        <v>45111</v>
      </c>
      <c r="P203">
        <v>65199</v>
      </c>
      <c r="Q203">
        <v>93478.5</v>
      </c>
      <c r="R203" t="s">
        <v>1986</v>
      </c>
      <c r="S203">
        <v>11.3</v>
      </c>
      <c r="T203" t="s">
        <v>1983</v>
      </c>
      <c r="U203">
        <v>1.3</v>
      </c>
    </row>
    <row r="204" spans="1:21">
      <c r="A204" s="202" t="s">
        <v>532</v>
      </c>
      <c r="B204" t="s">
        <v>452</v>
      </c>
      <c r="C204">
        <v>3.3</v>
      </c>
      <c r="D204">
        <v>85283</v>
      </c>
      <c r="I204" t="s">
        <v>532</v>
      </c>
      <c r="J204" t="s">
        <v>7015</v>
      </c>
      <c r="K204">
        <v>48157</v>
      </c>
      <c r="L204" t="s">
        <v>452</v>
      </c>
      <c r="M204">
        <v>6</v>
      </c>
      <c r="N204">
        <v>85283</v>
      </c>
      <c r="O204">
        <v>45111</v>
      </c>
      <c r="P204">
        <v>65199</v>
      </c>
      <c r="Q204">
        <v>93478.5</v>
      </c>
      <c r="R204" t="s">
        <v>1982</v>
      </c>
      <c r="S204">
        <v>11.3</v>
      </c>
      <c r="T204" t="s">
        <v>1983</v>
      </c>
      <c r="U204">
        <v>3.3</v>
      </c>
    </row>
    <row r="205" spans="1:21">
      <c r="A205" s="202" t="s">
        <v>583</v>
      </c>
      <c r="B205" t="s">
        <v>452</v>
      </c>
      <c r="C205">
        <v>15.9</v>
      </c>
      <c r="D205">
        <v>47219</v>
      </c>
      <c r="I205" t="s">
        <v>583</v>
      </c>
      <c r="J205" t="s">
        <v>7016</v>
      </c>
      <c r="K205">
        <v>48157</v>
      </c>
      <c r="L205" t="s">
        <v>452</v>
      </c>
      <c r="M205">
        <v>6</v>
      </c>
      <c r="N205">
        <v>47219</v>
      </c>
      <c r="O205">
        <v>45111</v>
      </c>
      <c r="P205">
        <v>65199</v>
      </c>
      <c r="Q205">
        <v>93478.5</v>
      </c>
      <c r="R205" t="s">
        <v>2000</v>
      </c>
      <c r="S205">
        <v>11.3</v>
      </c>
      <c r="T205" t="s">
        <v>1983</v>
      </c>
      <c r="U205">
        <v>15.9</v>
      </c>
    </row>
    <row r="206" spans="1:21">
      <c r="A206" s="202" t="s">
        <v>582</v>
      </c>
      <c r="B206" t="s">
        <v>452</v>
      </c>
      <c r="C206">
        <v>22.9</v>
      </c>
      <c r="D206">
        <v>42381</v>
      </c>
      <c r="I206" t="s">
        <v>582</v>
      </c>
      <c r="J206" t="s">
        <v>7017</v>
      </c>
      <c r="K206">
        <v>48157</v>
      </c>
      <c r="L206" t="s">
        <v>452</v>
      </c>
      <c r="M206">
        <v>6</v>
      </c>
      <c r="N206">
        <v>42381</v>
      </c>
      <c r="O206">
        <v>45111</v>
      </c>
      <c r="P206">
        <v>65199</v>
      </c>
      <c r="Q206">
        <v>93478.5</v>
      </c>
      <c r="R206" t="s">
        <v>1993</v>
      </c>
      <c r="S206">
        <v>11.3</v>
      </c>
      <c r="T206" t="s">
        <v>1990</v>
      </c>
      <c r="U206">
        <v>22.9</v>
      </c>
    </row>
    <row r="207" spans="1:21">
      <c r="A207" s="202" t="s">
        <v>584</v>
      </c>
      <c r="B207" t="s">
        <v>452</v>
      </c>
      <c r="C207">
        <v>37.1</v>
      </c>
      <c r="D207">
        <v>30714</v>
      </c>
      <c r="I207" t="s">
        <v>584</v>
      </c>
      <c r="J207" t="s">
        <v>7018</v>
      </c>
      <c r="K207">
        <v>48157</v>
      </c>
      <c r="L207" t="s">
        <v>452</v>
      </c>
      <c r="M207">
        <v>6</v>
      </c>
      <c r="N207">
        <v>30714</v>
      </c>
      <c r="O207">
        <v>45111</v>
      </c>
      <c r="P207">
        <v>65199</v>
      </c>
      <c r="Q207">
        <v>93478.5</v>
      </c>
      <c r="R207" t="s">
        <v>1993</v>
      </c>
      <c r="S207">
        <v>11.3</v>
      </c>
      <c r="T207" t="s">
        <v>1990</v>
      </c>
      <c r="U207">
        <v>37.1</v>
      </c>
    </row>
    <row r="208" spans="1:21">
      <c r="A208" s="202" t="s">
        <v>566</v>
      </c>
      <c r="B208" t="s">
        <v>452</v>
      </c>
      <c r="C208">
        <v>12.9</v>
      </c>
      <c r="D208">
        <v>59146</v>
      </c>
      <c r="I208" t="s">
        <v>566</v>
      </c>
      <c r="J208" t="s">
        <v>7019</v>
      </c>
      <c r="K208">
        <v>48157</v>
      </c>
      <c r="L208" t="s">
        <v>452</v>
      </c>
      <c r="M208">
        <v>6</v>
      </c>
      <c r="N208">
        <v>59146</v>
      </c>
      <c r="O208">
        <v>45111</v>
      </c>
      <c r="P208">
        <v>65199</v>
      </c>
      <c r="Q208">
        <v>93478.5</v>
      </c>
      <c r="R208" t="s">
        <v>2000</v>
      </c>
      <c r="S208">
        <v>11.3</v>
      </c>
      <c r="T208" t="s">
        <v>1983</v>
      </c>
      <c r="U208">
        <v>12.9</v>
      </c>
    </row>
    <row r="209" spans="1:21">
      <c r="A209" s="202" t="s">
        <v>556</v>
      </c>
      <c r="B209" t="s">
        <v>452</v>
      </c>
      <c r="C209">
        <v>13.1</v>
      </c>
      <c r="D209">
        <v>65086</v>
      </c>
      <c r="I209" t="s">
        <v>556</v>
      </c>
      <c r="J209" t="s">
        <v>7020</v>
      </c>
      <c r="K209">
        <v>48157</v>
      </c>
      <c r="L209" t="s">
        <v>452</v>
      </c>
      <c r="M209">
        <v>6</v>
      </c>
      <c r="N209">
        <v>65086</v>
      </c>
      <c r="O209">
        <v>45111</v>
      </c>
      <c r="P209">
        <v>65199</v>
      </c>
      <c r="Q209">
        <v>93478.5</v>
      </c>
      <c r="R209" t="s">
        <v>2000</v>
      </c>
      <c r="S209">
        <v>11.3</v>
      </c>
      <c r="T209" t="s">
        <v>1983</v>
      </c>
      <c r="U209">
        <v>13.1</v>
      </c>
    </row>
    <row r="210" spans="1:21">
      <c r="A210" s="202" t="s">
        <v>580</v>
      </c>
      <c r="B210" t="s">
        <v>452</v>
      </c>
      <c r="C210">
        <v>28.7</v>
      </c>
      <c r="D210">
        <v>46039</v>
      </c>
      <c r="I210" t="s">
        <v>580</v>
      </c>
      <c r="J210" t="s">
        <v>7021</v>
      </c>
      <c r="K210">
        <v>48157</v>
      </c>
      <c r="L210" t="s">
        <v>452</v>
      </c>
      <c r="M210">
        <v>6</v>
      </c>
      <c r="N210">
        <v>46039</v>
      </c>
      <c r="O210">
        <v>45111</v>
      </c>
      <c r="P210">
        <v>65199</v>
      </c>
      <c r="Q210">
        <v>93478.5</v>
      </c>
      <c r="R210" t="s">
        <v>2000</v>
      </c>
      <c r="S210">
        <v>11.3</v>
      </c>
      <c r="T210" t="s">
        <v>1990</v>
      </c>
      <c r="U210">
        <v>28.7</v>
      </c>
    </row>
    <row r="211" spans="1:21">
      <c r="A211" s="202" t="s">
        <v>579</v>
      </c>
      <c r="B211" t="s">
        <v>452</v>
      </c>
      <c r="C211">
        <v>9.6</v>
      </c>
      <c r="D211">
        <v>44052</v>
      </c>
      <c r="I211" t="s">
        <v>579</v>
      </c>
      <c r="J211" t="s">
        <v>7022</v>
      </c>
      <c r="K211">
        <v>48157</v>
      </c>
      <c r="L211" t="s">
        <v>452</v>
      </c>
      <c r="M211">
        <v>6</v>
      </c>
      <c r="N211">
        <v>44052</v>
      </c>
      <c r="O211">
        <v>45111</v>
      </c>
      <c r="P211">
        <v>65199</v>
      </c>
      <c r="Q211">
        <v>93478.5</v>
      </c>
      <c r="R211" t="s">
        <v>1993</v>
      </c>
      <c r="S211">
        <v>11.3</v>
      </c>
      <c r="T211" t="s">
        <v>1983</v>
      </c>
      <c r="U211">
        <v>9.6</v>
      </c>
    </row>
    <row r="212" spans="1:21">
      <c r="A212" s="202" t="s">
        <v>537</v>
      </c>
      <c r="B212" t="s">
        <v>452</v>
      </c>
      <c r="C212">
        <v>14.7</v>
      </c>
      <c r="D212">
        <v>67206</v>
      </c>
      <c r="I212" t="s">
        <v>537</v>
      </c>
      <c r="J212" t="s">
        <v>7023</v>
      </c>
      <c r="K212">
        <v>48157</v>
      </c>
      <c r="L212" t="s">
        <v>452</v>
      </c>
      <c r="M212">
        <v>6</v>
      </c>
      <c r="N212">
        <v>67206</v>
      </c>
      <c r="O212">
        <v>45111</v>
      </c>
      <c r="P212">
        <v>65199</v>
      </c>
      <c r="Q212">
        <v>93478.5</v>
      </c>
      <c r="R212" t="s">
        <v>1982</v>
      </c>
      <c r="S212">
        <v>11.3</v>
      </c>
      <c r="T212" t="s">
        <v>1983</v>
      </c>
      <c r="U212">
        <v>14.7</v>
      </c>
    </row>
    <row r="213" spans="1:21">
      <c r="A213" s="202" t="s">
        <v>560</v>
      </c>
      <c r="B213" t="s">
        <v>452</v>
      </c>
      <c r="C213">
        <v>11.1</v>
      </c>
      <c r="D213">
        <v>63368</v>
      </c>
      <c r="I213" t="s">
        <v>560</v>
      </c>
      <c r="J213" t="s">
        <v>7024</v>
      </c>
      <c r="K213">
        <v>48157</v>
      </c>
      <c r="L213" t="s">
        <v>452</v>
      </c>
      <c r="M213">
        <v>6</v>
      </c>
      <c r="N213">
        <v>63368</v>
      </c>
      <c r="O213">
        <v>45111</v>
      </c>
      <c r="P213">
        <v>65199</v>
      </c>
      <c r="Q213">
        <v>93478.5</v>
      </c>
      <c r="R213" t="s">
        <v>2000</v>
      </c>
      <c r="S213">
        <v>11.3</v>
      </c>
      <c r="T213" t="s">
        <v>1983</v>
      </c>
      <c r="U213">
        <v>11.1</v>
      </c>
    </row>
    <row r="214" spans="1:21">
      <c r="A214" s="202" t="s">
        <v>553</v>
      </c>
      <c r="B214" t="s">
        <v>452</v>
      </c>
      <c r="C214">
        <v>1.9</v>
      </c>
      <c r="D214">
        <v>71049</v>
      </c>
      <c r="I214" t="s">
        <v>553</v>
      </c>
      <c r="J214" t="s">
        <v>7025</v>
      </c>
      <c r="K214">
        <v>48157</v>
      </c>
      <c r="L214" t="s">
        <v>452</v>
      </c>
      <c r="M214">
        <v>6</v>
      </c>
      <c r="N214">
        <v>71049</v>
      </c>
      <c r="O214">
        <v>45111</v>
      </c>
      <c r="P214">
        <v>65199</v>
      </c>
      <c r="Q214">
        <v>93478.5</v>
      </c>
      <c r="R214" t="s">
        <v>1982</v>
      </c>
      <c r="S214">
        <v>11.3</v>
      </c>
      <c r="T214" t="s">
        <v>1983</v>
      </c>
      <c r="U214">
        <v>1.9</v>
      </c>
    </row>
    <row r="215" spans="1:21">
      <c r="A215" s="202" t="s">
        <v>515</v>
      </c>
      <c r="B215" t="s">
        <v>452</v>
      </c>
      <c r="C215">
        <v>3</v>
      </c>
      <c r="D215">
        <v>88722</v>
      </c>
      <c r="I215" t="s">
        <v>515</v>
      </c>
      <c r="J215" t="s">
        <v>7026</v>
      </c>
      <c r="K215">
        <v>48157</v>
      </c>
      <c r="L215" t="s">
        <v>452</v>
      </c>
      <c r="M215">
        <v>6</v>
      </c>
      <c r="N215">
        <v>88722</v>
      </c>
      <c r="O215">
        <v>45111</v>
      </c>
      <c r="P215">
        <v>65199</v>
      </c>
      <c r="Q215">
        <v>93478.5</v>
      </c>
      <c r="R215" t="s">
        <v>1982</v>
      </c>
      <c r="S215">
        <v>11.3</v>
      </c>
      <c r="T215" t="s">
        <v>1983</v>
      </c>
      <c r="U215">
        <v>3</v>
      </c>
    </row>
    <row r="216" spans="1:21">
      <c r="A216" s="202" t="s">
        <v>511</v>
      </c>
      <c r="B216" t="s">
        <v>452</v>
      </c>
      <c r="C216">
        <v>2.1</v>
      </c>
      <c r="D216">
        <v>135823</v>
      </c>
      <c r="I216" t="s">
        <v>511</v>
      </c>
      <c r="J216" t="s">
        <v>7027</v>
      </c>
      <c r="K216">
        <v>48157</v>
      </c>
      <c r="L216" t="s">
        <v>452</v>
      </c>
      <c r="M216">
        <v>6</v>
      </c>
      <c r="N216">
        <v>135823</v>
      </c>
      <c r="O216">
        <v>45111</v>
      </c>
      <c r="P216">
        <v>65199</v>
      </c>
      <c r="Q216">
        <v>93478.5</v>
      </c>
      <c r="R216" t="s">
        <v>1986</v>
      </c>
      <c r="S216">
        <v>11.3</v>
      </c>
      <c r="T216" t="s">
        <v>1983</v>
      </c>
      <c r="U216">
        <v>2.1</v>
      </c>
    </row>
    <row r="217" spans="1:21">
      <c r="A217" s="202" t="s">
        <v>541</v>
      </c>
      <c r="B217" t="s">
        <v>452</v>
      </c>
      <c r="C217">
        <v>15.5</v>
      </c>
      <c r="D217">
        <v>78538</v>
      </c>
      <c r="I217" t="s">
        <v>541</v>
      </c>
      <c r="J217" t="s">
        <v>7028</v>
      </c>
      <c r="K217">
        <v>48157</v>
      </c>
      <c r="L217" t="s">
        <v>452</v>
      </c>
      <c r="M217">
        <v>6</v>
      </c>
      <c r="N217">
        <v>78538</v>
      </c>
      <c r="O217">
        <v>45111</v>
      </c>
      <c r="P217">
        <v>65199</v>
      </c>
      <c r="Q217">
        <v>93478.5</v>
      </c>
      <c r="R217" t="s">
        <v>1982</v>
      </c>
      <c r="S217">
        <v>11.3</v>
      </c>
      <c r="T217" t="s">
        <v>1983</v>
      </c>
      <c r="U217">
        <v>15.5</v>
      </c>
    </row>
    <row r="218" spans="1:21">
      <c r="A218" s="202" t="s">
        <v>571</v>
      </c>
      <c r="B218" t="s">
        <v>452</v>
      </c>
      <c r="C218">
        <v>14.9</v>
      </c>
      <c r="D218">
        <v>64696</v>
      </c>
      <c r="I218" t="s">
        <v>571</v>
      </c>
      <c r="J218" t="s">
        <v>7029</v>
      </c>
      <c r="K218">
        <v>48157</v>
      </c>
      <c r="L218" t="s">
        <v>452</v>
      </c>
      <c r="M218">
        <v>6</v>
      </c>
      <c r="N218">
        <v>64696</v>
      </c>
      <c r="O218">
        <v>45111</v>
      </c>
      <c r="P218">
        <v>65199</v>
      </c>
      <c r="Q218">
        <v>93478.5</v>
      </c>
      <c r="R218" t="s">
        <v>2000</v>
      </c>
      <c r="S218">
        <v>11.3</v>
      </c>
      <c r="T218" t="s">
        <v>1983</v>
      </c>
      <c r="U218">
        <v>14.9</v>
      </c>
    </row>
    <row r="219" spans="1:21">
      <c r="A219" s="202" t="s">
        <v>562</v>
      </c>
      <c r="B219" t="s">
        <v>452</v>
      </c>
      <c r="C219">
        <v>15.1</v>
      </c>
      <c r="D219">
        <v>65742</v>
      </c>
      <c r="I219" t="s">
        <v>562</v>
      </c>
      <c r="J219" t="s">
        <v>7030</v>
      </c>
      <c r="K219">
        <v>48157</v>
      </c>
      <c r="L219" t="s">
        <v>452</v>
      </c>
      <c r="M219">
        <v>6</v>
      </c>
      <c r="N219">
        <v>65742</v>
      </c>
      <c r="O219">
        <v>45111</v>
      </c>
      <c r="P219">
        <v>65199</v>
      </c>
      <c r="Q219">
        <v>93478.5</v>
      </c>
      <c r="R219" t="s">
        <v>1982</v>
      </c>
      <c r="S219">
        <v>11.3</v>
      </c>
      <c r="T219" t="s">
        <v>1983</v>
      </c>
      <c r="U219">
        <v>15.1</v>
      </c>
    </row>
    <row r="220" spans="1:21">
      <c r="A220" s="202" t="s">
        <v>574</v>
      </c>
      <c r="B220" t="s">
        <v>452</v>
      </c>
      <c r="C220">
        <v>33.5</v>
      </c>
      <c r="D220">
        <v>45125</v>
      </c>
      <c r="I220" t="s">
        <v>574</v>
      </c>
      <c r="J220" t="s">
        <v>7031</v>
      </c>
      <c r="K220">
        <v>48157</v>
      </c>
      <c r="L220" t="s">
        <v>452</v>
      </c>
      <c r="M220">
        <v>6</v>
      </c>
      <c r="N220">
        <v>45125</v>
      </c>
      <c r="O220">
        <v>45111</v>
      </c>
      <c r="P220">
        <v>65199</v>
      </c>
      <c r="Q220">
        <v>93478.5</v>
      </c>
      <c r="R220" t="s">
        <v>2000</v>
      </c>
      <c r="S220">
        <v>11.3</v>
      </c>
      <c r="T220" t="s">
        <v>1990</v>
      </c>
      <c r="U220">
        <v>33.5</v>
      </c>
    </row>
    <row r="221" spans="1:21">
      <c r="A221" t="s">
        <v>1061</v>
      </c>
      <c r="B221" t="s">
        <v>690</v>
      </c>
      <c r="C221">
        <v>13.6</v>
      </c>
      <c r="D221">
        <v>99714</v>
      </c>
      <c r="I221" t="s">
        <v>1061</v>
      </c>
      <c r="J221" t="s">
        <v>7527</v>
      </c>
      <c r="K221">
        <v>48201</v>
      </c>
      <c r="L221" t="s">
        <v>690</v>
      </c>
      <c r="M221">
        <v>6</v>
      </c>
      <c r="N221">
        <v>99714</v>
      </c>
      <c r="O221">
        <v>45111</v>
      </c>
      <c r="P221">
        <v>65199</v>
      </c>
      <c r="Q221">
        <v>93478.5</v>
      </c>
      <c r="R221" t="s">
        <v>1986</v>
      </c>
      <c r="S221">
        <v>11.3</v>
      </c>
      <c r="T221" t="s">
        <v>1983</v>
      </c>
      <c r="U221">
        <v>13.6</v>
      </c>
    </row>
    <row r="222" spans="1:21">
      <c r="A222" t="s">
        <v>1455</v>
      </c>
      <c r="B222" t="s">
        <v>690</v>
      </c>
      <c r="C222">
        <v>33.799999999999997</v>
      </c>
      <c r="D222">
        <v>37284</v>
      </c>
      <c r="I222" t="s">
        <v>1455</v>
      </c>
      <c r="J222" t="s">
        <v>7528</v>
      </c>
      <c r="K222">
        <v>48201</v>
      </c>
      <c r="L222" t="s">
        <v>690</v>
      </c>
      <c r="M222">
        <v>6</v>
      </c>
      <c r="N222">
        <v>37284</v>
      </c>
      <c r="O222">
        <v>45111</v>
      </c>
      <c r="P222">
        <v>65199</v>
      </c>
      <c r="Q222">
        <v>93478.5</v>
      </c>
      <c r="R222" t="s">
        <v>1993</v>
      </c>
      <c r="S222">
        <v>11.3</v>
      </c>
      <c r="T222" t="s">
        <v>1990</v>
      </c>
      <c r="U222">
        <v>33.799999999999997</v>
      </c>
    </row>
    <row r="223" spans="1:21">
      <c r="A223" t="s">
        <v>1558</v>
      </c>
      <c r="B223" t="s">
        <v>690</v>
      </c>
      <c r="C223">
        <v>24.9</v>
      </c>
      <c r="D223">
        <v>36410</v>
      </c>
      <c r="I223" t="s">
        <v>1558</v>
      </c>
      <c r="J223" t="s">
        <v>7529</v>
      </c>
      <c r="K223">
        <v>48201</v>
      </c>
      <c r="L223" t="s">
        <v>690</v>
      </c>
      <c r="M223">
        <v>6</v>
      </c>
      <c r="N223">
        <v>36410</v>
      </c>
      <c r="O223">
        <v>45111</v>
      </c>
      <c r="P223">
        <v>65199</v>
      </c>
      <c r="Q223">
        <v>93478.5</v>
      </c>
      <c r="R223" t="s">
        <v>1993</v>
      </c>
      <c r="S223">
        <v>11.3</v>
      </c>
      <c r="T223" t="s">
        <v>1990</v>
      </c>
      <c r="U223">
        <v>24.9</v>
      </c>
    </row>
    <row r="224" spans="1:21">
      <c r="A224" t="s">
        <v>1069</v>
      </c>
      <c r="B224" t="s">
        <v>690</v>
      </c>
      <c r="C224">
        <v>7.4</v>
      </c>
      <c r="D224">
        <v>68487</v>
      </c>
      <c r="I224" t="s">
        <v>1069</v>
      </c>
      <c r="J224" t="s">
        <v>7530</v>
      </c>
      <c r="K224">
        <v>48201</v>
      </c>
      <c r="L224" t="s">
        <v>690</v>
      </c>
      <c r="M224">
        <v>6</v>
      </c>
      <c r="N224">
        <v>68487</v>
      </c>
      <c r="O224">
        <v>45111</v>
      </c>
      <c r="P224">
        <v>65199</v>
      </c>
      <c r="Q224">
        <v>93478.5</v>
      </c>
      <c r="R224" t="s">
        <v>1982</v>
      </c>
      <c r="S224">
        <v>11.3</v>
      </c>
      <c r="T224" t="s">
        <v>1983</v>
      </c>
      <c r="U224">
        <v>7.4</v>
      </c>
    </row>
    <row r="225" spans="1:21">
      <c r="A225" t="s">
        <v>1487</v>
      </c>
      <c r="B225" t="s">
        <v>690</v>
      </c>
      <c r="C225">
        <v>22</v>
      </c>
      <c r="D225">
        <v>42125</v>
      </c>
      <c r="I225" t="s">
        <v>1487</v>
      </c>
      <c r="J225" t="s">
        <v>7531</v>
      </c>
      <c r="K225">
        <v>48201</v>
      </c>
      <c r="L225" t="s">
        <v>690</v>
      </c>
      <c r="M225">
        <v>6</v>
      </c>
      <c r="N225">
        <v>42125</v>
      </c>
      <c r="O225">
        <v>45111</v>
      </c>
      <c r="P225">
        <v>65199</v>
      </c>
      <c r="Q225">
        <v>93478.5</v>
      </c>
      <c r="R225" t="s">
        <v>1993</v>
      </c>
      <c r="S225">
        <v>11.3</v>
      </c>
      <c r="T225" t="s">
        <v>1990</v>
      </c>
      <c r="U225">
        <v>22</v>
      </c>
    </row>
    <row r="226" spans="1:21">
      <c r="A226" t="s">
        <v>1643</v>
      </c>
      <c r="B226" t="s">
        <v>690</v>
      </c>
      <c r="C226">
        <v>27.8</v>
      </c>
      <c r="D226">
        <v>36977</v>
      </c>
      <c r="I226" t="s">
        <v>1643</v>
      </c>
      <c r="J226" t="s">
        <v>7532</v>
      </c>
      <c r="K226">
        <v>48201</v>
      </c>
      <c r="L226" t="s">
        <v>690</v>
      </c>
      <c r="M226">
        <v>6</v>
      </c>
      <c r="N226">
        <v>36977</v>
      </c>
      <c r="O226">
        <v>45111</v>
      </c>
      <c r="P226">
        <v>65199</v>
      </c>
      <c r="Q226">
        <v>93478.5</v>
      </c>
      <c r="R226" t="s">
        <v>1993</v>
      </c>
      <c r="S226">
        <v>11.3</v>
      </c>
      <c r="T226" t="s">
        <v>1990</v>
      </c>
      <c r="U226">
        <v>27.8</v>
      </c>
    </row>
    <row r="227" spans="1:21">
      <c r="A227" t="s">
        <v>1685</v>
      </c>
      <c r="B227" t="s">
        <v>690</v>
      </c>
      <c r="C227">
        <v>10.3</v>
      </c>
      <c r="D227">
        <v>36071</v>
      </c>
      <c r="I227" t="s">
        <v>1685</v>
      </c>
      <c r="J227" t="s">
        <v>7533</v>
      </c>
      <c r="K227">
        <v>48201</v>
      </c>
      <c r="L227" t="s">
        <v>690</v>
      </c>
      <c r="M227">
        <v>6</v>
      </c>
      <c r="N227">
        <v>36071</v>
      </c>
      <c r="O227">
        <v>45111</v>
      </c>
      <c r="P227">
        <v>65199</v>
      </c>
      <c r="Q227">
        <v>93478.5</v>
      </c>
      <c r="R227" t="s">
        <v>1993</v>
      </c>
      <c r="S227">
        <v>11.3</v>
      </c>
      <c r="T227" t="s">
        <v>1983</v>
      </c>
      <c r="U227">
        <v>10.3</v>
      </c>
    </row>
    <row r="228" spans="1:21">
      <c r="A228" t="s">
        <v>1779</v>
      </c>
      <c r="B228" t="s">
        <v>690</v>
      </c>
      <c r="C228">
        <v>35.6</v>
      </c>
      <c r="D228">
        <v>26097</v>
      </c>
      <c r="I228" t="s">
        <v>1779</v>
      </c>
      <c r="J228" t="s">
        <v>7534</v>
      </c>
      <c r="K228">
        <v>48201</v>
      </c>
      <c r="L228" t="s">
        <v>690</v>
      </c>
      <c r="M228">
        <v>6</v>
      </c>
      <c r="N228">
        <v>26097</v>
      </c>
      <c r="O228">
        <v>45111</v>
      </c>
      <c r="P228">
        <v>65199</v>
      </c>
      <c r="Q228">
        <v>93478.5</v>
      </c>
      <c r="R228" t="s">
        <v>1993</v>
      </c>
      <c r="S228">
        <v>11.3</v>
      </c>
      <c r="T228" t="s">
        <v>1990</v>
      </c>
      <c r="U228">
        <v>35.6</v>
      </c>
    </row>
    <row r="229" spans="1:21">
      <c r="A229" t="s">
        <v>1619</v>
      </c>
      <c r="B229" t="s">
        <v>690</v>
      </c>
      <c r="C229">
        <v>36.700000000000003</v>
      </c>
      <c r="D229">
        <v>32765</v>
      </c>
      <c r="I229" t="s">
        <v>1619</v>
      </c>
      <c r="J229" t="s">
        <v>7535</v>
      </c>
      <c r="K229">
        <v>48201</v>
      </c>
      <c r="L229" t="s">
        <v>690</v>
      </c>
      <c r="M229">
        <v>6</v>
      </c>
      <c r="N229">
        <v>32765</v>
      </c>
      <c r="O229">
        <v>45111</v>
      </c>
      <c r="P229">
        <v>65199</v>
      </c>
      <c r="Q229">
        <v>93478.5</v>
      </c>
      <c r="R229" t="s">
        <v>1993</v>
      </c>
      <c r="S229">
        <v>11.3</v>
      </c>
      <c r="T229" t="s">
        <v>1990</v>
      </c>
      <c r="U229">
        <v>36.700000000000003</v>
      </c>
    </row>
    <row r="230" spans="1:21">
      <c r="A230" t="s">
        <v>1769</v>
      </c>
      <c r="B230" t="s">
        <v>690</v>
      </c>
      <c r="C230">
        <v>58.6</v>
      </c>
      <c r="D230">
        <v>21930</v>
      </c>
      <c r="I230" t="s">
        <v>1769</v>
      </c>
      <c r="J230" t="s">
        <v>7536</v>
      </c>
      <c r="K230">
        <v>48201</v>
      </c>
      <c r="L230" t="s">
        <v>690</v>
      </c>
      <c r="M230">
        <v>6</v>
      </c>
      <c r="N230">
        <v>21930</v>
      </c>
      <c r="O230">
        <v>45111</v>
      </c>
      <c r="P230">
        <v>65199</v>
      </c>
      <c r="Q230">
        <v>93478.5</v>
      </c>
      <c r="R230" t="s">
        <v>1993</v>
      </c>
      <c r="S230">
        <v>11.3</v>
      </c>
      <c r="T230" t="s">
        <v>1990</v>
      </c>
      <c r="U230">
        <v>58.6</v>
      </c>
    </row>
    <row r="231" spans="1:21">
      <c r="A231" t="s">
        <v>1794</v>
      </c>
      <c r="B231" t="s">
        <v>690</v>
      </c>
      <c r="C231">
        <v>44.4</v>
      </c>
      <c r="D231">
        <v>15817</v>
      </c>
      <c r="I231" t="s">
        <v>1794</v>
      </c>
      <c r="J231" t="s">
        <v>7537</v>
      </c>
      <c r="K231">
        <v>48201</v>
      </c>
      <c r="L231" t="s">
        <v>690</v>
      </c>
      <c r="M231">
        <v>6</v>
      </c>
      <c r="N231">
        <v>15817</v>
      </c>
      <c r="O231">
        <v>45111</v>
      </c>
      <c r="P231">
        <v>65199</v>
      </c>
      <c r="Q231">
        <v>93478.5</v>
      </c>
      <c r="R231" t="s">
        <v>1993</v>
      </c>
      <c r="S231">
        <v>11.3</v>
      </c>
      <c r="T231" t="s">
        <v>1990</v>
      </c>
      <c r="U231">
        <v>44.4</v>
      </c>
    </row>
    <row r="232" spans="1:21">
      <c r="A232" t="s">
        <v>1650</v>
      </c>
      <c r="B232" t="s">
        <v>690</v>
      </c>
      <c r="C232">
        <v>34.1</v>
      </c>
      <c r="D232">
        <v>33201</v>
      </c>
      <c r="I232" t="s">
        <v>1650</v>
      </c>
      <c r="J232" t="s">
        <v>7538</v>
      </c>
      <c r="K232">
        <v>48201</v>
      </c>
      <c r="L232" t="s">
        <v>690</v>
      </c>
      <c r="M232">
        <v>6</v>
      </c>
      <c r="N232">
        <v>33201</v>
      </c>
      <c r="O232">
        <v>45111</v>
      </c>
      <c r="P232">
        <v>65199</v>
      </c>
      <c r="Q232">
        <v>93478.5</v>
      </c>
      <c r="R232" t="s">
        <v>1993</v>
      </c>
      <c r="S232">
        <v>11.3</v>
      </c>
      <c r="T232" t="s">
        <v>1990</v>
      </c>
      <c r="U232">
        <v>34.1</v>
      </c>
    </row>
    <row r="233" spans="1:21">
      <c r="A233" t="s">
        <v>1674</v>
      </c>
      <c r="B233" t="s">
        <v>690</v>
      </c>
      <c r="C233">
        <v>26.3</v>
      </c>
      <c r="D233">
        <v>32366</v>
      </c>
      <c r="I233" t="s">
        <v>1674</v>
      </c>
      <c r="J233" t="s">
        <v>7539</v>
      </c>
      <c r="K233">
        <v>48201</v>
      </c>
      <c r="L233" t="s">
        <v>690</v>
      </c>
      <c r="M233">
        <v>6</v>
      </c>
      <c r="N233">
        <v>32366</v>
      </c>
      <c r="O233">
        <v>45111</v>
      </c>
      <c r="P233">
        <v>65199</v>
      </c>
      <c r="Q233">
        <v>93478.5</v>
      </c>
      <c r="R233" t="s">
        <v>1993</v>
      </c>
      <c r="S233">
        <v>11.3</v>
      </c>
      <c r="T233" t="s">
        <v>1990</v>
      </c>
      <c r="U233">
        <v>26.3</v>
      </c>
    </row>
    <row r="234" spans="1:21">
      <c r="A234" t="s">
        <v>1444</v>
      </c>
      <c r="B234" t="s">
        <v>690</v>
      </c>
      <c r="C234">
        <v>28.3</v>
      </c>
      <c r="D234">
        <v>40966</v>
      </c>
      <c r="I234" t="s">
        <v>1444</v>
      </c>
      <c r="J234" t="s">
        <v>7540</v>
      </c>
      <c r="K234">
        <v>48201</v>
      </c>
      <c r="L234" t="s">
        <v>690</v>
      </c>
      <c r="M234">
        <v>6</v>
      </c>
      <c r="N234">
        <v>40966</v>
      </c>
      <c r="O234">
        <v>45111</v>
      </c>
      <c r="P234">
        <v>65199</v>
      </c>
      <c r="Q234">
        <v>93478.5</v>
      </c>
      <c r="R234" t="s">
        <v>1993</v>
      </c>
      <c r="S234">
        <v>11.3</v>
      </c>
      <c r="T234" t="s">
        <v>1990</v>
      </c>
      <c r="U234">
        <v>28.3</v>
      </c>
    </row>
    <row r="235" spans="1:21">
      <c r="A235" t="s">
        <v>1642</v>
      </c>
      <c r="B235" t="s">
        <v>690</v>
      </c>
      <c r="C235">
        <v>27.2</v>
      </c>
      <c r="D235">
        <v>32350</v>
      </c>
      <c r="I235" t="s">
        <v>1642</v>
      </c>
      <c r="J235" t="s">
        <v>7541</v>
      </c>
      <c r="K235">
        <v>48201</v>
      </c>
      <c r="L235" t="s">
        <v>690</v>
      </c>
      <c r="M235">
        <v>6</v>
      </c>
      <c r="N235">
        <v>32350</v>
      </c>
      <c r="O235">
        <v>45111</v>
      </c>
      <c r="P235">
        <v>65199</v>
      </c>
      <c r="Q235">
        <v>93478.5</v>
      </c>
      <c r="R235" t="s">
        <v>1993</v>
      </c>
      <c r="S235">
        <v>11.3</v>
      </c>
      <c r="T235" t="s">
        <v>1990</v>
      </c>
      <c r="U235">
        <v>27.2</v>
      </c>
    </row>
    <row r="236" spans="1:21">
      <c r="A236" t="s">
        <v>1476</v>
      </c>
      <c r="B236" t="s">
        <v>690</v>
      </c>
      <c r="C236">
        <v>38.200000000000003</v>
      </c>
      <c r="D236">
        <v>29811</v>
      </c>
      <c r="I236" t="s">
        <v>1476</v>
      </c>
      <c r="J236" t="s">
        <v>7542</v>
      </c>
      <c r="K236">
        <v>48201</v>
      </c>
      <c r="L236" t="s">
        <v>690</v>
      </c>
      <c r="M236">
        <v>6</v>
      </c>
      <c r="N236">
        <v>29811</v>
      </c>
      <c r="O236">
        <v>45111</v>
      </c>
      <c r="P236">
        <v>65199</v>
      </c>
      <c r="Q236">
        <v>93478.5</v>
      </c>
      <c r="R236" t="s">
        <v>1993</v>
      </c>
      <c r="S236">
        <v>11.3</v>
      </c>
      <c r="T236" t="s">
        <v>1990</v>
      </c>
      <c r="U236">
        <v>38.200000000000003</v>
      </c>
    </row>
    <row r="237" spans="1:21">
      <c r="A237" t="s">
        <v>1529</v>
      </c>
      <c r="B237" t="s">
        <v>690</v>
      </c>
      <c r="C237">
        <v>22.5</v>
      </c>
      <c r="D237">
        <v>36121</v>
      </c>
      <c r="I237" t="s">
        <v>1529</v>
      </c>
      <c r="J237" t="s">
        <v>7543</v>
      </c>
      <c r="K237">
        <v>48201</v>
      </c>
      <c r="L237" t="s">
        <v>690</v>
      </c>
      <c r="M237">
        <v>6</v>
      </c>
      <c r="N237">
        <v>36121</v>
      </c>
      <c r="O237">
        <v>45111</v>
      </c>
      <c r="P237">
        <v>65199</v>
      </c>
      <c r="Q237">
        <v>93478.5</v>
      </c>
      <c r="R237" t="s">
        <v>1993</v>
      </c>
      <c r="S237">
        <v>11.3</v>
      </c>
      <c r="T237" t="s">
        <v>1990</v>
      </c>
      <c r="U237">
        <v>22.5</v>
      </c>
    </row>
    <row r="238" spans="1:21">
      <c r="A238" t="s">
        <v>1773</v>
      </c>
      <c r="B238" t="s">
        <v>690</v>
      </c>
      <c r="C238">
        <v>32.9</v>
      </c>
      <c r="D238">
        <v>33301</v>
      </c>
      <c r="I238" t="s">
        <v>1773</v>
      </c>
      <c r="J238" t="s">
        <v>7544</v>
      </c>
      <c r="K238">
        <v>48201</v>
      </c>
      <c r="L238" t="s">
        <v>690</v>
      </c>
      <c r="M238">
        <v>6</v>
      </c>
      <c r="N238">
        <v>33301</v>
      </c>
      <c r="O238">
        <v>45111</v>
      </c>
      <c r="P238">
        <v>65199</v>
      </c>
      <c r="Q238">
        <v>93478.5</v>
      </c>
      <c r="R238" t="s">
        <v>1993</v>
      </c>
      <c r="S238">
        <v>11.3</v>
      </c>
      <c r="T238" t="s">
        <v>1990</v>
      </c>
      <c r="U238">
        <v>32.9</v>
      </c>
    </row>
    <row r="239" spans="1:21">
      <c r="A239" t="s">
        <v>1526</v>
      </c>
      <c r="B239" t="s">
        <v>690</v>
      </c>
      <c r="C239">
        <v>33.5</v>
      </c>
      <c r="D239">
        <v>38950</v>
      </c>
      <c r="I239" t="s">
        <v>1526</v>
      </c>
      <c r="J239" t="s">
        <v>7545</v>
      </c>
      <c r="K239">
        <v>48201</v>
      </c>
      <c r="L239" t="s">
        <v>690</v>
      </c>
      <c r="M239">
        <v>6</v>
      </c>
      <c r="N239">
        <v>38950</v>
      </c>
      <c r="O239">
        <v>45111</v>
      </c>
      <c r="P239">
        <v>65199</v>
      </c>
      <c r="Q239">
        <v>93478.5</v>
      </c>
      <c r="R239" t="s">
        <v>1993</v>
      </c>
      <c r="S239">
        <v>11.3</v>
      </c>
      <c r="T239" t="s">
        <v>1990</v>
      </c>
      <c r="U239">
        <v>33.5</v>
      </c>
    </row>
    <row r="240" spans="1:21">
      <c r="A240" t="s">
        <v>1666</v>
      </c>
      <c r="B240" t="s">
        <v>690</v>
      </c>
      <c r="C240">
        <v>32.6</v>
      </c>
      <c r="D240">
        <v>26213</v>
      </c>
      <c r="I240" t="s">
        <v>1666</v>
      </c>
      <c r="J240" t="s">
        <v>7546</v>
      </c>
      <c r="K240">
        <v>48201</v>
      </c>
      <c r="L240" t="s">
        <v>690</v>
      </c>
      <c r="M240">
        <v>6</v>
      </c>
      <c r="N240">
        <v>26213</v>
      </c>
      <c r="O240">
        <v>45111</v>
      </c>
      <c r="P240">
        <v>65199</v>
      </c>
      <c r="Q240">
        <v>93478.5</v>
      </c>
      <c r="R240" t="s">
        <v>1993</v>
      </c>
      <c r="S240">
        <v>11.3</v>
      </c>
      <c r="T240" t="s">
        <v>1990</v>
      </c>
      <c r="U240">
        <v>32.6</v>
      </c>
    </row>
    <row r="241" spans="1:21">
      <c r="A241" t="s">
        <v>1590</v>
      </c>
      <c r="B241" t="s">
        <v>690</v>
      </c>
      <c r="C241">
        <v>33.6</v>
      </c>
      <c r="D241">
        <v>41327</v>
      </c>
      <c r="I241" t="s">
        <v>1590</v>
      </c>
      <c r="J241" t="s">
        <v>7547</v>
      </c>
      <c r="K241">
        <v>48201</v>
      </c>
      <c r="L241" t="s">
        <v>690</v>
      </c>
      <c r="M241">
        <v>6</v>
      </c>
      <c r="N241">
        <v>41327</v>
      </c>
      <c r="O241">
        <v>45111</v>
      </c>
      <c r="P241">
        <v>65199</v>
      </c>
      <c r="Q241">
        <v>93478.5</v>
      </c>
      <c r="R241" t="s">
        <v>1993</v>
      </c>
      <c r="S241">
        <v>11.3</v>
      </c>
      <c r="T241" t="s">
        <v>1990</v>
      </c>
      <c r="U241">
        <v>33.6</v>
      </c>
    </row>
    <row r="242" spans="1:21">
      <c r="A242" t="s">
        <v>1468</v>
      </c>
      <c r="B242" t="s">
        <v>690</v>
      </c>
      <c r="C242">
        <v>30.2</v>
      </c>
      <c r="D242">
        <v>45326</v>
      </c>
      <c r="I242" t="s">
        <v>1468</v>
      </c>
      <c r="J242" t="s">
        <v>7548</v>
      </c>
      <c r="K242">
        <v>48201</v>
      </c>
      <c r="L242" t="s">
        <v>690</v>
      </c>
      <c r="M242">
        <v>6</v>
      </c>
      <c r="N242">
        <v>45326</v>
      </c>
      <c r="O242">
        <v>45111</v>
      </c>
      <c r="P242">
        <v>65199</v>
      </c>
      <c r="Q242">
        <v>93478.5</v>
      </c>
      <c r="R242" t="s">
        <v>2000</v>
      </c>
      <c r="S242">
        <v>11.3</v>
      </c>
      <c r="T242" t="s">
        <v>1990</v>
      </c>
      <c r="U242">
        <v>30.2</v>
      </c>
    </row>
    <row r="243" spans="1:21">
      <c r="A243" t="s">
        <v>1718</v>
      </c>
      <c r="B243" t="s">
        <v>690</v>
      </c>
      <c r="C243">
        <v>29.7</v>
      </c>
      <c r="D243">
        <v>35192</v>
      </c>
      <c r="I243" t="s">
        <v>1718</v>
      </c>
      <c r="J243" t="s">
        <v>7549</v>
      </c>
      <c r="K243">
        <v>48201</v>
      </c>
      <c r="L243" t="s">
        <v>690</v>
      </c>
      <c r="M243">
        <v>6</v>
      </c>
      <c r="N243">
        <v>35192</v>
      </c>
      <c r="O243">
        <v>45111</v>
      </c>
      <c r="P243">
        <v>65199</v>
      </c>
      <c r="Q243">
        <v>93478.5</v>
      </c>
      <c r="R243" t="s">
        <v>1993</v>
      </c>
      <c r="S243">
        <v>11.3</v>
      </c>
      <c r="T243" t="s">
        <v>1990</v>
      </c>
      <c r="U243">
        <v>29.7</v>
      </c>
    </row>
    <row r="244" spans="1:21">
      <c r="A244" t="s">
        <v>1340</v>
      </c>
      <c r="B244" t="s">
        <v>690</v>
      </c>
      <c r="C244">
        <v>20.8</v>
      </c>
      <c r="D244">
        <v>44792</v>
      </c>
      <c r="I244" t="s">
        <v>1340</v>
      </c>
      <c r="J244" t="s">
        <v>7550</v>
      </c>
      <c r="K244">
        <v>48201</v>
      </c>
      <c r="L244" t="s">
        <v>690</v>
      </c>
      <c r="M244">
        <v>6</v>
      </c>
      <c r="N244">
        <v>44792</v>
      </c>
      <c r="O244">
        <v>45111</v>
      </c>
      <c r="P244">
        <v>65199</v>
      </c>
      <c r="Q244">
        <v>93478.5</v>
      </c>
      <c r="R244" t="s">
        <v>1993</v>
      </c>
      <c r="S244">
        <v>11.3</v>
      </c>
      <c r="T244" t="s">
        <v>1990</v>
      </c>
      <c r="U244">
        <v>20.8</v>
      </c>
    </row>
    <row r="245" spans="1:21">
      <c r="A245" t="s">
        <v>1481</v>
      </c>
      <c r="B245" t="s">
        <v>690</v>
      </c>
      <c r="C245">
        <v>37.6</v>
      </c>
      <c r="D245">
        <v>35139</v>
      </c>
      <c r="I245" t="s">
        <v>1481</v>
      </c>
      <c r="J245" t="s">
        <v>7551</v>
      </c>
      <c r="K245">
        <v>48201</v>
      </c>
      <c r="L245" t="s">
        <v>690</v>
      </c>
      <c r="M245">
        <v>6</v>
      </c>
      <c r="N245">
        <v>35139</v>
      </c>
      <c r="O245">
        <v>45111</v>
      </c>
      <c r="P245">
        <v>65199</v>
      </c>
      <c r="Q245">
        <v>93478.5</v>
      </c>
      <c r="R245" t="s">
        <v>1993</v>
      </c>
      <c r="S245">
        <v>11.3</v>
      </c>
      <c r="T245" t="s">
        <v>1990</v>
      </c>
      <c r="U245">
        <v>37.6</v>
      </c>
    </row>
    <row r="246" spans="1:21">
      <c r="A246" t="s">
        <v>1559</v>
      </c>
      <c r="B246" t="s">
        <v>690</v>
      </c>
      <c r="C246">
        <v>31.1</v>
      </c>
      <c r="D246">
        <v>49844</v>
      </c>
      <c r="I246" t="s">
        <v>1559</v>
      </c>
      <c r="J246" t="s">
        <v>7552</v>
      </c>
      <c r="K246">
        <v>48201</v>
      </c>
      <c r="L246" t="s">
        <v>690</v>
      </c>
      <c r="M246">
        <v>6</v>
      </c>
      <c r="N246">
        <v>49844</v>
      </c>
      <c r="O246">
        <v>45111</v>
      </c>
      <c r="P246">
        <v>65199</v>
      </c>
      <c r="Q246">
        <v>93478.5</v>
      </c>
      <c r="R246" t="s">
        <v>2000</v>
      </c>
      <c r="S246">
        <v>11.3</v>
      </c>
      <c r="T246" t="s">
        <v>1990</v>
      </c>
      <c r="U246">
        <v>31.1</v>
      </c>
    </row>
    <row r="247" spans="1:21">
      <c r="A247" t="s">
        <v>1798</v>
      </c>
      <c r="B247" t="s">
        <v>690</v>
      </c>
      <c r="C247">
        <v>38.5</v>
      </c>
      <c r="D247">
        <v>18354</v>
      </c>
      <c r="I247" t="s">
        <v>1798</v>
      </c>
      <c r="J247" t="s">
        <v>7553</v>
      </c>
      <c r="K247">
        <v>48201</v>
      </c>
      <c r="L247" t="s">
        <v>690</v>
      </c>
      <c r="M247">
        <v>6</v>
      </c>
      <c r="N247">
        <v>18354</v>
      </c>
      <c r="O247">
        <v>45111</v>
      </c>
      <c r="P247">
        <v>65199</v>
      </c>
      <c r="Q247">
        <v>93478.5</v>
      </c>
      <c r="R247" t="s">
        <v>1993</v>
      </c>
      <c r="S247">
        <v>11.3</v>
      </c>
      <c r="T247" t="s">
        <v>1990</v>
      </c>
      <c r="U247">
        <v>38.5</v>
      </c>
    </row>
    <row r="248" spans="1:21">
      <c r="A248" t="s">
        <v>1726</v>
      </c>
      <c r="B248" t="s">
        <v>690</v>
      </c>
      <c r="C248">
        <v>31.8</v>
      </c>
      <c r="D248">
        <v>43109</v>
      </c>
      <c r="I248" t="s">
        <v>1726</v>
      </c>
      <c r="J248" t="s">
        <v>7554</v>
      </c>
      <c r="K248">
        <v>48201</v>
      </c>
      <c r="L248" t="s">
        <v>690</v>
      </c>
      <c r="M248">
        <v>6</v>
      </c>
      <c r="N248">
        <v>43109</v>
      </c>
      <c r="O248">
        <v>45111</v>
      </c>
      <c r="P248">
        <v>65199</v>
      </c>
      <c r="Q248">
        <v>93478.5</v>
      </c>
      <c r="R248" t="s">
        <v>1993</v>
      </c>
      <c r="S248">
        <v>11.3</v>
      </c>
      <c r="T248" t="s">
        <v>1990</v>
      </c>
      <c r="U248">
        <v>31.8</v>
      </c>
    </row>
    <row r="249" spans="1:21">
      <c r="A249" t="s">
        <v>1764</v>
      </c>
      <c r="B249" t="s">
        <v>690</v>
      </c>
      <c r="C249">
        <v>53.6</v>
      </c>
      <c r="D249">
        <v>24659</v>
      </c>
      <c r="I249" t="s">
        <v>1764</v>
      </c>
      <c r="J249" t="s">
        <v>7555</v>
      </c>
      <c r="K249">
        <v>48201</v>
      </c>
      <c r="L249" t="s">
        <v>690</v>
      </c>
      <c r="M249">
        <v>6</v>
      </c>
      <c r="N249">
        <v>24659</v>
      </c>
      <c r="O249">
        <v>45111</v>
      </c>
      <c r="P249">
        <v>65199</v>
      </c>
      <c r="Q249">
        <v>93478.5</v>
      </c>
      <c r="R249" t="s">
        <v>1993</v>
      </c>
      <c r="S249">
        <v>11.3</v>
      </c>
      <c r="T249" t="s">
        <v>1990</v>
      </c>
      <c r="U249">
        <v>53.6</v>
      </c>
    </row>
    <row r="250" spans="1:21">
      <c r="A250" t="s">
        <v>1777</v>
      </c>
      <c r="B250" t="s">
        <v>690</v>
      </c>
      <c r="C250">
        <v>41.1</v>
      </c>
      <c r="D250">
        <v>26004</v>
      </c>
      <c r="I250" t="s">
        <v>1777</v>
      </c>
      <c r="J250" t="s">
        <v>7556</v>
      </c>
      <c r="K250">
        <v>48201</v>
      </c>
      <c r="L250" t="s">
        <v>690</v>
      </c>
      <c r="M250">
        <v>6</v>
      </c>
      <c r="N250">
        <v>26004</v>
      </c>
      <c r="O250">
        <v>45111</v>
      </c>
      <c r="P250">
        <v>65199</v>
      </c>
      <c r="Q250">
        <v>93478.5</v>
      </c>
      <c r="R250" t="s">
        <v>1993</v>
      </c>
      <c r="S250">
        <v>11.3</v>
      </c>
      <c r="T250" t="s">
        <v>1990</v>
      </c>
      <c r="U250">
        <v>41.1</v>
      </c>
    </row>
    <row r="251" spans="1:21">
      <c r="A251" t="s">
        <v>1783</v>
      </c>
      <c r="B251" t="s">
        <v>690</v>
      </c>
      <c r="C251">
        <v>56.9</v>
      </c>
      <c r="D251">
        <v>24857</v>
      </c>
      <c r="I251" t="s">
        <v>1783</v>
      </c>
      <c r="J251" t="s">
        <v>7557</v>
      </c>
      <c r="K251">
        <v>48201</v>
      </c>
      <c r="L251" t="s">
        <v>690</v>
      </c>
      <c r="M251">
        <v>6</v>
      </c>
      <c r="N251">
        <v>24857</v>
      </c>
      <c r="O251">
        <v>45111</v>
      </c>
      <c r="P251">
        <v>65199</v>
      </c>
      <c r="Q251">
        <v>93478.5</v>
      </c>
      <c r="R251" t="s">
        <v>1993</v>
      </c>
      <c r="S251">
        <v>11.3</v>
      </c>
      <c r="T251" t="s">
        <v>1990</v>
      </c>
      <c r="U251">
        <v>56.9</v>
      </c>
    </row>
    <row r="252" spans="1:21">
      <c r="A252" t="s">
        <v>1789</v>
      </c>
      <c r="B252" t="s">
        <v>690</v>
      </c>
      <c r="C252">
        <v>37</v>
      </c>
      <c r="D252">
        <v>24167</v>
      </c>
      <c r="I252" t="s">
        <v>1789</v>
      </c>
      <c r="J252" t="s">
        <v>7558</v>
      </c>
      <c r="K252">
        <v>48201</v>
      </c>
      <c r="L252" t="s">
        <v>690</v>
      </c>
      <c r="M252">
        <v>6</v>
      </c>
      <c r="N252">
        <v>24167</v>
      </c>
      <c r="O252">
        <v>45111</v>
      </c>
      <c r="P252">
        <v>65199</v>
      </c>
      <c r="Q252">
        <v>93478.5</v>
      </c>
      <c r="R252" t="s">
        <v>1993</v>
      </c>
      <c r="S252">
        <v>11.3</v>
      </c>
      <c r="T252" t="s">
        <v>1990</v>
      </c>
      <c r="U252">
        <v>37</v>
      </c>
    </row>
    <row r="253" spans="1:21">
      <c r="A253" t="s">
        <v>1629</v>
      </c>
      <c r="B253" t="s">
        <v>690</v>
      </c>
      <c r="C253">
        <v>30.9</v>
      </c>
      <c r="D253">
        <v>30767</v>
      </c>
      <c r="I253" t="s">
        <v>1629</v>
      </c>
      <c r="J253" t="s">
        <v>7559</v>
      </c>
      <c r="K253">
        <v>48201</v>
      </c>
      <c r="L253" t="s">
        <v>690</v>
      </c>
      <c r="M253">
        <v>6</v>
      </c>
      <c r="N253">
        <v>30767</v>
      </c>
      <c r="O253">
        <v>45111</v>
      </c>
      <c r="P253">
        <v>65199</v>
      </c>
      <c r="Q253">
        <v>93478.5</v>
      </c>
      <c r="R253" t="s">
        <v>1993</v>
      </c>
      <c r="S253">
        <v>11.3</v>
      </c>
      <c r="T253" t="s">
        <v>1990</v>
      </c>
      <c r="U253">
        <v>30.9</v>
      </c>
    </row>
    <row r="254" spans="1:21">
      <c r="A254" t="s">
        <v>1471</v>
      </c>
      <c r="B254" t="s">
        <v>690</v>
      </c>
      <c r="C254">
        <v>29.5</v>
      </c>
      <c r="D254">
        <v>36432</v>
      </c>
      <c r="I254" t="s">
        <v>1471</v>
      </c>
      <c r="J254" t="s">
        <v>7560</v>
      </c>
      <c r="K254">
        <v>48201</v>
      </c>
      <c r="L254" t="s">
        <v>690</v>
      </c>
      <c r="M254">
        <v>6</v>
      </c>
      <c r="N254">
        <v>36432</v>
      </c>
      <c r="O254">
        <v>45111</v>
      </c>
      <c r="P254">
        <v>65199</v>
      </c>
      <c r="Q254">
        <v>93478.5</v>
      </c>
      <c r="R254" t="s">
        <v>1993</v>
      </c>
      <c r="S254">
        <v>11.3</v>
      </c>
      <c r="T254" t="s">
        <v>1990</v>
      </c>
      <c r="U254">
        <v>29.5</v>
      </c>
    </row>
    <row r="255" spans="1:21">
      <c r="A255" t="s">
        <v>1524</v>
      </c>
      <c r="B255" t="s">
        <v>690</v>
      </c>
      <c r="C255">
        <v>20</v>
      </c>
      <c r="D255">
        <v>41227</v>
      </c>
      <c r="I255" t="s">
        <v>1524</v>
      </c>
      <c r="J255" t="s">
        <v>7561</v>
      </c>
      <c r="K255">
        <v>48201</v>
      </c>
      <c r="L255" t="s">
        <v>690</v>
      </c>
      <c r="M255">
        <v>6</v>
      </c>
      <c r="N255">
        <v>41227</v>
      </c>
      <c r="O255">
        <v>45111</v>
      </c>
      <c r="P255">
        <v>65199</v>
      </c>
      <c r="Q255">
        <v>93478.5</v>
      </c>
      <c r="R255" t="s">
        <v>1993</v>
      </c>
      <c r="S255">
        <v>11.3</v>
      </c>
      <c r="T255" t="s">
        <v>1990</v>
      </c>
      <c r="U255">
        <v>20</v>
      </c>
    </row>
    <row r="256" spans="1:21">
      <c r="A256" t="s">
        <v>1294</v>
      </c>
      <c r="B256" t="s">
        <v>690</v>
      </c>
      <c r="C256">
        <v>19.899999999999999</v>
      </c>
      <c r="D256">
        <v>56018</v>
      </c>
      <c r="I256" t="s">
        <v>1294</v>
      </c>
      <c r="J256" t="s">
        <v>7562</v>
      </c>
      <c r="K256">
        <v>48201</v>
      </c>
      <c r="L256" t="s">
        <v>690</v>
      </c>
      <c r="M256">
        <v>6</v>
      </c>
      <c r="N256">
        <v>56018</v>
      </c>
      <c r="O256">
        <v>45111</v>
      </c>
      <c r="P256">
        <v>65199</v>
      </c>
      <c r="Q256">
        <v>93478.5</v>
      </c>
      <c r="R256" t="s">
        <v>2000</v>
      </c>
      <c r="S256">
        <v>11.3</v>
      </c>
      <c r="T256" t="s">
        <v>1983</v>
      </c>
      <c r="U256">
        <v>19.899999999999999</v>
      </c>
    </row>
    <row r="257" spans="1:21">
      <c r="A257" t="s">
        <v>1503</v>
      </c>
      <c r="B257" t="s">
        <v>690</v>
      </c>
      <c r="C257">
        <v>28.5</v>
      </c>
      <c r="D257">
        <v>41390</v>
      </c>
      <c r="I257" t="s">
        <v>1503</v>
      </c>
      <c r="J257" t="s">
        <v>7563</v>
      </c>
      <c r="K257">
        <v>48201</v>
      </c>
      <c r="L257" t="s">
        <v>690</v>
      </c>
      <c r="M257">
        <v>6</v>
      </c>
      <c r="N257">
        <v>41390</v>
      </c>
      <c r="O257">
        <v>45111</v>
      </c>
      <c r="P257">
        <v>65199</v>
      </c>
      <c r="Q257">
        <v>93478.5</v>
      </c>
      <c r="R257" t="s">
        <v>1993</v>
      </c>
      <c r="S257">
        <v>11.3</v>
      </c>
      <c r="T257" t="s">
        <v>1990</v>
      </c>
      <c r="U257">
        <v>28.5</v>
      </c>
    </row>
    <row r="258" spans="1:21">
      <c r="A258" t="s">
        <v>1755</v>
      </c>
      <c r="B258" t="s">
        <v>690</v>
      </c>
      <c r="C258">
        <v>28.5</v>
      </c>
      <c r="D258">
        <v>33607</v>
      </c>
      <c r="I258" t="s">
        <v>1755</v>
      </c>
      <c r="J258" t="s">
        <v>7564</v>
      </c>
      <c r="K258">
        <v>48201</v>
      </c>
      <c r="L258" t="s">
        <v>690</v>
      </c>
      <c r="M258">
        <v>6</v>
      </c>
      <c r="N258">
        <v>33607</v>
      </c>
      <c r="O258">
        <v>45111</v>
      </c>
      <c r="P258">
        <v>65199</v>
      </c>
      <c r="Q258">
        <v>93478.5</v>
      </c>
      <c r="R258" t="s">
        <v>1993</v>
      </c>
      <c r="S258">
        <v>11.3</v>
      </c>
      <c r="T258" t="s">
        <v>1990</v>
      </c>
      <c r="U258">
        <v>28.5</v>
      </c>
    </row>
    <row r="259" spans="1:21">
      <c r="A259" t="s">
        <v>1731</v>
      </c>
      <c r="B259" t="s">
        <v>690</v>
      </c>
      <c r="C259">
        <v>38.700000000000003</v>
      </c>
      <c r="D259">
        <v>30218</v>
      </c>
      <c r="I259" t="s">
        <v>1731</v>
      </c>
      <c r="J259" t="s">
        <v>7565</v>
      </c>
      <c r="K259">
        <v>48201</v>
      </c>
      <c r="L259" t="s">
        <v>690</v>
      </c>
      <c r="M259">
        <v>6</v>
      </c>
      <c r="N259">
        <v>30218</v>
      </c>
      <c r="O259">
        <v>45111</v>
      </c>
      <c r="P259">
        <v>65199</v>
      </c>
      <c r="Q259">
        <v>93478.5</v>
      </c>
      <c r="R259" t="s">
        <v>1993</v>
      </c>
      <c r="S259">
        <v>11.3</v>
      </c>
      <c r="T259" t="s">
        <v>1990</v>
      </c>
      <c r="U259">
        <v>38.700000000000003</v>
      </c>
    </row>
    <row r="260" spans="1:21">
      <c r="A260" t="s">
        <v>1767</v>
      </c>
      <c r="B260" t="s">
        <v>690</v>
      </c>
      <c r="C260">
        <v>34.9</v>
      </c>
      <c r="D260">
        <v>31043</v>
      </c>
      <c r="I260" t="s">
        <v>1767</v>
      </c>
      <c r="J260" t="s">
        <v>7566</v>
      </c>
      <c r="K260">
        <v>48201</v>
      </c>
      <c r="L260" t="s">
        <v>690</v>
      </c>
      <c r="M260">
        <v>6</v>
      </c>
      <c r="N260">
        <v>31043</v>
      </c>
      <c r="O260">
        <v>45111</v>
      </c>
      <c r="P260">
        <v>65199</v>
      </c>
      <c r="Q260">
        <v>93478.5</v>
      </c>
      <c r="R260" t="s">
        <v>1993</v>
      </c>
      <c r="S260">
        <v>11.3</v>
      </c>
      <c r="T260" t="s">
        <v>1990</v>
      </c>
      <c r="U260">
        <v>34.9</v>
      </c>
    </row>
    <row r="261" spans="1:21">
      <c r="A261" t="s">
        <v>1426</v>
      </c>
      <c r="B261" t="s">
        <v>690</v>
      </c>
      <c r="C261">
        <v>47</v>
      </c>
      <c r="D261">
        <v>44337</v>
      </c>
      <c r="I261" t="s">
        <v>1426</v>
      </c>
      <c r="J261" t="s">
        <v>7567</v>
      </c>
      <c r="K261">
        <v>48201</v>
      </c>
      <c r="L261" t="s">
        <v>690</v>
      </c>
      <c r="M261">
        <v>6</v>
      </c>
      <c r="N261">
        <v>44337</v>
      </c>
      <c r="O261">
        <v>45111</v>
      </c>
      <c r="P261">
        <v>65199</v>
      </c>
      <c r="Q261">
        <v>93478.5</v>
      </c>
      <c r="R261" t="s">
        <v>1993</v>
      </c>
      <c r="S261">
        <v>11.3</v>
      </c>
      <c r="T261" t="s">
        <v>1990</v>
      </c>
      <c r="U261">
        <v>47</v>
      </c>
    </row>
    <row r="262" spans="1:21">
      <c r="A262" t="s">
        <v>1324</v>
      </c>
      <c r="B262" t="s">
        <v>690</v>
      </c>
      <c r="C262">
        <v>33.299999999999997</v>
      </c>
      <c r="D262">
        <v>53676</v>
      </c>
      <c r="I262" t="s">
        <v>1324</v>
      </c>
      <c r="J262" t="s">
        <v>7568</v>
      </c>
      <c r="K262">
        <v>48201</v>
      </c>
      <c r="L262" t="s">
        <v>690</v>
      </c>
      <c r="M262">
        <v>6</v>
      </c>
      <c r="N262">
        <v>53676</v>
      </c>
      <c r="O262">
        <v>45111</v>
      </c>
      <c r="P262">
        <v>65199</v>
      </c>
      <c r="Q262">
        <v>93478.5</v>
      </c>
      <c r="R262" t="s">
        <v>2000</v>
      </c>
      <c r="S262">
        <v>11.3</v>
      </c>
      <c r="T262" t="s">
        <v>1990</v>
      </c>
      <c r="U262">
        <v>33.299999999999997</v>
      </c>
    </row>
    <row r="263" spans="1:21">
      <c r="A263" t="s">
        <v>1537</v>
      </c>
      <c r="B263" t="s">
        <v>690</v>
      </c>
      <c r="C263">
        <v>17</v>
      </c>
      <c r="D263">
        <v>45989</v>
      </c>
      <c r="I263" t="s">
        <v>1537</v>
      </c>
      <c r="J263" t="s">
        <v>7569</v>
      </c>
      <c r="K263">
        <v>48201</v>
      </c>
      <c r="L263" t="s">
        <v>690</v>
      </c>
      <c r="M263">
        <v>6</v>
      </c>
      <c r="N263">
        <v>45989</v>
      </c>
      <c r="O263">
        <v>45111</v>
      </c>
      <c r="P263">
        <v>65199</v>
      </c>
      <c r="Q263">
        <v>93478.5</v>
      </c>
      <c r="R263" t="s">
        <v>2000</v>
      </c>
      <c r="S263">
        <v>11.3</v>
      </c>
      <c r="T263" t="s">
        <v>1983</v>
      </c>
      <c r="U263">
        <v>17</v>
      </c>
    </row>
    <row r="264" spans="1:21">
      <c r="A264" t="s">
        <v>1694</v>
      </c>
      <c r="B264" t="s">
        <v>690</v>
      </c>
      <c r="C264">
        <v>29.1</v>
      </c>
      <c r="D264">
        <v>35080</v>
      </c>
      <c r="I264" t="s">
        <v>1694</v>
      </c>
      <c r="J264" t="s">
        <v>7570</v>
      </c>
      <c r="K264">
        <v>48201</v>
      </c>
      <c r="L264" t="s">
        <v>690</v>
      </c>
      <c r="M264">
        <v>6</v>
      </c>
      <c r="N264">
        <v>35080</v>
      </c>
      <c r="O264">
        <v>45111</v>
      </c>
      <c r="P264">
        <v>65199</v>
      </c>
      <c r="Q264">
        <v>93478.5</v>
      </c>
      <c r="R264" t="s">
        <v>1993</v>
      </c>
      <c r="S264">
        <v>11.3</v>
      </c>
      <c r="T264" t="s">
        <v>1990</v>
      </c>
      <c r="U264">
        <v>29.1</v>
      </c>
    </row>
    <row r="265" spans="1:21">
      <c r="A265" t="s">
        <v>1554</v>
      </c>
      <c r="B265" t="s">
        <v>690</v>
      </c>
      <c r="C265">
        <v>38.6</v>
      </c>
      <c r="D265">
        <v>33704</v>
      </c>
      <c r="I265" t="s">
        <v>1554</v>
      </c>
      <c r="J265" t="s">
        <v>7571</v>
      </c>
      <c r="K265">
        <v>48201</v>
      </c>
      <c r="L265" t="s">
        <v>690</v>
      </c>
      <c r="M265">
        <v>6</v>
      </c>
      <c r="N265">
        <v>33704</v>
      </c>
      <c r="O265">
        <v>45111</v>
      </c>
      <c r="P265">
        <v>65199</v>
      </c>
      <c r="Q265">
        <v>93478.5</v>
      </c>
      <c r="R265" t="s">
        <v>1993</v>
      </c>
      <c r="S265">
        <v>11.3</v>
      </c>
      <c r="T265" t="s">
        <v>1990</v>
      </c>
      <c r="U265">
        <v>38.6</v>
      </c>
    </row>
    <row r="266" spans="1:21">
      <c r="A266" t="s">
        <v>1513</v>
      </c>
      <c r="B266" t="s">
        <v>690</v>
      </c>
      <c r="C266">
        <v>30.6</v>
      </c>
      <c r="D266">
        <v>46290</v>
      </c>
      <c r="I266" t="s">
        <v>1513</v>
      </c>
      <c r="J266" t="s">
        <v>7572</v>
      </c>
      <c r="K266">
        <v>48201</v>
      </c>
      <c r="L266" t="s">
        <v>690</v>
      </c>
      <c r="M266">
        <v>6</v>
      </c>
      <c r="N266">
        <v>46290</v>
      </c>
      <c r="O266">
        <v>45111</v>
      </c>
      <c r="P266">
        <v>65199</v>
      </c>
      <c r="Q266">
        <v>93478.5</v>
      </c>
      <c r="R266" t="s">
        <v>2000</v>
      </c>
      <c r="S266">
        <v>11.3</v>
      </c>
      <c r="T266" t="s">
        <v>1990</v>
      </c>
      <c r="U266">
        <v>30.6</v>
      </c>
    </row>
    <row r="267" spans="1:21">
      <c r="A267" t="s">
        <v>1670</v>
      </c>
      <c r="B267" t="s">
        <v>690</v>
      </c>
      <c r="C267">
        <v>33.4</v>
      </c>
      <c r="D267">
        <v>37385</v>
      </c>
      <c r="I267" t="s">
        <v>1670</v>
      </c>
      <c r="J267" t="s">
        <v>7573</v>
      </c>
      <c r="K267">
        <v>48201</v>
      </c>
      <c r="L267" t="s">
        <v>690</v>
      </c>
      <c r="M267">
        <v>6</v>
      </c>
      <c r="N267">
        <v>37385</v>
      </c>
      <c r="O267">
        <v>45111</v>
      </c>
      <c r="P267">
        <v>65199</v>
      </c>
      <c r="Q267">
        <v>93478.5</v>
      </c>
      <c r="R267" t="s">
        <v>1993</v>
      </c>
      <c r="S267">
        <v>11.3</v>
      </c>
      <c r="T267" t="s">
        <v>1990</v>
      </c>
      <c r="U267">
        <v>33.4</v>
      </c>
    </row>
    <row r="268" spans="1:21">
      <c r="A268" t="s">
        <v>1671</v>
      </c>
      <c r="B268" t="s">
        <v>690</v>
      </c>
      <c r="C268">
        <v>43.2</v>
      </c>
      <c r="D268">
        <v>30056</v>
      </c>
      <c r="I268" t="s">
        <v>1671</v>
      </c>
      <c r="J268" t="s">
        <v>7574</v>
      </c>
      <c r="K268">
        <v>48201</v>
      </c>
      <c r="L268" t="s">
        <v>690</v>
      </c>
      <c r="M268">
        <v>6</v>
      </c>
      <c r="N268">
        <v>30056</v>
      </c>
      <c r="O268">
        <v>45111</v>
      </c>
      <c r="P268">
        <v>65199</v>
      </c>
      <c r="Q268">
        <v>93478.5</v>
      </c>
      <c r="R268" t="s">
        <v>1993</v>
      </c>
      <c r="S268">
        <v>11.3</v>
      </c>
      <c r="T268" t="s">
        <v>1990</v>
      </c>
      <c r="U268">
        <v>43.2</v>
      </c>
    </row>
    <row r="269" spans="1:21">
      <c r="A269" t="s">
        <v>1381</v>
      </c>
      <c r="B269" t="s">
        <v>690</v>
      </c>
      <c r="C269">
        <v>33.5</v>
      </c>
      <c r="D269">
        <v>40278</v>
      </c>
      <c r="I269" t="s">
        <v>1381</v>
      </c>
      <c r="J269" t="s">
        <v>7575</v>
      </c>
      <c r="K269">
        <v>48201</v>
      </c>
      <c r="L269" t="s">
        <v>690</v>
      </c>
      <c r="M269">
        <v>6</v>
      </c>
      <c r="N269">
        <v>40278</v>
      </c>
      <c r="O269">
        <v>45111</v>
      </c>
      <c r="P269">
        <v>65199</v>
      </c>
      <c r="Q269">
        <v>93478.5</v>
      </c>
      <c r="R269" t="s">
        <v>1993</v>
      </c>
      <c r="S269">
        <v>11.3</v>
      </c>
      <c r="T269" t="s">
        <v>1990</v>
      </c>
      <c r="U269">
        <v>33.5</v>
      </c>
    </row>
    <row r="270" spans="1:21">
      <c r="A270" t="s">
        <v>1615</v>
      </c>
      <c r="B270" t="s">
        <v>690</v>
      </c>
      <c r="C270">
        <v>25.9</v>
      </c>
      <c r="D270">
        <v>43382</v>
      </c>
      <c r="I270" t="s">
        <v>1615</v>
      </c>
      <c r="J270" t="s">
        <v>7576</v>
      </c>
      <c r="K270">
        <v>48201</v>
      </c>
      <c r="L270" t="s">
        <v>690</v>
      </c>
      <c r="M270">
        <v>6</v>
      </c>
      <c r="N270">
        <v>43382</v>
      </c>
      <c r="O270">
        <v>45111</v>
      </c>
      <c r="P270">
        <v>65199</v>
      </c>
      <c r="Q270">
        <v>93478.5</v>
      </c>
      <c r="R270" t="s">
        <v>1993</v>
      </c>
      <c r="S270">
        <v>11.3</v>
      </c>
      <c r="T270" t="s">
        <v>1990</v>
      </c>
      <c r="U270">
        <v>25.9</v>
      </c>
    </row>
    <row r="271" spans="1:21">
      <c r="A271" t="s">
        <v>1610</v>
      </c>
      <c r="B271" t="s">
        <v>690</v>
      </c>
      <c r="C271">
        <v>34.700000000000003</v>
      </c>
      <c r="D271">
        <v>33397</v>
      </c>
      <c r="I271" t="s">
        <v>1610</v>
      </c>
      <c r="J271" t="s">
        <v>7577</v>
      </c>
      <c r="K271">
        <v>48201</v>
      </c>
      <c r="L271" t="s">
        <v>690</v>
      </c>
      <c r="M271">
        <v>6</v>
      </c>
      <c r="N271">
        <v>33397</v>
      </c>
      <c r="O271">
        <v>45111</v>
      </c>
      <c r="P271">
        <v>65199</v>
      </c>
      <c r="Q271">
        <v>93478.5</v>
      </c>
      <c r="R271" t="s">
        <v>1993</v>
      </c>
      <c r="S271">
        <v>11.3</v>
      </c>
      <c r="T271" t="s">
        <v>1990</v>
      </c>
      <c r="U271">
        <v>34.700000000000003</v>
      </c>
    </row>
    <row r="272" spans="1:21">
      <c r="A272" t="s">
        <v>1659</v>
      </c>
      <c r="B272" t="s">
        <v>690</v>
      </c>
      <c r="C272">
        <v>42.5</v>
      </c>
      <c r="D272">
        <v>34526</v>
      </c>
      <c r="I272" t="s">
        <v>1659</v>
      </c>
      <c r="J272" t="s">
        <v>7578</v>
      </c>
      <c r="K272">
        <v>48201</v>
      </c>
      <c r="L272" t="s">
        <v>690</v>
      </c>
      <c r="M272">
        <v>6</v>
      </c>
      <c r="N272">
        <v>34526</v>
      </c>
      <c r="O272">
        <v>45111</v>
      </c>
      <c r="P272">
        <v>65199</v>
      </c>
      <c r="Q272">
        <v>93478.5</v>
      </c>
      <c r="R272" t="s">
        <v>1993</v>
      </c>
      <c r="S272">
        <v>11.3</v>
      </c>
      <c r="T272" t="s">
        <v>1990</v>
      </c>
      <c r="U272">
        <v>42.5</v>
      </c>
    </row>
    <row r="273" spans="1:21">
      <c r="A273" t="s">
        <v>1701</v>
      </c>
      <c r="B273" t="s">
        <v>690</v>
      </c>
      <c r="C273">
        <v>40</v>
      </c>
      <c r="D273">
        <v>26653</v>
      </c>
      <c r="I273" t="s">
        <v>1701</v>
      </c>
      <c r="J273" t="s">
        <v>7579</v>
      </c>
      <c r="K273">
        <v>48201</v>
      </c>
      <c r="L273" t="s">
        <v>690</v>
      </c>
      <c r="M273">
        <v>6</v>
      </c>
      <c r="N273">
        <v>26653</v>
      </c>
      <c r="O273">
        <v>45111</v>
      </c>
      <c r="P273">
        <v>65199</v>
      </c>
      <c r="Q273">
        <v>93478.5</v>
      </c>
      <c r="R273" t="s">
        <v>1993</v>
      </c>
      <c r="S273">
        <v>11.3</v>
      </c>
      <c r="T273" t="s">
        <v>1990</v>
      </c>
      <c r="U273">
        <v>40</v>
      </c>
    </row>
    <row r="274" spans="1:21">
      <c r="A274" t="s">
        <v>1458</v>
      </c>
      <c r="B274" t="s">
        <v>690</v>
      </c>
      <c r="C274">
        <v>16.899999999999999</v>
      </c>
      <c r="D274">
        <v>46705</v>
      </c>
      <c r="I274" t="s">
        <v>1458</v>
      </c>
      <c r="J274" t="s">
        <v>7580</v>
      </c>
      <c r="K274">
        <v>48201</v>
      </c>
      <c r="L274" t="s">
        <v>690</v>
      </c>
      <c r="M274">
        <v>6</v>
      </c>
      <c r="N274">
        <v>46705</v>
      </c>
      <c r="O274">
        <v>45111</v>
      </c>
      <c r="P274">
        <v>65199</v>
      </c>
      <c r="Q274">
        <v>93478.5</v>
      </c>
      <c r="R274" t="s">
        <v>2000</v>
      </c>
      <c r="S274">
        <v>11.3</v>
      </c>
      <c r="T274" t="s">
        <v>1983</v>
      </c>
      <c r="U274">
        <v>16.899999999999999</v>
      </c>
    </row>
    <row r="275" spans="1:21">
      <c r="A275" t="s">
        <v>1706</v>
      </c>
      <c r="B275" t="s">
        <v>690</v>
      </c>
      <c r="C275">
        <v>48.8</v>
      </c>
      <c r="D275">
        <v>28068</v>
      </c>
      <c r="I275" t="s">
        <v>1706</v>
      </c>
      <c r="J275" t="s">
        <v>7581</v>
      </c>
      <c r="K275">
        <v>48201</v>
      </c>
      <c r="L275" t="s">
        <v>690</v>
      </c>
      <c r="M275">
        <v>6</v>
      </c>
      <c r="N275">
        <v>28068</v>
      </c>
      <c r="O275">
        <v>45111</v>
      </c>
      <c r="P275">
        <v>65199</v>
      </c>
      <c r="Q275">
        <v>93478.5</v>
      </c>
      <c r="R275" t="s">
        <v>1993</v>
      </c>
      <c r="S275">
        <v>11.3</v>
      </c>
      <c r="T275" t="s">
        <v>1990</v>
      </c>
      <c r="U275">
        <v>48.8</v>
      </c>
    </row>
    <row r="276" spans="1:21">
      <c r="A276" t="s">
        <v>1292</v>
      </c>
      <c r="B276" t="s">
        <v>690</v>
      </c>
      <c r="C276">
        <v>19</v>
      </c>
      <c r="D276">
        <v>65132</v>
      </c>
      <c r="I276" t="s">
        <v>1292</v>
      </c>
      <c r="J276" t="s">
        <v>7582</v>
      </c>
      <c r="K276">
        <v>48201</v>
      </c>
      <c r="L276" t="s">
        <v>690</v>
      </c>
      <c r="M276">
        <v>6</v>
      </c>
      <c r="N276">
        <v>65132</v>
      </c>
      <c r="O276">
        <v>45111</v>
      </c>
      <c r="P276">
        <v>65199</v>
      </c>
      <c r="Q276">
        <v>93478.5</v>
      </c>
      <c r="R276" t="s">
        <v>2000</v>
      </c>
      <c r="S276">
        <v>11.3</v>
      </c>
      <c r="T276" t="s">
        <v>1983</v>
      </c>
      <c r="U276">
        <v>19</v>
      </c>
    </row>
    <row r="277" spans="1:21">
      <c r="A277" t="s">
        <v>1754</v>
      </c>
      <c r="B277" t="s">
        <v>690</v>
      </c>
      <c r="C277">
        <v>40.1</v>
      </c>
      <c r="D277">
        <v>27342</v>
      </c>
      <c r="I277" t="s">
        <v>1754</v>
      </c>
      <c r="J277" t="s">
        <v>7583</v>
      </c>
      <c r="K277">
        <v>48201</v>
      </c>
      <c r="L277" t="s">
        <v>690</v>
      </c>
      <c r="M277">
        <v>6</v>
      </c>
      <c r="N277">
        <v>27342</v>
      </c>
      <c r="O277">
        <v>45111</v>
      </c>
      <c r="P277">
        <v>65199</v>
      </c>
      <c r="Q277">
        <v>93478.5</v>
      </c>
      <c r="R277" t="s">
        <v>1993</v>
      </c>
      <c r="S277">
        <v>11.3</v>
      </c>
      <c r="T277" t="s">
        <v>1990</v>
      </c>
      <c r="U277">
        <v>40.1</v>
      </c>
    </row>
    <row r="278" spans="1:21">
      <c r="A278" t="s">
        <v>1735</v>
      </c>
      <c r="B278" t="s">
        <v>690</v>
      </c>
      <c r="C278">
        <v>37.1</v>
      </c>
      <c r="D278">
        <v>29125</v>
      </c>
      <c r="I278" t="s">
        <v>1735</v>
      </c>
      <c r="J278" t="s">
        <v>7584</v>
      </c>
      <c r="K278">
        <v>48201</v>
      </c>
      <c r="L278" t="s">
        <v>690</v>
      </c>
      <c r="M278">
        <v>6</v>
      </c>
      <c r="N278">
        <v>29125</v>
      </c>
      <c r="O278">
        <v>45111</v>
      </c>
      <c r="P278">
        <v>65199</v>
      </c>
      <c r="Q278">
        <v>93478.5</v>
      </c>
      <c r="R278" t="s">
        <v>1993</v>
      </c>
      <c r="S278">
        <v>11.3</v>
      </c>
      <c r="T278" t="s">
        <v>1990</v>
      </c>
      <c r="U278">
        <v>37.1</v>
      </c>
    </row>
    <row r="279" spans="1:21">
      <c r="A279" t="s">
        <v>1804</v>
      </c>
      <c r="B279" t="s">
        <v>690</v>
      </c>
      <c r="C279">
        <v>52.8</v>
      </c>
      <c r="D279">
        <v>15559</v>
      </c>
      <c r="I279" t="s">
        <v>1804</v>
      </c>
      <c r="J279" t="s">
        <v>7585</v>
      </c>
      <c r="K279">
        <v>48201</v>
      </c>
      <c r="L279" t="s">
        <v>690</v>
      </c>
      <c r="M279">
        <v>6</v>
      </c>
      <c r="N279">
        <v>15559</v>
      </c>
      <c r="O279">
        <v>45111</v>
      </c>
      <c r="P279">
        <v>65199</v>
      </c>
      <c r="Q279">
        <v>93478.5</v>
      </c>
      <c r="R279" t="s">
        <v>1993</v>
      </c>
      <c r="S279">
        <v>11.3</v>
      </c>
      <c r="T279" t="s">
        <v>1990</v>
      </c>
      <c r="U279">
        <v>52.8</v>
      </c>
    </row>
    <row r="280" spans="1:21">
      <c r="A280" t="s">
        <v>1753</v>
      </c>
      <c r="B280" t="s">
        <v>690</v>
      </c>
      <c r="C280">
        <v>41.5</v>
      </c>
      <c r="D280">
        <v>28459</v>
      </c>
      <c r="I280" t="s">
        <v>1753</v>
      </c>
      <c r="J280" t="s">
        <v>7586</v>
      </c>
      <c r="K280">
        <v>48201</v>
      </c>
      <c r="L280" t="s">
        <v>690</v>
      </c>
      <c r="M280">
        <v>6</v>
      </c>
      <c r="N280">
        <v>28459</v>
      </c>
      <c r="O280">
        <v>45111</v>
      </c>
      <c r="P280">
        <v>65199</v>
      </c>
      <c r="Q280">
        <v>93478.5</v>
      </c>
      <c r="R280" t="s">
        <v>1993</v>
      </c>
      <c r="S280">
        <v>11.3</v>
      </c>
      <c r="T280" t="s">
        <v>1990</v>
      </c>
      <c r="U280">
        <v>41.5</v>
      </c>
    </row>
    <row r="281" spans="1:21">
      <c r="A281" t="s">
        <v>1702</v>
      </c>
      <c r="B281" t="s">
        <v>690</v>
      </c>
      <c r="C281">
        <v>28.8</v>
      </c>
      <c r="D281">
        <v>32883</v>
      </c>
      <c r="I281" t="s">
        <v>1702</v>
      </c>
      <c r="J281" t="s">
        <v>7587</v>
      </c>
      <c r="K281">
        <v>48201</v>
      </c>
      <c r="L281" t="s">
        <v>690</v>
      </c>
      <c r="M281">
        <v>6</v>
      </c>
      <c r="N281">
        <v>32883</v>
      </c>
      <c r="O281">
        <v>45111</v>
      </c>
      <c r="P281">
        <v>65199</v>
      </c>
      <c r="Q281">
        <v>93478.5</v>
      </c>
      <c r="R281" t="s">
        <v>1993</v>
      </c>
      <c r="S281">
        <v>11.3</v>
      </c>
      <c r="T281" t="s">
        <v>1990</v>
      </c>
      <c r="U281">
        <v>28.8</v>
      </c>
    </row>
    <row r="282" spans="1:21">
      <c r="A282" t="s">
        <v>1445</v>
      </c>
      <c r="B282" t="s">
        <v>690</v>
      </c>
      <c r="C282">
        <v>31.3</v>
      </c>
      <c r="D282">
        <v>40928</v>
      </c>
      <c r="I282" t="s">
        <v>1445</v>
      </c>
      <c r="J282" t="s">
        <v>7588</v>
      </c>
      <c r="K282">
        <v>48201</v>
      </c>
      <c r="L282" t="s">
        <v>690</v>
      </c>
      <c r="M282">
        <v>6</v>
      </c>
      <c r="N282">
        <v>40928</v>
      </c>
      <c r="O282">
        <v>45111</v>
      </c>
      <c r="P282">
        <v>65199</v>
      </c>
      <c r="Q282">
        <v>93478.5</v>
      </c>
      <c r="R282" t="s">
        <v>1993</v>
      </c>
      <c r="S282">
        <v>11.3</v>
      </c>
      <c r="T282" t="s">
        <v>1990</v>
      </c>
      <c r="U282">
        <v>31.3</v>
      </c>
    </row>
    <row r="283" spans="1:21">
      <c r="A283" t="s">
        <v>1485</v>
      </c>
      <c r="B283" t="s">
        <v>690</v>
      </c>
      <c r="C283">
        <v>26.1</v>
      </c>
      <c r="D283">
        <v>49712</v>
      </c>
      <c r="I283" t="s">
        <v>1485</v>
      </c>
      <c r="J283" t="s">
        <v>7589</v>
      </c>
      <c r="K283">
        <v>48201</v>
      </c>
      <c r="L283" t="s">
        <v>690</v>
      </c>
      <c r="M283">
        <v>6</v>
      </c>
      <c r="N283">
        <v>49712</v>
      </c>
      <c r="O283">
        <v>45111</v>
      </c>
      <c r="P283">
        <v>65199</v>
      </c>
      <c r="Q283">
        <v>93478.5</v>
      </c>
      <c r="R283" t="s">
        <v>2000</v>
      </c>
      <c r="S283">
        <v>11.3</v>
      </c>
      <c r="T283" t="s">
        <v>1990</v>
      </c>
      <c r="U283">
        <v>26.1</v>
      </c>
    </row>
    <row r="284" spans="1:21">
      <c r="A284" t="s">
        <v>1678</v>
      </c>
      <c r="B284" t="s">
        <v>690</v>
      </c>
      <c r="C284">
        <v>28.1</v>
      </c>
      <c r="D284">
        <v>31833</v>
      </c>
      <c r="I284" t="s">
        <v>1678</v>
      </c>
      <c r="J284" t="s">
        <v>7590</v>
      </c>
      <c r="K284">
        <v>48201</v>
      </c>
      <c r="L284" t="s">
        <v>690</v>
      </c>
      <c r="M284">
        <v>6</v>
      </c>
      <c r="N284">
        <v>31833</v>
      </c>
      <c r="O284">
        <v>45111</v>
      </c>
      <c r="P284">
        <v>65199</v>
      </c>
      <c r="Q284">
        <v>93478.5</v>
      </c>
      <c r="R284" t="s">
        <v>1993</v>
      </c>
      <c r="S284">
        <v>11.3</v>
      </c>
      <c r="T284" t="s">
        <v>1990</v>
      </c>
      <c r="U284">
        <v>28.1</v>
      </c>
    </row>
    <row r="285" spans="1:21">
      <c r="A285" t="s">
        <v>1189</v>
      </c>
      <c r="B285" t="s">
        <v>690</v>
      </c>
      <c r="C285">
        <v>16.2</v>
      </c>
      <c r="D285">
        <v>70375</v>
      </c>
      <c r="I285" t="s">
        <v>1189</v>
      </c>
      <c r="J285" t="s">
        <v>7591</v>
      </c>
      <c r="K285">
        <v>48201</v>
      </c>
      <c r="L285" t="s">
        <v>690</v>
      </c>
      <c r="M285">
        <v>6</v>
      </c>
      <c r="N285">
        <v>70375</v>
      </c>
      <c r="O285">
        <v>45111</v>
      </c>
      <c r="P285">
        <v>65199</v>
      </c>
      <c r="Q285">
        <v>93478.5</v>
      </c>
      <c r="R285" t="s">
        <v>1982</v>
      </c>
      <c r="S285">
        <v>11.3</v>
      </c>
      <c r="T285" t="s">
        <v>1983</v>
      </c>
      <c r="U285">
        <v>16.2</v>
      </c>
    </row>
    <row r="286" spans="1:21">
      <c r="A286" t="s">
        <v>1564</v>
      </c>
      <c r="B286" t="s">
        <v>690</v>
      </c>
      <c r="C286">
        <v>23.7</v>
      </c>
      <c r="D286">
        <v>41875</v>
      </c>
      <c r="I286" t="s">
        <v>1564</v>
      </c>
      <c r="J286" t="s">
        <v>7592</v>
      </c>
      <c r="K286">
        <v>48201</v>
      </c>
      <c r="L286" t="s">
        <v>690</v>
      </c>
      <c r="M286">
        <v>6</v>
      </c>
      <c r="N286">
        <v>41875</v>
      </c>
      <c r="O286">
        <v>45111</v>
      </c>
      <c r="P286">
        <v>65199</v>
      </c>
      <c r="Q286">
        <v>93478.5</v>
      </c>
      <c r="R286" t="s">
        <v>1993</v>
      </c>
      <c r="S286">
        <v>11.3</v>
      </c>
      <c r="T286" t="s">
        <v>1990</v>
      </c>
      <c r="U286">
        <v>23.7</v>
      </c>
    </row>
    <row r="287" spans="1:21">
      <c r="A287" t="s">
        <v>1732</v>
      </c>
      <c r="B287" t="s">
        <v>690</v>
      </c>
      <c r="C287">
        <v>30.9</v>
      </c>
      <c r="D287">
        <v>29426</v>
      </c>
      <c r="I287" t="s">
        <v>1732</v>
      </c>
      <c r="J287" t="s">
        <v>7593</v>
      </c>
      <c r="K287">
        <v>48201</v>
      </c>
      <c r="L287" t="s">
        <v>690</v>
      </c>
      <c r="M287">
        <v>6</v>
      </c>
      <c r="N287">
        <v>29426</v>
      </c>
      <c r="O287">
        <v>45111</v>
      </c>
      <c r="P287">
        <v>65199</v>
      </c>
      <c r="Q287">
        <v>93478.5</v>
      </c>
      <c r="R287" t="s">
        <v>1993</v>
      </c>
      <c r="S287">
        <v>11.3</v>
      </c>
      <c r="T287" t="s">
        <v>1990</v>
      </c>
      <c r="U287">
        <v>30.9</v>
      </c>
    </row>
    <row r="288" spans="1:21">
      <c r="A288" t="s">
        <v>1618</v>
      </c>
      <c r="B288" t="s">
        <v>690</v>
      </c>
      <c r="C288">
        <v>30.5</v>
      </c>
      <c r="D288">
        <v>34375</v>
      </c>
      <c r="I288" t="s">
        <v>1618</v>
      </c>
      <c r="J288" t="s">
        <v>7594</v>
      </c>
      <c r="K288">
        <v>48201</v>
      </c>
      <c r="L288" t="s">
        <v>690</v>
      </c>
      <c r="M288">
        <v>6</v>
      </c>
      <c r="N288">
        <v>34375</v>
      </c>
      <c r="O288">
        <v>45111</v>
      </c>
      <c r="P288">
        <v>65199</v>
      </c>
      <c r="Q288">
        <v>93478.5</v>
      </c>
      <c r="R288" t="s">
        <v>1993</v>
      </c>
      <c r="S288">
        <v>11.3</v>
      </c>
      <c r="T288" t="s">
        <v>1990</v>
      </c>
      <c r="U288">
        <v>30.5</v>
      </c>
    </row>
    <row r="289" spans="1:21">
      <c r="A289" t="s">
        <v>1439</v>
      </c>
      <c r="B289" t="s">
        <v>690</v>
      </c>
      <c r="C289">
        <v>31.5</v>
      </c>
      <c r="D289">
        <v>43023</v>
      </c>
      <c r="I289" t="s">
        <v>1439</v>
      </c>
      <c r="J289" t="s">
        <v>7595</v>
      </c>
      <c r="K289">
        <v>48201</v>
      </c>
      <c r="L289" t="s">
        <v>690</v>
      </c>
      <c r="M289">
        <v>6</v>
      </c>
      <c r="N289">
        <v>43023</v>
      </c>
      <c r="O289">
        <v>45111</v>
      </c>
      <c r="P289">
        <v>65199</v>
      </c>
      <c r="Q289">
        <v>93478.5</v>
      </c>
      <c r="R289" t="s">
        <v>1993</v>
      </c>
      <c r="S289">
        <v>11.3</v>
      </c>
      <c r="T289" t="s">
        <v>1990</v>
      </c>
      <c r="U289">
        <v>31.5</v>
      </c>
    </row>
    <row r="290" spans="1:21">
      <c r="A290" t="s">
        <v>1539</v>
      </c>
      <c r="B290" t="s">
        <v>690</v>
      </c>
      <c r="C290">
        <v>30.2</v>
      </c>
      <c r="D290">
        <v>29025</v>
      </c>
      <c r="I290" t="s">
        <v>1539</v>
      </c>
      <c r="J290" t="s">
        <v>7596</v>
      </c>
      <c r="K290">
        <v>48201</v>
      </c>
      <c r="L290" t="s">
        <v>690</v>
      </c>
      <c r="M290">
        <v>6</v>
      </c>
      <c r="N290">
        <v>29025</v>
      </c>
      <c r="O290">
        <v>45111</v>
      </c>
      <c r="P290">
        <v>65199</v>
      </c>
      <c r="Q290">
        <v>93478.5</v>
      </c>
      <c r="R290" t="s">
        <v>1993</v>
      </c>
      <c r="S290">
        <v>11.3</v>
      </c>
      <c r="T290" t="s">
        <v>1990</v>
      </c>
      <c r="U290">
        <v>30.2</v>
      </c>
    </row>
    <row r="291" spans="1:21">
      <c r="A291" t="s">
        <v>1611</v>
      </c>
      <c r="B291" t="s">
        <v>690</v>
      </c>
      <c r="C291">
        <v>29.3</v>
      </c>
      <c r="D291">
        <v>35283</v>
      </c>
      <c r="I291" t="s">
        <v>1611</v>
      </c>
      <c r="J291" t="s">
        <v>7597</v>
      </c>
      <c r="K291">
        <v>48201</v>
      </c>
      <c r="L291" t="s">
        <v>690</v>
      </c>
      <c r="M291">
        <v>6</v>
      </c>
      <c r="N291">
        <v>35283</v>
      </c>
      <c r="O291">
        <v>45111</v>
      </c>
      <c r="P291">
        <v>65199</v>
      </c>
      <c r="Q291">
        <v>93478.5</v>
      </c>
      <c r="R291" t="s">
        <v>1993</v>
      </c>
      <c r="S291">
        <v>11.3</v>
      </c>
      <c r="T291" t="s">
        <v>1990</v>
      </c>
      <c r="U291">
        <v>29.3</v>
      </c>
    </row>
    <row r="292" spans="1:21">
      <c r="A292" t="s">
        <v>1751</v>
      </c>
      <c r="B292" t="s">
        <v>690</v>
      </c>
      <c r="C292">
        <v>35.200000000000003</v>
      </c>
      <c r="D292">
        <v>24242</v>
      </c>
      <c r="I292" t="s">
        <v>1751</v>
      </c>
      <c r="J292" t="s">
        <v>7598</v>
      </c>
      <c r="K292">
        <v>48201</v>
      </c>
      <c r="L292" t="s">
        <v>690</v>
      </c>
      <c r="M292">
        <v>6</v>
      </c>
      <c r="N292">
        <v>24242</v>
      </c>
      <c r="O292">
        <v>45111</v>
      </c>
      <c r="P292">
        <v>65199</v>
      </c>
      <c r="Q292">
        <v>93478.5</v>
      </c>
      <c r="R292" t="s">
        <v>1993</v>
      </c>
      <c r="S292">
        <v>11.3</v>
      </c>
      <c r="T292" t="s">
        <v>1990</v>
      </c>
      <c r="U292">
        <v>35.200000000000003</v>
      </c>
    </row>
    <row r="293" spans="1:21">
      <c r="A293" t="s">
        <v>1575</v>
      </c>
      <c r="B293" t="s">
        <v>690</v>
      </c>
      <c r="C293">
        <v>21.8</v>
      </c>
      <c r="D293">
        <v>35125</v>
      </c>
      <c r="I293" t="s">
        <v>1575</v>
      </c>
      <c r="J293" t="s">
        <v>7599</v>
      </c>
      <c r="K293">
        <v>48201</v>
      </c>
      <c r="L293" t="s">
        <v>690</v>
      </c>
      <c r="M293">
        <v>6</v>
      </c>
      <c r="N293">
        <v>35125</v>
      </c>
      <c r="O293">
        <v>45111</v>
      </c>
      <c r="P293">
        <v>65199</v>
      </c>
      <c r="Q293">
        <v>93478.5</v>
      </c>
      <c r="R293" t="s">
        <v>1993</v>
      </c>
      <c r="S293">
        <v>11.3</v>
      </c>
      <c r="T293" t="s">
        <v>1990</v>
      </c>
      <c r="U293">
        <v>21.8</v>
      </c>
    </row>
    <row r="294" spans="1:21">
      <c r="A294" t="s">
        <v>1780</v>
      </c>
      <c r="B294" t="s">
        <v>690</v>
      </c>
      <c r="C294">
        <v>42.1</v>
      </c>
      <c r="D294">
        <v>22364</v>
      </c>
      <c r="I294" t="s">
        <v>1780</v>
      </c>
      <c r="J294" t="s">
        <v>7600</v>
      </c>
      <c r="K294">
        <v>48201</v>
      </c>
      <c r="L294" t="s">
        <v>690</v>
      </c>
      <c r="M294">
        <v>6</v>
      </c>
      <c r="N294">
        <v>22364</v>
      </c>
      <c r="O294">
        <v>45111</v>
      </c>
      <c r="P294">
        <v>65199</v>
      </c>
      <c r="Q294">
        <v>93478.5</v>
      </c>
      <c r="R294" t="s">
        <v>1993</v>
      </c>
      <c r="S294">
        <v>11.3</v>
      </c>
      <c r="T294" t="s">
        <v>1990</v>
      </c>
      <c r="U294">
        <v>42.1</v>
      </c>
    </row>
    <row r="295" spans="1:21">
      <c r="A295" t="s">
        <v>1649</v>
      </c>
      <c r="B295" t="s">
        <v>690</v>
      </c>
      <c r="C295">
        <v>19.399999999999999</v>
      </c>
      <c r="D295">
        <v>43358</v>
      </c>
      <c r="I295" t="s">
        <v>1649</v>
      </c>
      <c r="J295" t="s">
        <v>7601</v>
      </c>
      <c r="K295">
        <v>48201</v>
      </c>
      <c r="L295" t="s">
        <v>690</v>
      </c>
      <c r="M295">
        <v>6</v>
      </c>
      <c r="N295">
        <v>43358</v>
      </c>
      <c r="O295">
        <v>45111</v>
      </c>
      <c r="P295">
        <v>65199</v>
      </c>
      <c r="Q295">
        <v>93478.5</v>
      </c>
      <c r="R295" t="s">
        <v>1993</v>
      </c>
      <c r="S295">
        <v>11.3</v>
      </c>
      <c r="T295" t="s">
        <v>1983</v>
      </c>
      <c r="U295">
        <v>19.399999999999999</v>
      </c>
    </row>
    <row r="296" spans="1:21">
      <c r="A296" t="s">
        <v>1763</v>
      </c>
      <c r="B296" t="s">
        <v>690</v>
      </c>
      <c r="C296">
        <v>38.200000000000003</v>
      </c>
      <c r="D296" t="s">
        <v>364</v>
      </c>
      <c r="I296" t="s">
        <v>1763</v>
      </c>
      <c r="J296" t="s">
        <v>7602</v>
      </c>
      <c r="K296">
        <v>48201</v>
      </c>
      <c r="L296" t="s">
        <v>690</v>
      </c>
      <c r="M296">
        <v>6</v>
      </c>
      <c r="N296" t="s">
        <v>364</v>
      </c>
      <c r="O296">
        <v>45111</v>
      </c>
      <c r="P296">
        <v>65199</v>
      </c>
      <c r="Q296">
        <v>93478.5</v>
      </c>
      <c r="R296" t="s">
        <v>1989</v>
      </c>
      <c r="S296">
        <v>11.3</v>
      </c>
      <c r="T296" t="s">
        <v>1990</v>
      </c>
      <c r="U296">
        <v>38.200000000000003</v>
      </c>
    </row>
    <row r="297" spans="1:21">
      <c r="A297" t="s">
        <v>1699</v>
      </c>
      <c r="B297" t="s">
        <v>690</v>
      </c>
      <c r="C297">
        <v>20.5</v>
      </c>
      <c r="D297">
        <v>35337</v>
      </c>
      <c r="I297" t="s">
        <v>1699</v>
      </c>
      <c r="J297" t="s">
        <v>7603</v>
      </c>
      <c r="K297">
        <v>48201</v>
      </c>
      <c r="L297" t="s">
        <v>690</v>
      </c>
      <c r="M297">
        <v>6</v>
      </c>
      <c r="N297">
        <v>35337</v>
      </c>
      <c r="O297">
        <v>45111</v>
      </c>
      <c r="P297">
        <v>65199</v>
      </c>
      <c r="Q297">
        <v>93478.5</v>
      </c>
      <c r="R297" t="s">
        <v>1993</v>
      </c>
      <c r="S297">
        <v>11.3</v>
      </c>
      <c r="T297" t="s">
        <v>1990</v>
      </c>
      <c r="U297">
        <v>20.5</v>
      </c>
    </row>
    <row r="298" spans="1:21">
      <c r="A298" t="s">
        <v>1572</v>
      </c>
      <c r="B298" t="s">
        <v>690</v>
      </c>
      <c r="C298">
        <v>27.7</v>
      </c>
      <c r="D298">
        <v>36389</v>
      </c>
      <c r="I298" t="s">
        <v>1572</v>
      </c>
      <c r="J298" t="s">
        <v>7604</v>
      </c>
      <c r="K298">
        <v>48201</v>
      </c>
      <c r="L298" t="s">
        <v>690</v>
      </c>
      <c r="M298">
        <v>6</v>
      </c>
      <c r="N298">
        <v>36389</v>
      </c>
      <c r="O298">
        <v>45111</v>
      </c>
      <c r="P298">
        <v>65199</v>
      </c>
      <c r="Q298">
        <v>93478.5</v>
      </c>
      <c r="R298" t="s">
        <v>1993</v>
      </c>
      <c r="S298">
        <v>11.3</v>
      </c>
      <c r="T298" t="s">
        <v>1990</v>
      </c>
      <c r="U298">
        <v>27.7</v>
      </c>
    </row>
    <row r="299" spans="1:21">
      <c r="A299" t="s">
        <v>1530</v>
      </c>
      <c r="B299" t="s">
        <v>690</v>
      </c>
      <c r="C299">
        <v>24.9</v>
      </c>
      <c r="D299">
        <v>41464</v>
      </c>
      <c r="I299" t="s">
        <v>1530</v>
      </c>
      <c r="J299" t="s">
        <v>7605</v>
      </c>
      <c r="K299">
        <v>48201</v>
      </c>
      <c r="L299" t="s">
        <v>690</v>
      </c>
      <c r="M299">
        <v>6</v>
      </c>
      <c r="N299">
        <v>41464</v>
      </c>
      <c r="O299">
        <v>45111</v>
      </c>
      <c r="P299">
        <v>65199</v>
      </c>
      <c r="Q299">
        <v>93478.5</v>
      </c>
      <c r="R299" t="s">
        <v>1993</v>
      </c>
      <c r="S299">
        <v>11.3</v>
      </c>
      <c r="T299" t="s">
        <v>1990</v>
      </c>
      <c r="U299">
        <v>24.9</v>
      </c>
    </row>
    <row r="300" spans="1:21">
      <c r="A300" t="s">
        <v>1555</v>
      </c>
      <c r="B300" t="s">
        <v>690</v>
      </c>
      <c r="C300">
        <v>27.5</v>
      </c>
      <c r="D300">
        <v>34712</v>
      </c>
      <c r="I300" t="s">
        <v>1555</v>
      </c>
      <c r="J300" t="s">
        <v>7606</v>
      </c>
      <c r="K300">
        <v>48201</v>
      </c>
      <c r="L300" t="s">
        <v>690</v>
      </c>
      <c r="M300">
        <v>6</v>
      </c>
      <c r="N300">
        <v>34712</v>
      </c>
      <c r="O300">
        <v>45111</v>
      </c>
      <c r="P300">
        <v>65199</v>
      </c>
      <c r="Q300">
        <v>93478.5</v>
      </c>
      <c r="R300" t="s">
        <v>1993</v>
      </c>
      <c r="S300">
        <v>11.3</v>
      </c>
      <c r="T300" t="s">
        <v>1990</v>
      </c>
      <c r="U300">
        <v>27.5</v>
      </c>
    </row>
    <row r="301" spans="1:21">
      <c r="A301" t="s">
        <v>1648</v>
      </c>
      <c r="B301" t="s">
        <v>690</v>
      </c>
      <c r="C301">
        <v>27.5</v>
      </c>
      <c r="D301">
        <v>37667</v>
      </c>
      <c r="I301" t="s">
        <v>1648</v>
      </c>
      <c r="J301" t="s">
        <v>7607</v>
      </c>
      <c r="K301">
        <v>48201</v>
      </c>
      <c r="L301" t="s">
        <v>690</v>
      </c>
      <c r="M301">
        <v>6</v>
      </c>
      <c r="N301">
        <v>37667</v>
      </c>
      <c r="O301">
        <v>45111</v>
      </c>
      <c r="P301">
        <v>65199</v>
      </c>
      <c r="Q301">
        <v>93478.5</v>
      </c>
      <c r="R301" t="s">
        <v>1993</v>
      </c>
      <c r="S301">
        <v>11.3</v>
      </c>
      <c r="T301" t="s">
        <v>1990</v>
      </c>
      <c r="U301">
        <v>27.5</v>
      </c>
    </row>
    <row r="302" spans="1:21">
      <c r="A302" t="s">
        <v>1722</v>
      </c>
      <c r="B302" t="s">
        <v>690</v>
      </c>
      <c r="C302">
        <v>43.6</v>
      </c>
      <c r="D302">
        <v>30016</v>
      </c>
      <c r="I302" t="s">
        <v>1722</v>
      </c>
      <c r="J302" t="s">
        <v>7608</v>
      </c>
      <c r="K302">
        <v>48201</v>
      </c>
      <c r="L302" t="s">
        <v>690</v>
      </c>
      <c r="M302">
        <v>6</v>
      </c>
      <c r="N302">
        <v>30016</v>
      </c>
      <c r="O302">
        <v>45111</v>
      </c>
      <c r="P302">
        <v>65199</v>
      </c>
      <c r="Q302">
        <v>93478.5</v>
      </c>
      <c r="R302" t="s">
        <v>1993</v>
      </c>
      <c r="S302">
        <v>11.3</v>
      </c>
      <c r="T302" t="s">
        <v>1990</v>
      </c>
      <c r="U302">
        <v>43.6</v>
      </c>
    </row>
    <row r="303" spans="1:21">
      <c r="A303" t="s">
        <v>1410</v>
      </c>
      <c r="B303" t="s">
        <v>690</v>
      </c>
      <c r="C303">
        <v>18.899999999999999</v>
      </c>
      <c r="D303">
        <v>53000</v>
      </c>
      <c r="I303" t="s">
        <v>1410</v>
      </c>
      <c r="J303" t="s">
        <v>7609</v>
      </c>
      <c r="K303">
        <v>48201</v>
      </c>
      <c r="L303" t="s">
        <v>690</v>
      </c>
      <c r="M303">
        <v>6</v>
      </c>
      <c r="N303">
        <v>53000</v>
      </c>
      <c r="O303">
        <v>45111</v>
      </c>
      <c r="P303">
        <v>65199</v>
      </c>
      <c r="Q303">
        <v>93478.5</v>
      </c>
      <c r="R303" t="s">
        <v>2000</v>
      </c>
      <c r="S303">
        <v>11.3</v>
      </c>
      <c r="T303" t="s">
        <v>1983</v>
      </c>
      <c r="U303">
        <v>18.899999999999999</v>
      </c>
    </row>
    <row r="304" spans="1:21">
      <c r="A304" t="s">
        <v>1680</v>
      </c>
      <c r="B304" t="s">
        <v>690</v>
      </c>
      <c r="C304">
        <v>29.2</v>
      </c>
      <c r="D304">
        <v>33099</v>
      </c>
      <c r="I304" t="s">
        <v>1680</v>
      </c>
      <c r="J304" t="s">
        <v>7610</v>
      </c>
      <c r="K304">
        <v>48201</v>
      </c>
      <c r="L304" t="s">
        <v>690</v>
      </c>
      <c r="M304">
        <v>6</v>
      </c>
      <c r="N304">
        <v>33099</v>
      </c>
      <c r="O304">
        <v>45111</v>
      </c>
      <c r="P304">
        <v>65199</v>
      </c>
      <c r="Q304">
        <v>93478.5</v>
      </c>
      <c r="R304" t="s">
        <v>1993</v>
      </c>
      <c r="S304">
        <v>11.3</v>
      </c>
      <c r="T304" t="s">
        <v>1990</v>
      </c>
      <c r="U304">
        <v>29.2</v>
      </c>
    </row>
    <row r="305" spans="1:21">
      <c r="A305" t="s">
        <v>1597</v>
      </c>
      <c r="B305" t="s">
        <v>690</v>
      </c>
      <c r="C305">
        <v>32.4</v>
      </c>
      <c r="D305">
        <v>44750</v>
      </c>
      <c r="I305" t="s">
        <v>1597</v>
      </c>
      <c r="J305" t="s">
        <v>7611</v>
      </c>
      <c r="K305">
        <v>48201</v>
      </c>
      <c r="L305" t="s">
        <v>690</v>
      </c>
      <c r="M305">
        <v>6</v>
      </c>
      <c r="N305">
        <v>44750</v>
      </c>
      <c r="O305">
        <v>45111</v>
      </c>
      <c r="P305">
        <v>65199</v>
      </c>
      <c r="Q305">
        <v>93478.5</v>
      </c>
      <c r="R305" t="s">
        <v>1993</v>
      </c>
      <c r="S305">
        <v>11.3</v>
      </c>
      <c r="T305" t="s">
        <v>1990</v>
      </c>
      <c r="U305">
        <v>32.4</v>
      </c>
    </row>
    <row r="306" spans="1:21">
      <c r="A306" t="s">
        <v>1568</v>
      </c>
      <c r="B306" t="s">
        <v>690</v>
      </c>
      <c r="C306">
        <v>29.7</v>
      </c>
      <c r="D306">
        <v>37000</v>
      </c>
      <c r="I306" t="s">
        <v>1568</v>
      </c>
      <c r="J306" t="s">
        <v>7612</v>
      </c>
      <c r="K306">
        <v>48201</v>
      </c>
      <c r="L306" t="s">
        <v>690</v>
      </c>
      <c r="M306">
        <v>6</v>
      </c>
      <c r="N306">
        <v>37000</v>
      </c>
      <c r="O306">
        <v>45111</v>
      </c>
      <c r="P306">
        <v>65199</v>
      </c>
      <c r="Q306">
        <v>93478.5</v>
      </c>
      <c r="R306" t="s">
        <v>1993</v>
      </c>
      <c r="S306">
        <v>11.3</v>
      </c>
      <c r="T306" t="s">
        <v>1990</v>
      </c>
      <c r="U306">
        <v>29.7</v>
      </c>
    </row>
    <row r="307" spans="1:21">
      <c r="A307" t="s">
        <v>1162</v>
      </c>
      <c r="B307" t="s">
        <v>690</v>
      </c>
      <c r="C307">
        <v>27.6</v>
      </c>
      <c r="D307">
        <v>56622</v>
      </c>
      <c r="I307" t="s">
        <v>1162</v>
      </c>
      <c r="J307" t="s">
        <v>7613</v>
      </c>
      <c r="K307">
        <v>48201</v>
      </c>
      <c r="L307" t="s">
        <v>690</v>
      </c>
      <c r="M307">
        <v>6</v>
      </c>
      <c r="N307">
        <v>56622</v>
      </c>
      <c r="O307">
        <v>45111</v>
      </c>
      <c r="P307">
        <v>65199</v>
      </c>
      <c r="Q307">
        <v>93478.5</v>
      </c>
      <c r="R307" t="s">
        <v>2000</v>
      </c>
      <c r="S307">
        <v>11.3</v>
      </c>
      <c r="T307" t="s">
        <v>1990</v>
      </c>
      <c r="U307">
        <v>27.6</v>
      </c>
    </row>
    <row r="308" spans="1:21">
      <c r="A308" t="s">
        <v>772</v>
      </c>
      <c r="B308" t="s">
        <v>690</v>
      </c>
      <c r="C308">
        <v>6.8</v>
      </c>
      <c r="D308">
        <v>170134</v>
      </c>
      <c r="I308" t="s">
        <v>772</v>
      </c>
      <c r="J308" t="s">
        <v>7614</v>
      </c>
      <c r="K308">
        <v>48201</v>
      </c>
      <c r="L308" t="s">
        <v>690</v>
      </c>
      <c r="M308">
        <v>6</v>
      </c>
      <c r="N308">
        <v>170134</v>
      </c>
      <c r="O308">
        <v>45111</v>
      </c>
      <c r="P308">
        <v>65199</v>
      </c>
      <c r="Q308">
        <v>93478.5</v>
      </c>
      <c r="R308" t="s">
        <v>1986</v>
      </c>
      <c r="S308">
        <v>11.3</v>
      </c>
      <c r="T308" t="s">
        <v>1983</v>
      </c>
      <c r="U308">
        <v>6.8</v>
      </c>
    </row>
    <row r="309" spans="1:21">
      <c r="A309" t="s">
        <v>1250</v>
      </c>
      <c r="B309" t="s">
        <v>690</v>
      </c>
      <c r="C309">
        <v>3.7</v>
      </c>
      <c r="D309">
        <v>64144</v>
      </c>
      <c r="I309" t="s">
        <v>1250</v>
      </c>
      <c r="J309" t="s">
        <v>7615</v>
      </c>
      <c r="K309">
        <v>48201</v>
      </c>
      <c r="L309" t="s">
        <v>690</v>
      </c>
      <c r="M309">
        <v>6</v>
      </c>
      <c r="N309">
        <v>64144</v>
      </c>
      <c r="O309">
        <v>45111</v>
      </c>
      <c r="P309">
        <v>65199</v>
      </c>
      <c r="Q309">
        <v>93478.5</v>
      </c>
      <c r="R309" t="s">
        <v>2000</v>
      </c>
      <c r="S309">
        <v>11.3</v>
      </c>
      <c r="T309" t="s">
        <v>1983</v>
      </c>
      <c r="U309">
        <v>3.7</v>
      </c>
    </row>
    <row r="310" spans="1:21">
      <c r="A310" t="s">
        <v>1593</v>
      </c>
      <c r="B310" t="s">
        <v>690</v>
      </c>
      <c r="C310">
        <v>15</v>
      </c>
      <c r="D310">
        <v>53598</v>
      </c>
      <c r="I310" t="s">
        <v>1593</v>
      </c>
      <c r="J310" t="s">
        <v>7616</v>
      </c>
      <c r="K310">
        <v>48201</v>
      </c>
      <c r="L310" t="s">
        <v>690</v>
      </c>
      <c r="M310">
        <v>6</v>
      </c>
      <c r="N310">
        <v>53598</v>
      </c>
      <c r="O310">
        <v>45111</v>
      </c>
      <c r="P310">
        <v>65199</v>
      </c>
      <c r="Q310">
        <v>93478.5</v>
      </c>
      <c r="R310" t="s">
        <v>2000</v>
      </c>
      <c r="S310">
        <v>11.3</v>
      </c>
      <c r="T310" t="s">
        <v>1983</v>
      </c>
      <c r="U310">
        <v>15</v>
      </c>
    </row>
    <row r="311" spans="1:21">
      <c r="A311" t="s">
        <v>1570</v>
      </c>
      <c r="B311" t="s">
        <v>690</v>
      </c>
      <c r="C311">
        <v>19.3</v>
      </c>
      <c r="D311">
        <v>46036</v>
      </c>
      <c r="I311" t="s">
        <v>1570</v>
      </c>
      <c r="J311" t="s">
        <v>7617</v>
      </c>
      <c r="K311">
        <v>48201</v>
      </c>
      <c r="L311" t="s">
        <v>690</v>
      </c>
      <c r="M311">
        <v>6</v>
      </c>
      <c r="N311">
        <v>46036</v>
      </c>
      <c r="O311">
        <v>45111</v>
      </c>
      <c r="P311">
        <v>65199</v>
      </c>
      <c r="Q311">
        <v>93478.5</v>
      </c>
      <c r="R311" t="s">
        <v>2000</v>
      </c>
      <c r="S311">
        <v>11.3</v>
      </c>
      <c r="T311" t="s">
        <v>1983</v>
      </c>
      <c r="U311">
        <v>19.3</v>
      </c>
    </row>
    <row r="312" spans="1:21">
      <c r="A312" t="s">
        <v>1304</v>
      </c>
      <c r="B312" t="s">
        <v>690</v>
      </c>
      <c r="C312">
        <v>12.4</v>
      </c>
      <c r="D312">
        <v>73922</v>
      </c>
      <c r="I312" t="s">
        <v>1304</v>
      </c>
      <c r="J312" t="s">
        <v>7618</v>
      </c>
      <c r="K312">
        <v>48201</v>
      </c>
      <c r="L312" t="s">
        <v>690</v>
      </c>
      <c r="M312">
        <v>6</v>
      </c>
      <c r="N312">
        <v>73922</v>
      </c>
      <c r="O312">
        <v>45111</v>
      </c>
      <c r="P312">
        <v>65199</v>
      </c>
      <c r="Q312">
        <v>93478.5</v>
      </c>
      <c r="R312" t="s">
        <v>1982</v>
      </c>
      <c r="S312">
        <v>11.3</v>
      </c>
      <c r="T312" t="s">
        <v>1983</v>
      </c>
      <c r="U312">
        <v>12.4</v>
      </c>
    </row>
    <row r="313" spans="1:21">
      <c r="A313" t="s">
        <v>1132</v>
      </c>
      <c r="B313" t="s">
        <v>690</v>
      </c>
      <c r="C313">
        <v>18.7</v>
      </c>
      <c r="D313">
        <v>74105</v>
      </c>
      <c r="I313" t="s">
        <v>1132</v>
      </c>
      <c r="J313" t="s">
        <v>7619</v>
      </c>
      <c r="K313">
        <v>48201</v>
      </c>
      <c r="L313" t="s">
        <v>690</v>
      </c>
      <c r="M313">
        <v>6</v>
      </c>
      <c r="N313">
        <v>74105</v>
      </c>
      <c r="O313">
        <v>45111</v>
      </c>
      <c r="P313">
        <v>65199</v>
      </c>
      <c r="Q313">
        <v>93478.5</v>
      </c>
      <c r="R313" t="s">
        <v>1982</v>
      </c>
      <c r="S313">
        <v>11.3</v>
      </c>
      <c r="T313" t="s">
        <v>1983</v>
      </c>
      <c r="U313">
        <v>18.7</v>
      </c>
    </row>
    <row r="314" spans="1:21">
      <c r="A314" t="s">
        <v>1251</v>
      </c>
      <c r="B314" t="s">
        <v>690</v>
      </c>
      <c r="C314">
        <v>8.3000000000000007</v>
      </c>
      <c r="D314">
        <v>57879</v>
      </c>
      <c r="I314" t="s">
        <v>1251</v>
      </c>
      <c r="J314" t="s">
        <v>7620</v>
      </c>
      <c r="K314">
        <v>48201</v>
      </c>
      <c r="L314" t="s">
        <v>690</v>
      </c>
      <c r="M314">
        <v>6</v>
      </c>
      <c r="N314">
        <v>57879</v>
      </c>
      <c r="O314">
        <v>45111</v>
      </c>
      <c r="P314">
        <v>65199</v>
      </c>
      <c r="Q314">
        <v>93478.5</v>
      </c>
      <c r="R314" t="s">
        <v>2000</v>
      </c>
      <c r="S314">
        <v>11.3</v>
      </c>
      <c r="T314" t="s">
        <v>1983</v>
      </c>
      <c r="U314">
        <v>8.3000000000000007</v>
      </c>
    </row>
    <row r="315" spans="1:21">
      <c r="A315" t="s">
        <v>1316</v>
      </c>
      <c r="B315" t="s">
        <v>690</v>
      </c>
      <c r="C315">
        <v>14.8</v>
      </c>
      <c r="D315">
        <v>52266</v>
      </c>
      <c r="I315" t="s">
        <v>1316</v>
      </c>
      <c r="J315" t="s">
        <v>7621</v>
      </c>
      <c r="K315">
        <v>48201</v>
      </c>
      <c r="L315" t="s">
        <v>690</v>
      </c>
      <c r="M315">
        <v>6</v>
      </c>
      <c r="N315">
        <v>52266</v>
      </c>
      <c r="O315">
        <v>45111</v>
      </c>
      <c r="P315">
        <v>65199</v>
      </c>
      <c r="Q315">
        <v>93478.5</v>
      </c>
      <c r="R315" t="s">
        <v>2000</v>
      </c>
      <c r="S315">
        <v>11.3</v>
      </c>
      <c r="T315" t="s">
        <v>1983</v>
      </c>
      <c r="U315">
        <v>14.8</v>
      </c>
    </row>
    <row r="316" spans="1:21">
      <c r="A316" t="s">
        <v>1196</v>
      </c>
      <c r="B316" t="s">
        <v>690</v>
      </c>
      <c r="C316">
        <v>29.7</v>
      </c>
      <c r="D316">
        <v>57612</v>
      </c>
      <c r="I316" t="s">
        <v>1196</v>
      </c>
      <c r="J316" t="s">
        <v>7622</v>
      </c>
      <c r="K316">
        <v>48201</v>
      </c>
      <c r="L316" t="s">
        <v>690</v>
      </c>
      <c r="M316">
        <v>6</v>
      </c>
      <c r="N316">
        <v>57612</v>
      </c>
      <c r="O316">
        <v>45111</v>
      </c>
      <c r="P316">
        <v>65199</v>
      </c>
      <c r="Q316">
        <v>93478.5</v>
      </c>
      <c r="R316" t="s">
        <v>2000</v>
      </c>
      <c r="S316">
        <v>11.3</v>
      </c>
      <c r="T316" t="s">
        <v>1990</v>
      </c>
      <c r="U316">
        <v>29.7</v>
      </c>
    </row>
    <row r="317" spans="1:21">
      <c r="A317" t="s">
        <v>1112</v>
      </c>
      <c r="B317" t="s">
        <v>690</v>
      </c>
      <c r="C317">
        <v>12.4</v>
      </c>
      <c r="D317">
        <v>86319</v>
      </c>
      <c r="I317" t="s">
        <v>1112</v>
      </c>
      <c r="J317" t="s">
        <v>7623</v>
      </c>
      <c r="K317">
        <v>48201</v>
      </c>
      <c r="L317" t="s">
        <v>690</v>
      </c>
      <c r="M317">
        <v>6</v>
      </c>
      <c r="N317">
        <v>86319</v>
      </c>
      <c r="O317">
        <v>45111</v>
      </c>
      <c r="P317">
        <v>65199</v>
      </c>
      <c r="Q317">
        <v>93478.5</v>
      </c>
      <c r="R317" t="s">
        <v>1982</v>
      </c>
      <c r="S317">
        <v>11.3</v>
      </c>
      <c r="T317" t="s">
        <v>1983</v>
      </c>
      <c r="U317">
        <v>12.4</v>
      </c>
    </row>
    <row r="318" spans="1:21">
      <c r="A318" t="s">
        <v>1598</v>
      </c>
      <c r="B318" t="s">
        <v>690</v>
      </c>
      <c r="C318">
        <v>32.1</v>
      </c>
      <c r="D318">
        <v>36300</v>
      </c>
      <c r="I318" t="s">
        <v>1598</v>
      </c>
      <c r="J318" t="s">
        <v>7624</v>
      </c>
      <c r="K318">
        <v>48201</v>
      </c>
      <c r="L318" t="s">
        <v>690</v>
      </c>
      <c r="M318">
        <v>6</v>
      </c>
      <c r="N318">
        <v>36300</v>
      </c>
      <c r="O318">
        <v>45111</v>
      </c>
      <c r="P318">
        <v>65199</v>
      </c>
      <c r="Q318">
        <v>93478.5</v>
      </c>
      <c r="R318" t="s">
        <v>1993</v>
      </c>
      <c r="S318">
        <v>11.3</v>
      </c>
      <c r="T318" t="s">
        <v>1990</v>
      </c>
      <c r="U318">
        <v>32.1</v>
      </c>
    </row>
    <row r="319" spans="1:21">
      <c r="A319" t="s">
        <v>1315</v>
      </c>
      <c r="B319" t="s">
        <v>690</v>
      </c>
      <c r="C319">
        <v>16.2</v>
      </c>
      <c r="D319">
        <v>55515</v>
      </c>
      <c r="I319" t="s">
        <v>1315</v>
      </c>
      <c r="J319" t="s">
        <v>7625</v>
      </c>
      <c r="K319">
        <v>48201</v>
      </c>
      <c r="L319" t="s">
        <v>690</v>
      </c>
      <c r="M319">
        <v>6</v>
      </c>
      <c r="N319">
        <v>55515</v>
      </c>
      <c r="O319">
        <v>45111</v>
      </c>
      <c r="P319">
        <v>65199</v>
      </c>
      <c r="Q319">
        <v>93478.5</v>
      </c>
      <c r="R319" t="s">
        <v>2000</v>
      </c>
      <c r="S319">
        <v>11.3</v>
      </c>
      <c r="T319" t="s">
        <v>1983</v>
      </c>
      <c r="U319">
        <v>16.2</v>
      </c>
    </row>
    <row r="320" spans="1:21">
      <c r="A320" t="s">
        <v>1690</v>
      </c>
      <c r="B320" t="s">
        <v>690</v>
      </c>
      <c r="C320">
        <v>32.299999999999997</v>
      </c>
      <c r="D320">
        <v>29754</v>
      </c>
      <c r="I320" t="s">
        <v>1690</v>
      </c>
      <c r="J320" t="s">
        <v>7626</v>
      </c>
      <c r="K320">
        <v>48201</v>
      </c>
      <c r="L320" t="s">
        <v>690</v>
      </c>
      <c r="M320">
        <v>6</v>
      </c>
      <c r="N320">
        <v>29754</v>
      </c>
      <c r="O320">
        <v>45111</v>
      </c>
      <c r="P320">
        <v>65199</v>
      </c>
      <c r="Q320">
        <v>93478.5</v>
      </c>
      <c r="R320" t="s">
        <v>1993</v>
      </c>
      <c r="S320">
        <v>11.3</v>
      </c>
      <c r="T320" t="s">
        <v>1990</v>
      </c>
      <c r="U320">
        <v>32.299999999999997</v>
      </c>
    </row>
    <row r="321" spans="1:21">
      <c r="A321" t="s">
        <v>1534</v>
      </c>
      <c r="B321" t="s">
        <v>690</v>
      </c>
      <c r="C321">
        <v>25.8</v>
      </c>
      <c r="D321">
        <v>37668</v>
      </c>
      <c r="I321" t="s">
        <v>1534</v>
      </c>
      <c r="J321" t="s">
        <v>7627</v>
      </c>
      <c r="K321">
        <v>48201</v>
      </c>
      <c r="L321" t="s">
        <v>690</v>
      </c>
      <c r="M321">
        <v>6</v>
      </c>
      <c r="N321">
        <v>37668</v>
      </c>
      <c r="O321">
        <v>45111</v>
      </c>
      <c r="P321">
        <v>65199</v>
      </c>
      <c r="Q321">
        <v>93478.5</v>
      </c>
      <c r="R321" t="s">
        <v>1993</v>
      </c>
      <c r="S321">
        <v>11.3</v>
      </c>
      <c r="T321" t="s">
        <v>1990</v>
      </c>
      <c r="U321">
        <v>25.8</v>
      </c>
    </row>
    <row r="322" spans="1:21">
      <c r="A322" t="s">
        <v>1392</v>
      </c>
      <c r="B322" t="s">
        <v>690</v>
      </c>
      <c r="C322">
        <v>11.7</v>
      </c>
      <c r="D322">
        <v>47451</v>
      </c>
      <c r="I322" t="s">
        <v>1392</v>
      </c>
      <c r="J322" t="s">
        <v>7628</v>
      </c>
      <c r="K322">
        <v>48201</v>
      </c>
      <c r="L322" t="s">
        <v>690</v>
      </c>
      <c r="M322">
        <v>6</v>
      </c>
      <c r="N322">
        <v>47451</v>
      </c>
      <c r="O322">
        <v>45111</v>
      </c>
      <c r="P322">
        <v>65199</v>
      </c>
      <c r="Q322">
        <v>93478.5</v>
      </c>
      <c r="R322" t="s">
        <v>2000</v>
      </c>
      <c r="S322">
        <v>11.3</v>
      </c>
      <c r="T322" t="s">
        <v>1983</v>
      </c>
      <c r="U322">
        <v>11.7</v>
      </c>
    </row>
    <row r="323" spans="1:21">
      <c r="A323" t="s">
        <v>1262</v>
      </c>
      <c r="B323" t="s">
        <v>690</v>
      </c>
      <c r="C323">
        <v>11</v>
      </c>
      <c r="D323">
        <v>50478</v>
      </c>
      <c r="I323" t="s">
        <v>1262</v>
      </c>
      <c r="J323" t="s">
        <v>7629</v>
      </c>
      <c r="K323">
        <v>48201</v>
      </c>
      <c r="L323" t="s">
        <v>690</v>
      </c>
      <c r="M323">
        <v>6</v>
      </c>
      <c r="N323">
        <v>50478</v>
      </c>
      <c r="O323">
        <v>45111</v>
      </c>
      <c r="P323">
        <v>65199</v>
      </c>
      <c r="Q323">
        <v>93478.5</v>
      </c>
      <c r="R323" t="s">
        <v>2000</v>
      </c>
      <c r="S323">
        <v>11.3</v>
      </c>
      <c r="T323" t="s">
        <v>1983</v>
      </c>
      <c r="U323">
        <v>11</v>
      </c>
    </row>
    <row r="324" spans="1:21">
      <c r="A324" t="s">
        <v>1470</v>
      </c>
      <c r="B324" t="s">
        <v>690</v>
      </c>
      <c r="C324">
        <v>8.3000000000000007</v>
      </c>
      <c r="D324">
        <v>47369</v>
      </c>
      <c r="I324" t="s">
        <v>1470</v>
      </c>
      <c r="J324" t="s">
        <v>7630</v>
      </c>
      <c r="K324">
        <v>48201</v>
      </c>
      <c r="L324" t="s">
        <v>690</v>
      </c>
      <c r="M324">
        <v>6</v>
      </c>
      <c r="N324">
        <v>47369</v>
      </c>
      <c r="O324">
        <v>45111</v>
      </c>
      <c r="P324">
        <v>65199</v>
      </c>
      <c r="Q324">
        <v>93478.5</v>
      </c>
      <c r="R324" t="s">
        <v>2000</v>
      </c>
      <c r="S324">
        <v>11.3</v>
      </c>
      <c r="T324" t="s">
        <v>1983</v>
      </c>
      <c r="U324">
        <v>8.3000000000000007</v>
      </c>
    </row>
    <row r="325" spans="1:21">
      <c r="A325" t="s">
        <v>1450</v>
      </c>
      <c r="B325" t="s">
        <v>690</v>
      </c>
      <c r="C325">
        <v>7.5</v>
      </c>
      <c r="D325">
        <v>51006</v>
      </c>
      <c r="I325" t="s">
        <v>1450</v>
      </c>
      <c r="J325" t="s">
        <v>7631</v>
      </c>
      <c r="K325">
        <v>48201</v>
      </c>
      <c r="L325" t="s">
        <v>690</v>
      </c>
      <c r="M325">
        <v>6</v>
      </c>
      <c r="N325">
        <v>51006</v>
      </c>
      <c r="O325">
        <v>45111</v>
      </c>
      <c r="P325">
        <v>65199</v>
      </c>
      <c r="Q325">
        <v>93478.5</v>
      </c>
      <c r="R325" t="s">
        <v>2000</v>
      </c>
      <c r="S325">
        <v>11.3</v>
      </c>
      <c r="T325" t="s">
        <v>1983</v>
      </c>
      <c r="U325">
        <v>7.5</v>
      </c>
    </row>
    <row r="326" spans="1:21">
      <c r="A326" t="s">
        <v>1333</v>
      </c>
      <c r="B326" t="s">
        <v>690</v>
      </c>
      <c r="C326">
        <v>13.3</v>
      </c>
      <c r="D326">
        <v>53047</v>
      </c>
      <c r="I326" t="s">
        <v>1333</v>
      </c>
      <c r="J326" t="s">
        <v>7632</v>
      </c>
      <c r="K326">
        <v>48201</v>
      </c>
      <c r="L326" t="s">
        <v>690</v>
      </c>
      <c r="M326">
        <v>6</v>
      </c>
      <c r="N326">
        <v>53047</v>
      </c>
      <c r="O326">
        <v>45111</v>
      </c>
      <c r="P326">
        <v>65199</v>
      </c>
      <c r="Q326">
        <v>93478.5</v>
      </c>
      <c r="R326" t="s">
        <v>2000</v>
      </c>
      <c r="S326">
        <v>11.3</v>
      </c>
      <c r="T326" t="s">
        <v>1983</v>
      </c>
      <c r="U326">
        <v>13.3</v>
      </c>
    </row>
    <row r="327" spans="1:21">
      <c r="A327" t="s">
        <v>1613</v>
      </c>
      <c r="B327" t="s">
        <v>690</v>
      </c>
      <c r="C327">
        <v>16.3</v>
      </c>
      <c r="D327">
        <v>38125</v>
      </c>
      <c r="I327" t="s">
        <v>1613</v>
      </c>
      <c r="J327" t="s">
        <v>7633</v>
      </c>
      <c r="K327">
        <v>48201</v>
      </c>
      <c r="L327" t="s">
        <v>690</v>
      </c>
      <c r="M327">
        <v>6</v>
      </c>
      <c r="N327">
        <v>38125</v>
      </c>
      <c r="O327">
        <v>45111</v>
      </c>
      <c r="P327">
        <v>65199</v>
      </c>
      <c r="Q327">
        <v>93478.5</v>
      </c>
      <c r="R327" t="s">
        <v>1993</v>
      </c>
      <c r="S327">
        <v>11.3</v>
      </c>
      <c r="T327" t="s">
        <v>1983</v>
      </c>
      <c r="U327">
        <v>16.3</v>
      </c>
    </row>
    <row r="328" spans="1:21">
      <c r="A328" t="s">
        <v>983</v>
      </c>
      <c r="B328" t="s">
        <v>690</v>
      </c>
      <c r="C328">
        <v>2.6</v>
      </c>
      <c r="D328">
        <v>93915</v>
      </c>
      <c r="I328" t="s">
        <v>983</v>
      </c>
      <c r="J328" t="s">
        <v>7634</v>
      </c>
      <c r="K328">
        <v>48201</v>
      </c>
      <c r="L328" t="s">
        <v>690</v>
      </c>
      <c r="M328">
        <v>6</v>
      </c>
      <c r="N328">
        <v>93915</v>
      </c>
      <c r="O328">
        <v>45111</v>
      </c>
      <c r="P328">
        <v>65199</v>
      </c>
      <c r="Q328">
        <v>93478.5</v>
      </c>
      <c r="R328" t="s">
        <v>1986</v>
      </c>
      <c r="S328">
        <v>11.3</v>
      </c>
      <c r="T328" t="s">
        <v>1983</v>
      </c>
      <c r="U328">
        <v>2.6</v>
      </c>
    </row>
    <row r="329" spans="1:21">
      <c r="A329" t="s">
        <v>1157</v>
      </c>
      <c r="B329" t="s">
        <v>690</v>
      </c>
      <c r="C329">
        <v>11.8</v>
      </c>
      <c r="D329">
        <v>75469</v>
      </c>
      <c r="I329" t="s">
        <v>1157</v>
      </c>
      <c r="J329" t="s">
        <v>7635</v>
      </c>
      <c r="K329">
        <v>48201</v>
      </c>
      <c r="L329" t="s">
        <v>690</v>
      </c>
      <c r="M329">
        <v>6</v>
      </c>
      <c r="N329">
        <v>75469</v>
      </c>
      <c r="O329">
        <v>45111</v>
      </c>
      <c r="P329">
        <v>65199</v>
      </c>
      <c r="Q329">
        <v>93478.5</v>
      </c>
      <c r="R329" t="s">
        <v>1982</v>
      </c>
      <c r="S329">
        <v>11.3</v>
      </c>
      <c r="T329" t="s">
        <v>1983</v>
      </c>
      <c r="U329">
        <v>11.8</v>
      </c>
    </row>
    <row r="330" spans="1:21">
      <c r="A330" t="s">
        <v>1522</v>
      </c>
      <c r="B330" t="s">
        <v>690</v>
      </c>
      <c r="C330">
        <v>27.1</v>
      </c>
      <c r="D330">
        <v>37815</v>
      </c>
      <c r="I330" t="s">
        <v>1522</v>
      </c>
      <c r="J330" t="s">
        <v>7636</v>
      </c>
      <c r="K330">
        <v>48201</v>
      </c>
      <c r="L330" t="s">
        <v>690</v>
      </c>
      <c r="M330">
        <v>6</v>
      </c>
      <c r="N330">
        <v>37815</v>
      </c>
      <c r="O330">
        <v>45111</v>
      </c>
      <c r="P330">
        <v>65199</v>
      </c>
      <c r="Q330">
        <v>93478.5</v>
      </c>
      <c r="R330" t="s">
        <v>1993</v>
      </c>
      <c r="S330">
        <v>11.3</v>
      </c>
      <c r="T330" t="s">
        <v>1990</v>
      </c>
      <c r="U330">
        <v>27.1</v>
      </c>
    </row>
    <row r="331" spans="1:21">
      <c r="A331" t="s">
        <v>1549</v>
      </c>
      <c r="B331" t="s">
        <v>690</v>
      </c>
      <c r="C331">
        <v>39.299999999999997</v>
      </c>
      <c r="D331">
        <v>39506</v>
      </c>
      <c r="I331" t="s">
        <v>1549</v>
      </c>
      <c r="J331" t="s">
        <v>7637</v>
      </c>
      <c r="K331">
        <v>48201</v>
      </c>
      <c r="L331" t="s">
        <v>690</v>
      </c>
      <c r="M331">
        <v>6</v>
      </c>
      <c r="N331">
        <v>39506</v>
      </c>
      <c r="O331">
        <v>45111</v>
      </c>
      <c r="P331">
        <v>65199</v>
      </c>
      <c r="Q331">
        <v>93478.5</v>
      </c>
      <c r="R331" t="s">
        <v>1993</v>
      </c>
      <c r="S331">
        <v>11.3</v>
      </c>
      <c r="T331" t="s">
        <v>1990</v>
      </c>
      <c r="U331">
        <v>39.299999999999997</v>
      </c>
    </row>
    <row r="332" spans="1:21">
      <c r="A332" t="s">
        <v>1603</v>
      </c>
      <c r="B332" t="s">
        <v>690</v>
      </c>
      <c r="C332">
        <v>41.4</v>
      </c>
      <c r="D332">
        <v>34917</v>
      </c>
      <c r="I332" t="s">
        <v>1603</v>
      </c>
      <c r="J332" t="s">
        <v>7638</v>
      </c>
      <c r="K332">
        <v>48201</v>
      </c>
      <c r="L332" t="s">
        <v>690</v>
      </c>
      <c r="M332">
        <v>6</v>
      </c>
      <c r="N332">
        <v>34917</v>
      </c>
      <c r="O332">
        <v>45111</v>
      </c>
      <c r="P332">
        <v>65199</v>
      </c>
      <c r="Q332">
        <v>93478.5</v>
      </c>
      <c r="R332" t="s">
        <v>1993</v>
      </c>
      <c r="S332">
        <v>11.3</v>
      </c>
      <c r="T332" t="s">
        <v>1990</v>
      </c>
      <c r="U332">
        <v>41.4</v>
      </c>
    </row>
    <row r="333" spans="1:21">
      <c r="A333" t="s">
        <v>1660</v>
      </c>
      <c r="B333" t="s">
        <v>690</v>
      </c>
      <c r="C333">
        <v>44.5</v>
      </c>
      <c r="D333">
        <v>32461</v>
      </c>
      <c r="I333" t="s">
        <v>1660</v>
      </c>
      <c r="J333" t="s">
        <v>7639</v>
      </c>
      <c r="K333">
        <v>48201</v>
      </c>
      <c r="L333" t="s">
        <v>690</v>
      </c>
      <c r="M333">
        <v>6</v>
      </c>
      <c r="N333">
        <v>32461</v>
      </c>
      <c r="O333">
        <v>45111</v>
      </c>
      <c r="P333">
        <v>65199</v>
      </c>
      <c r="Q333">
        <v>93478.5</v>
      </c>
      <c r="R333" t="s">
        <v>1993</v>
      </c>
      <c r="S333">
        <v>11.3</v>
      </c>
      <c r="T333" t="s">
        <v>1990</v>
      </c>
      <c r="U333">
        <v>44.5</v>
      </c>
    </row>
    <row r="334" spans="1:21">
      <c r="A334" t="s">
        <v>1335</v>
      </c>
      <c r="B334" t="s">
        <v>690</v>
      </c>
      <c r="C334">
        <v>13.9</v>
      </c>
      <c r="D334">
        <v>55625</v>
      </c>
      <c r="I334" t="s">
        <v>1335</v>
      </c>
      <c r="J334" t="s">
        <v>7640</v>
      </c>
      <c r="K334">
        <v>48201</v>
      </c>
      <c r="L334" t="s">
        <v>690</v>
      </c>
      <c r="M334">
        <v>6</v>
      </c>
      <c r="N334">
        <v>55625</v>
      </c>
      <c r="O334">
        <v>45111</v>
      </c>
      <c r="P334">
        <v>65199</v>
      </c>
      <c r="Q334">
        <v>93478.5</v>
      </c>
      <c r="R334" t="s">
        <v>2000</v>
      </c>
      <c r="S334">
        <v>11.3</v>
      </c>
      <c r="T334" t="s">
        <v>1983</v>
      </c>
      <c r="U334">
        <v>13.9</v>
      </c>
    </row>
    <row r="335" spans="1:21">
      <c r="A335" t="s">
        <v>1319</v>
      </c>
      <c r="B335" t="s">
        <v>690</v>
      </c>
      <c r="C335">
        <v>19.3</v>
      </c>
      <c r="D335">
        <v>48778</v>
      </c>
      <c r="I335" t="s">
        <v>1319</v>
      </c>
      <c r="J335" t="s">
        <v>7641</v>
      </c>
      <c r="K335">
        <v>48201</v>
      </c>
      <c r="L335" t="s">
        <v>690</v>
      </c>
      <c r="M335">
        <v>6</v>
      </c>
      <c r="N335">
        <v>48778</v>
      </c>
      <c r="O335">
        <v>45111</v>
      </c>
      <c r="P335">
        <v>65199</v>
      </c>
      <c r="Q335">
        <v>93478.5</v>
      </c>
      <c r="R335" t="s">
        <v>2000</v>
      </c>
      <c r="S335">
        <v>11.3</v>
      </c>
      <c r="T335" t="s">
        <v>1983</v>
      </c>
      <c r="U335">
        <v>19.3</v>
      </c>
    </row>
    <row r="336" spans="1:21">
      <c r="A336" t="s">
        <v>1625</v>
      </c>
      <c r="B336" t="s">
        <v>690</v>
      </c>
      <c r="C336">
        <v>28</v>
      </c>
      <c r="D336">
        <v>33750</v>
      </c>
      <c r="I336" t="s">
        <v>1625</v>
      </c>
      <c r="J336" t="s">
        <v>7642</v>
      </c>
      <c r="K336">
        <v>48201</v>
      </c>
      <c r="L336" t="s">
        <v>690</v>
      </c>
      <c r="M336">
        <v>6</v>
      </c>
      <c r="N336">
        <v>33750</v>
      </c>
      <c r="O336">
        <v>45111</v>
      </c>
      <c r="P336">
        <v>65199</v>
      </c>
      <c r="Q336">
        <v>93478.5</v>
      </c>
      <c r="R336" t="s">
        <v>1993</v>
      </c>
      <c r="S336">
        <v>11.3</v>
      </c>
      <c r="T336" t="s">
        <v>1990</v>
      </c>
      <c r="U336">
        <v>28</v>
      </c>
    </row>
    <row r="337" spans="1:21">
      <c r="A337" t="s">
        <v>1260</v>
      </c>
      <c r="B337" t="s">
        <v>690</v>
      </c>
      <c r="C337">
        <v>25.7</v>
      </c>
      <c r="D337">
        <v>47292</v>
      </c>
      <c r="I337" t="s">
        <v>1260</v>
      </c>
      <c r="J337" t="s">
        <v>7643</v>
      </c>
      <c r="K337">
        <v>48201</v>
      </c>
      <c r="L337" t="s">
        <v>690</v>
      </c>
      <c r="M337">
        <v>6</v>
      </c>
      <c r="N337">
        <v>47292</v>
      </c>
      <c r="O337">
        <v>45111</v>
      </c>
      <c r="P337">
        <v>65199</v>
      </c>
      <c r="Q337">
        <v>93478.5</v>
      </c>
      <c r="R337" t="s">
        <v>2000</v>
      </c>
      <c r="S337">
        <v>11.3</v>
      </c>
      <c r="T337" t="s">
        <v>1990</v>
      </c>
      <c r="U337">
        <v>25.7</v>
      </c>
    </row>
    <row r="338" spans="1:21">
      <c r="A338" t="s">
        <v>1291</v>
      </c>
      <c r="B338" t="s">
        <v>690</v>
      </c>
      <c r="C338">
        <v>15.5</v>
      </c>
      <c r="D338">
        <v>48750</v>
      </c>
      <c r="I338" t="s">
        <v>1291</v>
      </c>
      <c r="J338" t="s">
        <v>7644</v>
      </c>
      <c r="K338">
        <v>48201</v>
      </c>
      <c r="L338" t="s">
        <v>690</v>
      </c>
      <c r="M338">
        <v>6</v>
      </c>
      <c r="N338">
        <v>48750</v>
      </c>
      <c r="O338">
        <v>45111</v>
      </c>
      <c r="P338">
        <v>65199</v>
      </c>
      <c r="Q338">
        <v>93478.5</v>
      </c>
      <c r="R338" t="s">
        <v>2000</v>
      </c>
      <c r="S338">
        <v>11.3</v>
      </c>
      <c r="T338" t="s">
        <v>1983</v>
      </c>
      <c r="U338">
        <v>15.5</v>
      </c>
    </row>
    <row r="339" spans="1:21">
      <c r="A339" t="s">
        <v>1725</v>
      </c>
      <c r="B339" t="s">
        <v>690</v>
      </c>
      <c r="C339">
        <v>28.1</v>
      </c>
      <c r="D339">
        <v>29688</v>
      </c>
      <c r="I339" t="s">
        <v>1725</v>
      </c>
      <c r="J339" t="s">
        <v>7645</v>
      </c>
      <c r="K339">
        <v>48201</v>
      </c>
      <c r="L339" t="s">
        <v>690</v>
      </c>
      <c r="M339">
        <v>6</v>
      </c>
      <c r="N339">
        <v>29688</v>
      </c>
      <c r="O339">
        <v>45111</v>
      </c>
      <c r="P339">
        <v>65199</v>
      </c>
      <c r="Q339">
        <v>93478.5</v>
      </c>
      <c r="R339" t="s">
        <v>1993</v>
      </c>
      <c r="S339">
        <v>11.3</v>
      </c>
      <c r="T339" t="s">
        <v>1990</v>
      </c>
      <c r="U339">
        <v>28.1</v>
      </c>
    </row>
    <row r="340" spans="1:21">
      <c r="A340" t="s">
        <v>1602</v>
      </c>
      <c r="B340" t="s">
        <v>690</v>
      </c>
      <c r="C340">
        <v>34.4</v>
      </c>
      <c r="D340">
        <v>40287</v>
      </c>
      <c r="I340" t="s">
        <v>1602</v>
      </c>
      <c r="J340" t="s">
        <v>7646</v>
      </c>
      <c r="K340">
        <v>48201</v>
      </c>
      <c r="L340" t="s">
        <v>690</v>
      </c>
      <c r="M340">
        <v>6</v>
      </c>
      <c r="N340">
        <v>40287</v>
      </c>
      <c r="O340">
        <v>45111</v>
      </c>
      <c r="P340">
        <v>65199</v>
      </c>
      <c r="Q340">
        <v>93478.5</v>
      </c>
      <c r="R340" t="s">
        <v>1993</v>
      </c>
      <c r="S340">
        <v>11.3</v>
      </c>
      <c r="T340" t="s">
        <v>1990</v>
      </c>
      <c r="U340">
        <v>34.4</v>
      </c>
    </row>
    <row r="341" spans="1:21">
      <c r="A341" t="s">
        <v>1708</v>
      </c>
      <c r="B341" t="s">
        <v>690</v>
      </c>
      <c r="C341">
        <v>32.9</v>
      </c>
      <c r="D341">
        <v>44559</v>
      </c>
      <c r="I341" t="s">
        <v>1708</v>
      </c>
      <c r="J341" t="s">
        <v>7647</v>
      </c>
      <c r="K341">
        <v>48201</v>
      </c>
      <c r="L341" t="s">
        <v>690</v>
      </c>
      <c r="M341">
        <v>6</v>
      </c>
      <c r="N341">
        <v>44559</v>
      </c>
      <c r="O341">
        <v>45111</v>
      </c>
      <c r="P341">
        <v>65199</v>
      </c>
      <c r="Q341">
        <v>93478.5</v>
      </c>
      <c r="R341" t="s">
        <v>1993</v>
      </c>
      <c r="S341">
        <v>11.3</v>
      </c>
      <c r="T341" t="s">
        <v>1990</v>
      </c>
      <c r="U341">
        <v>32.9</v>
      </c>
    </row>
    <row r="342" spans="1:21">
      <c r="A342" t="s">
        <v>1268</v>
      </c>
      <c r="B342" t="s">
        <v>690</v>
      </c>
      <c r="C342">
        <v>9.6999999999999993</v>
      </c>
      <c r="D342">
        <v>59727</v>
      </c>
      <c r="I342" t="s">
        <v>1268</v>
      </c>
      <c r="J342" t="s">
        <v>7648</v>
      </c>
      <c r="K342">
        <v>48201</v>
      </c>
      <c r="L342" t="s">
        <v>690</v>
      </c>
      <c r="M342">
        <v>6</v>
      </c>
      <c r="N342">
        <v>59727</v>
      </c>
      <c r="O342">
        <v>45111</v>
      </c>
      <c r="P342">
        <v>65199</v>
      </c>
      <c r="Q342">
        <v>93478.5</v>
      </c>
      <c r="R342" t="s">
        <v>2000</v>
      </c>
      <c r="S342">
        <v>11.3</v>
      </c>
      <c r="T342" t="s">
        <v>1983</v>
      </c>
      <c r="U342">
        <v>9.6999999999999993</v>
      </c>
    </row>
    <row r="343" spans="1:21">
      <c r="A343" t="s">
        <v>1657</v>
      </c>
      <c r="B343" t="s">
        <v>690</v>
      </c>
      <c r="C343">
        <v>27.2</v>
      </c>
      <c r="D343">
        <v>36771</v>
      </c>
      <c r="I343" t="s">
        <v>1657</v>
      </c>
      <c r="J343" t="s">
        <v>7649</v>
      </c>
      <c r="K343">
        <v>48201</v>
      </c>
      <c r="L343" t="s">
        <v>690</v>
      </c>
      <c r="M343">
        <v>6</v>
      </c>
      <c r="N343">
        <v>36771</v>
      </c>
      <c r="O343">
        <v>45111</v>
      </c>
      <c r="P343">
        <v>65199</v>
      </c>
      <c r="Q343">
        <v>93478.5</v>
      </c>
      <c r="R343" t="s">
        <v>1993</v>
      </c>
      <c r="S343">
        <v>11.3</v>
      </c>
      <c r="T343" t="s">
        <v>1990</v>
      </c>
      <c r="U343">
        <v>27.2</v>
      </c>
    </row>
    <row r="344" spans="1:21">
      <c r="A344" t="s">
        <v>1709</v>
      </c>
      <c r="B344" t="s">
        <v>690</v>
      </c>
      <c r="C344">
        <v>33.700000000000003</v>
      </c>
      <c r="D344">
        <v>33984</v>
      </c>
      <c r="I344" t="s">
        <v>1709</v>
      </c>
      <c r="J344" t="s">
        <v>7650</v>
      </c>
      <c r="K344">
        <v>48201</v>
      </c>
      <c r="L344" t="s">
        <v>690</v>
      </c>
      <c r="M344">
        <v>6</v>
      </c>
      <c r="N344">
        <v>33984</v>
      </c>
      <c r="O344">
        <v>45111</v>
      </c>
      <c r="P344">
        <v>65199</v>
      </c>
      <c r="Q344">
        <v>93478.5</v>
      </c>
      <c r="R344" t="s">
        <v>1993</v>
      </c>
      <c r="S344">
        <v>11.3</v>
      </c>
      <c r="T344" t="s">
        <v>1990</v>
      </c>
      <c r="U344">
        <v>33.700000000000003</v>
      </c>
    </row>
    <row r="345" spans="1:21">
      <c r="A345" t="s">
        <v>1399</v>
      </c>
      <c r="B345" t="s">
        <v>690</v>
      </c>
      <c r="C345">
        <v>18.899999999999999</v>
      </c>
      <c r="D345">
        <v>57814</v>
      </c>
      <c r="I345" t="s">
        <v>1399</v>
      </c>
      <c r="J345" t="s">
        <v>7651</v>
      </c>
      <c r="K345">
        <v>48201</v>
      </c>
      <c r="L345" t="s">
        <v>690</v>
      </c>
      <c r="M345">
        <v>6</v>
      </c>
      <c r="N345">
        <v>57814</v>
      </c>
      <c r="O345">
        <v>45111</v>
      </c>
      <c r="P345">
        <v>65199</v>
      </c>
      <c r="Q345">
        <v>93478.5</v>
      </c>
      <c r="R345" t="s">
        <v>2000</v>
      </c>
      <c r="S345">
        <v>11.3</v>
      </c>
      <c r="T345" t="s">
        <v>1983</v>
      </c>
      <c r="U345">
        <v>18.899999999999999</v>
      </c>
    </row>
    <row r="346" spans="1:21">
      <c r="A346" t="s">
        <v>1637</v>
      </c>
      <c r="B346" t="s">
        <v>690</v>
      </c>
      <c r="C346">
        <v>31.1</v>
      </c>
      <c r="D346">
        <v>28087</v>
      </c>
      <c r="I346" t="s">
        <v>1637</v>
      </c>
      <c r="J346" t="s">
        <v>7652</v>
      </c>
      <c r="K346">
        <v>48201</v>
      </c>
      <c r="L346" t="s">
        <v>690</v>
      </c>
      <c r="M346">
        <v>6</v>
      </c>
      <c r="N346">
        <v>28087</v>
      </c>
      <c r="O346">
        <v>45111</v>
      </c>
      <c r="P346">
        <v>65199</v>
      </c>
      <c r="Q346">
        <v>93478.5</v>
      </c>
      <c r="R346" t="s">
        <v>1993</v>
      </c>
      <c r="S346">
        <v>11.3</v>
      </c>
      <c r="T346" t="s">
        <v>1990</v>
      </c>
      <c r="U346">
        <v>31.1</v>
      </c>
    </row>
    <row r="347" spans="1:21">
      <c r="A347" t="s">
        <v>1723</v>
      </c>
      <c r="B347" t="s">
        <v>690</v>
      </c>
      <c r="C347">
        <v>30.9</v>
      </c>
      <c r="D347">
        <v>27262</v>
      </c>
      <c r="I347" t="s">
        <v>1723</v>
      </c>
      <c r="J347" t="s">
        <v>7653</v>
      </c>
      <c r="K347">
        <v>48201</v>
      </c>
      <c r="L347" t="s">
        <v>690</v>
      </c>
      <c r="M347">
        <v>6</v>
      </c>
      <c r="N347">
        <v>27262</v>
      </c>
      <c r="O347">
        <v>45111</v>
      </c>
      <c r="P347">
        <v>65199</v>
      </c>
      <c r="Q347">
        <v>93478.5</v>
      </c>
      <c r="R347" t="s">
        <v>1993</v>
      </c>
      <c r="S347">
        <v>11.3</v>
      </c>
      <c r="T347" t="s">
        <v>1990</v>
      </c>
      <c r="U347">
        <v>30.9</v>
      </c>
    </row>
    <row r="348" spans="1:21">
      <c r="A348" t="s">
        <v>1796</v>
      </c>
      <c r="B348" t="s">
        <v>690</v>
      </c>
      <c r="C348">
        <v>43.3</v>
      </c>
      <c r="D348">
        <v>22218</v>
      </c>
      <c r="I348" t="s">
        <v>1796</v>
      </c>
      <c r="J348" t="s">
        <v>7654</v>
      </c>
      <c r="K348">
        <v>48201</v>
      </c>
      <c r="L348" t="s">
        <v>690</v>
      </c>
      <c r="M348">
        <v>6</v>
      </c>
      <c r="N348">
        <v>22218</v>
      </c>
      <c r="O348">
        <v>45111</v>
      </c>
      <c r="P348">
        <v>65199</v>
      </c>
      <c r="Q348">
        <v>93478.5</v>
      </c>
      <c r="R348" t="s">
        <v>1993</v>
      </c>
      <c r="S348">
        <v>11.3</v>
      </c>
      <c r="T348" t="s">
        <v>1990</v>
      </c>
      <c r="U348">
        <v>43.3</v>
      </c>
    </row>
    <row r="349" spans="1:21">
      <c r="A349" t="s">
        <v>1604</v>
      </c>
      <c r="B349" t="s">
        <v>690</v>
      </c>
      <c r="C349">
        <v>33.200000000000003</v>
      </c>
      <c r="D349">
        <v>35382</v>
      </c>
      <c r="I349" t="s">
        <v>1604</v>
      </c>
      <c r="J349" t="s">
        <v>7655</v>
      </c>
      <c r="K349">
        <v>48201</v>
      </c>
      <c r="L349" t="s">
        <v>690</v>
      </c>
      <c r="M349">
        <v>6</v>
      </c>
      <c r="N349">
        <v>35382</v>
      </c>
      <c r="O349">
        <v>45111</v>
      </c>
      <c r="P349">
        <v>65199</v>
      </c>
      <c r="Q349">
        <v>93478.5</v>
      </c>
      <c r="R349" t="s">
        <v>1993</v>
      </c>
      <c r="S349">
        <v>11.3</v>
      </c>
      <c r="T349" t="s">
        <v>1990</v>
      </c>
      <c r="U349">
        <v>33.200000000000003</v>
      </c>
    </row>
    <row r="350" spans="1:21">
      <c r="A350" t="s">
        <v>1768</v>
      </c>
      <c r="B350" t="s">
        <v>690</v>
      </c>
      <c r="C350">
        <v>57.3</v>
      </c>
      <c r="D350">
        <v>27190</v>
      </c>
      <c r="I350" t="s">
        <v>1768</v>
      </c>
      <c r="J350" t="s">
        <v>7656</v>
      </c>
      <c r="K350">
        <v>48201</v>
      </c>
      <c r="L350" t="s">
        <v>690</v>
      </c>
      <c r="M350">
        <v>6</v>
      </c>
      <c r="N350">
        <v>27190</v>
      </c>
      <c r="O350">
        <v>45111</v>
      </c>
      <c r="P350">
        <v>65199</v>
      </c>
      <c r="Q350">
        <v>93478.5</v>
      </c>
      <c r="R350" t="s">
        <v>1993</v>
      </c>
      <c r="S350">
        <v>11.3</v>
      </c>
      <c r="T350" t="s">
        <v>1990</v>
      </c>
      <c r="U350">
        <v>57.3</v>
      </c>
    </row>
    <row r="351" spans="1:21">
      <c r="A351" t="s">
        <v>1279</v>
      </c>
      <c r="B351" t="s">
        <v>690</v>
      </c>
      <c r="C351">
        <v>12.3</v>
      </c>
      <c r="D351">
        <v>50162</v>
      </c>
      <c r="I351" t="s">
        <v>1279</v>
      </c>
      <c r="J351" t="s">
        <v>7657</v>
      </c>
      <c r="K351">
        <v>48201</v>
      </c>
      <c r="L351" t="s">
        <v>690</v>
      </c>
      <c r="M351">
        <v>6</v>
      </c>
      <c r="N351">
        <v>50162</v>
      </c>
      <c r="O351">
        <v>45111</v>
      </c>
      <c r="P351">
        <v>65199</v>
      </c>
      <c r="Q351">
        <v>93478.5</v>
      </c>
      <c r="R351" t="s">
        <v>2000</v>
      </c>
      <c r="S351">
        <v>11.3</v>
      </c>
      <c r="T351" t="s">
        <v>1983</v>
      </c>
      <c r="U351">
        <v>12.3</v>
      </c>
    </row>
    <row r="352" spans="1:21">
      <c r="A352" t="s">
        <v>1005</v>
      </c>
      <c r="B352" t="s">
        <v>690</v>
      </c>
      <c r="C352">
        <v>14</v>
      </c>
      <c r="D352">
        <v>55417</v>
      </c>
      <c r="I352" t="s">
        <v>1005</v>
      </c>
      <c r="J352" t="s">
        <v>7658</v>
      </c>
      <c r="K352">
        <v>48201</v>
      </c>
      <c r="L352" t="s">
        <v>690</v>
      </c>
      <c r="M352">
        <v>6</v>
      </c>
      <c r="N352">
        <v>55417</v>
      </c>
      <c r="O352">
        <v>45111</v>
      </c>
      <c r="P352">
        <v>65199</v>
      </c>
      <c r="Q352">
        <v>93478.5</v>
      </c>
      <c r="R352" t="s">
        <v>2000</v>
      </c>
      <c r="S352">
        <v>11.3</v>
      </c>
      <c r="T352" t="s">
        <v>1983</v>
      </c>
      <c r="U352">
        <v>14</v>
      </c>
    </row>
    <row r="353" spans="1:21">
      <c r="A353" t="s">
        <v>1051</v>
      </c>
      <c r="B353" t="s">
        <v>690</v>
      </c>
      <c r="C353">
        <v>5.7</v>
      </c>
      <c r="D353">
        <v>68064</v>
      </c>
      <c r="I353" t="s">
        <v>1051</v>
      </c>
      <c r="J353" t="s">
        <v>7659</v>
      </c>
      <c r="K353">
        <v>48201</v>
      </c>
      <c r="L353" t="s">
        <v>690</v>
      </c>
      <c r="M353">
        <v>6</v>
      </c>
      <c r="N353">
        <v>68064</v>
      </c>
      <c r="O353">
        <v>45111</v>
      </c>
      <c r="P353">
        <v>65199</v>
      </c>
      <c r="Q353">
        <v>93478.5</v>
      </c>
      <c r="R353" t="s">
        <v>1982</v>
      </c>
      <c r="S353">
        <v>11.3</v>
      </c>
      <c r="T353" t="s">
        <v>1983</v>
      </c>
      <c r="U353">
        <v>5.7</v>
      </c>
    </row>
    <row r="354" spans="1:21">
      <c r="A354" t="s">
        <v>1204</v>
      </c>
      <c r="B354" t="s">
        <v>690</v>
      </c>
      <c r="C354">
        <v>16</v>
      </c>
      <c r="D354">
        <v>59289</v>
      </c>
      <c r="I354" t="s">
        <v>1204</v>
      </c>
      <c r="J354" t="s">
        <v>7660</v>
      </c>
      <c r="K354">
        <v>48201</v>
      </c>
      <c r="L354" t="s">
        <v>690</v>
      </c>
      <c r="M354">
        <v>6</v>
      </c>
      <c r="N354">
        <v>59289</v>
      </c>
      <c r="O354">
        <v>45111</v>
      </c>
      <c r="P354">
        <v>65199</v>
      </c>
      <c r="Q354">
        <v>93478.5</v>
      </c>
      <c r="R354" t="s">
        <v>2000</v>
      </c>
      <c r="S354">
        <v>11.3</v>
      </c>
      <c r="T354" t="s">
        <v>1983</v>
      </c>
      <c r="U354">
        <v>16</v>
      </c>
    </row>
    <row r="355" spans="1:21">
      <c r="A355" t="s">
        <v>1077</v>
      </c>
      <c r="B355" t="s">
        <v>690</v>
      </c>
      <c r="C355">
        <v>7.6</v>
      </c>
      <c r="D355">
        <v>70735</v>
      </c>
      <c r="I355" t="s">
        <v>1077</v>
      </c>
      <c r="J355" t="s">
        <v>7661</v>
      </c>
      <c r="K355">
        <v>48201</v>
      </c>
      <c r="L355" t="s">
        <v>690</v>
      </c>
      <c r="M355">
        <v>6</v>
      </c>
      <c r="N355">
        <v>70735</v>
      </c>
      <c r="O355">
        <v>45111</v>
      </c>
      <c r="P355">
        <v>65199</v>
      </c>
      <c r="Q355">
        <v>93478.5</v>
      </c>
      <c r="R355" t="s">
        <v>1982</v>
      </c>
      <c r="S355">
        <v>11.3</v>
      </c>
      <c r="T355" t="s">
        <v>1983</v>
      </c>
      <c r="U355">
        <v>7.6</v>
      </c>
    </row>
    <row r="356" spans="1:21">
      <c r="A356" t="s">
        <v>1233</v>
      </c>
      <c r="B356" t="s">
        <v>690</v>
      </c>
      <c r="C356">
        <v>15.2</v>
      </c>
      <c r="D356">
        <v>53638</v>
      </c>
      <c r="I356" t="s">
        <v>1233</v>
      </c>
      <c r="J356" t="s">
        <v>7662</v>
      </c>
      <c r="K356">
        <v>48201</v>
      </c>
      <c r="L356" t="s">
        <v>690</v>
      </c>
      <c r="M356">
        <v>6</v>
      </c>
      <c r="N356">
        <v>53638</v>
      </c>
      <c r="O356">
        <v>45111</v>
      </c>
      <c r="P356">
        <v>65199</v>
      </c>
      <c r="Q356">
        <v>93478.5</v>
      </c>
      <c r="R356" t="s">
        <v>2000</v>
      </c>
      <c r="S356">
        <v>11.3</v>
      </c>
      <c r="T356" t="s">
        <v>1983</v>
      </c>
      <c r="U356">
        <v>15.2</v>
      </c>
    </row>
    <row r="357" spans="1:21">
      <c r="A357" t="s">
        <v>1538</v>
      </c>
      <c r="B357" t="s">
        <v>690</v>
      </c>
      <c r="C357">
        <v>10.3</v>
      </c>
      <c r="D357">
        <v>42201</v>
      </c>
      <c r="I357" t="s">
        <v>1538</v>
      </c>
      <c r="J357" t="s">
        <v>7663</v>
      </c>
      <c r="K357">
        <v>48201</v>
      </c>
      <c r="L357" t="s">
        <v>690</v>
      </c>
      <c r="M357">
        <v>6</v>
      </c>
      <c r="N357">
        <v>42201</v>
      </c>
      <c r="O357">
        <v>45111</v>
      </c>
      <c r="P357">
        <v>65199</v>
      </c>
      <c r="Q357">
        <v>93478.5</v>
      </c>
      <c r="R357" t="s">
        <v>1993</v>
      </c>
      <c r="S357">
        <v>11.3</v>
      </c>
      <c r="T357" t="s">
        <v>1983</v>
      </c>
      <c r="U357">
        <v>10.3</v>
      </c>
    </row>
    <row r="358" spans="1:21">
      <c r="A358" t="s">
        <v>1639</v>
      </c>
      <c r="B358" t="s">
        <v>690</v>
      </c>
      <c r="C358">
        <v>21.2</v>
      </c>
      <c r="D358">
        <v>30835</v>
      </c>
      <c r="I358" t="s">
        <v>1639</v>
      </c>
      <c r="J358" t="s">
        <v>7664</v>
      </c>
      <c r="K358">
        <v>48201</v>
      </c>
      <c r="L358" t="s">
        <v>690</v>
      </c>
      <c r="M358">
        <v>6</v>
      </c>
      <c r="N358">
        <v>30835</v>
      </c>
      <c r="O358">
        <v>45111</v>
      </c>
      <c r="P358">
        <v>65199</v>
      </c>
      <c r="Q358">
        <v>93478.5</v>
      </c>
      <c r="R358" t="s">
        <v>1993</v>
      </c>
      <c r="S358">
        <v>11.3</v>
      </c>
      <c r="T358" t="s">
        <v>1990</v>
      </c>
      <c r="U358">
        <v>21.2</v>
      </c>
    </row>
    <row r="359" spans="1:21">
      <c r="A359" t="s">
        <v>1028</v>
      </c>
      <c r="B359" t="s">
        <v>690</v>
      </c>
      <c r="C359">
        <v>4.2</v>
      </c>
      <c r="D359">
        <v>75459</v>
      </c>
      <c r="I359" t="s">
        <v>1028</v>
      </c>
      <c r="J359" t="s">
        <v>7665</v>
      </c>
      <c r="K359">
        <v>48201</v>
      </c>
      <c r="L359" t="s">
        <v>690</v>
      </c>
      <c r="M359">
        <v>6</v>
      </c>
      <c r="N359">
        <v>75459</v>
      </c>
      <c r="O359">
        <v>45111</v>
      </c>
      <c r="P359">
        <v>65199</v>
      </c>
      <c r="Q359">
        <v>93478.5</v>
      </c>
      <c r="R359" t="s">
        <v>1982</v>
      </c>
      <c r="S359">
        <v>11.3</v>
      </c>
      <c r="T359" t="s">
        <v>1983</v>
      </c>
      <c r="U359">
        <v>4.2</v>
      </c>
    </row>
    <row r="360" spans="1:21">
      <c r="A360" t="s">
        <v>1125</v>
      </c>
      <c r="B360" t="s">
        <v>690</v>
      </c>
      <c r="C360">
        <v>14.4</v>
      </c>
      <c r="D360">
        <v>70146</v>
      </c>
      <c r="I360" t="s">
        <v>1125</v>
      </c>
      <c r="J360" t="s">
        <v>7666</v>
      </c>
      <c r="K360">
        <v>48201</v>
      </c>
      <c r="L360" t="s">
        <v>690</v>
      </c>
      <c r="M360">
        <v>6</v>
      </c>
      <c r="N360">
        <v>70146</v>
      </c>
      <c r="O360">
        <v>45111</v>
      </c>
      <c r="P360">
        <v>65199</v>
      </c>
      <c r="Q360">
        <v>93478.5</v>
      </c>
      <c r="R360" t="s">
        <v>1982</v>
      </c>
      <c r="S360">
        <v>11.3</v>
      </c>
      <c r="T360" t="s">
        <v>1983</v>
      </c>
      <c r="U360">
        <v>14.4</v>
      </c>
    </row>
    <row r="361" spans="1:21">
      <c r="A361" t="s">
        <v>1060</v>
      </c>
      <c r="B361" t="s">
        <v>690</v>
      </c>
      <c r="C361">
        <v>8.1999999999999993</v>
      </c>
      <c r="D361">
        <v>62500</v>
      </c>
      <c r="I361" t="s">
        <v>1060</v>
      </c>
      <c r="J361" t="s">
        <v>7667</v>
      </c>
      <c r="K361">
        <v>48201</v>
      </c>
      <c r="L361" t="s">
        <v>690</v>
      </c>
      <c r="M361">
        <v>6</v>
      </c>
      <c r="N361">
        <v>62500</v>
      </c>
      <c r="O361">
        <v>45111</v>
      </c>
      <c r="P361">
        <v>65199</v>
      </c>
      <c r="Q361">
        <v>93478.5</v>
      </c>
      <c r="R361" t="s">
        <v>2000</v>
      </c>
      <c r="S361">
        <v>11.3</v>
      </c>
      <c r="T361" t="s">
        <v>1983</v>
      </c>
      <c r="U361">
        <v>8.1999999999999993</v>
      </c>
    </row>
    <row r="362" spans="1:21">
      <c r="A362" t="s">
        <v>1106</v>
      </c>
      <c r="B362" t="s">
        <v>690</v>
      </c>
      <c r="C362">
        <v>16.600000000000001</v>
      </c>
      <c r="D362">
        <v>72988</v>
      </c>
      <c r="I362" t="s">
        <v>1106</v>
      </c>
      <c r="J362" t="s">
        <v>7668</v>
      </c>
      <c r="K362">
        <v>48201</v>
      </c>
      <c r="L362" t="s">
        <v>690</v>
      </c>
      <c r="M362">
        <v>6</v>
      </c>
      <c r="N362">
        <v>72988</v>
      </c>
      <c r="O362">
        <v>45111</v>
      </c>
      <c r="P362">
        <v>65199</v>
      </c>
      <c r="Q362">
        <v>93478.5</v>
      </c>
      <c r="R362" t="s">
        <v>1982</v>
      </c>
      <c r="S362">
        <v>11.3</v>
      </c>
      <c r="T362" t="s">
        <v>1983</v>
      </c>
      <c r="U362">
        <v>16.600000000000001</v>
      </c>
    </row>
    <row r="363" spans="1:21">
      <c r="A363" t="s">
        <v>1176</v>
      </c>
      <c r="B363" t="s">
        <v>690</v>
      </c>
      <c r="C363">
        <v>6.1</v>
      </c>
      <c r="D363">
        <v>48650</v>
      </c>
      <c r="I363" t="s">
        <v>1176</v>
      </c>
      <c r="J363" t="s">
        <v>7669</v>
      </c>
      <c r="K363">
        <v>48201</v>
      </c>
      <c r="L363" t="s">
        <v>690</v>
      </c>
      <c r="M363">
        <v>6</v>
      </c>
      <c r="N363">
        <v>48650</v>
      </c>
      <c r="O363">
        <v>45111</v>
      </c>
      <c r="P363">
        <v>65199</v>
      </c>
      <c r="Q363">
        <v>93478.5</v>
      </c>
      <c r="R363" t="s">
        <v>2000</v>
      </c>
      <c r="S363">
        <v>11.3</v>
      </c>
      <c r="T363" t="s">
        <v>1983</v>
      </c>
      <c r="U363">
        <v>6.1</v>
      </c>
    </row>
    <row r="364" spans="1:21">
      <c r="A364" t="s">
        <v>1178</v>
      </c>
      <c r="B364" t="s">
        <v>690</v>
      </c>
      <c r="C364">
        <v>6</v>
      </c>
      <c r="D364">
        <v>63340</v>
      </c>
      <c r="I364" t="s">
        <v>1178</v>
      </c>
      <c r="J364" t="s">
        <v>7670</v>
      </c>
      <c r="K364">
        <v>48201</v>
      </c>
      <c r="L364" t="s">
        <v>690</v>
      </c>
      <c r="M364">
        <v>6</v>
      </c>
      <c r="N364">
        <v>63340</v>
      </c>
      <c r="O364">
        <v>45111</v>
      </c>
      <c r="P364">
        <v>65199</v>
      </c>
      <c r="Q364">
        <v>93478.5</v>
      </c>
      <c r="R364" t="s">
        <v>2000</v>
      </c>
      <c r="S364">
        <v>11.3</v>
      </c>
      <c r="T364" t="s">
        <v>1983</v>
      </c>
      <c r="U364">
        <v>6</v>
      </c>
    </row>
    <row r="365" spans="1:21">
      <c r="A365" t="s">
        <v>1143</v>
      </c>
      <c r="B365" t="s">
        <v>690</v>
      </c>
      <c r="C365">
        <v>10</v>
      </c>
      <c r="D365">
        <v>72733</v>
      </c>
      <c r="I365" t="s">
        <v>1143</v>
      </c>
      <c r="J365" t="s">
        <v>7671</v>
      </c>
      <c r="K365">
        <v>48201</v>
      </c>
      <c r="L365" t="s">
        <v>690</v>
      </c>
      <c r="M365">
        <v>6</v>
      </c>
      <c r="N365">
        <v>72733</v>
      </c>
      <c r="O365">
        <v>45111</v>
      </c>
      <c r="P365">
        <v>65199</v>
      </c>
      <c r="Q365">
        <v>93478.5</v>
      </c>
      <c r="R365" t="s">
        <v>1982</v>
      </c>
      <c r="S365">
        <v>11.3</v>
      </c>
      <c r="T365" t="s">
        <v>1983</v>
      </c>
      <c r="U365">
        <v>10</v>
      </c>
    </row>
    <row r="366" spans="1:21">
      <c r="A366" t="s">
        <v>1127</v>
      </c>
      <c r="B366" t="s">
        <v>690</v>
      </c>
      <c r="C366">
        <v>11.1</v>
      </c>
      <c r="D366">
        <v>51875</v>
      </c>
      <c r="I366" t="s">
        <v>1127</v>
      </c>
      <c r="J366" t="s">
        <v>7672</v>
      </c>
      <c r="K366">
        <v>48201</v>
      </c>
      <c r="L366" t="s">
        <v>690</v>
      </c>
      <c r="M366">
        <v>6</v>
      </c>
      <c r="N366">
        <v>51875</v>
      </c>
      <c r="O366">
        <v>45111</v>
      </c>
      <c r="P366">
        <v>65199</v>
      </c>
      <c r="Q366">
        <v>93478.5</v>
      </c>
      <c r="R366" t="s">
        <v>2000</v>
      </c>
      <c r="S366">
        <v>11.3</v>
      </c>
      <c r="T366" t="s">
        <v>1983</v>
      </c>
      <c r="U366">
        <v>11.1</v>
      </c>
    </row>
    <row r="367" spans="1:21">
      <c r="A367" t="s">
        <v>964</v>
      </c>
      <c r="B367" t="s">
        <v>690</v>
      </c>
      <c r="C367">
        <v>21.3</v>
      </c>
      <c r="D367">
        <v>77865</v>
      </c>
      <c r="I367" t="s">
        <v>964</v>
      </c>
      <c r="J367" t="s">
        <v>7673</v>
      </c>
      <c r="K367">
        <v>48201</v>
      </c>
      <c r="L367" t="s">
        <v>690</v>
      </c>
      <c r="M367">
        <v>6</v>
      </c>
      <c r="N367">
        <v>77865</v>
      </c>
      <c r="O367">
        <v>45111</v>
      </c>
      <c r="P367">
        <v>65199</v>
      </c>
      <c r="Q367">
        <v>93478.5</v>
      </c>
      <c r="R367" t="s">
        <v>1982</v>
      </c>
      <c r="S367">
        <v>11.3</v>
      </c>
      <c r="T367" t="s">
        <v>1990</v>
      </c>
      <c r="U367">
        <v>21.3</v>
      </c>
    </row>
    <row r="368" spans="1:21">
      <c r="A368" t="s">
        <v>1163</v>
      </c>
      <c r="B368" t="s">
        <v>690</v>
      </c>
      <c r="C368">
        <v>11.5</v>
      </c>
      <c r="D368">
        <v>66286</v>
      </c>
      <c r="I368" t="s">
        <v>1163</v>
      </c>
      <c r="J368" t="s">
        <v>7674</v>
      </c>
      <c r="K368">
        <v>48201</v>
      </c>
      <c r="L368" t="s">
        <v>690</v>
      </c>
      <c r="M368">
        <v>6</v>
      </c>
      <c r="N368">
        <v>66286</v>
      </c>
      <c r="O368">
        <v>45111</v>
      </c>
      <c r="P368">
        <v>65199</v>
      </c>
      <c r="Q368">
        <v>93478.5</v>
      </c>
      <c r="R368" t="s">
        <v>1982</v>
      </c>
      <c r="S368">
        <v>11.3</v>
      </c>
      <c r="T368" t="s">
        <v>1983</v>
      </c>
      <c r="U368">
        <v>11.5</v>
      </c>
    </row>
    <row r="369" spans="1:21">
      <c r="A369" t="s">
        <v>1209</v>
      </c>
      <c r="B369" t="s">
        <v>690</v>
      </c>
      <c r="C369">
        <v>12.2</v>
      </c>
      <c r="D369">
        <v>49213</v>
      </c>
      <c r="I369" t="s">
        <v>1209</v>
      </c>
      <c r="J369" t="s">
        <v>7675</v>
      </c>
      <c r="K369">
        <v>48201</v>
      </c>
      <c r="L369" t="s">
        <v>690</v>
      </c>
      <c r="M369">
        <v>6</v>
      </c>
      <c r="N369">
        <v>49213</v>
      </c>
      <c r="O369">
        <v>45111</v>
      </c>
      <c r="P369">
        <v>65199</v>
      </c>
      <c r="Q369">
        <v>93478.5</v>
      </c>
      <c r="R369" t="s">
        <v>2000</v>
      </c>
      <c r="S369">
        <v>11.3</v>
      </c>
      <c r="T369" t="s">
        <v>1983</v>
      </c>
      <c r="U369">
        <v>12.2</v>
      </c>
    </row>
    <row r="370" spans="1:21">
      <c r="A370" t="s">
        <v>1244</v>
      </c>
      <c r="B370" t="s">
        <v>690</v>
      </c>
      <c r="C370">
        <v>14</v>
      </c>
      <c r="D370">
        <v>55653</v>
      </c>
      <c r="I370" t="s">
        <v>1244</v>
      </c>
      <c r="J370" t="s">
        <v>7676</v>
      </c>
      <c r="K370">
        <v>48201</v>
      </c>
      <c r="L370" t="s">
        <v>690</v>
      </c>
      <c r="M370">
        <v>6</v>
      </c>
      <c r="N370">
        <v>55653</v>
      </c>
      <c r="O370">
        <v>45111</v>
      </c>
      <c r="P370">
        <v>65199</v>
      </c>
      <c r="Q370">
        <v>93478.5</v>
      </c>
      <c r="R370" t="s">
        <v>2000</v>
      </c>
      <c r="S370">
        <v>11.3</v>
      </c>
      <c r="T370" t="s">
        <v>1983</v>
      </c>
      <c r="U370">
        <v>14</v>
      </c>
    </row>
    <row r="371" spans="1:21">
      <c r="A371" t="s">
        <v>908</v>
      </c>
      <c r="B371" t="s">
        <v>690</v>
      </c>
      <c r="C371">
        <v>8.5</v>
      </c>
      <c r="D371">
        <v>111333</v>
      </c>
      <c r="I371" t="s">
        <v>908</v>
      </c>
      <c r="J371" t="s">
        <v>7677</v>
      </c>
      <c r="K371">
        <v>48201</v>
      </c>
      <c r="L371" t="s">
        <v>690</v>
      </c>
      <c r="M371">
        <v>6</v>
      </c>
      <c r="N371">
        <v>111333</v>
      </c>
      <c r="O371">
        <v>45111</v>
      </c>
      <c r="P371">
        <v>65199</v>
      </c>
      <c r="Q371">
        <v>93478.5</v>
      </c>
      <c r="R371" t="s">
        <v>1986</v>
      </c>
      <c r="S371">
        <v>11.3</v>
      </c>
      <c r="T371" t="s">
        <v>1983</v>
      </c>
      <c r="U371">
        <v>8.5</v>
      </c>
    </row>
    <row r="372" spans="1:21">
      <c r="A372" t="s">
        <v>890</v>
      </c>
      <c r="B372" t="s">
        <v>690</v>
      </c>
      <c r="C372">
        <v>1.8</v>
      </c>
      <c r="D372">
        <v>99818</v>
      </c>
      <c r="I372" t="s">
        <v>890</v>
      </c>
      <c r="J372" t="s">
        <v>7678</v>
      </c>
      <c r="K372">
        <v>48201</v>
      </c>
      <c r="L372" t="s">
        <v>690</v>
      </c>
      <c r="M372">
        <v>6</v>
      </c>
      <c r="N372">
        <v>99818</v>
      </c>
      <c r="O372">
        <v>45111</v>
      </c>
      <c r="P372">
        <v>65199</v>
      </c>
      <c r="Q372">
        <v>93478.5</v>
      </c>
      <c r="R372" t="s">
        <v>1986</v>
      </c>
      <c r="S372">
        <v>11.3</v>
      </c>
      <c r="T372" t="s">
        <v>1983</v>
      </c>
      <c r="U372">
        <v>1.8</v>
      </c>
    </row>
    <row r="373" spans="1:21">
      <c r="A373" t="s">
        <v>986</v>
      </c>
      <c r="B373" t="s">
        <v>690</v>
      </c>
      <c r="C373">
        <v>10.9</v>
      </c>
      <c r="D373">
        <v>85347</v>
      </c>
      <c r="I373" t="s">
        <v>986</v>
      </c>
      <c r="J373" t="s">
        <v>7679</v>
      </c>
      <c r="K373">
        <v>48201</v>
      </c>
      <c r="L373" t="s">
        <v>690</v>
      </c>
      <c r="M373">
        <v>6</v>
      </c>
      <c r="N373">
        <v>85347</v>
      </c>
      <c r="O373">
        <v>45111</v>
      </c>
      <c r="P373">
        <v>65199</v>
      </c>
      <c r="Q373">
        <v>93478.5</v>
      </c>
      <c r="R373" t="s">
        <v>1982</v>
      </c>
      <c r="S373">
        <v>11.3</v>
      </c>
      <c r="T373" t="s">
        <v>1983</v>
      </c>
      <c r="U373">
        <v>10.9</v>
      </c>
    </row>
    <row r="374" spans="1:21">
      <c r="A374" t="s">
        <v>1377</v>
      </c>
      <c r="B374" t="s">
        <v>690</v>
      </c>
      <c r="C374">
        <v>13.4</v>
      </c>
      <c r="D374">
        <v>42742</v>
      </c>
      <c r="I374" t="s">
        <v>1377</v>
      </c>
      <c r="J374" t="s">
        <v>7680</v>
      </c>
      <c r="K374">
        <v>48201</v>
      </c>
      <c r="L374" t="s">
        <v>690</v>
      </c>
      <c r="M374">
        <v>6</v>
      </c>
      <c r="N374">
        <v>42742</v>
      </c>
      <c r="O374">
        <v>45111</v>
      </c>
      <c r="P374">
        <v>65199</v>
      </c>
      <c r="Q374">
        <v>93478.5</v>
      </c>
      <c r="R374" t="s">
        <v>1993</v>
      </c>
      <c r="S374">
        <v>11.3</v>
      </c>
      <c r="T374" t="s">
        <v>1983</v>
      </c>
      <c r="U374">
        <v>13.4</v>
      </c>
    </row>
    <row r="375" spans="1:21">
      <c r="A375" t="s">
        <v>1404</v>
      </c>
      <c r="B375" t="s">
        <v>690</v>
      </c>
      <c r="C375">
        <v>21.9</v>
      </c>
      <c r="D375">
        <v>42518</v>
      </c>
      <c r="I375" t="s">
        <v>1404</v>
      </c>
      <c r="J375" t="s">
        <v>7681</v>
      </c>
      <c r="K375">
        <v>48201</v>
      </c>
      <c r="L375" t="s">
        <v>690</v>
      </c>
      <c r="M375">
        <v>6</v>
      </c>
      <c r="N375">
        <v>42518</v>
      </c>
      <c r="O375">
        <v>45111</v>
      </c>
      <c r="P375">
        <v>65199</v>
      </c>
      <c r="Q375">
        <v>93478.5</v>
      </c>
      <c r="R375" t="s">
        <v>1993</v>
      </c>
      <c r="S375">
        <v>11.3</v>
      </c>
      <c r="T375" t="s">
        <v>1990</v>
      </c>
      <c r="U375">
        <v>21.9</v>
      </c>
    </row>
    <row r="376" spans="1:21">
      <c r="A376" t="s">
        <v>689</v>
      </c>
      <c r="B376" t="s">
        <v>690</v>
      </c>
      <c r="C376">
        <v>26.5</v>
      </c>
      <c r="D376">
        <v>39460</v>
      </c>
      <c r="I376" t="s">
        <v>689</v>
      </c>
      <c r="J376" t="s">
        <v>7682</v>
      </c>
      <c r="K376">
        <v>48201</v>
      </c>
      <c r="L376" t="s">
        <v>690</v>
      </c>
      <c r="M376">
        <v>6</v>
      </c>
      <c r="N376">
        <v>39460</v>
      </c>
      <c r="O376">
        <v>45111</v>
      </c>
      <c r="P376">
        <v>65199</v>
      </c>
      <c r="Q376">
        <v>93478.5</v>
      </c>
      <c r="R376" t="s">
        <v>1993</v>
      </c>
      <c r="S376">
        <v>11.3</v>
      </c>
      <c r="T376" t="s">
        <v>1990</v>
      </c>
      <c r="U376">
        <v>26.5</v>
      </c>
    </row>
    <row r="377" spans="1:21">
      <c r="A377" t="s">
        <v>1054</v>
      </c>
      <c r="B377" t="s">
        <v>690</v>
      </c>
      <c r="C377">
        <v>2.9</v>
      </c>
      <c r="D377">
        <v>94970</v>
      </c>
      <c r="I377" t="s">
        <v>1054</v>
      </c>
      <c r="J377" t="s">
        <v>7683</v>
      </c>
      <c r="K377">
        <v>48201</v>
      </c>
      <c r="L377" t="s">
        <v>690</v>
      </c>
      <c r="M377">
        <v>6</v>
      </c>
      <c r="N377">
        <v>94970</v>
      </c>
      <c r="O377">
        <v>45111</v>
      </c>
      <c r="P377">
        <v>65199</v>
      </c>
      <c r="Q377">
        <v>93478.5</v>
      </c>
      <c r="R377" t="s">
        <v>1986</v>
      </c>
      <c r="S377">
        <v>11.3</v>
      </c>
      <c r="T377" t="s">
        <v>1983</v>
      </c>
      <c r="U377">
        <v>2.9</v>
      </c>
    </row>
    <row r="378" spans="1:21">
      <c r="A378" t="s">
        <v>1003</v>
      </c>
      <c r="B378" t="s">
        <v>690</v>
      </c>
      <c r="C378">
        <v>3.1</v>
      </c>
      <c r="D378">
        <v>83733</v>
      </c>
      <c r="I378" t="s">
        <v>1003</v>
      </c>
      <c r="J378" t="s">
        <v>7684</v>
      </c>
      <c r="K378">
        <v>48201</v>
      </c>
      <c r="L378" t="s">
        <v>690</v>
      </c>
      <c r="M378">
        <v>6</v>
      </c>
      <c r="N378">
        <v>83733</v>
      </c>
      <c r="O378">
        <v>45111</v>
      </c>
      <c r="P378">
        <v>65199</v>
      </c>
      <c r="Q378">
        <v>93478.5</v>
      </c>
      <c r="R378" t="s">
        <v>1982</v>
      </c>
      <c r="S378">
        <v>11.3</v>
      </c>
      <c r="T378" t="s">
        <v>1983</v>
      </c>
      <c r="U378">
        <v>3.1</v>
      </c>
    </row>
    <row r="379" spans="1:21">
      <c r="A379" t="s">
        <v>1368</v>
      </c>
      <c r="B379" t="s">
        <v>690</v>
      </c>
      <c r="C379">
        <v>15.4</v>
      </c>
      <c r="D379">
        <v>57400</v>
      </c>
      <c r="I379" t="s">
        <v>1368</v>
      </c>
      <c r="J379" t="s">
        <v>7685</v>
      </c>
      <c r="K379">
        <v>48201</v>
      </c>
      <c r="L379" t="s">
        <v>690</v>
      </c>
      <c r="M379">
        <v>6</v>
      </c>
      <c r="N379">
        <v>57400</v>
      </c>
      <c r="O379">
        <v>45111</v>
      </c>
      <c r="P379">
        <v>65199</v>
      </c>
      <c r="Q379">
        <v>93478.5</v>
      </c>
      <c r="R379" t="s">
        <v>2000</v>
      </c>
      <c r="S379">
        <v>11.3</v>
      </c>
      <c r="T379" t="s">
        <v>1983</v>
      </c>
      <c r="U379">
        <v>15.4</v>
      </c>
    </row>
    <row r="380" spans="1:21">
      <c r="A380" t="s">
        <v>1793</v>
      </c>
      <c r="B380" t="s">
        <v>690</v>
      </c>
      <c r="C380">
        <v>25.7</v>
      </c>
      <c r="D380">
        <v>58365</v>
      </c>
      <c r="I380" t="s">
        <v>1793</v>
      </c>
      <c r="J380" t="s">
        <v>7686</v>
      </c>
      <c r="K380">
        <v>48201</v>
      </c>
      <c r="L380" t="s">
        <v>690</v>
      </c>
      <c r="M380">
        <v>6</v>
      </c>
      <c r="N380">
        <v>58365</v>
      </c>
      <c r="O380">
        <v>45111</v>
      </c>
      <c r="P380">
        <v>65199</v>
      </c>
      <c r="Q380">
        <v>93478.5</v>
      </c>
      <c r="R380" t="s">
        <v>2000</v>
      </c>
      <c r="S380">
        <v>11.3</v>
      </c>
      <c r="T380" t="s">
        <v>1990</v>
      </c>
      <c r="U380">
        <v>25.7</v>
      </c>
    </row>
    <row r="381" spans="1:21">
      <c r="A381" t="s">
        <v>836</v>
      </c>
      <c r="B381" t="s">
        <v>690</v>
      </c>
      <c r="C381">
        <v>13.4</v>
      </c>
      <c r="D381" t="s">
        <v>364</v>
      </c>
      <c r="I381" t="s">
        <v>836</v>
      </c>
      <c r="J381" t="s">
        <v>7687</v>
      </c>
      <c r="K381">
        <v>48201</v>
      </c>
      <c r="L381" t="s">
        <v>690</v>
      </c>
      <c r="M381">
        <v>6</v>
      </c>
      <c r="N381" t="s">
        <v>364</v>
      </c>
      <c r="O381">
        <v>45111</v>
      </c>
      <c r="P381">
        <v>65199</v>
      </c>
      <c r="Q381">
        <v>93478.5</v>
      </c>
      <c r="R381" t="s">
        <v>1989</v>
      </c>
      <c r="S381">
        <v>11.3</v>
      </c>
      <c r="T381" t="s">
        <v>1983</v>
      </c>
      <c r="U381">
        <v>13.4</v>
      </c>
    </row>
    <row r="382" spans="1:21">
      <c r="A382" t="s">
        <v>1130</v>
      </c>
      <c r="B382" t="s">
        <v>690</v>
      </c>
      <c r="C382">
        <v>15.5</v>
      </c>
      <c r="D382">
        <v>67225</v>
      </c>
      <c r="I382" t="s">
        <v>1130</v>
      </c>
      <c r="J382" t="s">
        <v>7688</v>
      </c>
      <c r="K382">
        <v>48201</v>
      </c>
      <c r="L382" t="s">
        <v>690</v>
      </c>
      <c r="M382">
        <v>6</v>
      </c>
      <c r="N382">
        <v>67225</v>
      </c>
      <c r="O382">
        <v>45111</v>
      </c>
      <c r="P382">
        <v>65199</v>
      </c>
      <c r="Q382">
        <v>93478.5</v>
      </c>
      <c r="R382" t="s">
        <v>1982</v>
      </c>
      <c r="S382">
        <v>11.3</v>
      </c>
      <c r="T382" t="s">
        <v>1983</v>
      </c>
      <c r="U382">
        <v>15.5</v>
      </c>
    </row>
    <row r="383" spans="1:21">
      <c r="A383" t="s">
        <v>987</v>
      </c>
      <c r="B383" t="s">
        <v>690</v>
      </c>
      <c r="C383">
        <v>8.6999999999999993</v>
      </c>
      <c r="D383">
        <v>84725</v>
      </c>
      <c r="I383" t="s">
        <v>987</v>
      </c>
      <c r="J383" t="s">
        <v>7689</v>
      </c>
      <c r="K383">
        <v>48201</v>
      </c>
      <c r="L383" t="s">
        <v>690</v>
      </c>
      <c r="M383">
        <v>6</v>
      </c>
      <c r="N383">
        <v>84725</v>
      </c>
      <c r="O383">
        <v>45111</v>
      </c>
      <c r="P383">
        <v>65199</v>
      </c>
      <c r="Q383">
        <v>93478.5</v>
      </c>
      <c r="R383" t="s">
        <v>1982</v>
      </c>
      <c r="S383">
        <v>11.3</v>
      </c>
      <c r="T383" t="s">
        <v>1983</v>
      </c>
      <c r="U383">
        <v>8.6999999999999993</v>
      </c>
    </row>
    <row r="384" spans="1:21">
      <c r="A384" t="s">
        <v>1084</v>
      </c>
      <c r="B384" t="s">
        <v>690</v>
      </c>
      <c r="C384">
        <v>3.3</v>
      </c>
      <c r="D384">
        <v>69000</v>
      </c>
      <c r="I384" t="s">
        <v>1084</v>
      </c>
      <c r="J384" t="s">
        <v>7690</v>
      </c>
      <c r="K384">
        <v>48201</v>
      </c>
      <c r="L384" t="s">
        <v>690</v>
      </c>
      <c r="M384">
        <v>6</v>
      </c>
      <c r="N384">
        <v>69000</v>
      </c>
      <c r="O384">
        <v>45111</v>
      </c>
      <c r="P384">
        <v>65199</v>
      </c>
      <c r="Q384">
        <v>93478.5</v>
      </c>
      <c r="R384" t="s">
        <v>1982</v>
      </c>
      <c r="S384">
        <v>11.3</v>
      </c>
      <c r="T384" t="s">
        <v>1983</v>
      </c>
      <c r="U384">
        <v>3.3</v>
      </c>
    </row>
    <row r="385" spans="1:21">
      <c r="A385" t="s">
        <v>1259</v>
      </c>
      <c r="B385" t="s">
        <v>690</v>
      </c>
      <c r="C385">
        <v>12.7</v>
      </c>
      <c r="D385">
        <v>79601</v>
      </c>
      <c r="I385" t="s">
        <v>1259</v>
      </c>
      <c r="J385" t="s">
        <v>7691</v>
      </c>
      <c r="K385">
        <v>48201</v>
      </c>
      <c r="L385" t="s">
        <v>690</v>
      </c>
      <c r="M385">
        <v>6</v>
      </c>
      <c r="N385">
        <v>79601</v>
      </c>
      <c r="O385">
        <v>45111</v>
      </c>
      <c r="P385">
        <v>65199</v>
      </c>
      <c r="Q385">
        <v>93478.5</v>
      </c>
      <c r="R385" t="s">
        <v>1982</v>
      </c>
      <c r="S385">
        <v>11.3</v>
      </c>
      <c r="T385" t="s">
        <v>1983</v>
      </c>
      <c r="U385">
        <v>12.7</v>
      </c>
    </row>
    <row r="386" spans="1:21">
      <c r="A386" t="s">
        <v>784</v>
      </c>
      <c r="B386" t="s">
        <v>690</v>
      </c>
      <c r="C386">
        <v>1.4</v>
      </c>
      <c r="D386">
        <v>115153</v>
      </c>
      <c r="I386" t="s">
        <v>784</v>
      </c>
      <c r="J386" t="s">
        <v>7692</v>
      </c>
      <c r="K386">
        <v>48201</v>
      </c>
      <c r="L386" t="s">
        <v>690</v>
      </c>
      <c r="M386">
        <v>6</v>
      </c>
      <c r="N386">
        <v>115153</v>
      </c>
      <c r="O386">
        <v>45111</v>
      </c>
      <c r="P386">
        <v>65199</v>
      </c>
      <c r="Q386">
        <v>93478.5</v>
      </c>
      <c r="R386" t="s">
        <v>1986</v>
      </c>
      <c r="S386">
        <v>11.3</v>
      </c>
      <c r="T386" t="s">
        <v>1983</v>
      </c>
      <c r="U386">
        <v>1.4</v>
      </c>
    </row>
    <row r="387" spans="1:21">
      <c r="A387" t="s">
        <v>884</v>
      </c>
      <c r="B387" t="s">
        <v>690</v>
      </c>
      <c r="C387">
        <v>5.9</v>
      </c>
      <c r="D387">
        <v>105458</v>
      </c>
      <c r="I387" t="s">
        <v>884</v>
      </c>
      <c r="J387" t="s">
        <v>7693</v>
      </c>
      <c r="K387">
        <v>48201</v>
      </c>
      <c r="L387" t="s">
        <v>690</v>
      </c>
      <c r="M387">
        <v>6</v>
      </c>
      <c r="N387">
        <v>105458</v>
      </c>
      <c r="O387">
        <v>45111</v>
      </c>
      <c r="P387">
        <v>65199</v>
      </c>
      <c r="Q387">
        <v>93478.5</v>
      </c>
      <c r="R387" t="s">
        <v>1986</v>
      </c>
      <c r="S387">
        <v>11.3</v>
      </c>
      <c r="T387" t="s">
        <v>1983</v>
      </c>
      <c r="U387">
        <v>5.9</v>
      </c>
    </row>
    <row r="388" spans="1:21">
      <c r="A388" t="s">
        <v>861</v>
      </c>
      <c r="B388" t="s">
        <v>690</v>
      </c>
      <c r="C388">
        <v>4.4000000000000004</v>
      </c>
      <c r="D388">
        <v>104444</v>
      </c>
      <c r="I388" t="s">
        <v>861</v>
      </c>
      <c r="J388" t="s">
        <v>7694</v>
      </c>
      <c r="K388">
        <v>48201</v>
      </c>
      <c r="L388" t="s">
        <v>690</v>
      </c>
      <c r="M388">
        <v>6</v>
      </c>
      <c r="N388">
        <v>104444</v>
      </c>
      <c r="O388">
        <v>45111</v>
      </c>
      <c r="P388">
        <v>65199</v>
      </c>
      <c r="Q388">
        <v>93478.5</v>
      </c>
      <c r="R388" t="s">
        <v>1986</v>
      </c>
      <c r="S388">
        <v>11.3</v>
      </c>
      <c r="T388" t="s">
        <v>1983</v>
      </c>
      <c r="U388">
        <v>4.4000000000000004</v>
      </c>
    </row>
    <row r="389" spans="1:21">
      <c r="A389" t="s">
        <v>741</v>
      </c>
      <c r="B389" t="s">
        <v>690</v>
      </c>
      <c r="C389">
        <v>0.2</v>
      </c>
      <c r="D389">
        <v>152708</v>
      </c>
      <c r="I389" t="s">
        <v>741</v>
      </c>
      <c r="J389" t="s">
        <v>7695</v>
      </c>
      <c r="K389">
        <v>48201</v>
      </c>
      <c r="L389" t="s">
        <v>690</v>
      </c>
      <c r="M389">
        <v>6</v>
      </c>
      <c r="N389">
        <v>152708</v>
      </c>
      <c r="O389">
        <v>45111</v>
      </c>
      <c r="P389">
        <v>65199</v>
      </c>
      <c r="Q389">
        <v>93478.5</v>
      </c>
      <c r="R389" t="s">
        <v>1986</v>
      </c>
      <c r="S389">
        <v>11.3</v>
      </c>
      <c r="T389" t="s">
        <v>1983</v>
      </c>
      <c r="U389">
        <v>0.2</v>
      </c>
    </row>
    <row r="390" spans="1:21">
      <c r="A390" t="s">
        <v>907</v>
      </c>
      <c r="B390" t="s">
        <v>690</v>
      </c>
      <c r="C390">
        <v>6.1</v>
      </c>
      <c r="D390">
        <v>81628</v>
      </c>
      <c r="I390" t="s">
        <v>907</v>
      </c>
      <c r="J390" t="s">
        <v>7696</v>
      </c>
      <c r="K390">
        <v>48201</v>
      </c>
      <c r="L390" t="s">
        <v>690</v>
      </c>
      <c r="M390">
        <v>6</v>
      </c>
      <c r="N390">
        <v>81628</v>
      </c>
      <c r="O390">
        <v>45111</v>
      </c>
      <c r="P390">
        <v>65199</v>
      </c>
      <c r="Q390">
        <v>93478.5</v>
      </c>
      <c r="R390" t="s">
        <v>1982</v>
      </c>
      <c r="S390">
        <v>11.3</v>
      </c>
      <c r="T390" t="s">
        <v>1983</v>
      </c>
      <c r="U390">
        <v>6.1</v>
      </c>
    </row>
    <row r="391" spans="1:21">
      <c r="A391" t="s">
        <v>1151</v>
      </c>
      <c r="B391" t="s">
        <v>690</v>
      </c>
      <c r="C391">
        <v>9.8000000000000007</v>
      </c>
      <c r="D391">
        <v>72568</v>
      </c>
      <c r="I391" t="s">
        <v>1151</v>
      </c>
      <c r="J391" t="s">
        <v>7697</v>
      </c>
      <c r="K391">
        <v>48201</v>
      </c>
      <c r="L391" t="s">
        <v>690</v>
      </c>
      <c r="M391">
        <v>6</v>
      </c>
      <c r="N391">
        <v>72568</v>
      </c>
      <c r="O391">
        <v>45111</v>
      </c>
      <c r="P391">
        <v>65199</v>
      </c>
      <c r="Q391">
        <v>93478.5</v>
      </c>
      <c r="R391" t="s">
        <v>1982</v>
      </c>
      <c r="S391">
        <v>11.3</v>
      </c>
      <c r="T391" t="s">
        <v>1983</v>
      </c>
      <c r="U391">
        <v>9.8000000000000007</v>
      </c>
    </row>
    <row r="392" spans="1:21">
      <c r="A392" t="s">
        <v>1635</v>
      </c>
      <c r="B392" t="s">
        <v>690</v>
      </c>
      <c r="C392">
        <v>12.2</v>
      </c>
      <c r="D392">
        <v>42574</v>
      </c>
      <c r="I392" t="s">
        <v>1635</v>
      </c>
      <c r="J392" t="s">
        <v>7698</v>
      </c>
      <c r="K392">
        <v>48201</v>
      </c>
      <c r="L392" t="s">
        <v>690</v>
      </c>
      <c r="M392">
        <v>6</v>
      </c>
      <c r="N392">
        <v>42574</v>
      </c>
      <c r="O392">
        <v>45111</v>
      </c>
      <c r="P392">
        <v>65199</v>
      </c>
      <c r="Q392">
        <v>93478.5</v>
      </c>
      <c r="R392" t="s">
        <v>1993</v>
      </c>
      <c r="S392">
        <v>11.3</v>
      </c>
      <c r="T392" t="s">
        <v>1983</v>
      </c>
      <c r="U392">
        <v>12.2</v>
      </c>
    </row>
    <row r="393" spans="1:21">
      <c r="A393" t="s">
        <v>1545</v>
      </c>
      <c r="B393" t="s">
        <v>690</v>
      </c>
      <c r="C393">
        <v>31.2</v>
      </c>
      <c r="D393">
        <v>31461</v>
      </c>
      <c r="I393" t="s">
        <v>1545</v>
      </c>
      <c r="J393" t="s">
        <v>7699</v>
      </c>
      <c r="K393">
        <v>48201</v>
      </c>
      <c r="L393" t="s">
        <v>690</v>
      </c>
      <c r="M393">
        <v>6</v>
      </c>
      <c r="N393">
        <v>31461</v>
      </c>
      <c r="O393">
        <v>45111</v>
      </c>
      <c r="P393">
        <v>65199</v>
      </c>
      <c r="Q393">
        <v>93478.5</v>
      </c>
      <c r="R393" t="s">
        <v>1993</v>
      </c>
      <c r="S393">
        <v>11.3</v>
      </c>
      <c r="T393" t="s">
        <v>1990</v>
      </c>
      <c r="U393">
        <v>31.2</v>
      </c>
    </row>
    <row r="394" spans="1:21">
      <c r="A394" t="s">
        <v>898</v>
      </c>
      <c r="B394" t="s">
        <v>690</v>
      </c>
      <c r="C394">
        <v>5.3</v>
      </c>
      <c r="D394">
        <v>101103</v>
      </c>
      <c r="I394" t="s">
        <v>898</v>
      </c>
      <c r="J394" t="s">
        <v>7700</v>
      </c>
      <c r="K394">
        <v>48201</v>
      </c>
      <c r="L394" t="s">
        <v>690</v>
      </c>
      <c r="M394">
        <v>6</v>
      </c>
      <c r="N394">
        <v>101103</v>
      </c>
      <c r="O394">
        <v>45111</v>
      </c>
      <c r="P394">
        <v>65199</v>
      </c>
      <c r="Q394">
        <v>93478.5</v>
      </c>
      <c r="R394" t="s">
        <v>1986</v>
      </c>
      <c r="S394">
        <v>11.3</v>
      </c>
      <c r="T394" t="s">
        <v>1983</v>
      </c>
      <c r="U394">
        <v>5.3</v>
      </c>
    </row>
    <row r="395" spans="1:21">
      <c r="A395" t="s">
        <v>917</v>
      </c>
      <c r="B395" t="s">
        <v>690</v>
      </c>
      <c r="C395">
        <v>8.8000000000000007</v>
      </c>
      <c r="D395">
        <v>114274</v>
      </c>
      <c r="I395" t="s">
        <v>917</v>
      </c>
      <c r="J395" t="s">
        <v>7701</v>
      </c>
      <c r="K395">
        <v>48201</v>
      </c>
      <c r="L395" t="s">
        <v>690</v>
      </c>
      <c r="M395">
        <v>6</v>
      </c>
      <c r="N395">
        <v>114274</v>
      </c>
      <c r="O395">
        <v>45111</v>
      </c>
      <c r="P395">
        <v>65199</v>
      </c>
      <c r="Q395">
        <v>93478.5</v>
      </c>
      <c r="R395" t="s">
        <v>1986</v>
      </c>
      <c r="S395">
        <v>11.3</v>
      </c>
      <c r="T395" t="s">
        <v>1983</v>
      </c>
      <c r="U395">
        <v>8.8000000000000007</v>
      </c>
    </row>
    <row r="396" spans="1:21">
      <c r="A396" t="s">
        <v>812</v>
      </c>
      <c r="B396" t="s">
        <v>690</v>
      </c>
      <c r="C396">
        <v>2</v>
      </c>
      <c r="D396">
        <v>91212</v>
      </c>
      <c r="I396" t="s">
        <v>812</v>
      </c>
      <c r="J396" t="s">
        <v>7702</v>
      </c>
      <c r="K396">
        <v>48201</v>
      </c>
      <c r="L396" t="s">
        <v>690</v>
      </c>
      <c r="M396">
        <v>6</v>
      </c>
      <c r="N396">
        <v>91212</v>
      </c>
      <c r="O396">
        <v>45111</v>
      </c>
      <c r="P396">
        <v>65199</v>
      </c>
      <c r="Q396">
        <v>93478.5</v>
      </c>
      <c r="R396" t="s">
        <v>1982</v>
      </c>
      <c r="S396">
        <v>11.3</v>
      </c>
      <c r="T396" t="s">
        <v>1983</v>
      </c>
      <c r="U396">
        <v>2</v>
      </c>
    </row>
    <row r="397" spans="1:21">
      <c r="A397" t="s">
        <v>816</v>
      </c>
      <c r="B397" t="s">
        <v>690</v>
      </c>
      <c r="C397">
        <v>3.4</v>
      </c>
      <c r="D397">
        <v>141086</v>
      </c>
      <c r="I397" t="s">
        <v>816</v>
      </c>
      <c r="J397" t="s">
        <v>7703</v>
      </c>
      <c r="K397">
        <v>48201</v>
      </c>
      <c r="L397" t="s">
        <v>690</v>
      </c>
      <c r="M397">
        <v>6</v>
      </c>
      <c r="N397">
        <v>141086</v>
      </c>
      <c r="O397">
        <v>45111</v>
      </c>
      <c r="P397">
        <v>65199</v>
      </c>
      <c r="Q397">
        <v>93478.5</v>
      </c>
      <c r="R397" t="s">
        <v>1986</v>
      </c>
      <c r="S397">
        <v>11.3</v>
      </c>
      <c r="T397" t="s">
        <v>1983</v>
      </c>
      <c r="U397">
        <v>3.4</v>
      </c>
    </row>
    <row r="398" spans="1:21">
      <c r="A398" t="s">
        <v>850</v>
      </c>
      <c r="B398" t="s">
        <v>690</v>
      </c>
      <c r="C398">
        <v>4.7</v>
      </c>
      <c r="D398">
        <v>87557</v>
      </c>
      <c r="I398" t="s">
        <v>850</v>
      </c>
      <c r="J398" t="s">
        <v>7704</v>
      </c>
      <c r="K398">
        <v>48201</v>
      </c>
      <c r="L398" t="s">
        <v>690</v>
      </c>
      <c r="M398">
        <v>6</v>
      </c>
      <c r="N398">
        <v>87557</v>
      </c>
      <c r="O398">
        <v>45111</v>
      </c>
      <c r="P398">
        <v>65199</v>
      </c>
      <c r="Q398">
        <v>93478.5</v>
      </c>
      <c r="R398" t="s">
        <v>1982</v>
      </c>
      <c r="S398">
        <v>11.3</v>
      </c>
      <c r="T398" t="s">
        <v>1983</v>
      </c>
      <c r="U398">
        <v>4.7</v>
      </c>
    </row>
    <row r="399" spans="1:21">
      <c r="A399" t="s">
        <v>718</v>
      </c>
      <c r="B399" t="s">
        <v>690</v>
      </c>
      <c r="C399">
        <v>0.3</v>
      </c>
      <c r="D399">
        <v>203528</v>
      </c>
      <c r="I399" t="s">
        <v>718</v>
      </c>
      <c r="J399" t="s">
        <v>7705</v>
      </c>
      <c r="K399">
        <v>48201</v>
      </c>
      <c r="L399" t="s">
        <v>690</v>
      </c>
      <c r="M399">
        <v>6</v>
      </c>
      <c r="N399">
        <v>203528</v>
      </c>
      <c r="O399">
        <v>45111</v>
      </c>
      <c r="P399">
        <v>65199</v>
      </c>
      <c r="Q399">
        <v>93478.5</v>
      </c>
      <c r="R399" t="s">
        <v>1986</v>
      </c>
      <c r="S399">
        <v>11.3</v>
      </c>
      <c r="T399" t="s">
        <v>1983</v>
      </c>
      <c r="U399">
        <v>0.3</v>
      </c>
    </row>
    <row r="400" spans="1:21">
      <c r="A400" t="s">
        <v>1044</v>
      </c>
      <c r="B400" t="s">
        <v>690</v>
      </c>
      <c r="C400">
        <v>8.6999999999999993</v>
      </c>
      <c r="D400">
        <v>101287</v>
      </c>
      <c r="I400" t="s">
        <v>1044</v>
      </c>
      <c r="J400" t="s">
        <v>7706</v>
      </c>
      <c r="K400">
        <v>48201</v>
      </c>
      <c r="L400" t="s">
        <v>690</v>
      </c>
      <c r="M400">
        <v>6</v>
      </c>
      <c r="N400">
        <v>101287</v>
      </c>
      <c r="O400">
        <v>45111</v>
      </c>
      <c r="P400">
        <v>65199</v>
      </c>
      <c r="Q400">
        <v>93478.5</v>
      </c>
      <c r="R400" t="s">
        <v>1986</v>
      </c>
      <c r="S400">
        <v>11.3</v>
      </c>
      <c r="T400" t="s">
        <v>1983</v>
      </c>
      <c r="U400">
        <v>8.6999999999999993</v>
      </c>
    </row>
    <row r="401" spans="1:21">
      <c r="A401" t="s">
        <v>967</v>
      </c>
      <c r="B401" t="s">
        <v>690</v>
      </c>
      <c r="C401">
        <v>3.8</v>
      </c>
      <c r="D401">
        <v>84806</v>
      </c>
      <c r="I401" t="s">
        <v>967</v>
      </c>
      <c r="J401" t="s">
        <v>7707</v>
      </c>
      <c r="K401">
        <v>48201</v>
      </c>
      <c r="L401" t="s">
        <v>690</v>
      </c>
      <c r="M401">
        <v>6</v>
      </c>
      <c r="N401">
        <v>84806</v>
      </c>
      <c r="O401">
        <v>45111</v>
      </c>
      <c r="P401">
        <v>65199</v>
      </c>
      <c r="Q401">
        <v>93478.5</v>
      </c>
      <c r="R401" t="s">
        <v>1982</v>
      </c>
      <c r="S401">
        <v>11.3</v>
      </c>
      <c r="T401" t="s">
        <v>1983</v>
      </c>
      <c r="U401">
        <v>3.8</v>
      </c>
    </row>
    <row r="402" spans="1:21">
      <c r="A402" t="s">
        <v>1096</v>
      </c>
      <c r="B402" t="s">
        <v>690</v>
      </c>
      <c r="C402">
        <v>12.1</v>
      </c>
      <c r="D402">
        <v>67868</v>
      </c>
      <c r="I402" t="s">
        <v>1096</v>
      </c>
      <c r="J402" t="s">
        <v>7708</v>
      </c>
      <c r="K402">
        <v>48201</v>
      </c>
      <c r="L402" t="s">
        <v>690</v>
      </c>
      <c r="M402">
        <v>6</v>
      </c>
      <c r="N402">
        <v>67868</v>
      </c>
      <c r="O402">
        <v>45111</v>
      </c>
      <c r="P402">
        <v>65199</v>
      </c>
      <c r="Q402">
        <v>93478.5</v>
      </c>
      <c r="R402" t="s">
        <v>1982</v>
      </c>
      <c r="S402">
        <v>11.3</v>
      </c>
      <c r="T402" t="s">
        <v>1983</v>
      </c>
      <c r="U402">
        <v>12.1</v>
      </c>
    </row>
    <row r="403" spans="1:21">
      <c r="A403" t="s">
        <v>886</v>
      </c>
      <c r="B403" t="s">
        <v>690</v>
      </c>
      <c r="C403">
        <v>1.8</v>
      </c>
      <c r="D403">
        <v>98472</v>
      </c>
      <c r="I403" t="s">
        <v>886</v>
      </c>
      <c r="J403" t="s">
        <v>7709</v>
      </c>
      <c r="K403">
        <v>48201</v>
      </c>
      <c r="L403" t="s">
        <v>690</v>
      </c>
      <c r="M403">
        <v>6</v>
      </c>
      <c r="N403">
        <v>98472</v>
      </c>
      <c r="O403">
        <v>45111</v>
      </c>
      <c r="P403">
        <v>65199</v>
      </c>
      <c r="Q403">
        <v>93478.5</v>
      </c>
      <c r="R403" t="s">
        <v>1986</v>
      </c>
      <c r="S403">
        <v>11.3</v>
      </c>
      <c r="T403" t="s">
        <v>1983</v>
      </c>
      <c r="U403">
        <v>1.8</v>
      </c>
    </row>
    <row r="404" spans="1:21">
      <c r="A404" t="s">
        <v>802</v>
      </c>
      <c r="B404" t="s">
        <v>690</v>
      </c>
      <c r="C404">
        <v>13.1</v>
      </c>
      <c r="D404">
        <v>112625</v>
      </c>
      <c r="I404" t="s">
        <v>802</v>
      </c>
      <c r="J404" t="s">
        <v>7710</v>
      </c>
      <c r="K404">
        <v>48201</v>
      </c>
      <c r="L404" t="s">
        <v>690</v>
      </c>
      <c r="M404">
        <v>6</v>
      </c>
      <c r="N404">
        <v>112625</v>
      </c>
      <c r="O404">
        <v>45111</v>
      </c>
      <c r="P404">
        <v>65199</v>
      </c>
      <c r="Q404">
        <v>93478.5</v>
      </c>
      <c r="R404" t="s">
        <v>1986</v>
      </c>
      <c r="S404">
        <v>11.3</v>
      </c>
      <c r="T404" t="s">
        <v>1983</v>
      </c>
      <c r="U404">
        <v>13.1</v>
      </c>
    </row>
    <row r="405" spans="1:21">
      <c r="A405" t="s">
        <v>1429</v>
      </c>
      <c r="B405" t="s">
        <v>690</v>
      </c>
      <c r="C405">
        <v>24.3</v>
      </c>
      <c r="D405">
        <v>51383</v>
      </c>
      <c r="I405" t="s">
        <v>1429</v>
      </c>
      <c r="J405" t="s">
        <v>7711</v>
      </c>
      <c r="K405">
        <v>48201</v>
      </c>
      <c r="L405" t="s">
        <v>690</v>
      </c>
      <c r="M405">
        <v>6</v>
      </c>
      <c r="N405">
        <v>51383</v>
      </c>
      <c r="O405">
        <v>45111</v>
      </c>
      <c r="P405">
        <v>65199</v>
      </c>
      <c r="Q405">
        <v>93478.5</v>
      </c>
      <c r="R405" t="s">
        <v>2000</v>
      </c>
      <c r="S405">
        <v>11.3</v>
      </c>
      <c r="T405" t="s">
        <v>1990</v>
      </c>
      <c r="U405">
        <v>24.3</v>
      </c>
    </row>
    <row r="406" spans="1:21">
      <c r="A406" t="s">
        <v>759</v>
      </c>
      <c r="B406" t="s">
        <v>690</v>
      </c>
      <c r="C406">
        <v>2.4</v>
      </c>
      <c r="D406">
        <v>144844</v>
      </c>
      <c r="I406" t="s">
        <v>759</v>
      </c>
      <c r="J406" t="s">
        <v>7712</v>
      </c>
      <c r="K406">
        <v>48201</v>
      </c>
      <c r="L406" t="s">
        <v>690</v>
      </c>
      <c r="M406">
        <v>6</v>
      </c>
      <c r="N406">
        <v>144844</v>
      </c>
      <c r="O406">
        <v>45111</v>
      </c>
      <c r="P406">
        <v>65199</v>
      </c>
      <c r="Q406">
        <v>93478.5</v>
      </c>
      <c r="R406" t="s">
        <v>1986</v>
      </c>
      <c r="S406">
        <v>11.3</v>
      </c>
      <c r="T406" t="s">
        <v>1983</v>
      </c>
      <c r="U406">
        <v>2.4</v>
      </c>
    </row>
    <row r="407" spans="1:21">
      <c r="A407" t="s">
        <v>793</v>
      </c>
      <c r="B407" t="s">
        <v>690</v>
      </c>
      <c r="C407">
        <v>4.2</v>
      </c>
      <c r="D407">
        <v>135804</v>
      </c>
      <c r="I407" t="s">
        <v>793</v>
      </c>
      <c r="J407" t="s">
        <v>7713</v>
      </c>
      <c r="K407">
        <v>48201</v>
      </c>
      <c r="L407" t="s">
        <v>690</v>
      </c>
      <c r="M407">
        <v>6</v>
      </c>
      <c r="N407">
        <v>135804</v>
      </c>
      <c r="O407">
        <v>45111</v>
      </c>
      <c r="P407">
        <v>65199</v>
      </c>
      <c r="Q407">
        <v>93478.5</v>
      </c>
      <c r="R407" t="s">
        <v>1986</v>
      </c>
      <c r="S407">
        <v>11.3</v>
      </c>
      <c r="T407" t="s">
        <v>1983</v>
      </c>
      <c r="U407">
        <v>4.2</v>
      </c>
    </row>
    <row r="408" spans="1:21">
      <c r="A408" t="s">
        <v>761</v>
      </c>
      <c r="B408" t="s">
        <v>690</v>
      </c>
      <c r="C408">
        <v>1</v>
      </c>
      <c r="D408">
        <v>152386</v>
      </c>
      <c r="I408" t="s">
        <v>761</v>
      </c>
      <c r="J408" t="s">
        <v>7714</v>
      </c>
      <c r="K408">
        <v>48201</v>
      </c>
      <c r="L408" t="s">
        <v>690</v>
      </c>
      <c r="M408">
        <v>6</v>
      </c>
      <c r="N408">
        <v>152386</v>
      </c>
      <c r="O408">
        <v>45111</v>
      </c>
      <c r="P408">
        <v>65199</v>
      </c>
      <c r="Q408">
        <v>93478.5</v>
      </c>
      <c r="R408" t="s">
        <v>1986</v>
      </c>
      <c r="S408">
        <v>11.3</v>
      </c>
      <c r="T408" t="s">
        <v>1983</v>
      </c>
      <c r="U408">
        <v>1</v>
      </c>
    </row>
    <row r="409" spans="1:21">
      <c r="A409" t="s">
        <v>748</v>
      </c>
      <c r="B409" t="s">
        <v>690</v>
      </c>
      <c r="C409">
        <v>0</v>
      </c>
      <c r="D409">
        <v>144052</v>
      </c>
      <c r="I409" t="s">
        <v>748</v>
      </c>
      <c r="J409" t="s">
        <v>7715</v>
      </c>
      <c r="K409">
        <v>48201</v>
      </c>
      <c r="L409" t="s">
        <v>690</v>
      </c>
      <c r="M409">
        <v>6</v>
      </c>
      <c r="N409">
        <v>144052</v>
      </c>
      <c r="O409">
        <v>45111</v>
      </c>
      <c r="P409">
        <v>65199</v>
      </c>
      <c r="Q409">
        <v>93478.5</v>
      </c>
      <c r="R409" t="s">
        <v>1986</v>
      </c>
      <c r="S409">
        <v>11.3</v>
      </c>
      <c r="T409" t="s">
        <v>1983</v>
      </c>
      <c r="U409">
        <v>0</v>
      </c>
    </row>
    <row r="410" spans="1:21">
      <c r="A410" t="s">
        <v>1022</v>
      </c>
      <c r="B410" t="s">
        <v>690</v>
      </c>
      <c r="C410">
        <v>11.9</v>
      </c>
      <c r="D410">
        <v>83730</v>
      </c>
      <c r="I410" t="s">
        <v>1022</v>
      </c>
      <c r="J410" t="s">
        <v>7716</v>
      </c>
      <c r="K410">
        <v>48201</v>
      </c>
      <c r="L410" t="s">
        <v>690</v>
      </c>
      <c r="M410">
        <v>6</v>
      </c>
      <c r="N410">
        <v>83730</v>
      </c>
      <c r="O410">
        <v>45111</v>
      </c>
      <c r="P410">
        <v>65199</v>
      </c>
      <c r="Q410">
        <v>93478.5</v>
      </c>
      <c r="R410" t="s">
        <v>1982</v>
      </c>
      <c r="S410">
        <v>11.3</v>
      </c>
      <c r="T410" t="s">
        <v>1983</v>
      </c>
      <c r="U410">
        <v>11.9</v>
      </c>
    </row>
    <row r="411" spans="1:21">
      <c r="A411" t="s">
        <v>1177</v>
      </c>
      <c r="B411" t="s">
        <v>690</v>
      </c>
      <c r="C411">
        <v>11.9</v>
      </c>
      <c r="D411">
        <v>42342</v>
      </c>
      <c r="I411" t="s">
        <v>1177</v>
      </c>
      <c r="J411" t="s">
        <v>7717</v>
      </c>
      <c r="K411">
        <v>48201</v>
      </c>
      <c r="L411" t="s">
        <v>690</v>
      </c>
      <c r="M411">
        <v>6</v>
      </c>
      <c r="N411">
        <v>42342</v>
      </c>
      <c r="O411">
        <v>45111</v>
      </c>
      <c r="P411">
        <v>65199</v>
      </c>
      <c r="Q411">
        <v>93478.5</v>
      </c>
      <c r="R411" t="s">
        <v>1993</v>
      </c>
      <c r="S411">
        <v>11.3</v>
      </c>
      <c r="T411" t="s">
        <v>1983</v>
      </c>
      <c r="U411">
        <v>11.9</v>
      </c>
    </row>
    <row r="412" spans="1:21">
      <c r="A412" t="s">
        <v>1271</v>
      </c>
      <c r="B412" t="s">
        <v>690</v>
      </c>
      <c r="C412">
        <v>14.3</v>
      </c>
      <c r="D412">
        <v>46514</v>
      </c>
      <c r="I412" t="s">
        <v>1271</v>
      </c>
      <c r="J412" t="s">
        <v>7718</v>
      </c>
      <c r="K412">
        <v>48201</v>
      </c>
      <c r="L412" t="s">
        <v>690</v>
      </c>
      <c r="M412">
        <v>6</v>
      </c>
      <c r="N412">
        <v>46514</v>
      </c>
      <c r="O412">
        <v>45111</v>
      </c>
      <c r="P412">
        <v>65199</v>
      </c>
      <c r="Q412">
        <v>93478.5</v>
      </c>
      <c r="R412" t="s">
        <v>2000</v>
      </c>
      <c r="S412">
        <v>11.3</v>
      </c>
      <c r="T412" t="s">
        <v>1983</v>
      </c>
      <c r="U412">
        <v>14.3</v>
      </c>
    </row>
    <row r="413" spans="1:21">
      <c r="A413" t="s">
        <v>1006</v>
      </c>
      <c r="B413" t="s">
        <v>690</v>
      </c>
      <c r="C413">
        <v>8.5</v>
      </c>
      <c r="D413">
        <v>71583</v>
      </c>
      <c r="I413" t="s">
        <v>1006</v>
      </c>
      <c r="J413" t="s">
        <v>7719</v>
      </c>
      <c r="K413">
        <v>48201</v>
      </c>
      <c r="L413" t="s">
        <v>690</v>
      </c>
      <c r="M413">
        <v>6</v>
      </c>
      <c r="N413">
        <v>71583</v>
      </c>
      <c r="O413">
        <v>45111</v>
      </c>
      <c r="P413">
        <v>65199</v>
      </c>
      <c r="Q413">
        <v>93478.5</v>
      </c>
      <c r="R413" t="s">
        <v>1982</v>
      </c>
      <c r="S413">
        <v>11.3</v>
      </c>
      <c r="T413" t="s">
        <v>1983</v>
      </c>
      <c r="U413">
        <v>8.5</v>
      </c>
    </row>
    <row r="414" spans="1:21">
      <c r="A414" t="s">
        <v>860</v>
      </c>
      <c r="B414" t="s">
        <v>690</v>
      </c>
      <c r="C414">
        <v>2.2999999999999998</v>
      </c>
      <c r="D414">
        <v>105813</v>
      </c>
      <c r="I414" t="s">
        <v>860</v>
      </c>
      <c r="J414" t="s">
        <v>7720</v>
      </c>
      <c r="K414">
        <v>48201</v>
      </c>
      <c r="L414" t="s">
        <v>690</v>
      </c>
      <c r="M414">
        <v>6</v>
      </c>
      <c r="N414">
        <v>105813</v>
      </c>
      <c r="O414">
        <v>45111</v>
      </c>
      <c r="P414">
        <v>65199</v>
      </c>
      <c r="Q414">
        <v>93478.5</v>
      </c>
      <c r="R414" t="s">
        <v>1986</v>
      </c>
      <c r="S414">
        <v>11.3</v>
      </c>
      <c r="T414" t="s">
        <v>1983</v>
      </c>
      <c r="U414">
        <v>2.2999999999999998</v>
      </c>
    </row>
    <row r="415" spans="1:21">
      <c r="A415" t="s">
        <v>975</v>
      </c>
      <c r="B415" t="s">
        <v>690</v>
      </c>
      <c r="C415">
        <v>7.8</v>
      </c>
      <c r="D415">
        <v>86545</v>
      </c>
      <c r="I415" t="s">
        <v>975</v>
      </c>
      <c r="J415" t="s">
        <v>7721</v>
      </c>
      <c r="K415">
        <v>48201</v>
      </c>
      <c r="L415" t="s">
        <v>690</v>
      </c>
      <c r="M415">
        <v>6</v>
      </c>
      <c r="N415">
        <v>86545</v>
      </c>
      <c r="O415">
        <v>45111</v>
      </c>
      <c r="P415">
        <v>65199</v>
      </c>
      <c r="Q415">
        <v>93478.5</v>
      </c>
      <c r="R415" t="s">
        <v>1982</v>
      </c>
      <c r="S415">
        <v>11.3</v>
      </c>
      <c r="T415" t="s">
        <v>1983</v>
      </c>
      <c r="U415">
        <v>7.8</v>
      </c>
    </row>
    <row r="416" spans="1:21">
      <c r="A416" t="s">
        <v>883</v>
      </c>
      <c r="B416" t="s">
        <v>690</v>
      </c>
      <c r="C416">
        <v>5.8</v>
      </c>
      <c r="D416">
        <v>98194</v>
      </c>
      <c r="I416" t="s">
        <v>883</v>
      </c>
      <c r="J416" t="s">
        <v>7722</v>
      </c>
      <c r="K416">
        <v>48201</v>
      </c>
      <c r="L416" t="s">
        <v>690</v>
      </c>
      <c r="M416">
        <v>6</v>
      </c>
      <c r="N416">
        <v>98194</v>
      </c>
      <c r="O416">
        <v>45111</v>
      </c>
      <c r="P416">
        <v>65199</v>
      </c>
      <c r="Q416">
        <v>93478.5</v>
      </c>
      <c r="R416" t="s">
        <v>1986</v>
      </c>
      <c r="S416">
        <v>11.3</v>
      </c>
      <c r="T416" t="s">
        <v>1983</v>
      </c>
      <c r="U416">
        <v>5.8</v>
      </c>
    </row>
    <row r="417" spans="1:21">
      <c r="A417" t="s">
        <v>979</v>
      </c>
      <c r="B417" t="s">
        <v>690</v>
      </c>
      <c r="C417">
        <v>1.4</v>
      </c>
      <c r="D417">
        <v>120676</v>
      </c>
      <c r="I417" t="s">
        <v>979</v>
      </c>
      <c r="J417" t="s">
        <v>7723</v>
      </c>
      <c r="K417">
        <v>48201</v>
      </c>
      <c r="L417" t="s">
        <v>690</v>
      </c>
      <c r="M417">
        <v>6</v>
      </c>
      <c r="N417">
        <v>120676</v>
      </c>
      <c r="O417">
        <v>45111</v>
      </c>
      <c r="P417">
        <v>65199</v>
      </c>
      <c r="Q417">
        <v>93478.5</v>
      </c>
      <c r="R417" t="s">
        <v>1986</v>
      </c>
      <c r="S417">
        <v>11.3</v>
      </c>
      <c r="T417" t="s">
        <v>1983</v>
      </c>
      <c r="U417">
        <v>1.4</v>
      </c>
    </row>
    <row r="418" spans="1:21">
      <c r="A418" t="s">
        <v>872</v>
      </c>
      <c r="B418" t="s">
        <v>690</v>
      </c>
      <c r="C418">
        <v>4.5999999999999996</v>
      </c>
      <c r="D418">
        <v>115750</v>
      </c>
      <c r="I418" t="s">
        <v>872</v>
      </c>
      <c r="J418" t="s">
        <v>7724</v>
      </c>
      <c r="K418">
        <v>48201</v>
      </c>
      <c r="L418" t="s">
        <v>690</v>
      </c>
      <c r="M418">
        <v>6</v>
      </c>
      <c r="N418">
        <v>115750</v>
      </c>
      <c r="O418">
        <v>45111</v>
      </c>
      <c r="P418">
        <v>65199</v>
      </c>
      <c r="Q418">
        <v>93478.5</v>
      </c>
      <c r="R418" t="s">
        <v>1986</v>
      </c>
      <c r="S418">
        <v>11.3</v>
      </c>
      <c r="T418" t="s">
        <v>1983</v>
      </c>
      <c r="U418">
        <v>4.5999999999999996</v>
      </c>
    </row>
    <row r="419" spans="1:21">
      <c r="A419" t="s">
        <v>753</v>
      </c>
      <c r="B419" t="s">
        <v>690</v>
      </c>
      <c r="C419">
        <v>0.2</v>
      </c>
      <c r="D419">
        <v>145239</v>
      </c>
      <c r="I419" t="s">
        <v>753</v>
      </c>
      <c r="J419" t="s">
        <v>7725</v>
      </c>
      <c r="K419">
        <v>48201</v>
      </c>
      <c r="L419" t="s">
        <v>690</v>
      </c>
      <c r="M419">
        <v>6</v>
      </c>
      <c r="N419">
        <v>145239</v>
      </c>
      <c r="O419">
        <v>45111</v>
      </c>
      <c r="P419">
        <v>65199</v>
      </c>
      <c r="Q419">
        <v>93478.5</v>
      </c>
      <c r="R419" t="s">
        <v>1986</v>
      </c>
      <c r="S419">
        <v>11.3</v>
      </c>
      <c r="T419" t="s">
        <v>1983</v>
      </c>
      <c r="U419">
        <v>0.2</v>
      </c>
    </row>
    <row r="420" spans="1:21">
      <c r="A420" t="s">
        <v>1332</v>
      </c>
      <c r="B420" t="s">
        <v>690</v>
      </c>
      <c r="C420">
        <v>26.9</v>
      </c>
      <c r="D420">
        <v>54279</v>
      </c>
      <c r="I420" t="s">
        <v>1332</v>
      </c>
      <c r="J420" t="s">
        <v>7726</v>
      </c>
      <c r="K420">
        <v>48201</v>
      </c>
      <c r="L420" t="s">
        <v>690</v>
      </c>
      <c r="M420">
        <v>6</v>
      </c>
      <c r="N420">
        <v>54279</v>
      </c>
      <c r="O420">
        <v>45111</v>
      </c>
      <c r="P420">
        <v>65199</v>
      </c>
      <c r="Q420">
        <v>93478.5</v>
      </c>
      <c r="R420" t="s">
        <v>2000</v>
      </c>
      <c r="S420">
        <v>11.3</v>
      </c>
      <c r="T420" t="s">
        <v>1990</v>
      </c>
      <c r="U420">
        <v>26.9</v>
      </c>
    </row>
    <row r="421" spans="1:21">
      <c r="A421" t="s">
        <v>1353</v>
      </c>
      <c r="B421" t="s">
        <v>690</v>
      </c>
      <c r="C421">
        <v>8.8000000000000007</v>
      </c>
      <c r="D421">
        <v>61477</v>
      </c>
      <c r="I421" t="s">
        <v>1353</v>
      </c>
      <c r="J421" t="s">
        <v>7727</v>
      </c>
      <c r="K421">
        <v>48201</v>
      </c>
      <c r="L421" t="s">
        <v>690</v>
      </c>
      <c r="M421">
        <v>6</v>
      </c>
      <c r="N421">
        <v>61477</v>
      </c>
      <c r="O421">
        <v>45111</v>
      </c>
      <c r="P421">
        <v>65199</v>
      </c>
      <c r="Q421">
        <v>93478.5</v>
      </c>
      <c r="R421" t="s">
        <v>2000</v>
      </c>
      <c r="S421">
        <v>11.3</v>
      </c>
      <c r="T421" t="s">
        <v>1983</v>
      </c>
      <c r="U421">
        <v>8.8000000000000007</v>
      </c>
    </row>
    <row r="422" spans="1:21">
      <c r="A422" t="s">
        <v>1195</v>
      </c>
      <c r="B422" t="s">
        <v>690</v>
      </c>
      <c r="C422">
        <v>3.8</v>
      </c>
      <c r="D422">
        <v>64610</v>
      </c>
      <c r="I422" t="s">
        <v>1195</v>
      </c>
      <c r="J422" t="s">
        <v>7728</v>
      </c>
      <c r="K422">
        <v>48201</v>
      </c>
      <c r="L422" t="s">
        <v>690</v>
      </c>
      <c r="M422">
        <v>6</v>
      </c>
      <c r="N422">
        <v>64610</v>
      </c>
      <c r="O422">
        <v>45111</v>
      </c>
      <c r="P422">
        <v>65199</v>
      </c>
      <c r="Q422">
        <v>93478.5</v>
      </c>
      <c r="R422" t="s">
        <v>2000</v>
      </c>
      <c r="S422">
        <v>11.3</v>
      </c>
      <c r="T422" t="s">
        <v>1983</v>
      </c>
      <c r="U422">
        <v>3.8</v>
      </c>
    </row>
    <row r="423" spans="1:21">
      <c r="A423" t="s">
        <v>1041</v>
      </c>
      <c r="B423" t="s">
        <v>690</v>
      </c>
      <c r="C423">
        <v>3.5</v>
      </c>
      <c r="D423">
        <v>86719</v>
      </c>
      <c r="I423" t="s">
        <v>1041</v>
      </c>
      <c r="J423" t="s">
        <v>7729</v>
      </c>
      <c r="K423">
        <v>48201</v>
      </c>
      <c r="L423" t="s">
        <v>690</v>
      </c>
      <c r="M423">
        <v>6</v>
      </c>
      <c r="N423">
        <v>86719</v>
      </c>
      <c r="O423">
        <v>45111</v>
      </c>
      <c r="P423">
        <v>65199</v>
      </c>
      <c r="Q423">
        <v>93478.5</v>
      </c>
      <c r="R423" t="s">
        <v>1982</v>
      </c>
      <c r="S423">
        <v>11.3</v>
      </c>
      <c r="T423" t="s">
        <v>1983</v>
      </c>
      <c r="U423">
        <v>3.5</v>
      </c>
    </row>
    <row r="424" spans="1:21">
      <c r="A424" t="s">
        <v>1297</v>
      </c>
      <c r="B424" t="s">
        <v>690</v>
      </c>
      <c r="C424">
        <v>2.6</v>
      </c>
      <c r="D424">
        <v>56064</v>
      </c>
      <c r="I424" t="s">
        <v>1297</v>
      </c>
      <c r="J424" t="s">
        <v>7730</v>
      </c>
      <c r="K424">
        <v>48201</v>
      </c>
      <c r="L424" t="s">
        <v>690</v>
      </c>
      <c r="M424">
        <v>6</v>
      </c>
      <c r="N424">
        <v>56064</v>
      </c>
      <c r="O424">
        <v>45111</v>
      </c>
      <c r="P424">
        <v>65199</v>
      </c>
      <c r="Q424">
        <v>93478.5</v>
      </c>
      <c r="R424" t="s">
        <v>2000</v>
      </c>
      <c r="S424">
        <v>11.3</v>
      </c>
      <c r="T424" t="s">
        <v>1983</v>
      </c>
      <c r="U424">
        <v>2.6</v>
      </c>
    </row>
    <row r="425" spans="1:21">
      <c r="A425" t="s">
        <v>981</v>
      </c>
      <c r="B425" t="s">
        <v>690</v>
      </c>
      <c r="C425">
        <v>10.8</v>
      </c>
      <c r="D425">
        <v>83312</v>
      </c>
      <c r="I425" t="s">
        <v>981</v>
      </c>
      <c r="J425" t="s">
        <v>7731</v>
      </c>
      <c r="K425">
        <v>48201</v>
      </c>
      <c r="L425" t="s">
        <v>690</v>
      </c>
      <c r="M425">
        <v>6</v>
      </c>
      <c r="N425">
        <v>83312</v>
      </c>
      <c r="O425">
        <v>45111</v>
      </c>
      <c r="P425">
        <v>65199</v>
      </c>
      <c r="Q425">
        <v>93478.5</v>
      </c>
      <c r="R425" t="s">
        <v>1982</v>
      </c>
      <c r="S425">
        <v>11.3</v>
      </c>
      <c r="T425" t="s">
        <v>1983</v>
      </c>
      <c r="U425">
        <v>10.8</v>
      </c>
    </row>
    <row r="426" spans="1:21">
      <c r="A426" t="s">
        <v>1286</v>
      </c>
      <c r="B426" t="s">
        <v>690</v>
      </c>
      <c r="C426">
        <v>39.200000000000003</v>
      </c>
      <c r="D426">
        <v>59031</v>
      </c>
      <c r="I426" t="s">
        <v>1286</v>
      </c>
      <c r="J426" t="s">
        <v>7732</v>
      </c>
      <c r="K426">
        <v>48201</v>
      </c>
      <c r="L426" t="s">
        <v>690</v>
      </c>
      <c r="M426">
        <v>6</v>
      </c>
      <c r="N426">
        <v>59031</v>
      </c>
      <c r="O426">
        <v>45111</v>
      </c>
      <c r="P426">
        <v>65199</v>
      </c>
      <c r="Q426">
        <v>93478.5</v>
      </c>
      <c r="R426" t="s">
        <v>2000</v>
      </c>
      <c r="S426">
        <v>11.3</v>
      </c>
      <c r="T426" t="s">
        <v>1990</v>
      </c>
      <c r="U426">
        <v>39.200000000000003</v>
      </c>
    </row>
    <row r="427" spans="1:21">
      <c r="A427" t="s">
        <v>1283</v>
      </c>
      <c r="B427" t="s">
        <v>690</v>
      </c>
      <c r="C427">
        <v>14.4</v>
      </c>
      <c r="D427">
        <v>64232</v>
      </c>
      <c r="I427" t="s">
        <v>1283</v>
      </c>
      <c r="J427" t="s">
        <v>7733</v>
      </c>
      <c r="K427">
        <v>48201</v>
      </c>
      <c r="L427" t="s">
        <v>690</v>
      </c>
      <c r="M427">
        <v>6</v>
      </c>
      <c r="N427">
        <v>64232</v>
      </c>
      <c r="O427">
        <v>45111</v>
      </c>
      <c r="P427">
        <v>65199</v>
      </c>
      <c r="Q427">
        <v>93478.5</v>
      </c>
      <c r="R427" t="s">
        <v>2000</v>
      </c>
      <c r="S427">
        <v>11.3</v>
      </c>
      <c r="T427" t="s">
        <v>1983</v>
      </c>
      <c r="U427">
        <v>14.4</v>
      </c>
    </row>
    <row r="428" spans="1:21">
      <c r="A428" t="s">
        <v>1449</v>
      </c>
      <c r="B428" t="s">
        <v>690</v>
      </c>
      <c r="C428">
        <v>32.6</v>
      </c>
      <c r="D428">
        <v>43050</v>
      </c>
      <c r="I428" t="s">
        <v>1449</v>
      </c>
      <c r="J428" t="s">
        <v>7734</v>
      </c>
      <c r="K428">
        <v>48201</v>
      </c>
      <c r="L428" t="s">
        <v>690</v>
      </c>
      <c r="M428">
        <v>6</v>
      </c>
      <c r="N428">
        <v>43050</v>
      </c>
      <c r="O428">
        <v>45111</v>
      </c>
      <c r="P428">
        <v>65199</v>
      </c>
      <c r="Q428">
        <v>93478.5</v>
      </c>
      <c r="R428" t="s">
        <v>1993</v>
      </c>
      <c r="S428">
        <v>11.3</v>
      </c>
      <c r="T428" t="s">
        <v>1990</v>
      </c>
      <c r="U428">
        <v>32.6</v>
      </c>
    </row>
    <row r="429" spans="1:21">
      <c r="A429" t="s">
        <v>1730</v>
      </c>
      <c r="B429" t="s">
        <v>690</v>
      </c>
      <c r="C429">
        <v>25.6</v>
      </c>
      <c r="D429">
        <v>50000</v>
      </c>
      <c r="I429" t="s">
        <v>1730</v>
      </c>
      <c r="J429" t="s">
        <v>7735</v>
      </c>
      <c r="K429">
        <v>48201</v>
      </c>
      <c r="L429" t="s">
        <v>690</v>
      </c>
      <c r="M429">
        <v>6</v>
      </c>
      <c r="N429">
        <v>50000</v>
      </c>
      <c r="O429">
        <v>45111</v>
      </c>
      <c r="P429">
        <v>65199</v>
      </c>
      <c r="Q429">
        <v>93478.5</v>
      </c>
      <c r="R429" t="s">
        <v>2000</v>
      </c>
      <c r="S429">
        <v>11.3</v>
      </c>
      <c r="T429" t="s">
        <v>1990</v>
      </c>
      <c r="U429">
        <v>25.6</v>
      </c>
    </row>
    <row r="430" spans="1:21">
      <c r="A430" t="s">
        <v>691</v>
      </c>
      <c r="B430" t="s">
        <v>690</v>
      </c>
      <c r="C430">
        <v>23.3</v>
      </c>
      <c r="D430">
        <v>56573</v>
      </c>
      <c r="I430" t="s">
        <v>691</v>
      </c>
      <c r="J430" t="s">
        <v>7736</v>
      </c>
      <c r="K430">
        <v>48201</v>
      </c>
      <c r="L430" t="s">
        <v>690</v>
      </c>
      <c r="M430">
        <v>6</v>
      </c>
      <c r="N430">
        <v>56573</v>
      </c>
      <c r="O430">
        <v>45111</v>
      </c>
      <c r="P430">
        <v>65199</v>
      </c>
      <c r="Q430">
        <v>93478.5</v>
      </c>
      <c r="R430" t="s">
        <v>2000</v>
      </c>
      <c r="S430">
        <v>11.3</v>
      </c>
      <c r="T430" t="s">
        <v>1990</v>
      </c>
      <c r="U430">
        <v>23.3</v>
      </c>
    </row>
    <row r="431" spans="1:21">
      <c r="A431" t="s">
        <v>1342</v>
      </c>
      <c r="B431" t="s">
        <v>690</v>
      </c>
      <c r="C431">
        <v>13.7</v>
      </c>
      <c r="D431">
        <v>40411</v>
      </c>
      <c r="I431" t="s">
        <v>1342</v>
      </c>
      <c r="J431" t="s">
        <v>7737</v>
      </c>
      <c r="K431">
        <v>48201</v>
      </c>
      <c r="L431" t="s">
        <v>690</v>
      </c>
      <c r="M431">
        <v>6</v>
      </c>
      <c r="N431">
        <v>40411</v>
      </c>
      <c r="O431">
        <v>45111</v>
      </c>
      <c r="P431">
        <v>65199</v>
      </c>
      <c r="Q431">
        <v>93478.5</v>
      </c>
      <c r="R431" t="s">
        <v>1993</v>
      </c>
      <c r="S431">
        <v>11.3</v>
      </c>
      <c r="T431" t="s">
        <v>1983</v>
      </c>
      <c r="U431">
        <v>13.7</v>
      </c>
    </row>
    <row r="432" spans="1:21">
      <c r="A432" t="s">
        <v>1299</v>
      </c>
      <c r="B432" t="s">
        <v>690</v>
      </c>
      <c r="C432">
        <v>12.5</v>
      </c>
      <c r="D432">
        <v>57451</v>
      </c>
      <c r="I432" t="s">
        <v>1299</v>
      </c>
      <c r="J432" t="s">
        <v>7738</v>
      </c>
      <c r="K432">
        <v>48201</v>
      </c>
      <c r="L432" t="s">
        <v>690</v>
      </c>
      <c r="M432">
        <v>6</v>
      </c>
      <c r="N432">
        <v>57451</v>
      </c>
      <c r="O432">
        <v>45111</v>
      </c>
      <c r="P432">
        <v>65199</v>
      </c>
      <c r="Q432">
        <v>93478.5</v>
      </c>
      <c r="R432" t="s">
        <v>2000</v>
      </c>
      <c r="S432">
        <v>11.3</v>
      </c>
      <c r="T432" t="s">
        <v>1983</v>
      </c>
      <c r="U432">
        <v>12.5</v>
      </c>
    </row>
    <row r="433" spans="1:21">
      <c r="A433" t="s">
        <v>1293</v>
      </c>
      <c r="B433" t="s">
        <v>690</v>
      </c>
      <c r="C433">
        <v>19.2</v>
      </c>
      <c r="D433">
        <v>34821</v>
      </c>
      <c r="I433" t="s">
        <v>1293</v>
      </c>
      <c r="J433" t="s">
        <v>7739</v>
      </c>
      <c r="K433">
        <v>48201</v>
      </c>
      <c r="L433" t="s">
        <v>690</v>
      </c>
      <c r="M433">
        <v>6</v>
      </c>
      <c r="N433">
        <v>34821</v>
      </c>
      <c r="O433">
        <v>45111</v>
      </c>
      <c r="P433">
        <v>65199</v>
      </c>
      <c r="Q433">
        <v>93478.5</v>
      </c>
      <c r="R433" t="s">
        <v>1993</v>
      </c>
      <c r="S433">
        <v>11.3</v>
      </c>
      <c r="T433" t="s">
        <v>1983</v>
      </c>
      <c r="U433">
        <v>19.2</v>
      </c>
    </row>
    <row r="434" spans="1:21">
      <c r="A434" t="s">
        <v>1183</v>
      </c>
      <c r="B434" t="s">
        <v>690</v>
      </c>
      <c r="C434">
        <v>8.8000000000000007</v>
      </c>
      <c r="D434">
        <v>63997</v>
      </c>
      <c r="I434" t="s">
        <v>1183</v>
      </c>
      <c r="J434" t="s">
        <v>7740</v>
      </c>
      <c r="K434">
        <v>48201</v>
      </c>
      <c r="L434" t="s">
        <v>690</v>
      </c>
      <c r="M434">
        <v>6</v>
      </c>
      <c r="N434">
        <v>63997</v>
      </c>
      <c r="O434">
        <v>45111</v>
      </c>
      <c r="P434">
        <v>65199</v>
      </c>
      <c r="Q434">
        <v>93478.5</v>
      </c>
      <c r="R434" t="s">
        <v>2000</v>
      </c>
      <c r="S434">
        <v>11.3</v>
      </c>
      <c r="T434" t="s">
        <v>1983</v>
      </c>
      <c r="U434">
        <v>8.8000000000000007</v>
      </c>
    </row>
    <row r="435" spans="1:21">
      <c r="A435" t="s">
        <v>1462</v>
      </c>
      <c r="B435" t="s">
        <v>690</v>
      </c>
      <c r="C435">
        <v>32.1</v>
      </c>
      <c r="D435">
        <v>41964</v>
      </c>
      <c r="I435" t="s">
        <v>1462</v>
      </c>
      <c r="J435" t="s">
        <v>7741</v>
      </c>
      <c r="K435">
        <v>48201</v>
      </c>
      <c r="L435" t="s">
        <v>690</v>
      </c>
      <c r="M435">
        <v>6</v>
      </c>
      <c r="N435">
        <v>41964</v>
      </c>
      <c r="O435">
        <v>45111</v>
      </c>
      <c r="P435">
        <v>65199</v>
      </c>
      <c r="Q435">
        <v>93478.5</v>
      </c>
      <c r="R435" t="s">
        <v>1993</v>
      </c>
      <c r="S435">
        <v>11.3</v>
      </c>
      <c r="T435" t="s">
        <v>1990</v>
      </c>
      <c r="U435">
        <v>32.1</v>
      </c>
    </row>
    <row r="436" spans="1:21">
      <c r="A436" t="s">
        <v>954</v>
      </c>
      <c r="B436" t="s">
        <v>690</v>
      </c>
      <c r="C436">
        <v>5.7</v>
      </c>
      <c r="D436">
        <v>90268</v>
      </c>
      <c r="I436" t="s">
        <v>954</v>
      </c>
      <c r="J436" t="s">
        <v>7742</v>
      </c>
      <c r="K436">
        <v>48201</v>
      </c>
      <c r="L436" t="s">
        <v>690</v>
      </c>
      <c r="M436">
        <v>6</v>
      </c>
      <c r="N436">
        <v>90268</v>
      </c>
      <c r="O436">
        <v>45111</v>
      </c>
      <c r="P436">
        <v>65199</v>
      </c>
      <c r="Q436">
        <v>93478.5</v>
      </c>
      <c r="R436" t="s">
        <v>1982</v>
      </c>
      <c r="S436">
        <v>11.3</v>
      </c>
      <c r="T436" t="s">
        <v>1983</v>
      </c>
      <c r="U436">
        <v>5.7</v>
      </c>
    </row>
    <row r="437" spans="1:21">
      <c r="A437" t="s">
        <v>971</v>
      </c>
      <c r="B437" t="s">
        <v>690</v>
      </c>
      <c r="C437">
        <v>2.9</v>
      </c>
      <c r="D437">
        <v>94263</v>
      </c>
      <c r="I437" t="s">
        <v>971</v>
      </c>
      <c r="J437" t="s">
        <v>7743</v>
      </c>
      <c r="K437">
        <v>48201</v>
      </c>
      <c r="L437" t="s">
        <v>690</v>
      </c>
      <c r="M437">
        <v>6</v>
      </c>
      <c r="N437">
        <v>94263</v>
      </c>
      <c r="O437">
        <v>45111</v>
      </c>
      <c r="P437">
        <v>65199</v>
      </c>
      <c r="Q437">
        <v>93478.5</v>
      </c>
      <c r="R437" t="s">
        <v>1986</v>
      </c>
      <c r="S437">
        <v>11.3</v>
      </c>
      <c r="T437" t="s">
        <v>1983</v>
      </c>
      <c r="U437">
        <v>2.9</v>
      </c>
    </row>
    <row r="438" spans="1:21">
      <c r="A438" t="s">
        <v>928</v>
      </c>
      <c r="B438" t="s">
        <v>690</v>
      </c>
      <c r="C438">
        <v>3.2</v>
      </c>
      <c r="D438">
        <v>100554</v>
      </c>
      <c r="I438" t="s">
        <v>928</v>
      </c>
      <c r="J438" t="s">
        <v>7744</v>
      </c>
      <c r="K438">
        <v>48201</v>
      </c>
      <c r="L438" t="s">
        <v>690</v>
      </c>
      <c r="M438">
        <v>6</v>
      </c>
      <c r="N438">
        <v>100554</v>
      </c>
      <c r="O438">
        <v>45111</v>
      </c>
      <c r="P438">
        <v>65199</v>
      </c>
      <c r="Q438">
        <v>93478.5</v>
      </c>
      <c r="R438" t="s">
        <v>1986</v>
      </c>
      <c r="S438">
        <v>11.3</v>
      </c>
      <c r="T438" t="s">
        <v>1983</v>
      </c>
      <c r="U438">
        <v>3.2</v>
      </c>
    </row>
    <row r="439" spans="1:21">
      <c r="A439" t="s">
        <v>1361</v>
      </c>
      <c r="B439" t="s">
        <v>690</v>
      </c>
      <c r="C439">
        <v>22.3</v>
      </c>
      <c r="D439">
        <v>37386</v>
      </c>
      <c r="I439" t="s">
        <v>1361</v>
      </c>
      <c r="J439" t="s">
        <v>7745</v>
      </c>
      <c r="K439">
        <v>48201</v>
      </c>
      <c r="L439" t="s">
        <v>690</v>
      </c>
      <c r="M439">
        <v>6</v>
      </c>
      <c r="N439">
        <v>37386</v>
      </c>
      <c r="O439">
        <v>45111</v>
      </c>
      <c r="P439">
        <v>65199</v>
      </c>
      <c r="Q439">
        <v>93478.5</v>
      </c>
      <c r="R439" t="s">
        <v>1993</v>
      </c>
      <c r="S439">
        <v>11.3</v>
      </c>
      <c r="T439" t="s">
        <v>1990</v>
      </c>
      <c r="U439">
        <v>22.3</v>
      </c>
    </row>
    <row r="440" spans="1:21">
      <c r="A440" t="s">
        <v>951</v>
      </c>
      <c r="B440" t="s">
        <v>690</v>
      </c>
      <c r="C440">
        <v>4.8</v>
      </c>
      <c r="D440">
        <v>88321</v>
      </c>
      <c r="I440" t="s">
        <v>951</v>
      </c>
      <c r="J440" t="s">
        <v>7746</v>
      </c>
      <c r="K440">
        <v>48201</v>
      </c>
      <c r="L440" t="s">
        <v>690</v>
      </c>
      <c r="M440">
        <v>6</v>
      </c>
      <c r="N440">
        <v>88321</v>
      </c>
      <c r="O440">
        <v>45111</v>
      </c>
      <c r="P440">
        <v>65199</v>
      </c>
      <c r="Q440">
        <v>93478.5</v>
      </c>
      <c r="R440" t="s">
        <v>1982</v>
      </c>
      <c r="S440">
        <v>11.3</v>
      </c>
      <c r="T440" t="s">
        <v>1983</v>
      </c>
      <c r="U440">
        <v>4.8</v>
      </c>
    </row>
    <row r="441" spans="1:21">
      <c r="A441" t="s">
        <v>1309</v>
      </c>
      <c r="B441" t="s">
        <v>690</v>
      </c>
      <c r="C441">
        <v>26.2</v>
      </c>
      <c r="D441">
        <v>57029</v>
      </c>
      <c r="I441" t="s">
        <v>1309</v>
      </c>
      <c r="J441" t="s">
        <v>7747</v>
      </c>
      <c r="K441">
        <v>48201</v>
      </c>
      <c r="L441" t="s">
        <v>690</v>
      </c>
      <c r="M441">
        <v>6</v>
      </c>
      <c r="N441">
        <v>57029</v>
      </c>
      <c r="O441">
        <v>45111</v>
      </c>
      <c r="P441">
        <v>65199</v>
      </c>
      <c r="Q441">
        <v>93478.5</v>
      </c>
      <c r="R441" t="s">
        <v>2000</v>
      </c>
      <c r="S441">
        <v>11.3</v>
      </c>
      <c r="T441" t="s">
        <v>1990</v>
      </c>
      <c r="U441">
        <v>26.2</v>
      </c>
    </row>
    <row r="442" spans="1:21">
      <c r="A442" t="s">
        <v>1298</v>
      </c>
      <c r="B442" t="s">
        <v>690</v>
      </c>
      <c r="C442">
        <v>28.5</v>
      </c>
      <c r="D442">
        <v>71053</v>
      </c>
      <c r="I442" t="s">
        <v>1298</v>
      </c>
      <c r="J442" t="s">
        <v>7748</v>
      </c>
      <c r="K442">
        <v>48201</v>
      </c>
      <c r="L442" t="s">
        <v>690</v>
      </c>
      <c r="M442">
        <v>6</v>
      </c>
      <c r="N442">
        <v>71053</v>
      </c>
      <c r="O442">
        <v>45111</v>
      </c>
      <c r="P442">
        <v>65199</v>
      </c>
      <c r="Q442">
        <v>93478.5</v>
      </c>
      <c r="R442" t="s">
        <v>1982</v>
      </c>
      <c r="S442">
        <v>11.3</v>
      </c>
      <c r="T442" t="s">
        <v>1990</v>
      </c>
      <c r="U442">
        <v>28.5</v>
      </c>
    </row>
    <row r="443" spans="1:21">
      <c r="A443" t="s">
        <v>1020</v>
      </c>
      <c r="B443" t="s">
        <v>690</v>
      </c>
      <c r="C443">
        <v>7.4</v>
      </c>
      <c r="D443">
        <v>68632</v>
      </c>
      <c r="I443" t="s">
        <v>1020</v>
      </c>
      <c r="J443" t="s">
        <v>7749</v>
      </c>
      <c r="K443">
        <v>48201</v>
      </c>
      <c r="L443" t="s">
        <v>690</v>
      </c>
      <c r="M443">
        <v>6</v>
      </c>
      <c r="N443">
        <v>68632</v>
      </c>
      <c r="O443">
        <v>45111</v>
      </c>
      <c r="P443">
        <v>65199</v>
      </c>
      <c r="Q443">
        <v>93478.5</v>
      </c>
      <c r="R443" t="s">
        <v>1982</v>
      </c>
      <c r="S443">
        <v>11.3</v>
      </c>
      <c r="T443" t="s">
        <v>1983</v>
      </c>
      <c r="U443">
        <v>7.4</v>
      </c>
    </row>
    <row r="444" spans="1:21">
      <c r="A444" t="s">
        <v>1551</v>
      </c>
      <c r="B444" t="s">
        <v>690</v>
      </c>
      <c r="C444">
        <v>32.1</v>
      </c>
      <c r="D444">
        <v>38190</v>
      </c>
      <c r="I444" t="s">
        <v>1551</v>
      </c>
      <c r="J444" t="s">
        <v>7750</v>
      </c>
      <c r="K444">
        <v>48201</v>
      </c>
      <c r="L444" t="s">
        <v>690</v>
      </c>
      <c r="M444">
        <v>6</v>
      </c>
      <c r="N444">
        <v>38190</v>
      </c>
      <c r="O444">
        <v>45111</v>
      </c>
      <c r="P444">
        <v>65199</v>
      </c>
      <c r="Q444">
        <v>93478.5</v>
      </c>
      <c r="R444" t="s">
        <v>1993</v>
      </c>
      <c r="S444">
        <v>11.3</v>
      </c>
      <c r="T444" t="s">
        <v>1990</v>
      </c>
      <c r="U444">
        <v>32.1</v>
      </c>
    </row>
    <row r="445" spans="1:21">
      <c r="A445" t="s">
        <v>1301</v>
      </c>
      <c r="B445" t="s">
        <v>690</v>
      </c>
      <c r="C445">
        <v>12.8</v>
      </c>
      <c r="D445">
        <v>49698</v>
      </c>
      <c r="I445" t="s">
        <v>1301</v>
      </c>
      <c r="J445" t="s">
        <v>7751</v>
      </c>
      <c r="K445">
        <v>48201</v>
      </c>
      <c r="L445" t="s">
        <v>690</v>
      </c>
      <c r="M445">
        <v>6</v>
      </c>
      <c r="N445">
        <v>49698</v>
      </c>
      <c r="O445">
        <v>45111</v>
      </c>
      <c r="P445">
        <v>65199</v>
      </c>
      <c r="Q445">
        <v>93478.5</v>
      </c>
      <c r="R445" t="s">
        <v>2000</v>
      </c>
      <c r="S445">
        <v>11.3</v>
      </c>
      <c r="T445" t="s">
        <v>1983</v>
      </c>
      <c r="U445">
        <v>12.8</v>
      </c>
    </row>
    <row r="446" spans="1:21">
      <c r="A446" t="s">
        <v>1422</v>
      </c>
      <c r="B446" t="s">
        <v>690</v>
      </c>
      <c r="C446">
        <v>22.5</v>
      </c>
      <c r="D446">
        <v>48945</v>
      </c>
      <c r="I446" t="s">
        <v>1422</v>
      </c>
      <c r="J446" t="s">
        <v>7752</v>
      </c>
      <c r="K446">
        <v>48201</v>
      </c>
      <c r="L446" t="s">
        <v>690</v>
      </c>
      <c r="M446">
        <v>6</v>
      </c>
      <c r="N446">
        <v>48945</v>
      </c>
      <c r="O446">
        <v>45111</v>
      </c>
      <c r="P446">
        <v>65199</v>
      </c>
      <c r="Q446">
        <v>93478.5</v>
      </c>
      <c r="R446" t="s">
        <v>2000</v>
      </c>
      <c r="S446">
        <v>11.3</v>
      </c>
      <c r="T446" t="s">
        <v>1990</v>
      </c>
      <c r="U446">
        <v>22.5</v>
      </c>
    </row>
    <row r="447" spans="1:21">
      <c r="A447" t="s">
        <v>1338</v>
      </c>
      <c r="B447" t="s">
        <v>690</v>
      </c>
      <c r="C447">
        <v>10.199999999999999</v>
      </c>
      <c r="D447">
        <v>48512</v>
      </c>
      <c r="I447" t="s">
        <v>1338</v>
      </c>
      <c r="J447" t="s">
        <v>7753</v>
      </c>
      <c r="K447">
        <v>48201</v>
      </c>
      <c r="L447" t="s">
        <v>690</v>
      </c>
      <c r="M447">
        <v>6</v>
      </c>
      <c r="N447">
        <v>48512</v>
      </c>
      <c r="O447">
        <v>45111</v>
      </c>
      <c r="P447">
        <v>65199</v>
      </c>
      <c r="Q447">
        <v>93478.5</v>
      </c>
      <c r="R447" t="s">
        <v>2000</v>
      </c>
      <c r="S447">
        <v>11.3</v>
      </c>
      <c r="T447" t="s">
        <v>1983</v>
      </c>
      <c r="U447">
        <v>10.199999999999999</v>
      </c>
    </row>
    <row r="448" spans="1:21">
      <c r="A448" t="s">
        <v>1486</v>
      </c>
      <c r="B448" t="s">
        <v>690</v>
      </c>
      <c r="C448">
        <v>22.2</v>
      </c>
      <c r="D448">
        <v>50738</v>
      </c>
      <c r="I448" t="s">
        <v>1486</v>
      </c>
      <c r="J448" t="s">
        <v>7754</v>
      </c>
      <c r="K448">
        <v>48201</v>
      </c>
      <c r="L448" t="s">
        <v>690</v>
      </c>
      <c r="M448">
        <v>6</v>
      </c>
      <c r="N448">
        <v>50738</v>
      </c>
      <c r="O448">
        <v>45111</v>
      </c>
      <c r="P448">
        <v>65199</v>
      </c>
      <c r="Q448">
        <v>93478.5</v>
      </c>
      <c r="R448" t="s">
        <v>2000</v>
      </c>
      <c r="S448">
        <v>11.3</v>
      </c>
      <c r="T448" t="s">
        <v>1990</v>
      </c>
      <c r="U448">
        <v>22.2</v>
      </c>
    </row>
    <row r="449" spans="1:21">
      <c r="A449" t="s">
        <v>1440</v>
      </c>
      <c r="B449" t="s">
        <v>690</v>
      </c>
      <c r="C449">
        <v>17.899999999999999</v>
      </c>
      <c r="D449">
        <v>46685</v>
      </c>
      <c r="I449" t="s">
        <v>1440</v>
      </c>
      <c r="J449" t="s">
        <v>7755</v>
      </c>
      <c r="K449">
        <v>48201</v>
      </c>
      <c r="L449" t="s">
        <v>690</v>
      </c>
      <c r="M449">
        <v>6</v>
      </c>
      <c r="N449">
        <v>46685</v>
      </c>
      <c r="O449">
        <v>45111</v>
      </c>
      <c r="P449">
        <v>65199</v>
      </c>
      <c r="Q449">
        <v>93478.5</v>
      </c>
      <c r="R449" t="s">
        <v>2000</v>
      </c>
      <c r="S449">
        <v>11.3</v>
      </c>
      <c r="T449" t="s">
        <v>1983</v>
      </c>
      <c r="U449">
        <v>17.899999999999999</v>
      </c>
    </row>
    <row r="450" spans="1:21">
      <c r="A450" t="s">
        <v>1414</v>
      </c>
      <c r="B450" t="s">
        <v>690</v>
      </c>
      <c r="C450">
        <v>19.899999999999999</v>
      </c>
      <c r="D450">
        <v>52835</v>
      </c>
      <c r="I450" t="s">
        <v>1414</v>
      </c>
      <c r="J450" t="s">
        <v>7756</v>
      </c>
      <c r="K450">
        <v>48201</v>
      </c>
      <c r="L450" t="s">
        <v>690</v>
      </c>
      <c r="M450">
        <v>6</v>
      </c>
      <c r="N450">
        <v>52835</v>
      </c>
      <c r="O450">
        <v>45111</v>
      </c>
      <c r="P450">
        <v>65199</v>
      </c>
      <c r="Q450">
        <v>93478.5</v>
      </c>
      <c r="R450" t="s">
        <v>2000</v>
      </c>
      <c r="S450">
        <v>11.3</v>
      </c>
      <c r="T450" t="s">
        <v>1983</v>
      </c>
      <c r="U450">
        <v>19.899999999999999</v>
      </c>
    </row>
    <row r="451" spans="1:21">
      <c r="A451" t="s">
        <v>1430</v>
      </c>
      <c r="B451" t="s">
        <v>690</v>
      </c>
      <c r="C451">
        <v>16.600000000000001</v>
      </c>
      <c r="D451">
        <v>53094</v>
      </c>
      <c r="I451" t="s">
        <v>1430</v>
      </c>
      <c r="J451" t="s">
        <v>7757</v>
      </c>
      <c r="K451">
        <v>48201</v>
      </c>
      <c r="L451" t="s">
        <v>690</v>
      </c>
      <c r="M451">
        <v>6</v>
      </c>
      <c r="N451">
        <v>53094</v>
      </c>
      <c r="O451">
        <v>45111</v>
      </c>
      <c r="P451">
        <v>65199</v>
      </c>
      <c r="Q451">
        <v>93478.5</v>
      </c>
      <c r="R451" t="s">
        <v>2000</v>
      </c>
      <c r="S451">
        <v>11.3</v>
      </c>
      <c r="T451" t="s">
        <v>1983</v>
      </c>
      <c r="U451">
        <v>16.600000000000001</v>
      </c>
    </row>
    <row r="452" spans="1:21">
      <c r="A452" t="s">
        <v>1557</v>
      </c>
      <c r="B452" t="s">
        <v>690</v>
      </c>
      <c r="C452">
        <v>29.1</v>
      </c>
      <c r="D452">
        <v>40293</v>
      </c>
      <c r="I452" t="s">
        <v>1557</v>
      </c>
      <c r="J452" t="s">
        <v>7758</v>
      </c>
      <c r="K452">
        <v>48201</v>
      </c>
      <c r="L452" t="s">
        <v>690</v>
      </c>
      <c r="M452">
        <v>6</v>
      </c>
      <c r="N452">
        <v>40293</v>
      </c>
      <c r="O452">
        <v>45111</v>
      </c>
      <c r="P452">
        <v>65199</v>
      </c>
      <c r="Q452">
        <v>93478.5</v>
      </c>
      <c r="R452" t="s">
        <v>1993</v>
      </c>
      <c r="S452">
        <v>11.3</v>
      </c>
      <c r="T452" t="s">
        <v>1990</v>
      </c>
      <c r="U452">
        <v>29.1</v>
      </c>
    </row>
    <row r="453" spans="1:21">
      <c r="A453" t="s">
        <v>1379</v>
      </c>
      <c r="B453" t="s">
        <v>690</v>
      </c>
      <c r="C453">
        <v>19.100000000000001</v>
      </c>
      <c r="D453">
        <v>56039</v>
      </c>
      <c r="I453" t="s">
        <v>1379</v>
      </c>
      <c r="J453" t="s">
        <v>7759</v>
      </c>
      <c r="K453">
        <v>48201</v>
      </c>
      <c r="L453" t="s">
        <v>690</v>
      </c>
      <c r="M453">
        <v>6</v>
      </c>
      <c r="N453">
        <v>56039</v>
      </c>
      <c r="O453">
        <v>45111</v>
      </c>
      <c r="P453">
        <v>65199</v>
      </c>
      <c r="Q453">
        <v>93478.5</v>
      </c>
      <c r="R453" t="s">
        <v>2000</v>
      </c>
      <c r="S453">
        <v>11.3</v>
      </c>
      <c r="T453" t="s">
        <v>1983</v>
      </c>
      <c r="U453">
        <v>19.100000000000001</v>
      </c>
    </row>
    <row r="454" spans="1:21">
      <c r="A454" t="s">
        <v>1343</v>
      </c>
      <c r="B454" t="s">
        <v>690</v>
      </c>
      <c r="C454">
        <v>8.6999999999999993</v>
      </c>
      <c r="D454">
        <v>58507</v>
      </c>
      <c r="I454" t="s">
        <v>1343</v>
      </c>
      <c r="J454" t="s">
        <v>7760</v>
      </c>
      <c r="K454">
        <v>48201</v>
      </c>
      <c r="L454" t="s">
        <v>690</v>
      </c>
      <c r="M454">
        <v>6</v>
      </c>
      <c r="N454">
        <v>58507</v>
      </c>
      <c r="O454">
        <v>45111</v>
      </c>
      <c r="P454">
        <v>65199</v>
      </c>
      <c r="Q454">
        <v>93478.5</v>
      </c>
      <c r="R454" t="s">
        <v>2000</v>
      </c>
      <c r="S454">
        <v>11.3</v>
      </c>
      <c r="T454" t="s">
        <v>1983</v>
      </c>
      <c r="U454">
        <v>8.6999999999999993</v>
      </c>
    </row>
    <row r="455" spans="1:21">
      <c r="A455" t="s">
        <v>1495</v>
      </c>
      <c r="B455" t="s">
        <v>690</v>
      </c>
      <c r="C455">
        <v>22.9</v>
      </c>
      <c r="D455">
        <v>45341</v>
      </c>
      <c r="I455" t="s">
        <v>1495</v>
      </c>
      <c r="J455" t="s">
        <v>7761</v>
      </c>
      <c r="K455">
        <v>48201</v>
      </c>
      <c r="L455" t="s">
        <v>690</v>
      </c>
      <c r="M455">
        <v>6</v>
      </c>
      <c r="N455">
        <v>45341</v>
      </c>
      <c r="O455">
        <v>45111</v>
      </c>
      <c r="P455">
        <v>65199</v>
      </c>
      <c r="Q455">
        <v>93478.5</v>
      </c>
      <c r="R455" t="s">
        <v>2000</v>
      </c>
      <c r="S455">
        <v>11.3</v>
      </c>
      <c r="T455" t="s">
        <v>1990</v>
      </c>
      <c r="U455">
        <v>22.9</v>
      </c>
    </row>
    <row r="456" spans="1:21">
      <c r="A456" t="s">
        <v>998</v>
      </c>
      <c r="B456" t="s">
        <v>690</v>
      </c>
      <c r="C456">
        <v>17.5</v>
      </c>
      <c r="D456">
        <v>84502</v>
      </c>
      <c r="I456" t="s">
        <v>998</v>
      </c>
      <c r="J456" t="s">
        <v>7762</v>
      </c>
      <c r="K456">
        <v>48201</v>
      </c>
      <c r="L456" t="s">
        <v>690</v>
      </c>
      <c r="M456">
        <v>6</v>
      </c>
      <c r="N456">
        <v>84502</v>
      </c>
      <c r="O456">
        <v>45111</v>
      </c>
      <c r="P456">
        <v>65199</v>
      </c>
      <c r="Q456">
        <v>93478.5</v>
      </c>
      <c r="R456" t="s">
        <v>1982</v>
      </c>
      <c r="S456">
        <v>11.3</v>
      </c>
      <c r="T456" t="s">
        <v>1983</v>
      </c>
      <c r="U456">
        <v>17.5</v>
      </c>
    </row>
    <row r="457" spans="1:21">
      <c r="A457" t="s">
        <v>1048</v>
      </c>
      <c r="B457" t="s">
        <v>690</v>
      </c>
      <c r="C457">
        <v>41.3</v>
      </c>
      <c r="D457">
        <v>70598</v>
      </c>
      <c r="I457" t="s">
        <v>1048</v>
      </c>
      <c r="J457" t="s">
        <v>7763</v>
      </c>
      <c r="K457">
        <v>48201</v>
      </c>
      <c r="L457" t="s">
        <v>690</v>
      </c>
      <c r="M457">
        <v>6</v>
      </c>
      <c r="N457">
        <v>70598</v>
      </c>
      <c r="O457">
        <v>45111</v>
      </c>
      <c r="P457">
        <v>65199</v>
      </c>
      <c r="Q457">
        <v>93478.5</v>
      </c>
      <c r="R457" t="s">
        <v>1982</v>
      </c>
      <c r="S457">
        <v>11.3</v>
      </c>
      <c r="T457" t="s">
        <v>1990</v>
      </c>
      <c r="U457">
        <v>41.3</v>
      </c>
    </row>
    <row r="458" spans="1:21">
      <c r="A458" t="s">
        <v>831</v>
      </c>
      <c r="B458" t="s">
        <v>690</v>
      </c>
      <c r="C458">
        <v>6.9</v>
      </c>
      <c r="D458">
        <v>112875</v>
      </c>
      <c r="I458" t="s">
        <v>831</v>
      </c>
      <c r="J458" t="s">
        <v>7764</v>
      </c>
      <c r="K458">
        <v>48201</v>
      </c>
      <c r="L458" t="s">
        <v>690</v>
      </c>
      <c r="M458">
        <v>6</v>
      </c>
      <c r="N458">
        <v>112875</v>
      </c>
      <c r="O458">
        <v>45111</v>
      </c>
      <c r="P458">
        <v>65199</v>
      </c>
      <c r="Q458">
        <v>93478.5</v>
      </c>
      <c r="R458" t="s">
        <v>1986</v>
      </c>
      <c r="S458">
        <v>11.3</v>
      </c>
      <c r="T458" t="s">
        <v>1983</v>
      </c>
      <c r="U458">
        <v>6.9</v>
      </c>
    </row>
    <row r="459" spans="1:21">
      <c r="A459" t="s">
        <v>1658</v>
      </c>
      <c r="B459" t="s">
        <v>690</v>
      </c>
      <c r="C459">
        <v>21.4</v>
      </c>
      <c r="D459">
        <v>41015</v>
      </c>
      <c r="I459" t="s">
        <v>1658</v>
      </c>
      <c r="J459" t="s">
        <v>7765</v>
      </c>
      <c r="K459">
        <v>48201</v>
      </c>
      <c r="L459" t="s">
        <v>690</v>
      </c>
      <c r="M459">
        <v>6</v>
      </c>
      <c r="N459">
        <v>41015</v>
      </c>
      <c r="O459">
        <v>45111</v>
      </c>
      <c r="P459">
        <v>65199</v>
      </c>
      <c r="Q459">
        <v>93478.5</v>
      </c>
      <c r="R459" t="s">
        <v>1993</v>
      </c>
      <c r="S459">
        <v>11.3</v>
      </c>
      <c r="T459" t="s">
        <v>1990</v>
      </c>
      <c r="U459">
        <v>21.4</v>
      </c>
    </row>
    <row r="460" spans="1:21">
      <c r="A460" t="s">
        <v>1475</v>
      </c>
      <c r="B460" t="s">
        <v>690</v>
      </c>
      <c r="C460">
        <v>34.200000000000003</v>
      </c>
      <c r="D460">
        <v>41615</v>
      </c>
      <c r="I460" t="s">
        <v>1475</v>
      </c>
      <c r="J460" t="s">
        <v>7766</v>
      </c>
      <c r="K460">
        <v>48201</v>
      </c>
      <c r="L460" t="s">
        <v>690</v>
      </c>
      <c r="M460">
        <v>6</v>
      </c>
      <c r="N460">
        <v>41615</v>
      </c>
      <c r="O460">
        <v>45111</v>
      </c>
      <c r="P460">
        <v>65199</v>
      </c>
      <c r="Q460">
        <v>93478.5</v>
      </c>
      <c r="R460" t="s">
        <v>1993</v>
      </c>
      <c r="S460">
        <v>11.3</v>
      </c>
      <c r="T460" t="s">
        <v>1990</v>
      </c>
      <c r="U460">
        <v>34.200000000000003</v>
      </c>
    </row>
    <row r="461" spans="1:21">
      <c r="A461" t="s">
        <v>1562</v>
      </c>
      <c r="B461" t="s">
        <v>690</v>
      </c>
      <c r="C461">
        <v>23.6</v>
      </c>
      <c r="D461">
        <v>46532</v>
      </c>
      <c r="I461" t="s">
        <v>1562</v>
      </c>
      <c r="J461" t="s">
        <v>7767</v>
      </c>
      <c r="K461">
        <v>48201</v>
      </c>
      <c r="L461" t="s">
        <v>690</v>
      </c>
      <c r="M461">
        <v>6</v>
      </c>
      <c r="N461">
        <v>46532</v>
      </c>
      <c r="O461">
        <v>45111</v>
      </c>
      <c r="P461">
        <v>65199</v>
      </c>
      <c r="Q461">
        <v>93478.5</v>
      </c>
      <c r="R461" t="s">
        <v>2000</v>
      </c>
      <c r="S461">
        <v>11.3</v>
      </c>
      <c r="T461" t="s">
        <v>1990</v>
      </c>
      <c r="U461">
        <v>23.6</v>
      </c>
    </row>
    <row r="462" spans="1:21">
      <c r="A462" t="s">
        <v>1608</v>
      </c>
      <c r="B462" t="s">
        <v>690</v>
      </c>
      <c r="C462">
        <v>24.4</v>
      </c>
      <c r="D462">
        <v>32460</v>
      </c>
      <c r="I462" t="s">
        <v>1608</v>
      </c>
      <c r="J462" t="s">
        <v>7768</v>
      </c>
      <c r="K462">
        <v>48201</v>
      </c>
      <c r="L462" t="s">
        <v>690</v>
      </c>
      <c r="M462">
        <v>6</v>
      </c>
      <c r="N462">
        <v>32460</v>
      </c>
      <c r="O462">
        <v>45111</v>
      </c>
      <c r="P462">
        <v>65199</v>
      </c>
      <c r="Q462">
        <v>93478.5</v>
      </c>
      <c r="R462" t="s">
        <v>1993</v>
      </c>
      <c r="S462">
        <v>11.3</v>
      </c>
      <c r="T462" t="s">
        <v>1990</v>
      </c>
      <c r="U462">
        <v>24.4</v>
      </c>
    </row>
    <row r="463" spans="1:21">
      <c r="A463" t="s">
        <v>1460</v>
      </c>
      <c r="B463" t="s">
        <v>690</v>
      </c>
      <c r="C463">
        <v>32.299999999999997</v>
      </c>
      <c r="D463">
        <v>35794</v>
      </c>
      <c r="I463" t="s">
        <v>1460</v>
      </c>
      <c r="J463" t="s">
        <v>7769</v>
      </c>
      <c r="K463">
        <v>48201</v>
      </c>
      <c r="L463" t="s">
        <v>690</v>
      </c>
      <c r="M463">
        <v>6</v>
      </c>
      <c r="N463">
        <v>35794</v>
      </c>
      <c r="O463">
        <v>45111</v>
      </c>
      <c r="P463">
        <v>65199</v>
      </c>
      <c r="Q463">
        <v>93478.5</v>
      </c>
      <c r="R463" t="s">
        <v>1993</v>
      </c>
      <c r="S463">
        <v>11.3</v>
      </c>
      <c r="T463" t="s">
        <v>1990</v>
      </c>
      <c r="U463">
        <v>32.299999999999997</v>
      </c>
    </row>
    <row r="464" spans="1:21">
      <c r="A464" t="s">
        <v>1469</v>
      </c>
      <c r="B464" t="s">
        <v>690</v>
      </c>
      <c r="C464">
        <v>20.3</v>
      </c>
      <c r="D464">
        <v>46127</v>
      </c>
      <c r="I464" t="s">
        <v>1469</v>
      </c>
      <c r="J464" t="s">
        <v>7770</v>
      </c>
      <c r="K464">
        <v>48201</v>
      </c>
      <c r="L464" t="s">
        <v>690</v>
      </c>
      <c r="M464">
        <v>6</v>
      </c>
      <c r="N464">
        <v>46127</v>
      </c>
      <c r="O464">
        <v>45111</v>
      </c>
      <c r="P464">
        <v>65199</v>
      </c>
      <c r="Q464">
        <v>93478.5</v>
      </c>
      <c r="R464" t="s">
        <v>2000</v>
      </c>
      <c r="S464">
        <v>11.3</v>
      </c>
      <c r="T464" t="s">
        <v>1990</v>
      </c>
      <c r="U464">
        <v>20.3</v>
      </c>
    </row>
    <row r="465" spans="1:21">
      <c r="A465" t="s">
        <v>1605</v>
      </c>
      <c r="B465" t="s">
        <v>690</v>
      </c>
      <c r="C465">
        <v>30.8</v>
      </c>
      <c r="D465">
        <v>33097</v>
      </c>
      <c r="I465" t="s">
        <v>1605</v>
      </c>
      <c r="J465" t="s">
        <v>7771</v>
      </c>
      <c r="K465">
        <v>48201</v>
      </c>
      <c r="L465" t="s">
        <v>690</v>
      </c>
      <c r="M465">
        <v>6</v>
      </c>
      <c r="N465">
        <v>33097</v>
      </c>
      <c r="O465">
        <v>45111</v>
      </c>
      <c r="P465">
        <v>65199</v>
      </c>
      <c r="Q465">
        <v>93478.5</v>
      </c>
      <c r="R465" t="s">
        <v>1993</v>
      </c>
      <c r="S465">
        <v>11.3</v>
      </c>
      <c r="T465" t="s">
        <v>1990</v>
      </c>
      <c r="U465">
        <v>30.8</v>
      </c>
    </row>
    <row r="466" spans="1:21">
      <c r="A466" t="s">
        <v>1489</v>
      </c>
      <c r="B466" t="s">
        <v>690</v>
      </c>
      <c r="C466">
        <v>28</v>
      </c>
      <c r="D466">
        <v>36234</v>
      </c>
      <c r="I466" t="s">
        <v>1489</v>
      </c>
      <c r="J466" t="s">
        <v>7772</v>
      </c>
      <c r="K466">
        <v>48201</v>
      </c>
      <c r="L466" t="s">
        <v>690</v>
      </c>
      <c r="M466">
        <v>6</v>
      </c>
      <c r="N466">
        <v>36234</v>
      </c>
      <c r="O466">
        <v>45111</v>
      </c>
      <c r="P466">
        <v>65199</v>
      </c>
      <c r="Q466">
        <v>93478.5</v>
      </c>
      <c r="R466" t="s">
        <v>1993</v>
      </c>
      <c r="S466">
        <v>11.3</v>
      </c>
      <c r="T466" t="s">
        <v>1990</v>
      </c>
      <c r="U466">
        <v>28</v>
      </c>
    </row>
    <row r="467" spans="1:21">
      <c r="A467" t="s">
        <v>1467</v>
      </c>
      <c r="B467" t="s">
        <v>690</v>
      </c>
      <c r="C467">
        <v>19.3</v>
      </c>
      <c r="D467">
        <v>45299</v>
      </c>
      <c r="I467" t="s">
        <v>1467</v>
      </c>
      <c r="J467" t="s">
        <v>7773</v>
      </c>
      <c r="K467">
        <v>48201</v>
      </c>
      <c r="L467" t="s">
        <v>690</v>
      </c>
      <c r="M467">
        <v>6</v>
      </c>
      <c r="N467">
        <v>45299</v>
      </c>
      <c r="O467">
        <v>45111</v>
      </c>
      <c r="P467">
        <v>65199</v>
      </c>
      <c r="Q467">
        <v>93478.5</v>
      </c>
      <c r="R467" t="s">
        <v>2000</v>
      </c>
      <c r="S467">
        <v>11.3</v>
      </c>
      <c r="T467" t="s">
        <v>1983</v>
      </c>
      <c r="U467">
        <v>19.3</v>
      </c>
    </row>
    <row r="468" spans="1:21">
      <c r="A468" t="s">
        <v>1573</v>
      </c>
      <c r="B468" t="s">
        <v>690</v>
      </c>
      <c r="C468">
        <v>21.1</v>
      </c>
      <c r="D468">
        <v>38668</v>
      </c>
      <c r="I468" t="s">
        <v>1573</v>
      </c>
      <c r="J468" t="s">
        <v>7774</v>
      </c>
      <c r="K468">
        <v>48201</v>
      </c>
      <c r="L468" t="s">
        <v>690</v>
      </c>
      <c r="M468">
        <v>6</v>
      </c>
      <c r="N468">
        <v>38668</v>
      </c>
      <c r="O468">
        <v>45111</v>
      </c>
      <c r="P468">
        <v>65199</v>
      </c>
      <c r="Q468">
        <v>93478.5</v>
      </c>
      <c r="R468" t="s">
        <v>1993</v>
      </c>
      <c r="S468">
        <v>11.3</v>
      </c>
      <c r="T468" t="s">
        <v>1990</v>
      </c>
      <c r="U468">
        <v>21.1</v>
      </c>
    </row>
    <row r="469" spans="1:21">
      <c r="A469" t="s">
        <v>1328</v>
      </c>
      <c r="B469" t="s">
        <v>690</v>
      </c>
      <c r="C469">
        <v>31.8</v>
      </c>
      <c r="D469">
        <v>44640</v>
      </c>
      <c r="I469" t="s">
        <v>1328</v>
      </c>
      <c r="J469" t="s">
        <v>7775</v>
      </c>
      <c r="K469">
        <v>48201</v>
      </c>
      <c r="L469" t="s">
        <v>690</v>
      </c>
      <c r="M469">
        <v>6</v>
      </c>
      <c r="N469">
        <v>44640</v>
      </c>
      <c r="O469">
        <v>45111</v>
      </c>
      <c r="P469">
        <v>65199</v>
      </c>
      <c r="Q469">
        <v>93478.5</v>
      </c>
      <c r="R469" t="s">
        <v>1993</v>
      </c>
      <c r="S469">
        <v>11.3</v>
      </c>
      <c r="T469" t="s">
        <v>1990</v>
      </c>
      <c r="U469">
        <v>31.8</v>
      </c>
    </row>
    <row r="470" spans="1:21">
      <c r="A470" t="s">
        <v>1243</v>
      </c>
      <c r="B470" t="s">
        <v>690</v>
      </c>
      <c r="C470">
        <v>12.6</v>
      </c>
      <c r="D470">
        <v>44301</v>
      </c>
      <c r="I470" t="s">
        <v>1243</v>
      </c>
      <c r="J470" t="s">
        <v>7776</v>
      </c>
      <c r="K470">
        <v>48201</v>
      </c>
      <c r="L470" t="s">
        <v>690</v>
      </c>
      <c r="M470">
        <v>6</v>
      </c>
      <c r="N470">
        <v>44301</v>
      </c>
      <c r="O470">
        <v>45111</v>
      </c>
      <c r="P470">
        <v>65199</v>
      </c>
      <c r="Q470">
        <v>93478.5</v>
      </c>
      <c r="R470" t="s">
        <v>1993</v>
      </c>
      <c r="S470">
        <v>11.3</v>
      </c>
      <c r="T470" t="s">
        <v>1983</v>
      </c>
      <c r="U470">
        <v>12.6</v>
      </c>
    </row>
    <row r="471" spans="1:21">
      <c r="A471" t="s">
        <v>1548</v>
      </c>
      <c r="B471" t="s">
        <v>690</v>
      </c>
      <c r="C471">
        <v>27.8</v>
      </c>
      <c r="D471">
        <v>35313</v>
      </c>
      <c r="I471" t="s">
        <v>1548</v>
      </c>
      <c r="J471" t="s">
        <v>7777</v>
      </c>
      <c r="K471">
        <v>48201</v>
      </c>
      <c r="L471" t="s">
        <v>690</v>
      </c>
      <c r="M471">
        <v>6</v>
      </c>
      <c r="N471">
        <v>35313</v>
      </c>
      <c r="O471">
        <v>45111</v>
      </c>
      <c r="P471">
        <v>65199</v>
      </c>
      <c r="Q471">
        <v>93478.5</v>
      </c>
      <c r="R471" t="s">
        <v>1993</v>
      </c>
      <c r="S471">
        <v>11.3</v>
      </c>
      <c r="T471" t="s">
        <v>1990</v>
      </c>
      <c r="U471">
        <v>27.8</v>
      </c>
    </row>
    <row r="472" spans="1:21">
      <c r="A472" t="s">
        <v>1382</v>
      </c>
      <c r="B472" t="s">
        <v>690</v>
      </c>
      <c r="C472">
        <v>16.100000000000001</v>
      </c>
      <c r="D472">
        <v>53119</v>
      </c>
      <c r="I472" t="s">
        <v>1382</v>
      </c>
      <c r="J472" t="s">
        <v>7778</v>
      </c>
      <c r="K472">
        <v>48201</v>
      </c>
      <c r="L472" t="s">
        <v>690</v>
      </c>
      <c r="M472">
        <v>6</v>
      </c>
      <c r="N472">
        <v>53119</v>
      </c>
      <c r="O472">
        <v>45111</v>
      </c>
      <c r="P472">
        <v>65199</v>
      </c>
      <c r="Q472">
        <v>93478.5</v>
      </c>
      <c r="R472" t="s">
        <v>2000</v>
      </c>
      <c r="S472">
        <v>11.3</v>
      </c>
      <c r="T472" t="s">
        <v>1983</v>
      </c>
      <c r="U472">
        <v>16.100000000000001</v>
      </c>
    </row>
    <row r="473" spans="1:21">
      <c r="A473" t="s">
        <v>1514</v>
      </c>
      <c r="B473" t="s">
        <v>690</v>
      </c>
      <c r="C473">
        <v>29.6</v>
      </c>
      <c r="D473">
        <v>40203</v>
      </c>
      <c r="I473" t="s">
        <v>1514</v>
      </c>
      <c r="J473" t="s">
        <v>7779</v>
      </c>
      <c r="K473">
        <v>48201</v>
      </c>
      <c r="L473" t="s">
        <v>690</v>
      </c>
      <c r="M473">
        <v>6</v>
      </c>
      <c r="N473">
        <v>40203</v>
      </c>
      <c r="O473">
        <v>45111</v>
      </c>
      <c r="P473">
        <v>65199</v>
      </c>
      <c r="Q473">
        <v>93478.5</v>
      </c>
      <c r="R473" t="s">
        <v>1993</v>
      </c>
      <c r="S473">
        <v>11.3</v>
      </c>
      <c r="T473" t="s">
        <v>1990</v>
      </c>
      <c r="U473">
        <v>29.6</v>
      </c>
    </row>
    <row r="474" spans="1:21">
      <c r="A474" t="s">
        <v>1623</v>
      </c>
      <c r="B474" t="s">
        <v>690</v>
      </c>
      <c r="C474">
        <v>45.2</v>
      </c>
      <c r="D474">
        <v>29612</v>
      </c>
      <c r="I474" t="s">
        <v>1623</v>
      </c>
      <c r="J474" t="s">
        <v>7780</v>
      </c>
      <c r="K474">
        <v>48201</v>
      </c>
      <c r="L474" t="s">
        <v>690</v>
      </c>
      <c r="M474">
        <v>6</v>
      </c>
      <c r="N474">
        <v>29612</v>
      </c>
      <c r="O474">
        <v>45111</v>
      </c>
      <c r="P474">
        <v>65199</v>
      </c>
      <c r="Q474">
        <v>93478.5</v>
      </c>
      <c r="R474" t="s">
        <v>1993</v>
      </c>
      <c r="S474">
        <v>11.3</v>
      </c>
      <c r="T474" t="s">
        <v>1990</v>
      </c>
      <c r="U474">
        <v>45.2</v>
      </c>
    </row>
    <row r="475" spans="1:21">
      <c r="A475" t="s">
        <v>1566</v>
      </c>
      <c r="B475" t="s">
        <v>690</v>
      </c>
      <c r="C475">
        <v>36.1</v>
      </c>
      <c r="D475">
        <v>35757</v>
      </c>
      <c r="I475" t="s">
        <v>1566</v>
      </c>
      <c r="J475" t="s">
        <v>7781</v>
      </c>
      <c r="K475">
        <v>48201</v>
      </c>
      <c r="L475" t="s">
        <v>690</v>
      </c>
      <c r="M475">
        <v>6</v>
      </c>
      <c r="N475">
        <v>35757</v>
      </c>
      <c r="O475">
        <v>45111</v>
      </c>
      <c r="P475">
        <v>65199</v>
      </c>
      <c r="Q475">
        <v>93478.5</v>
      </c>
      <c r="R475" t="s">
        <v>1993</v>
      </c>
      <c r="S475">
        <v>11.3</v>
      </c>
      <c r="T475" t="s">
        <v>1990</v>
      </c>
      <c r="U475">
        <v>36.1</v>
      </c>
    </row>
    <row r="476" spans="1:21">
      <c r="A476" t="s">
        <v>1787</v>
      </c>
      <c r="B476" t="s">
        <v>690</v>
      </c>
      <c r="C476">
        <v>61.3</v>
      </c>
      <c r="D476">
        <v>25551</v>
      </c>
      <c r="I476" t="s">
        <v>1787</v>
      </c>
      <c r="J476" t="s">
        <v>7782</v>
      </c>
      <c r="K476">
        <v>48201</v>
      </c>
      <c r="L476" t="s">
        <v>690</v>
      </c>
      <c r="M476">
        <v>6</v>
      </c>
      <c r="N476">
        <v>25551</v>
      </c>
      <c r="O476">
        <v>45111</v>
      </c>
      <c r="P476">
        <v>65199</v>
      </c>
      <c r="Q476">
        <v>93478.5</v>
      </c>
      <c r="R476" t="s">
        <v>1993</v>
      </c>
      <c r="S476">
        <v>11.3</v>
      </c>
      <c r="T476" t="s">
        <v>1990</v>
      </c>
      <c r="U476">
        <v>61.3</v>
      </c>
    </row>
    <row r="477" spans="1:21">
      <c r="A477" t="s">
        <v>1552</v>
      </c>
      <c r="B477" t="s">
        <v>690</v>
      </c>
      <c r="C477">
        <v>30</v>
      </c>
      <c r="D477">
        <v>36713</v>
      </c>
      <c r="I477" t="s">
        <v>1552</v>
      </c>
      <c r="J477" t="s">
        <v>7783</v>
      </c>
      <c r="K477">
        <v>48201</v>
      </c>
      <c r="L477" t="s">
        <v>690</v>
      </c>
      <c r="M477">
        <v>6</v>
      </c>
      <c r="N477">
        <v>36713</v>
      </c>
      <c r="O477">
        <v>45111</v>
      </c>
      <c r="P477">
        <v>65199</v>
      </c>
      <c r="Q477">
        <v>93478.5</v>
      </c>
      <c r="R477" t="s">
        <v>1993</v>
      </c>
      <c r="S477">
        <v>11.3</v>
      </c>
      <c r="T477" t="s">
        <v>1990</v>
      </c>
      <c r="U477">
        <v>30</v>
      </c>
    </row>
    <row r="478" spans="1:21">
      <c r="A478" t="s">
        <v>1373</v>
      </c>
      <c r="B478" t="s">
        <v>690</v>
      </c>
      <c r="C478">
        <v>15.6</v>
      </c>
      <c r="D478">
        <v>52625</v>
      </c>
      <c r="I478" t="s">
        <v>1373</v>
      </c>
      <c r="J478" t="s">
        <v>7784</v>
      </c>
      <c r="K478">
        <v>48201</v>
      </c>
      <c r="L478" t="s">
        <v>690</v>
      </c>
      <c r="M478">
        <v>6</v>
      </c>
      <c r="N478">
        <v>52625</v>
      </c>
      <c r="O478">
        <v>45111</v>
      </c>
      <c r="P478">
        <v>65199</v>
      </c>
      <c r="Q478">
        <v>93478.5</v>
      </c>
      <c r="R478" t="s">
        <v>2000</v>
      </c>
      <c r="S478">
        <v>11.3</v>
      </c>
      <c r="T478" t="s">
        <v>1983</v>
      </c>
      <c r="U478">
        <v>15.6</v>
      </c>
    </row>
    <row r="479" spans="1:21">
      <c r="A479" t="s">
        <v>1239</v>
      </c>
      <c r="B479" t="s">
        <v>690</v>
      </c>
      <c r="C479">
        <v>9.6</v>
      </c>
      <c r="D479">
        <v>76548</v>
      </c>
      <c r="I479" t="s">
        <v>1239</v>
      </c>
      <c r="J479" t="s">
        <v>7785</v>
      </c>
      <c r="K479">
        <v>48201</v>
      </c>
      <c r="L479" t="s">
        <v>690</v>
      </c>
      <c r="M479">
        <v>6</v>
      </c>
      <c r="N479">
        <v>76548</v>
      </c>
      <c r="O479">
        <v>45111</v>
      </c>
      <c r="P479">
        <v>65199</v>
      </c>
      <c r="Q479">
        <v>93478.5</v>
      </c>
      <c r="R479" t="s">
        <v>1982</v>
      </c>
      <c r="S479">
        <v>11.3</v>
      </c>
      <c r="T479" t="s">
        <v>1983</v>
      </c>
      <c r="U479">
        <v>9.6</v>
      </c>
    </row>
    <row r="480" spans="1:21">
      <c r="A480" t="s">
        <v>1792</v>
      </c>
      <c r="B480" t="s">
        <v>690</v>
      </c>
      <c r="C480">
        <v>45.9</v>
      </c>
      <c r="D480">
        <v>25909</v>
      </c>
      <c r="I480" t="s">
        <v>1792</v>
      </c>
      <c r="J480" t="s">
        <v>7786</v>
      </c>
      <c r="K480">
        <v>48201</v>
      </c>
      <c r="L480" t="s">
        <v>690</v>
      </c>
      <c r="M480">
        <v>6</v>
      </c>
      <c r="N480">
        <v>25909</v>
      </c>
      <c r="O480">
        <v>45111</v>
      </c>
      <c r="P480">
        <v>65199</v>
      </c>
      <c r="Q480">
        <v>93478.5</v>
      </c>
      <c r="R480" t="s">
        <v>1993</v>
      </c>
      <c r="S480">
        <v>11.3</v>
      </c>
      <c r="T480" t="s">
        <v>1990</v>
      </c>
      <c r="U480">
        <v>45.9</v>
      </c>
    </row>
    <row r="481" spans="1:21">
      <c r="A481" t="s">
        <v>1136</v>
      </c>
      <c r="B481" t="s">
        <v>690</v>
      </c>
      <c r="C481">
        <v>35</v>
      </c>
      <c r="D481">
        <v>45542</v>
      </c>
      <c r="I481" t="s">
        <v>1136</v>
      </c>
      <c r="J481" t="s">
        <v>7787</v>
      </c>
      <c r="K481">
        <v>48201</v>
      </c>
      <c r="L481" t="s">
        <v>690</v>
      </c>
      <c r="M481">
        <v>6</v>
      </c>
      <c r="N481">
        <v>45542</v>
      </c>
      <c r="O481">
        <v>45111</v>
      </c>
      <c r="P481">
        <v>65199</v>
      </c>
      <c r="Q481">
        <v>93478.5</v>
      </c>
      <c r="R481" t="s">
        <v>2000</v>
      </c>
      <c r="S481">
        <v>11.3</v>
      </c>
      <c r="T481" t="s">
        <v>1990</v>
      </c>
      <c r="U481">
        <v>35</v>
      </c>
    </row>
    <row r="482" spans="1:21">
      <c r="A482" t="s">
        <v>1797</v>
      </c>
      <c r="B482" t="s">
        <v>690</v>
      </c>
      <c r="C482">
        <v>51.6</v>
      </c>
      <c r="D482">
        <v>19292</v>
      </c>
      <c r="I482" t="s">
        <v>1797</v>
      </c>
      <c r="J482" t="s">
        <v>7788</v>
      </c>
      <c r="K482">
        <v>48201</v>
      </c>
      <c r="L482" t="s">
        <v>690</v>
      </c>
      <c r="M482">
        <v>6</v>
      </c>
      <c r="N482">
        <v>19292</v>
      </c>
      <c r="O482">
        <v>45111</v>
      </c>
      <c r="P482">
        <v>65199</v>
      </c>
      <c r="Q482">
        <v>93478.5</v>
      </c>
      <c r="R482" t="s">
        <v>1993</v>
      </c>
      <c r="S482">
        <v>11.3</v>
      </c>
      <c r="T482" t="s">
        <v>1990</v>
      </c>
      <c r="U482">
        <v>51.6</v>
      </c>
    </row>
    <row r="483" spans="1:21">
      <c r="A483" t="s">
        <v>775</v>
      </c>
      <c r="B483" t="s">
        <v>690</v>
      </c>
      <c r="C483">
        <v>17.600000000000001</v>
      </c>
      <c r="D483">
        <v>121364</v>
      </c>
      <c r="I483" t="s">
        <v>775</v>
      </c>
      <c r="J483" t="s">
        <v>7789</v>
      </c>
      <c r="K483">
        <v>48201</v>
      </c>
      <c r="L483" t="s">
        <v>690</v>
      </c>
      <c r="M483">
        <v>6</v>
      </c>
      <c r="N483">
        <v>121364</v>
      </c>
      <c r="O483">
        <v>45111</v>
      </c>
      <c r="P483">
        <v>65199</v>
      </c>
      <c r="Q483">
        <v>93478.5</v>
      </c>
      <c r="R483" t="s">
        <v>1986</v>
      </c>
      <c r="S483">
        <v>11.3</v>
      </c>
      <c r="T483" t="s">
        <v>1983</v>
      </c>
      <c r="U483">
        <v>17.600000000000001</v>
      </c>
    </row>
    <row r="484" spans="1:21">
      <c r="A484" t="s">
        <v>1119</v>
      </c>
      <c r="B484" t="s">
        <v>690</v>
      </c>
      <c r="C484">
        <v>28.4</v>
      </c>
      <c r="D484">
        <v>74357</v>
      </c>
      <c r="I484" t="s">
        <v>1119</v>
      </c>
      <c r="J484" t="s">
        <v>7790</v>
      </c>
      <c r="K484">
        <v>48201</v>
      </c>
      <c r="L484" t="s">
        <v>690</v>
      </c>
      <c r="M484">
        <v>6</v>
      </c>
      <c r="N484">
        <v>74357</v>
      </c>
      <c r="O484">
        <v>45111</v>
      </c>
      <c r="P484">
        <v>65199</v>
      </c>
      <c r="Q484">
        <v>93478.5</v>
      </c>
      <c r="R484" t="s">
        <v>1982</v>
      </c>
      <c r="S484">
        <v>11.3</v>
      </c>
      <c r="T484" t="s">
        <v>1990</v>
      </c>
      <c r="U484">
        <v>28.4</v>
      </c>
    </row>
    <row r="485" spans="1:21">
      <c r="A485" t="s">
        <v>1086</v>
      </c>
      <c r="B485" t="s">
        <v>690</v>
      </c>
      <c r="C485">
        <v>29</v>
      </c>
      <c r="D485">
        <v>68524</v>
      </c>
      <c r="I485" t="s">
        <v>1086</v>
      </c>
      <c r="J485" t="s">
        <v>7791</v>
      </c>
      <c r="K485">
        <v>48201</v>
      </c>
      <c r="L485" t="s">
        <v>690</v>
      </c>
      <c r="M485">
        <v>6</v>
      </c>
      <c r="N485">
        <v>68524</v>
      </c>
      <c r="O485">
        <v>45111</v>
      </c>
      <c r="P485">
        <v>65199</v>
      </c>
      <c r="Q485">
        <v>93478.5</v>
      </c>
      <c r="R485" t="s">
        <v>1982</v>
      </c>
      <c r="S485">
        <v>11.3</v>
      </c>
      <c r="T485" t="s">
        <v>1990</v>
      </c>
      <c r="U485">
        <v>29</v>
      </c>
    </row>
    <row r="486" spans="1:21">
      <c r="A486" t="s">
        <v>746</v>
      </c>
      <c r="B486" t="s">
        <v>690</v>
      </c>
      <c r="C486">
        <v>0</v>
      </c>
      <c r="D486">
        <v>163352</v>
      </c>
      <c r="I486" t="s">
        <v>746</v>
      </c>
      <c r="J486" t="s">
        <v>7792</v>
      </c>
      <c r="K486">
        <v>48201</v>
      </c>
      <c r="L486" t="s">
        <v>690</v>
      </c>
      <c r="M486">
        <v>6</v>
      </c>
      <c r="N486">
        <v>163352</v>
      </c>
      <c r="O486">
        <v>45111</v>
      </c>
      <c r="P486">
        <v>65199</v>
      </c>
      <c r="Q486">
        <v>93478.5</v>
      </c>
      <c r="R486" t="s">
        <v>1986</v>
      </c>
      <c r="S486">
        <v>11.3</v>
      </c>
      <c r="T486" t="s">
        <v>1983</v>
      </c>
      <c r="U486">
        <v>0</v>
      </c>
    </row>
    <row r="487" spans="1:21">
      <c r="A487" t="s">
        <v>1164</v>
      </c>
      <c r="B487" t="s">
        <v>690</v>
      </c>
      <c r="C487">
        <v>36</v>
      </c>
      <c r="D487">
        <v>65445</v>
      </c>
      <c r="I487" t="s">
        <v>1164</v>
      </c>
      <c r="J487" t="s">
        <v>7793</v>
      </c>
      <c r="K487">
        <v>48201</v>
      </c>
      <c r="L487" t="s">
        <v>690</v>
      </c>
      <c r="M487">
        <v>6</v>
      </c>
      <c r="N487">
        <v>65445</v>
      </c>
      <c r="O487">
        <v>45111</v>
      </c>
      <c r="P487">
        <v>65199</v>
      </c>
      <c r="Q487">
        <v>93478.5</v>
      </c>
      <c r="R487" t="s">
        <v>1982</v>
      </c>
      <c r="S487">
        <v>11.3</v>
      </c>
      <c r="T487" t="s">
        <v>1990</v>
      </c>
      <c r="U487">
        <v>36</v>
      </c>
    </row>
    <row r="488" spans="1:21">
      <c r="A488" t="s">
        <v>1107</v>
      </c>
      <c r="B488" t="s">
        <v>690</v>
      </c>
      <c r="C488">
        <v>11.6</v>
      </c>
      <c r="D488">
        <v>69652</v>
      </c>
      <c r="I488" t="s">
        <v>1107</v>
      </c>
      <c r="J488" t="s">
        <v>7794</v>
      </c>
      <c r="K488">
        <v>48201</v>
      </c>
      <c r="L488" t="s">
        <v>690</v>
      </c>
      <c r="M488">
        <v>6</v>
      </c>
      <c r="N488">
        <v>69652</v>
      </c>
      <c r="O488">
        <v>45111</v>
      </c>
      <c r="P488">
        <v>65199</v>
      </c>
      <c r="Q488">
        <v>93478.5</v>
      </c>
      <c r="R488" t="s">
        <v>1982</v>
      </c>
      <c r="S488">
        <v>11.3</v>
      </c>
      <c r="T488" t="s">
        <v>1983</v>
      </c>
      <c r="U488">
        <v>11.6</v>
      </c>
    </row>
    <row r="489" spans="1:21">
      <c r="A489" t="s">
        <v>1803</v>
      </c>
      <c r="B489" t="s">
        <v>690</v>
      </c>
      <c r="C489">
        <v>54.4</v>
      </c>
      <c r="D489">
        <v>15995</v>
      </c>
      <c r="I489" t="s">
        <v>1803</v>
      </c>
      <c r="J489" t="s">
        <v>7795</v>
      </c>
      <c r="K489">
        <v>48201</v>
      </c>
      <c r="L489" t="s">
        <v>690</v>
      </c>
      <c r="M489">
        <v>6</v>
      </c>
      <c r="N489">
        <v>15995</v>
      </c>
      <c r="O489">
        <v>45111</v>
      </c>
      <c r="P489">
        <v>65199</v>
      </c>
      <c r="Q489">
        <v>93478.5</v>
      </c>
      <c r="R489" t="s">
        <v>1993</v>
      </c>
      <c r="S489">
        <v>11.3</v>
      </c>
      <c r="T489" t="s">
        <v>1990</v>
      </c>
      <c r="U489">
        <v>54.4</v>
      </c>
    </row>
    <row r="490" spans="1:21">
      <c r="A490" t="s">
        <v>692</v>
      </c>
      <c r="B490" t="s">
        <v>690</v>
      </c>
      <c r="C490">
        <v>28.6</v>
      </c>
      <c r="D490">
        <v>27181</v>
      </c>
      <c r="I490" t="s">
        <v>692</v>
      </c>
      <c r="J490" t="s">
        <v>7796</v>
      </c>
      <c r="K490">
        <v>48201</v>
      </c>
      <c r="L490" t="s">
        <v>690</v>
      </c>
      <c r="M490">
        <v>6</v>
      </c>
      <c r="N490">
        <v>27181</v>
      </c>
      <c r="O490">
        <v>45111</v>
      </c>
      <c r="P490">
        <v>65199</v>
      </c>
      <c r="Q490">
        <v>93478.5</v>
      </c>
      <c r="R490" t="s">
        <v>1993</v>
      </c>
      <c r="S490">
        <v>11.3</v>
      </c>
      <c r="T490" t="s">
        <v>1990</v>
      </c>
      <c r="U490">
        <v>28.6</v>
      </c>
    </row>
    <row r="491" spans="1:21">
      <c r="A491" t="s">
        <v>1504</v>
      </c>
      <c r="B491" t="s">
        <v>690</v>
      </c>
      <c r="C491">
        <v>22.8</v>
      </c>
      <c r="D491">
        <v>29675</v>
      </c>
      <c r="I491" t="s">
        <v>1504</v>
      </c>
      <c r="J491" t="s">
        <v>7797</v>
      </c>
      <c r="K491">
        <v>48201</v>
      </c>
      <c r="L491" t="s">
        <v>690</v>
      </c>
      <c r="M491">
        <v>6</v>
      </c>
      <c r="N491">
        <v>29675</v>
      </c>
      <c r="O491">
        <v>45111</v>
      </c>
      <c r="P491">
        <v>65199</v>
      </c>
      <c r="Q491">
        <v>93478.5</v>
      </c>
      <c r="R491" t="s">
        <v>1993</v>
      </c>
      <c r="S491">
        <v>11.3</v>
      </c>
      <c r="T491" t="s">
        <v>1990</v>
      </c>
      <c r="U491">
        <v>22.8</v>
      </c>
    </row>
    <row r="492" spans="1:21">
      <c r="A492" t="s">
        <v>1249</v>
      </c>
      <c r="B492" t="s">
        <v>690</v>
      </c>
      <c r="C492">
        <v>17.8</v>
      </c>
      <c r="D492">
        <v>47981</v>
      </c>
      <c r="I492" t="s">
        <v>1249</v>
      </c>
      <c r="J492" t="s">
        <v>7798</v>
      </c>
      <c r="K492">
        <v>48201</v>
      </c>
      <c r="L492" t="s">
        <v>690</v>
      </c>
      <c r="M492">
        <v>6</v>
      </c>
      <c r="N492">
        <v>47981</v>
      </c>
      <c r="O492">
        <v>45111</v>
      </c>
      <c r="P492">
        <v>65199</v>
      </c>
      <c r="Q492">
        <v>93478.5</v>
      </c>
      <c r="R492" t="s">
        <v>2000</v>
      </c>
      <c r="S492">
        <v>11.3</v>
      </c>
      <c r="T492" t="s">
        <v>1983</v>
      </c>
      <c r="U492">
        <v>17.8</v>
      </c>
    </row>
    <row r="493" spans="1:21">
      <c r="A493" t="s">
        <v>869</v>
      </c>
      <c r="B493" t="s">
        <v>690</v>
      </c>
      <c r="C493">
        <v>7.3</v>
      </c>
      <c r="D493">
        <v>112381</v>
      </c>
      <c r="I493" t="s">
        <v>869</v>
      </c>
      <c r="J493" t="s">
        <v>7799</v>
      </c>
      <c r="K493">
        <v>48201</v>
      </c>
      <c r="L493" t="s">
        <v>690</v>
      </c>
      <c r="M493">
        <v>6</v>
      </c>
      <c r="N493">
        <v>112381</v>
      </c>
      <c r="O493">
        <v>45111</v>
      </c>
      <c r="P493">
        <v>65199</v>
      </c>
      <c r="Q493">
        <v>93478.5</v>
      </c>
      <c r="R493" t="s">
        <v>1986</v>
      </c>
      <c r="S493">
        <v>11.3</v>
      </c>
      <c r="T493" t="s">
        <v>1983</v>
      </c>
      <c r="U493">
        <v>7.3</v>
      </c>
    </row>
    <row r="494" spans="1:21">
      <c r="A494" t="s">
        <v>1223</v>
      </c>
      <c r="B494" t="s">
        <v>690</v>
      </c>
      <c r="C494">
        <v>6</v>
      </c>
      <c r="D494">
        <v>65938</v>
      </c>
      <c r="I494" t="s">
        <v>1223</v>
      </c>
      <c r="J494" t="s">
        <v>7800</v>
      </c>
      <c r="K494">
        <v>48201</v>
      </c>
      <c r="L494" t="s">
        <v>690</v>
      </c>
      <c r="M494">
        <v>6</v>
      </c>
      <c r="N494">
        <v>65938</v>
      </c>
      <c r="O494">
        <v>45111</v>
      </c>
      <c r="P494">
        <v>65199</v>
      </c>
      <c r="Q494">
        <v>93478.5</v>
      </c>
      <c r="R494" t="s">
        <v>1982</v>
      </c>
      <c r="S494">
        <v>11.3</v>
      </c>
      <c r="T494" t="s">
        <v>1983</v>
      </c>
      <c r="U494">
        <v>6</v>
      </c>
    </row>
    <row r="495" spans="1:21">
      <c r="A495" t="s">
        <v>1224</v>
      </c>
      <c r="B495" t="s">
        <v>690</v>
      </c>
      <c r="C495">
        <v>8.9</v>
      </c>
      <c r="D495">
        <v>74125</v>
      </c>
      <c r="I495" t="s">
        <v>1224</v>
      </c>
      <c r="J495" t="s">
        <v>7801</v>
      </c>
      <c r="K495">
        <v>48201</v>
      </c>
      <c r="L495" t="s">
        <v>690</v>
      </c>
      <c r="M495">
        <v>6</v>
      </c>
      <c r="N495">
        <v>74125</v>
      </c>
      <c r="O495">
        <v>45111</v>
      </c>
      <c r="P495">
        <v>65199</v>
      </c>
      <c r="Q495">
        <v>93478.5</v>
      </c>
      <c r="R495" t="s">
        <v>1982</v>
      </c>
      <c r="S495">
        <v>11.3</v>
      </c>
      <c r="T495" t="s">
        <v>1983</v>
      </c>
      <c r="U495">
        <v>8.9</v>
      </c>
    </row>
    <row r="496" spans="1:21">
      <c r="A496" t="s">
        <v>1074</v>
      </c>
      <c r="B496" t="s">
        <v>690</v>
      </c>
      <c r="C496">
        <v>8.4</v>
      </c>
      <c r="D496">
        <v>79145</v>
      </c>
      <c r="I496" t="s">
        <v>1074</v>
      </c>
      <c r="J496" t="s">
        <v>7802</v>
      </c>
      <c r="K496">
        <v>48201</v>
      </c>
      <c r="L496" t="s">
        <v>690</v>
      </c>
      <c r="M496">
        <v>6</v>
      </c>
      <c r="N496">
        <v>79145</v>
      </c>
      <c r="O496">
        <v>45111</v>
      </c>
      <c r="P496">
        <v>65199</v>
      </c>
      <c r="Q496">
        <v>93478.5</v>
      </c>
      <c r="R496" t="s">
        <v>1982</v>
      </c>
      <c r="S496">
        <v>11.3</v>
      </c>
      <c r="T496" t="s">
        <v>1983</v>
      </c>
      <c r="U496">
        <v>8.4</v>
      </c>
    </row>
    <row r="497" spans="1:21">
      <c r="A497" t="s">
        <v>1715</v>
      </c>
      <c r="B497" t="s">
        <v>690</v>
      </c>
      <c r="C497">
        <v>26.7</v>
      </c>
      <c r="D497">
        <v>43778</v>
      </c>
      <c r="I497" t="s">
        <v>1715</v>
      </c>
      <c r="J497" t="s">
        <v>7803</v>
      </c>
      <c r="K497">
        <v>48201</v>
      </c>
      <c r="L497" t="s">
        <v>690</v>
      </c>
      <c r="M497">
        <v>6</v>
      </c>
      <c r="N497">
        <v>43778</v>
      </c>
      <c r="O497">
        <v>45111</v>
      </c>
      <c r="P497">
        <v>65199</v>
      </c>
      <c r="Q497">
        <v>93478.5</v>
      </c>
      <c r="R497" t="s">
        <v>1993</v>
      </c>
      <c r="S497">
        <v>11.3</v>
      </c>
      <c r="T497" t="s">
        <v>1990</v>
      </c>
      <c r="U497">
        <v>26.7</v>
      </c>
    </row>
    <row r="498" spans="1:21">
      <c r="A498" t="s">
        <v>1589</v>
      </c>
      <c r="B498" t="s">
        <v>690</v>
      </c>
      <c r="C498">
        <v>31.2</v>
      </c>
      <c r="D498">
        <v>24440</v>
      </c>
      <c r="I498" t="s">
        <v>1589</v>
      </c>
      <c r="J498" t="s">
        <v>7804</v>
      </c>
      <c r="K498">
        <v>48201</v>
      </c>
      <c r="L498" t="s">
        <v>690</v>
      </c>
      <c r="M498">
        <v>6</v>
      </c>
      <c r="N498">
        <v>24440</v>
      </c>
      <c r="O498">
        <v>45111</v>
      </c>
      <c r="P498">
        <v>65199</v>
      </c>
      <c r="Q498">
        <v>93478.5</v>
      </c>
      <c r="R498" t="s">
        <v>1993</v>
      </c>
      <c r="S498">
        <v>11.3</v>
      </c>
      <c r="T498" t="s">
        <v>1990</v>
      </c>
      <c r="U498">
        <v>31.2</v>
      </c>
    </row>
    <row r="499" spans="1:21">
      <c r="A499" t="s">
        <v>1628</v>
      </c>
      <c r="B499" t="s">
        <v>690</v>
      </c>
      <c r="C499">
        <v>35.200000000000003</v>
      </c>
      <c r="D499">
        <v>34042</v>
      </c>
      <c r="I499" t="s">
        <v>1628</v>
      </c>
      <c r="J499" t="s">
        <v>7805</v>
      </c>
      <c r="K499">
        <v>48201</v>
      </c>
      <c r="L499" t="s">
        <v>690</v>
      </c>
      <c r="M499">
        <v>6</v>
      </c>
      <c r="N499">
        <v>34042</v>
      </c>
      <c r="O499">
        <v>45111</v>
      </c>
      <c r="P499">
        <v>65199</v>
      </c>
      <c r="Q499">
        <v>93478.5</v>
      </c>
      <c r="R499" t="s">
        <v>1993</v>
      </c>
      <c r="S499">
        <v>11.3</v>
      </c>
      <c r="T499" t="s">
        <v>1990</v>
      </c>
      <c r="U499">
        <v>35.200000000000003</v>
      </c>
    </row>
    <row r="500" spans="1:21">
      <c r="A500" t="s">
        <v>1748</v>
      </c>
      <c r="B500" t="s">
        <v>690</v>
      </c>
      <c r="C500">
        <v>51.6</v>
      </c>
      <c r="D500">
        <v>22904</v>
      </c>
      <c r="I500" t="s">
        <v>1748</v>
      </c>
      <c r="J500" t="s">
        <v>7806</v>
      </c>
      <c r="K500">
        <v>48201</v>
      </c>
      <c r="L500" t="s">
        <v>690</v>
      </c>
      <c r="M500">
        <v>6</v>
      </c>
      <c r="N500">
        <v>22904</v>
      </c>
      <c r="O500">
        <v>45111</v>
      </c>
      <c r="P500">
        <v>65199</v>
      </c>
      <c r="Q500">
        <v>93478.5</v>
      </c>
      <c r="R500" t="s">
        <v>1993</v>
      </c>
      <c r="S500">
        <v>11.3</v>
      </c>
      <c r="T500" t="s">
        <v>1990</v>
      </c>
      <c r="U500">
        <v>51.6</v>
      </c>
    </row>
    <row r="501" spans="1:21">
      <c r="A501" t="s">
        <v>1720</v>
      </c>
      <c r="B501" t="s">
        <v>690</v>
      </c>
      <c r="C501">
        <v>22.5</v>
      </c>
      <c r="D501">
        <v>37464</v>
      </c>
      <c r="I501" t="s">
        <v>1720</v>
      </c>
      <c r="J501" t="s">
        <v>7807</v>
      </c>
      <c r="K501">
        <v>48201</v>
      </c>
      <c r="L501" t="s">
        <v>690</v>
      </c>
      <c r="M501">
        <v>6</v>
      </c>
      <c r="N501">
        <v>37464</v>
      </c>
      <c r="O501">
        <v>45111</v>
      </c>
      <c r="P501">
        <v>65199</v>
      </c>
      <c r="Q501">
        <v>93478.5</v>
      </c>
      <c r="R501" t="s">
        <v>1993</v>
      </c>
      <c r="S501">
        <v>11.3</v>
      </c>
      <c r="T501" t="s">
        <v>1990</v>
      </c>
      <c r="U501">
        <v>22.5</v>
      </c>
    </row>
    <row r="502" spans="1:21">
      <c r="A502" t="s">
        <v>1801</v>
      </c>
      <c r="B502" t="s">
        <v>690</v>
      </c>
      <c r="C502">
        <v>39</v>
      </c>
      <c r="D502">
        <v>16213</v>
      </c>
      <c r="I502" t="s">
        <v>1801</v>
      </c>
      <c r="J502" t="s">
        <v>7808</v>
      </c>
      <c r="K502">
        <v>48201</v>
      </c>
      <c r="L502" t="s">
        <v>690</v>
      </c>
      <c r="M502">
        <v>6</v>
      </c>
      <c r="N502">
        <v>16213</v>
      </c>
      <c r="O502">
        <v>45111</v>
      </c>
      <c r="P502">
        <v>65199</v>
      </c>
      <c r="Q502">
        <v>93478.5</v>
      </c>
      <c r="R502" t="s">
        <v>1993</v>
      </c>
      <c r="S502">
        <v>11.3</v>
      </c>
      <c r="T502" t="s">
        <v>1990</v>
      </c>
      <c r="U502">
        <v>39</v>
      </c>
    </row>
    <row r="503" spans="1:21">
      <c r="A503" t="s">
        <v>1705</v>
      </c>
      <c r="B503" t="s">
        <v>690</v>
      </c>
      <c r="C503">
        <v>36.799999999999997</v>
      </c>
      <c r="D503">
        <v>31830</v>
      </c>
      <c r="I503" t="s">
        <v>1705</v>
      </c>
      <c r="J503" t="s">
        <v>7809</v>
      </c>
      <c r="K503">
        <v>48201</v>
      </c>
      <c r="L503" t="s">
        <v>690</v>
      </c>
      <c r="M503">
        <v>6</v>
      </c>
      <c r="N503">
        <v>31830</v>
      </c>
      <c r="O503">
        <v>45111</v>
      </c>
      <c r="P503">
        <v>65199</v>
      </c>
      <c r="Q503">
        <v>93478.5</v>
      </c>
      <c r="R503" t="s">
        <v>1993</v>
      </c>
      <c r="S503">
        <v>11.3</v>
      </c>
      <c r="T503" t="s">
        <v>1990</v>
      </c>
      <c r="U503">
        <v>36.799999999999997</v>
      </c>
    </row>
    <row r="504" spans="1:21">
      <c r="A504" t="s">
        <v>1317</v>
      </c>
      <c r="B504" t="s">
        <v>690</v>
      </c>
      <c r="C504">
        <v>22.7</v>
      </c>
      <c r="D504">
        <v>54242</v>
      </c>
      <c r="I504" t="s">
        <v>1317</v>
      </c>
      <c r="J504" t="s">
        <v>7810</v>
      </c>
      <c r="K504">
        <v>48201</v>
      </c>
      <c r="L504" t="s">
        <v>690</v>
      </c>
      <c r="M504">
        <v>6</v>
      </c>
      <c r="N504">
        <v>54242</v>
      </c>
      <c r="O504">
        <v>45111</v>
      </c>
      <c r="P504">
        <v>65199</v>
      </c>
      <c r="Q504">
        <v>93478.5</v>
      </c>
      <c r="R504" t="s">
        <v>2000</v>
      </c>
      <c r="S504">
        <v>11.3</v>
      </c>
      <c r="T504" t="s">
        <v>1990</v>
      </c>
      <c r="U504">
        <v>22.7</v>
      </c>
    </row>
    <row r="505" spans="1:21">
      <c r="A505" t="s">
        <v>1359</v>
      </c>
      <c r="B505" t="s">
        <v>690</v>
      </c>
      <c r="C505">
        <v>18.399999999999999</v>
      </c>
      <c r="D505">
        <v>52375</v>
      </c>
      <c r="I505" t="s">
        <v>1359</v>
      </c>
      <c r="J505" t="s">
        <v>7811</v>
      </c>
      <c r="K505">
        <v>48201</v>
      </c>
      <c r="L505" t="s">
        <v>690</v>
      </c>
      <c r="M505">
        <v>6</v>
      </c>
      <c r="N505">
        <v>52375</v>
      </c>
      <c r="O505">
        <v>45111</v>
      </c>
      <c r="P505">
        <v>65199</v>
      </c>
      <c r="Q505">
        <v>93478.5</v>
      </c>
      <c r="R505" t="s">
        <v>2000</v>
      </c>
      <c r="S505">
        <v>11.3</v>
      </c>
      <c r="T505" t="s">
        <v>1983</v>
      </c>
      <c r="U505">
        <v>18.399999999999999</v>
      </c>
    </row>
    <row r="506" spans="1:21">
      <c r="A506" t="s">
        <v>1201</v>
      </c>
      <c r="B506" t="s">
        <v>690</v>
      </c>
      <c r="C506">
        <v>13.9</v>
      </c>
      <c r="D506">
        <v>63750</v>
      </c>
      <c r="I506" t="s">
        <v>1201</v>
      </c>
      <c r="J506" t="s">
        <v>7812</v>
      </c>
      <c r="K506">
        <v>48201</v>
      </c>
      <c r="L506" t="s">
        <v>690</v>
      </c>
      <c r="M506">
        <v>6</v>
      </c>
      <c r="N506">
        <v>63750</v>
      </c>
      <c r="O506">
        <v>45111</v>
      </c>
      <c r="P506">
        <v>65199</v>
      </c>
      <c r="Q506">
        <v>93478.5</v>
      </c>
      <c r="R506" t="s">
        <v>2000</v>
      </c>
      <c r="S506">
        <v>11.3</v>
      </c>
      <c r="T506" t="s">
        <v>1983</v>
      </c>
      <c r="U506">
        <v>13.9</v>
      </c>
    </row>
    <row r="507" spans="1:21">
      <c r="A507" t="s">
        <v>1442</v>
      </c>
      <c r="B507" t="s">
        <v>690</v>
      </c>
      <c r="C507">
        <v>26.4</v>
      </c>
      <c r="D507">
        <v>52173</v>
      </c>
      <c r="I507" t="s">
        <v>1442</v>
      </c>
      <c r="J507" t="s">
        <v>7813</v>
      </c>
      <c r="K507">
        <v>48201</v>
      </c>
      <c r="L507" t="s">
        <v>690</v>
      </c>
      <c r="M507">
        <v>6</v>
      </c>
      <c r="N507">
        <v>52173</v>
      </c>
      <c r="O507">
        <v>45111</v>
      </c>
      <c r="P507">
        <v>65199</v>
      </c>
      <c r="Q507">
        <v>93478.5</v>
      </c>
      <c r="R507" t="s">
        <v>2000</v>
      </c>
      <c r="S507">
        <v>11.3</v>
      </c>
      <c r="T507" t="s">
        <v>1990</v>
      </c>
      <c r="U507">
        <v>26.4</v>
      </c>
    </row>
    <row r="508" spans="1:21">
      <c r="A508" t="s">
        <v>1541</v>
      </c>
      <c r="B508" t="s">
        <v>690</v>
      </c>
      <c r="C508">
        <v>38.799999999999997</v>
      </c>
      <c r="D508">
        <v>42163</v>
      </c>
      <c r="I508" t="s">
        <v>1541</v>
      </c>
      <c r="J508" t="s">
        <v>7814</v>
      </c>
      <c r="K508">
        <v>48201</v>
      </c>
      <c r="L508" t="s">
        <v>690</v>
      </c>
      <c r="M508">
        <v>6</v>
      </c>
      <c r="N508">
        <v>42163</v>
      </c>
      <c r="O508">
        <v>45111</v>
      </c>
      <c r="P508">
        <v>65199</v>
      </c>
      <c r="Q508">
        <v>93478.5</v>
      </c>
      <c r="R508" t="s">
        <v>1993</v>
      </c>
      <c r="S508">
        <v>11.3</v>
      </c>
      <c r="T508" t="s">
        <v>1990</v>
      </c>
      <c r="U508">
        <v>38.799999999999997</v>
      </c>
    </row>
    <row r="509" spans="1:21">
      <c r="A509" t="s">
        <v>1376</v>
      </c>
      <c r="B509" t="s">
        <v>690</v>
      </c>
      <c r="C509">
        <v>8.6</v>
      </c>
      <c r="D509">
        <v>37379</v>
      </c>
      <c r="I509" t="s">
        <v>1376</v>
      </c>
      <c r="J509" t="s">
        <v>7815</v>
      </c>
      <c r="K509">
        <v>48201</v>
      </c>
      <c r="L509" t="s">
        <v>690</v>
      </c>
      <c r="M509">
        <v>6</v>
      </c>
      <c r="N509">
        <v>37379</v>
      </c>
      <c r="O509">
        <v>45111</v>
      </c>
      <c r="P509">
        <v>65199</v>
      </c>
      <c r="Q509">
        <v>93478.5</v>
      </c>
      <c r="R509" t="s">
        <v>1993</v>
      </c>
      <c r="S509">
        <v>11.3</v>
      </c>
      <c r="T509" t="s">
        <v>1983</v>
      </c>
      <c r="U509">
        <v>8.6</v>
      </c>
    </row>
    <row r="510" spans="1:21">
      <c r="A510" t="s">
        <v>1684</v>
      </c>
      <c r="B510" t="s">
        <v>690</v>
      </c>
      <c r="C510">
        <v>24.6</v>
      </c>
      <c r="D510">
        <v>33750</v>
      </c>
      <c r="I510" t="s">
        <v>1684</v>
      </c>
      <c r="J510" t="s">
        <v>7816</v>
      </c>
      <c r="K510">
        <v>48201</v>
      </c>
      <c r="L510" t="s">
        <v>690</v>
      </c>
      <c r="M510">
        <v>6</v>
      </c>
      <c r="N510">
        <v>33750</v>
      </c>
      <c r="O510">
        <v>45111</v>
      </c>
      <c r="P510">
        <v>65199</v>
      </c>
      <c r="Q510">
        <v>93478.5</v>
      </c>
      <c r="R510" t="s">
        <v>1993</v>
      </c>
      <c r="S510">
        <v>11.3</v>
      </c>
      <c r="T510" t="s">
        <v>1990</v>
      </c>
      <c r="U510">
        <v>24.6</v>
      </c>
    </row>
    <row r="511" spans="1:21">
      <c r="A511" t="s">
        <v>1664</v>
      </c>
      <c r="B511" t="s">
        <v>690</v>
      </c>
      <c r="C511">
        <v>15.3</v>
      </c>
      <c r="D511">
        <v>28519</v>
      </c>
      <c r="I511" t="s">
        <v>1664</v>
      </c>
      <c r="J511" t="s">
        <v>7817</v>
      </c>
      <c r="K511">
        <v>48201</v>
      </c>
      <c r="L511" t="s">
        <v>690</v>
      </c>
      <c r="M511">
        <v>6</v>
      </c>
      <c r="N511">
        <v>28519</v>
      </c>
      <c r="O511">
        <v>45111</v>
      </c>
      <c r="P511">
        <v>65199</v>
      </c>
      <c r="Q511">
        <v>93478.5</v>
      </c>
      <c r="R511" t="s">
        <v>1993</v>
      </c>
      <c r="S511">
        <v>11.3</v>
      </c>
      <c r="T511" t="s">
        <v>1983</v>
      </c>
      <c r="U511">
        <v>15.3</v>
      </c>
    </row>
    <row r="512" spans="1:21">
      <c r="A512" t="s">
        <v>1630</v>
      </c>
      <c r="B512" t="s">
        <v>690</v>
      </c>
      <c r="C512">
        <v>29.4</v>
      </c>
      <c r="D512">
        <v>42154</v>
      </c>
      <c r="I512" t="s">
        <v>1630</v>
      </c>
      <c r="J512" t="s">
        <v>7818</v>
      </c>
      <c r="K512">
        <v>48201</v>
      </c>
      <c r="L512" t="s">
        <v>690</v>
      </c>
      <c r="M512">
        <v>6</v>
      </c>
      <c r="N512">
        <v>42154</v>
      </c>
      <c r="O512">
        <v>45111</v>
      </c>
      <c r="P512">
        <v>65199</v>
      </c>
      <c r="Q512">
        <v>93478.5</v>
      </c>
      <c r="R512" t="s">
        <v>1993</v>
      </c>
      <c r="S512">
        <v>11.3</v>
      </c>
      <c r="T512" t="s">
        <v>1990</v>
      </c>
      <c r="U512">
        <v>29.4</v>
      </c>
    </row>
    <row r="513" spans="1:21">
      <c r="A513" t="s">
        <v>1168</v>
      </c>
      <c r="B513" t="s">
        <v>690</v>
      </c>
      <c r="C513">
        <v>16.100000000000001</v>
      </c>
      <c r="D513">
        <v>60929</v>
      </c>
      <c r="I513" t="s">
        <v>1168</v>
      </c>
      <c r="J513" t="s">
        <v>7819</v>
      </c>
      <c r="K513">
        <v>48201</v>
      </c>
      <c r="L513" t="s">
        <v>690</v>
      </c>
      <c r="M513">
        <v>6</v>
      </c>
      <c r="N513">
        <v>60929</v>
      </c>
      <c r="O513">
        <v>45111</v>
      </c>
      <c r="P513">
        <v>65199</v>
      </c>
      <c r="Q513">
        <v>93478.5</v>
      </c>
      <c r="R513" t="s">
        <v>2000</v>
      </c>
      <c r="S513">
        <v>11.3</v>
      </c>
      <c r="T513" t="s">
        <v>1983</v>
      </c>
      <c r="U513">
        <v>16.100000000000001</v>
      </c>
    </row>
    <row r="514" spans="1:21">
      <c r="A514" t="s">
        <v>1453</v>
      </c>
      <c r="B514" t="s">
        <v>690</v>
      </c>
      <c r="C514">
        <v>17</v>
      </c>
      <c r="D514">
        <v>44980</v>
      </c>
      <c r="I514" t="s">
        <v>1453</v>
      </c>
      <c r="J514" t="s">
        <v>7820</v>
      </c>
      <c r="K514">
        <v>48201</v>
      </c>
      <c r="L514" t="s">
        <v>690</v>
      </c>
      <c r="M514">
        <v>6</v>
      </c>
      <c r="N514">
        <v>44980</v>
      </c>
      <c r="O514">
        <v>45111</v>
      </c>
      <c r="P514">
        <v>65199</v>
      </c>
      <c r="Q514">
        <v>93478.5</v>
      </c>
      <c r="R514" t="s">
        <v>1993</v>
      </c>
      <c r="S514">
        <v>11.3</v>
      </c>
      <c r="T514" t="s">
        <v>1983</v>
      </c>
      <c r="U514">
        <v>17</v>
      </c>
    </row>
    <row r="515" spans="1:21">
      <c r="A515" t="s">
        <v>1688</v>
      </c>
      <c r="B515" t="s">
        <v>690</v>
      </c>
      <c r="C515">
        <v>37.799999999999997</v>
      </c>
      <c r="D515">
        <v>44276</v>
      </c>
      <c r="I515" t="s">
        <v>1688</v>
      </c>
      <c r="J515" t="s">
        <v>7821</v>
      </c>
      <c r="K515">
        <v>48201</v>
      </c>
      <c r="L515" t="s">
        <v>690</v>
      </c>
      <c r="M515">
        <v>6</v>
      </c>
      <c r="N515">
        <v>44276</v>
      </c>
      <c r="O515">
        <v>45111</v>
      </c>
      <c r="P515">
        <v>65199</v>
      </c>
      <c r="Q515">
        <v>93478.5</v>
      </c>
      <c r="R515" t="s">
        <v>1993</v>
      </c>
      <c r="S515">
        <v>11.3</v>
      </c>
      <c r="T515" t="s">
        <v>1990</v>
      </c>
      <c r="U515">
        <v>37.799999999999997</v>
      </c>
    </row>
    <row r="516" spans="1:21">
      <c r="A516" t="s">
        <v>1734</v>
      </c>
      <c r="B516" t="s">
        <v>690</v>
      </c>
      <c r="C516">
        <v>14.7</v>
      </c>
      <c r="D516">
        <v>38214</v>
      </c>
      <c r="I516" t="s">
        <v>1734</v>
      </c>
      <c r="J516" t="s">
        <v>7822</v>
      </c>
      <c r="K516">
        <v>48201</v>
      </c>
      <c r="L516" t="s">
        <v>690</v>
      </c>
      <c r="M516">
        <v>6</v>
      </c>
      <c r="N516">
        <v>38214</v>
      </c>
      <c r="O516">
        <v>45111</v>
      </c>
      <c r="P516">
        <v>65199</v>
      </c>
      <c r="Q516">
        <v>93478.5</v>
      </c>
      <c r="R516" t="s">
        <v>1993</v>
      </c>
      <c r="S516">
        <v>11.3</v>
      </c>
      <c r="T516" t="s">
        <v>1983</v>
      </c>
      <c r="U516">
        <v>14.7</v>
      </c>
    </row>
    <row r="517" spans="1:21">
      <c r="A517" t="s">
        <v>1255</v>
      </c>
      <c r="B517" t="s">
        <v>690</v>
      </c>
      <c r="C517">
        <v>18.8</v>
      </c>
      <c r="D517">
        <v>73973</v>
      </c>
      <c r="I517" t="s">
        <v>1255</v>
      </c>
      <c r="J517" t="s">
        <v>7823</v>
      </c>
      <c r="K517">
        <v>48201</v>
      </c>
      <c r="L517" t="s">
        <v>690</v>
      </c>
      <c r="M517">
        <v>6</v>
      </c>
      <c r="N517">
        <v>73973</v>
      </c>
      <c r="O517">
        <v>45111</v>
      </c>
      <c r="P517">
        <v>65199</v>
      </c>
      <c r="Q517">
        <v>93478.5</v>
      </c>
      <c r="R517" t="s">
        <v>1982</v>
      </c>
      <c r="S517">
        <v>11.3</v>
      </c>
      <c r="T517" t="s">
        <v>1983</v>
      </c>
      <c r="U517">
        <v>18.8</v>
      </c>
    </row>
    <row r="518" spans="1:21">
      <c r="A518" t="s">
        <v>1499</v>
      </c>
      <c r="B518" t="s">
        <v>690</v>
      </c>
      <c r="C518">
        <v>11.7</v>
      </c>
      <c r="D518">
        <v>52019</v>
      </c>
      <c r="I518" t="s">
        <v>1499</v>
      </c>
      <c r="J518" t="s">
        <v>7824</v>
      </c>
      <c r="K518">
        <v>48201</v>
      </c>
      <c r="L518" t="s">
        <v>690</v>
      </c>
      <c r="M518">
        <v>6</v>
      </c>
      <c r="N518">
        <v>52019</v>
      </c>
      <c r="O518">
        <v>45111</v>
      </c>
      <c r="P518">
        <v>65199</v>
      </c>
      <c r="Q518">
        <v>93478.5</v>
      </c>
      <c r="R518" t="s">
        <v>2000</v>
      </c>
      <c r="S518">
        <v>11.3</v>
      </c>
      <c r="T518" t="s">
        <v>1983</v>
      </c>
      <c r="U518">
        <v>11.7</v>
      </c>
    </row>
    <row r="519" spans="1:21">
      <c r="A519" t="s">
        <v>1490</v>
      </c>
      <c r="B519" t="s">
        <v>690</v>
      </c>
      <c r="C519">
        <v>37.700000000000003</v>
      </c>
      <c r="D519">
        <v>31695</v>
      </c>
      <c r="I519" t="s">
        <v>1490</v>
      </c>
      <c r="J519" t="s">
        <v>7825</v>
      </c>
      <c r="K519">
        <v>48201</v>
      </c>
      <c r="L519" t="s">
        <v>690</v>
      </c>
      <c r="M519">
        <v>6</v>
      </c>
      <c r="N519">
        <v>31695</v>
      </c>
      <c r="O519">
        <v>45111</v>
      </c>
      <c r="P519">
        <v>65199</v>
      </c>
      <c r="Q519">
        <v>93478.5</v>
      </c>
      <c r="R519" t="s">
        <v>1993</v>
      </c>
      <c r="S519">
        <v>11.3</v>
      </c>
      <c r="T519" t="s">
        <v>1990</v>
      </c>
      <c r="U519">
        <v>37.700000000000003</v>
      </c>
    </row>
    <row r="520" spans="1:21">
      <c r="A520" t="s">
        <v>1424</v>
      </c>
      <c r="B520" t="s">
        <v>690</v>
      </c>
      <c r="C520">
        <v>21.6</v>
      </c>
      <c r="D520">
        <v>52564</v>
      </c>
      <c r="I520" t="s">
        <v>1424</v>
      </c>
      <c r="J520" t="s">
        <v>7826</v>
      </c>
      <c r="K520">
        <v>48201</v>
      </c>
      <c r="L520" t="s">
        <v>690</v>
      </c>
      <c r="M520">
        <v>6</v>
      </c>
      <c r="N520">
        <v>52564</v>
      </c>
      <c r="O520">
        <v>45111</v>
      </c>
      <c r="P520">
        <v>65199</v>
      </c>
      <c r="Q520">
        <v>93478.5</v>
      </c>
      <c r="R520" t="s">
        <v>2000</v>
      </c>
      <c r="S520">
        <v>11.3</v>
      </c>
      <c r="T520" t="s">
        <v>1990</v>
      </c>
      <c r="U520">
        <v>21.6</v>
      </c>
    </row>
    <row r="521" spans="1:21">
      <c r="A521" t="s">
        <v>1687</v>
      </c>
      <c r="B521" t="s">
        <v>690</v>
      </c>
      <c r="C521">
        <v>18.600000000000001</v>
      </c>
      <c r="D521">
        <v>43341</v>
      </c>
      <c r="I521" t="s">
        <v>1687</v>
      </c>
      <c r="J521" t="s">
        <v>7827</v>
      </c>
      <c r="K521">
        <v>48201</v>
      </c>
      <c r="L521" t="s">
        <v>690</v>
      </c>
      <c r="M521">
        <v>6</v>
      </c>
      <c r="N521">
        <v>43341</v>
      </c>
      <c r="O521">
        <v>45111</v>
      </c>
      <c r="P521">
        <v>65199</v>
      </c>
      <c r="Q521">
        <v>93478.5</v>
      </c>
      <c r="R521" t="s">
        <v>1993</v>
      </c>
      <c r="S521">
        <v>11.3</v>
      </c>
      <c r="T521" t="s">
        <v>1983</v>
      </c>
      <c r="U521">
        <v>18.600000000000001</v>
      </c>
    </row>
    <row r="522" spans="1:21">
      <c r="A522" t="s">
        <v>1488</v>
      </c>
      <c r="B522" t="s">
        <v>690</v>
      </c>
      <c r="C522">
        <v>31.5</v>
      </c>
      <c r="D522">
        <v>48291</v>
      </c>
      <c r="I522" t="s">
        <v>1488</v>
      </c>
      <c r="J522" t="s">
        <v>7828</v>
      </c>
      <c r="K522">
        <v>48201</v>
      </c>
      <c r="L522" t="s">
        <v>690</v>
      </c>
      <c r="M522">
        <v>6</v>
      </c>
      <c r="N522">
        <v>48291</v>
      </c>
      <c r="O522">
        <v>45111</v>
      </c>
      <c r="P522">
        <v>65199</v>
      </c>
      <c r="Q522">
        <v>93478.5</v>
      </c>
      <c r="R522" t="s">
        <v>2000</v>
      </c>
      <c r="S522">
        <v>11.3</v>
      </c>
      <c r="T522" t="s">
        <v>1990</v>
      </c>
      <c r="U522">
        <v>31.5</v>
      </c>
    </row>
    <row r="523" spans="1:21">
      <c r="A523" t="s">
        <v>1067</v>
      </c>
      <c r="B523" t="s">
        <v>690</v>
      </c>
      <c r="C523">
        <v>15.9</v>
      </c>
      <c r="D523">
        <v>75022</v>
      </c>
      <c r="I523" t="s">
        <v>1067</v>
      </c>
      <c r="J523" t="s">
        <v>7829</v>
      </c>
      <c r="K523">
        <v>48201</v>
      </c>
      <c r="L523" t="s">
        <v>690</v>
      </c>
      <c r="M523">
        <v>6</v>
      </c>
      <c r="N523">
        <v>75022</v>
      </c>
      <c r="O523">
        <v>45111</v>
      </c>
      <c r="P523">
        <v>65199</v>
      </c>
      <c r="Q523">
        <v>93478.5</v>
      </c>
      <c r="R523" t="s">
        <v>1982</v>
      </c>
      <c r="S523">
        <v>11.3</v>
      </c>
      <c r="T523" t="s">
        <v>1983</v>
      </c>
      <c r="U523">
        <v>15.9</v>
      </c>
    </row>
    <row r="524" spans="1:21">
      <c r="A524" t="s">
        <v>1438</v>
      </c>
      <c r="B524" t="s">
        <v>690</v>
      </c>
      <c r="C524">
        <v>3.6</v>
      </c>
      <c r="D524">
        <v>51250</v>
      </c>
      <c r="I524" t="s">
        <v>1438</v>
      </c>
      <c r="J524" t="s">
        <v>7830</v>
      </c>
      <c r="K524">
        <v>48201</v>
      </c>
      <c r="L524" t="s">
        <v>690</v>
      </c>
      <c r="M524">
        <v>6</v>
      </c>
      <c r="N524">
        <v>51250</v>
      </c>
      <c r="O524">
        <v>45111</v>
      </c>
      <c r="P524">
        <v>65199</v>
      </c>
      <c r="Q524">
        <v>93478.5</v>
      </c>
      <c r="R524" t="s">
        <v>2000</v>
      </c>
      <c r="S524">
        <v>11.3</v>
      </c>
      <c r="T524" t="s">
        <v>1983</v>
      </c>
      <c r="U524">
        <v>3.6</v>
      </c>
    </row>
    <row r="525" spans="1:21">
      <c r="A525" t="s">
        <v>1314</v>
      </c>
      <c r="B525" t="s">
        <v>690</v>
      </c>
      <c r="C525">
        <v>1.8</v>
      </c>
      <c r="D525">
        <v>58038</v>
      </c>
      <c r="I525" t="s">
        <v>1314</v>
      </c>
      <c r="J525" t="s">
        <v>7831</v>
      </c>
      <c r="K525">
        <v>48201</v>
      </c>
      <c r="L525" t="s">
        <v>690</v>
      </c>
      <c r="M525">
        <v>6</v>
      </c>
      <c r="N525">
        <v>58038</v>
      </c>
      <c r="O525">
        <v>45111</v>
      </c>
      <c r="P525">
        <v>65199</v>
      </c>
      <c r="Q525">
        <v>93478.5</v>
      </c>
      <c r="R525" t="s">
        <v>2000</v>
      </c>
      <c r="S525">
        <v>11.3</v>
      </c>
      <c r="T525" t="s">
        <v>1983</v>
      </c>
      <c r="U525">
        <v>1.8</v>
      </c>
    </row>
    <row r="526" spans="1:21">
      <c r="A526" t="s">
        <v>1210</v>
      </c>
      <c r="B526" t="s">
        <v>690</v>
      </c>
      <c r="C526">
        <v>8.6999999999999993</v>
      </c>
      <c r="D526">
        <v>68108</v>
      </c>
      <c r="I526" t="s">
        <v>1210</v>
      </c>
      <c r="J526" t="s">
        <v>7832</v>
      </c>
      <c r="K526">
        <v>48201</v>
      </c>
      <c r="L526" t="s">
        <v>690</v>
      </c>
      <c r="M526">
        <v>6</v>
      </c>
      <c r="N526">
        <v>68108</v>
      </c>
      <c r="O526">
        <v>45111</v>
      </c>
      <c r="P526">
        <v>65199</v>
      </c>
      <c r="Q526">
        <v>93478.5</v>
      </c>
      <c r="R526" t="s">
        <v>1982</v>
      </c>
      <c r="S526">
        <v>11.3</v>
      </c>
      <c r="T526" t="s">
        <v>1983</v>
      </c>
      <c r="U526">
        <v>8.6999999999999993</v>
      </c>
    </row>
    <row r="527" spans="1:21">
      <c r="A527" t="s">
        <v>1386</v>
      </c>
      <c r="B527" t="s">
        <v>690</v>
      </c>
      <c r="C527">
        <v>9.8000000000000007</v>
      </c>
      <c r="D527">
        <v>42050</v>
      </c>
      <c r="I527" t="s">
        <v>1386</v>
      </c>
      <c r="J527" t="s">
        <v>7833</v>
      </c>
      <c r="K527">
        <v>48201</v>
      </c>
      <c r="L527" t="s">
        <v>690</v>
      </c>
      <c r="M527">
        <v>6</v>
      </c>
      <c r="N527">
        <v>42050</v>
      </c>
      <c r="O527">
        <v>45111</v>
      </c>
      <c r="P527">
        <v>65199</v>
      </c>
      <c r="Q527">
        <v>93478.5</v>
      </c>
      <c r="R527" t="s">
        <v>1993</v>
      </c>
      <c r="S527">
        <v>11.3</v>
      </c>
      <c r="T527" t="s">
        <v>1983</v>
      </c>
      <c r="U527">
        <v>9.8000000000000007</v>
      </c>
    </row>
    <row r="528" spans="1:21">
      <c r="A528" t="s">
        <v>1583</v>
      </c>
      <c r="B528" t="s">
        <v>690</v>
      </c>
      <c r="C528">
        <v>40.5</v>
      </c>
      <c r="D528">
        <v>34698</v>
      </c>
      <c r="I528" t="s">
        <v>1583</v>
      </c>
      <c r="J528" t="s">
        <v>7834</v>
      </c>
      <c r="K528">
        <v>48201</v>
      </c>
      <c r="L528" t="s">
        <v>690</v>
      </c>
      <c r="M528">
        <v>6</v>
      </c>
      <c r="N528">
        <v>34698</v>
      </c>
      <c r="O528">
        <v>45111</v>
      </c>
      <c r="P528">
        <v>65199</v>
      </c>
      <c r="Q528">
        <v>93478.5</v>
      </c>
      <c r="R528" t="s">
        <v>1993</v>
      </c>
      <c r="S528">
        <v>11.3</v>
      </c>
      <c r="T528" t="s">
        <v>1990</v>
      </c>
      <c r="U528">
        <v>40.5</v>
      </c>
    </row>
    <row r="529" spans="1:21">
      <c r="A529" t="s">
        <v>1760</v>
      </c>
      <c r="B529" t="s">
        <v>690</v>
      </c>
      <c r="C529">
        <v>34.700000000000003</v>
      </c>
      <c r="D529">
        <v>33203</v>
      </c>
      <c r="I529" t="s">
        <v>1760</v>
      </c>
      <c r="J529" t="s">
        <v>7835</v>
      </c>
      <c r="K529">
        <v>48201</v>
      </c>
      <c r="L529" t="s">
        <v>690</v>
      </c>
      <c r="M529">
        <v>6</v>
      </c>
      <c r="N529">
        <v>33203</v>
      </c>
      <c r="O529">
        <v>45111</v>
      </c>
      <c r="P529">
        <v>65199</v>
      </c>
      <c r="Q529">
        <v>93478.5</v>
      </c>
      <c r="R529" t="s">
        <v>1993</v>
      </c>
      <c r="S529">
        <v>11.3</v>
      </c>
      <c r="T529" t="s">
        <v>1990</v>
      </c>
      <c r="U529">
        <v>34.700000000000003</v>
      </c>
    </row>
    <row r="530" spans="1:21">
      <c r="A530" t="s">
        <v>1296</v>
      </c>
      <c r="B530" t="s">
        <v>690</v>
      </c>
      <c r="C530">
        <v>21.9</v>
      </c>
      <c r="D530">
        <v>65398</v>
      </c>
      <c r="I530" t="s">
        <v>1296</v>
      </c>
      <c r="J530" t="s">
        <v>7836</v>
      </c>
      <c r="K530">
        <v>48201</v>
      </c>
      <c r="L530" t="s">
        <v>690</v>
      </c>
      <c r="M530">
        <v>6</v>
      </c>
      <c r="N530">
        <v>65398</v>
      </c>
      <c r="O530">
        <v>45111</v>
      </c>
      <c r="P530">
        <v>65199</v>
      </c>
      <c r="Q530">
        <v>93478.5</v>
      </c>
      <c r="R530" t="s">
        <v>1982</v>
      </c>
      <c r="S530">
        <v>11.3</v>
      </c>
      <c r="T530" t="s">
        <v>1990</v>
      </c>
      <c r="U530">
        <v>21.9</v>
      </c>
    </row>
    <row r="531" spans="1:21">
      <c r="A531" t="s">
        <v>1464</v>
      </c>
      <c r="B531" t="s">
        <v>690</v>
      </c>
      <c r="C531">
        <v>26.1</v>
      </c>
      <c r="D531">
        <v>49063</v>
      </c>
      <c r="I531" t="s">
        <v>1464</v>
      </c>
      <c r="J531" t="s">
        <v>7837</v>
      </c>
      <c r="K531">
        <v>48201</v>
      </c>
      <c r="L531" t="s">
        <v>690</v>
      </c>
      <c r="M531">
        <v>6</v>
      </c>
      <c r="N531">
        <v>49063</v>
      </c>
      <c r="O531">
        <v>45111</v>
      </c>
      <c r="P531">
        <v>65199</v>
      </c>
      <c r="Q531">
        <v>93478.5</v>
      </c>
      <c r="R531" t="s">
        <v>2000</v>
      </c>
      <c r="S531">
        <v>11.3</v>
      </c>
      <c r="T531" t="s">
        <v>1990</v>
      </c>
      <c r="U531">
        <v>26.1</v>
      </c>
    </row>
    <row r="532" spans="1:21">
      <c r="A532" t="s">
        <v>1070</v>
      </c>
      <c r="B532" t="s">
        <v>690</v>
      </c>
      <c r="C532">
        <v>10</v>
      </c>
      <c r="D532">
        <v>65863</v>
      </c>
      <c r="I532" t="s">
        <v>1070</v>
      </c>
      <c r="J532" t="s">
        <v>7838</v>
      </c>
      <c r="K532">
        <v>48201</v>
      </c>
      <c r="L532" t="s">
        <v>690</v>
      </c>
      <c r="M532">
        <v>6</v>
      </c>
      <c r="N532">
        <v>65863</v>
      </c>
      <c r="O532">
        <v>45111</v>
      </c>
      <c r="P532">
        <v>65199</v>
      </c>
      <c r="Q532">
        <v>93478.5</v>
      </c>
      <c r="R532" t="s">
        <v>1982</v>
      </c>
      <c r="S532">
        <v>11.3</v>
      </c>
      <c r="T532" t="s">
        <v>1983</v>
      </c>
      <c r="U532">
        <v>10</v>
      </c>
    </row>
    <row r="533" spans="1:21">
      <c r="A533" t="s">
        <v>1655</v>
      </c>
      <c r="B533" t="s">
        <v>690</v>
      </c>
      <c r="C533">
        <v>39.1</v>
      </c>
      <c r="D533">
        <v>28607</v>
      </c>
      <c r="I533" t="s">
        <v>1655</v>
      </c>
      <c r="J533" t="s">
        <v>7839</v>
      </c>
      <c r="K533">
        <v>48201</v>
      </c>
      <c r="L533" t="s">
        <v>690</v>
      </c>
      <c r="M533">
        <v>6</v>
      </c>
      <c r="N533">
        <v>28607</v>
      </c>
      <c r="O533">
        <v>45111</v>
      </c>
      <c r="P533">
        <v>65199</v>
      </c>
      <c r="Q533">
        <v>93478.5</v>
      </c>
      <c r="R533" t="s">
        <v>1993</v>
      </c>
      <c r="S533">
        <v>11.3</v>
      </c>
      <c r="T533" t="s">
        <v>1990</v>
      </c>
      <c r="U533">
        <v>39.1</v>
      </c>
    </row>
    <row r="534" spans="1:21">
      <c r="A534" t="s">
        <v>1064</v>
      </c>
      <c r="B534" t="s">
        <v>690</v>
      </c>
      <c r="C534">
        <v>10.6</v>
      </c>
      <c r="D534">
        <v>69845</v>
      </c>
      <c r="I534" t="s">
        <v>1064</v>
      </c>
      <c r="J534" t="s">
        <v>7840</v>
      </c>
      <c r="K534">
        <v>48201</v>
      </c>
      <c r="L534" t="s">
        <v>690</v>
      </c>
      <c r="M534">
        <v>6</v>
      </c>
      <c r="N534">
        <v>69845</v>
      </c>
      <c r="O534">
        <v>45111</v>
      </c>
      <c r="P534">
        <v>65199</v>
      </c>
      <c r="Q534">
        <v>93478.5</v>
      </c>
      <c r="R534" t="s">
        <v>1982</v>
      </c>
      <c r="S534">
        <v>11.3</v>
      </c>
      <c r="T534" t="s">
        <v>1983</v>
      </c>
      <c r="U534">
        <v>10.6</v>
      </c>
    </row>
    <row r="535" spans="1:21">
      <c r="A535" t="s">
        <v>1188</v>
      </c>
      <c r="B535" t="s">
        <v>690</v>
      </c>
      <c r="C535">
        <v>8</v>
      </c>
      <c r="D535">
        <v>69375</v>
      </c>
      <c r="I535" t="s">
        <v>1188</v>
      </c>
      <c r="J535" t="s">
        <v>7841</v>
      </c>
      <c r="K535">
        <v>48201</v>
      </c>
      <c r="L535" t="s">
        <v>690</v>
      </c>
      <c r="M535">
        <v>6</v>
      </c>
      <c r="N535">
        <v>69375</v>
      </c>
      <c r="O535">
        <v>45111</v>
      </c>
      <c r="P535">
        <v>65199</v>
      </c>
      <c r="Q535">
        <v>93478.5</v>
      </c>
      <c r="R535" t="s">
        <v>1982</v>
      </c>
      <c r="S535">
        <v>11.3</v>
      </c>
      <c r="T535" t="s">
        <v>1983</v>
      </c>
      <c r="U535">
        <v>8</v>
      </c>
    </row>
    <row r="536" spans="1:21">
      <c r="A536" t="s">
        <v>1150</v>
      </c>
      <c r="B536" t="s">
        <v>690</v>
      </c>
      <c r="C536">
        <v>12.6</v>
      </c>
      <c r="D536">
        <v>71431</v>
      </c>
      <c r="I536" t="s">
        <v>1150</v>
      </c>
      <c r="J536" t="s">
        <v>7842</v>
      </c>
      <c r="K536">
        <v>48201</v>
      </c>
      <c r="L536" t="s">
        <v>690</v>
      </c>
      <c r="M536">
        <v>6</v>
      </c>
      <c r="N536">
        <v>71431</v>
      </c>
      <c r="O536">
        <v>45111</v>
      </c>
      <c r="P536">
        <v>65199</v>
      </c>
      <c r="Q536">
        <v>93478.5</v>
      </c>
      <c r="R536" t="s">
        <v>1982</v>
      </c>
      <c r="S536">
        <v>11.3</v>
      </c>
      <c r="T536" t="s">
        <v>1983</v>
      </c>
      <c r="U536">
        <v>12.6</v>
      </c>
    </row>
    <row r="537" spans="1:21">
      <c r="A537" t="s">
        <v>1311</v>
      </c>
      <c r="B537" t="s">
        <v>690</v>
      </c>
      <c r="C537">
        <v>15.4</v>
      </c>
      <c r="D537">
        <v>48580</v>
      </c>
      <c r="I537" t="s">
        <v>1311</v>
      </c>
      <c r="J537" t="s">
        <v>7843</v>
      </c>
      <c r="K537">
        <v>48201</v>
      </c>
      <c r="L537" t="s">
        <v>690</v>
      </c>
      <c r="M537">
        <v>6</v>
      </c>
      <c r="N537">
        <v>48580</v>
      </c>
      <c r="O537">
        <v>45111</v>
      </c>
      <c r="P537">
        <v>65199</v>
      </c>
      <c r="Q537">
        <v>93478.5</v>
      </c>
      <c r="R537" t="s">
        <v>2000</v>
      </c>
      <c r="S537">
        <v>11.3</v>
      </c>
      <c r="T537" t="s">
        <v>1983</v>
      </c>
      <c r="U537">
        <v>15.4</v>
      </c>
    </row>
    <row r="538" spans="1:21">
      <c r="A538" t="s">
        <v>1553</v>
      </c>
      <c r="B538" t="s">
        <v>690</v>
      </c>
      <c r="C538">
        <v>34.6</v>
      </c>
      <c r="D538">
        <v>41379</v>
      </c>
      <c r="I538" t="s">
        <v>1553</v>
      </c>
      <c r="J538" t="s">
        <v>7844</v>
      </c>
      <c r="K538">
        <v>48201</v>
      </c>
      <c r="L538" t="s">
        <v>690</v>
      </c>
      <c r="M538">
        <v>6</v>
      </c>
      <c r="N538">
        <v>41379</v>
      </c>
      <c r="O538">
        <v>45111</v>
      </c>
      <c r="P538">
        <v>65199</v>
      </c>
      <c r="Q538">
        <v>93478.5</v>
      </c>
      <c r="R538" t="s">
        <v>1993</v>
      </c>
      <c r="S538">
        <v>11.3</v>
      </c>
      <c r="T538" t="s">
        <v>1990</v>
      </c>
      <c r="U538">
        <v>34.6</v>
      </c>
    </row>
    <row r="539" spans="1:21">
      <c r="A539" t="s">
        <v>1492</v>
      </c>
      <c r="B539" t="s">
        <v>690</v>
      </c>
      <c r="C539">
        <v>17.600000000000001</v>
      </c>
      <c r="D539">
        <v>41719</v>
      </c>
      <c r="I539" t="s">
        <v>1492</v>
      </c>
      <c r="J539" t="s">
        <v>7845</v>
      </c>
      <c r="K539">
        <v>48201</v>
      </c>
      <c r="L539" t="s">
        <v>690</v>
      </c>
      <c r="M539">
        <v>6</v>
      </c>
      <c r="N539">
        <v>41719</v>
      </c>
      <c r="O539">
        <v>45111</v>
      </c>
      <c r="P539">
        <v>65199</v>
      </c>
      <c r="Q539">
        <v>93478.5</v>
      </c>
      <c r="R539" t="s">
        <v>1993</v>
      </c>
      <c r="S539">
        <v>11.3</v>
      </c>
      <c r="T539" t="s">
        <v>1983</v>
      </c>
      <c r="U539">
        <v>17.600000000000001</v>
      </c>
    </row>
    <row r="540" spans="1:21">
      <c r="A540" t="s">
        <v>1421</v>
      </c>
      <c r="B540" t="s">
        <v>690</v>
      </c>
      <c r="C540">
        <v>17.2</v>
      </c>
      <c r="D540">
        <v>49340</v>
      </c>
      <c r="I540" t="s">
        <v>1421</v>
      </c>
      <c r="J540" t="s">
        <v>7846</v>
      </c>
      <c r="K540">
        <v>48201</v>
      </c>
      <c r="L540" t="s">
        <v>690</v>
      </c>
      <c r="M540">
        <v>6</v>
      </c>
      <c r="N540">
        <v>49340</v>
      </c>
      <c r="O540">
        <v>45111</v>
      </c>
      <c r="P540">
        <v>65199</v>
      </c>
      <c r="Q540">
        <v>93478.5</v>
      </c>
      <c r="R540" t="s">
        <v>2000</v>
      </c>
      <c r="S540">
        <v>11.3</v>
      </c>
      <c r="T540" t="s">
        <v>1983</v>
      </c>
      <c r="U540">
        <v>17.2</v>
      </c>
    </row>
    <row r="541" spans="1:21">
      <c r="A541" t="s">
        <v>1235</v>
      </c>
      <c r="B541" t="s">
        <v>690</v>
      </c>
      <c r="C541">
        <v>15.7</v>
      </c>
      <c r="D541">
        <v>62927</v>
      </c>
      <c r="I541" t="s">
        <v>1235</v>
      </c>
      <c r="J541" t="s">
        <v>7847</v>
      </c>
      <c r="K541">
        <v>48201</v>
      </c>
      <c r="L541" t="s">
        <v>690</v>
      </c>
      <c r="M541">
        <v>6</v>
      </c>
      <c r="N541">
        <v>62927</v>
      </c>
      <c r="O541">
        <v>45111</v>
      </c>
      <c r="P541">
        <v>65199</v>
      </c>
      <c r="Q541">
        <v>93478.5</v>
      </c>
      <c r="R541" t="s">
        <v>2000</v>
      </c>
      <c r="S541">
        <v>11.3</v>
      </c>
      <c r="T541" t="s">
        <v>1983</v>
      </c>
      <c r="U541">
        <v>15.7</v>
      </c>
    </row>
    <row r="542" spans="1:21">
      <c r="A542" t="s">
        <v>1256</v>
      </c>
      <c r="B542" t="s">
        <v>690</v>
      </c>
      <c r="C542">
        <v>1.6</v>
      </c>
      <c r="D542">
        <v>58563</v>
      </c>
      <c r="I542" t="s">
        <v>1256</v>
      </c>
      <c r="J542" t="s">
        <v>7848</v>
      </c>
      <c r="K542">
        <v>48201</v>
      </c>
      <c r="L542" t="s">
        <v>690</v>
      </c>
      <c r="M542">
        <v>6</v>
      </c>
      <c r="N542">
        <v>58563</v>
      </c>
      <c r="O542">
        <v>45111</v>
      </c>
      <c r="P542">
        <v>65199</v>
      </c>
      <c r="Q542">
        <v>93478.5</v>
      </c>
      <c r="R542" t="s">
        <v>2000</v>
      </c>
      <c r="S542">
        <v>11.3</v>
      </c>
      <c r="T542" t="s">
        <v>1983</v>
      </c>
      <c r="U542">
        <v>1.6</v>
      </c>
    </row>
    <row r="543" spans="1:21">
      <c r="A543" t="s">
        <v>966</v>
      </c>
      <c r="B543" t="s">
        <v>690</v>
      </c>
      <c r="C543">
        <v>18.2</v>
      </c>
      <c r="D543">
        <v>74622</v>
      </c>
      <c r="I543" t="s">
        <v>966</v>
      </c>
      <c r="J543" t="s">
        <v>7849</v>
      </c>
      <c r="K543">
        <v>48201</v>
      </c>
      <c r="L543" t="s">
        <v>690</v>
      </c>
      <c r="M543">
        <v>6</v>
      </c>
      <c r="N543">
        <v>74622</v>
      </c>
      <c r="O543">
        <v>45111</v>
      </c>
      <c r="P543">
        <v>65199</v>
      </c>
      <c r="Q543">
        <v>93478.5</v>
      </c>
      <c r="R543" t="s">
        <v>1982</v>
      </c>
      <c r="S543">
        <v>11.3</v>
      </c>
      <c r="T543" t="s">
        <v>1983</v>
      </c>
      <c r="U543">
        <v>18.2</v>
      </c>
    </row>
    <row r="544" spans="1:21">
      <c r="A544" t="s">
        <v>1312</v>
      </c>
      <c r="B544" t="s">
        <v>690</v>
      </c>
      <c r="C544">
        <v>22.5</v>
      </c>
      <c r="D544">
        <v>56073</v>
      </c>
      <c r="I544" t="s">
        <v>1312</v>
      </c>
      <c r="J544" t="s">
        <v>7850</v>
      </c>
      <c r="K544">
        <v>48201</v>
      </c>
      <c r="L544" t="s">
        <v>690</v>
      </c>
      <c r="M544">
        <v>6</v>
      </c>
      <c r="N544">
        <v>56073</v>
      </c>
      <c r="O544">
        <v>45111</v>
      </c>
      <c r="P544">
        <v>65199</v>
      </c>
      <c r="Q544">
        <v>93478.5</v>
      </c>
      <c r="R544" t="s">
        <v>2000</v>
      </c>
      <c r="S544">
        <v>11.3</v>
      </c>
      <c r="T544" t="s">
        <v>1990</v>
      </c>
      <c r="U544">
        <v>22.5</v>
      </c>
    </row>
    <row r="545" spans="1:21">
      <c r="A545" t="s">
        <v>1395</v>
      </c>
      <c r="B545" t="s">
        <v>690</v>
      </c>
      <c r="C545">
        <v>4.0999999999999996</v>
      </c>
      <c r="D545">
        <v>62845</v>
      </c>
      <c r="I545" t="s">
        <v>1395</v>
      </c>
      <c r="J545" t="s">
        <v>7851</v>
      </c>
      <c r="K545">
        <v>48201</v>
      </c>
      <c r="L545" t="s">
        <v>690</v>
      </c>
      <c r="M545">
        <v>6</v>
      </c>
      <c r="N545">
        <v>62845</v>
      </c>
      <c r="O545">
        <v>45111</v>
      </c>
      <c r="P545">
        <v>65199</v>
      </c>
      <c r="Q545">
        <v>93478.5</v>
      </c>
      <c r="R545" t="s">
        <v>2000</v>
      </c>
      <c r="S545">
        <v>11.3</v>
      </c>
      <c r="T545" t="s">
        <v>1983</v>
      </c>
      <c r="U545">
        <v>4.0999999999999996</v>
      </c>
    </row>
    <row r="546" spans="1:21">
      <c r="A546" t="s">
        <v>1561</v>
      </c>
      <c r="B546" t="s">
        <v>690</v>
      </c>
      <c r="C546">
        <v>33.700000000000003</v>
      </c>
      <c r="D546">
        <v>37250</v>
      </c>
      <c r="I546" t="s">
        <v>1561</v>
      </c>
      <c r="J546" t="s">
        <v>7852</v>
      </c>
      <c r="K546">
        <v>48201</v>
      </c>
      <c r="L546" t="s">
        <v>690</v>
      </c>
      <c r="M546">
        <v>6</v>
      </c>
      <c r="N546">
        <v>37250</v>
      </c>
      <c r="O546">
        <v>45111</v>
      </c>
      <c r="P546">
        <v>65199</v>
      </c>
      <c r="Q546">
        <v>93478.5</v>
      </c>
      <c r="R546" t="s">
        <v>1993</v>
      </c>
      <c r="S546">
        <v>11.3</v>
      </c>
      <c r="T546" t="s">
        <v>1990</v>
      </c>
      <c r="U546">
        <v>33.700000000000003</v>
      </c>
    </row>
    <row r="547" spans="1:21">
      <c r="A547" t="s">
        <v>1520</v>
      </c>
      <c r="B547" t="s">
        <v>690</v>
      </c>
      <c r="C547">
        <v>29</v>
      </c>
      <c r="D547">
        <v>42827</v>
      </c>
      <c r="I547" t="s">
        <v>1520</v>
      </c>
      <c r="J547" t="s">
        <v>7853</v>
      </c>
      <c r="K547">
        <v>48201</v>
      </c>
      <c r="L547" t="s">
        <v>690</v>
      </c>
      <c r="M547">
        <v>6</v>
      </c>
      <c r="N547">
        <v>42827</v>
      </c>
      <c r="O547">
        <v>45111</v>
      </c>
      <c r="P547">
        <v>65199</v>
      </c>
      <c r="Q547">
        <v>93478.5</v>
      </c>
      <c r="R547" t="s">
        <v>1993</v>
      </c>
      <c r="S547">
        <v>11.3</v>
      </c>
      <c r="T547" t="s">
        <v>1990</v>
      </c>
      <c r="U547">
        <v>29</v>
      </c>
    </row>
    <row r="548" spans="1:21">
      <c r="A548" t="s">
        <v>1078</v>
      </c>
      <c r="B548" t="s">
        <v>690</v>
      </c>
      <c r="C548">
        <v>21.2</v>
      </c>
      <c r="D548">
        <v>85611</v>
      </c>
      <c r="I548" t="s">
        <v>1078</v>
      </c>
      <c r="J548" t="s">
        <v>7854</v>
      </c>
      <c r="K548">
        <v>48201</v>
      </c>
      <c r="L548" t="s">
        <v>690</v>
      </c>
      <c r="M548">
        <v>6</v>
      </c>
      <c r="N548">
        <v>85611</v>
      </c>
      <c r="O548">
        <v>45111</v>
      </c>
      <c r="P548">
        <v>65199</v>
      </c>
      <c r="Q548">
        <v>93478.5</v>
      </c>
      <c r="R548" t="s">
        <v>1982</v>
      </c>
      <c r="S548">
        <v>11.3</v>
      </c>
      <c r="T548" t="s">
        <v>1990</v>
      </c>
      <c r="U548">
        <v>21.2</v>
      </c>
    </row>
    <row r="549" spans="1:21">
      <c r="A549" t="s">
        <v>1651</v>
      </c>
      <c r="B549" t="s">
        <v>690</v>
      </c>
      <c r="C549">
        <v>37.6</v>
      </c>
      <c r="D549">
        <v>36250</v>
      </c>
      <c r="I549" t="s">
        <v>1651</v>
      </c>
      <c r="J549" t="s">
        <v>7855</v>
      </c>
      <c r="K549">
        <v>48201</v>
      </c>
      <c r="L549" t="s">
        <v>690</v>
      </c>
      <c r="M549">
        <v>6</v>
      </c>
      <c r="N549">
        <v>36250</v>
      </c>
      <c r="O549">
        <v>45111</v>
      </c>
      <c r="P549">
        <v>65199</v>
      </c>
      <c r="Q549">
        <v>93478.5</v>
      </c>
      <c r="R549" t="s">
        <v>1993</v>
      </c>
      <c r="S549">
        <v>11.3</v>
      </c>
      <c r="T549" t="s">
        <v>1990</v>
      </c>
      <c r="U549">
        <v>37.6</v>
      </c>
    </row>
    <row r="550" spans="1:21">
      <c r="A550" t="s">
        <v>1365</v>
      </c>
      <c r="B550" t="s">
        <v>690</v>
      </c>
      <c r="C550">
        <v>32.1</v>
      </c>
      <c r="D550">
        <v>41858</v>
      </c>
      <c r="I550" t="s">
        <v>1365</v>
      </c>
      <c r="J550" t="s">
        <v>7856</v>
      </c>
      <c r="K550">
        <v>48201</v>
      </c>
      <c r="L550" t="s">
        <v>690</v>
      </c>
      <c r="M550">
        <v>6</v>
      </c>
      <c r="N550">
        <v>41858</v>
      </c>
      <c r="O550">
        <v>45111</v>
      </c>
      <c r="P550">
        <v>65199</v>
      </c>
      <c r="Q550">
        <v>93478.5</v>
      </c>
      <c r="R550" t="s">
        <v>1993</v>
      </c>
      <c r="S550">
        <v>11.3</v>
      </c>
      <c r="T550" t="s">
        <v>1990</v>
      </c>
      <c r="U550">
        <v>32.1</v>
      </c>
    </row>
    <row r="551" spans="1:21">
      <c r="A551" t="s">
        <v>1624</v>
      </c>
      <c r="B551" t="s">
        <v>690</v>
      </c>
      <c r="C551">
        <v>33.4</v>
      </c>
      <c r="D551">
        <v>34236</v>
      </c>
      <c r="I551" t="s">
        <v>1624</v>
      </c>
      <c r="J551" t="s">
        <v>7857</v>
      </c>
      <c r="K551">
        <v>48201</v>
      </c>
      <c r="L551" t="s">
        <v>690</v>
      </c>
      <c r="M551">
        <v>6</v>
      </c>
      <c r="N551">
        <v>34236</v>
      </c>
      <c r="O551">
        <v>45111</v>
      </c>
      <c r="P551">
        <v>65199</v>
      </c>
      <c r="Q551">
        <v>93478.5</v>
      </c>
      <c r="R551" t="s">
        <v>1993</v>
      </c>
      <c r="S551">
        <v>11.3</v>
      </c>
      <c r="T551" t="s">
        <v>1990</v>
      </c>
      <c r="U551">
        <v>33.4</v>
      </c>
    </row>
    <row r="552" spans="1:21">
      <c r="A552" t="s">
        <v>1577</v>
      </c>
      <c r="B552" t="s">
        <v>690</v>
      </c>
      <c r="C552">
        <v>20.7</v>
      </c>
      <c r="D552">
        <v>35675</v>
      </c>
      <c r="I552" t="s">
        <v>1577</v>
      </c>
      <c r="J552" t="s">
        <v>7858</v>
      </c>
      <c r="K552">
        <v>48201</v>
      </c>
      <c r="L552" t="s">
        <v>690</v>
      </c>
      <c r="M552">
        <v>6</v>
      </c>
      <c r="N552">
        <v>35675</v>
      </c>
      <c r="O552">
        <v>45111</v>
      </c>
      <c r="P552">
        <v>65199</v>
      </c>
      <c r="Q552">
        <v>93478.5</v>
      </c>
      <c r="R552" t="s">
        <v>1993</v>
      </c>
      <c r="S552">
        <v>11.3</v>
      </c>
      <c r="T552" t="s">
        <v>1990</v>
      </c>
      <c r="U552">
        <v>20.7</v>
      </c>
    </row>
    <row r="553" spans="1:21">
      <c r="A553" t="s">
        <v>1100</v>
      </c>
      <c r="B553" t="s">
        <v>690</v>
      </c>
      <c r="C553">
        <v>8</v>
      </c>
      <c r="D553">
        <v>74222</v>
      </c>
      <c r="I553" t="s">
        <v>1100</v>
      </c>
      <c r="J553" t="s">
        <v>7859</v>
      </c>
      <c r="K553">
        <v>48201</v>
      </c>
      <c r="L553" t="s">
        <v>690</v>
      </c>
      <c r="M553">
        <v>6</v>
      </c>
      <c r="N553">
        <v>74222</v>
      </c>
      <c r="O553">
        <v>45111</v>
      </c>
      <c r="P553">
        <v>65199</v>
      </c>
      <c r="Q553">
        <v>93478.5</v>
      </c>
      <c r="R553" t="s">
        <v>1982</v>
      </c>
      <c r="S553">
        <v>11.3</v>
      </c>
      <c r="T553" t="s">
        <v>1983</v>
      </c>
      <c r="U553">
        <v>8</v>
      </c>
    </row>
    <row r="554" spans="1:21">
      <c r="A554" t="s">
        <v>1330</v>
      </c>
      <c r="B554" t="s">
        <v>690</v>
      </c>
      <c r="C554">
        <v>11</v>
      </c>
      <c r="D554">
        <v>51013</v>
      </c>
      <c r="I554" t="s">
        <v>1330</v>
      </c>
      <c r="J554" t="s">
        <v>7860</v>
      </c>
      <c r="K554">
        <v>48201</v>
      </c>
      <c r="L554" t="s">
        <v>690</v>
      </c>
      <c r="M554">
        <v>6</v>
      </c>
      <c r="N554">
        <v>51013</v>
      </c>
      <c r="O554">
        <v>45111</v>
      </c>
      <c r="P554">
        <v>65199</v>
      </c>
      <c r="Q554">
        <v>93478.5</v>
      </c>
      <c r="R554" t="s">
        <v>2000</v>
      </c>
      <c r="S554">
        <v>11.3</v>
      </c>
      <c r="T554" t="s">
        <v>1983</v>
      </c>
      <c r="U554">
        <v>11</v>
      </c>
    </row>
    <row r="555" spans="1:21">
      <c r="A555" t="s">
        <v>1363</v>
      </c>
      <c r="B555" t="s">
        <v>690</v>
      </c>
      <c r="C555">
        <v>8.1</v>
      </c>
      <c r="D555">
        <v>51343</v>
      </c>
      <c r="I555" t="s">
        <v>1363</v>
      </c>
      <c r="J555" t="s">
        <v>7861</v>
      </c>
      <c r="K555">
        <v>48201</v>
      </c>
      <c r="L555" t="s">
        <v>690</v>
      </c>
      <c r="M555">
        <v>6</v>
      </c>
      <c r="N555">
        <v>51343</v>
      </c>
      <c r="O555">
        <v>45111</v>
      </c>
      <c r="P555">
        <v>65199</v>
      </c>
      <c r="Q555">
        <v>93478.5</v>
      </c>
      <c r="R555" t="s">
        <v>2000</v>
      </c>
      <c r="S555">
        <v>11.3</v>
      </c>
      <c r="T555" t="s">
        <v>1983</v>
      </c>
      <c r="U555">
        <v>8.1</v>
      </c>
    </row>
    <row r="556" spans="1:21">
      <c r="A556" t="s">
        <v>1248</v>
      </c>
      <c r="B556" t="s">
        <v>690</v>
      </c>
      <c r="C556">
        <v>7.4</v>
      </c>
      <c r="D556">
        <v>67500</v>
      </c>
      <c r="I556" t="s">
        <v>1248</v>
      </c>
      <c r="J556" t="s">
        <v>7862</v>
      </c>
      <c r="K556">
        <v>48201</v>
      </c>
      <c r="L556" t="s">
        <v>690</v>
      </c>
      <c r="M556">
        <v>6</v>
      </c>
      <c r="N556">
        <v>67500</v>
      </c>
      <c r="O556">
        <v>45111</v>
      </c>
      <c r="P556">
        <v>65199</v>
      </c>
      <c r="Q556">
        <v>93478.5</v>
      </c>
      <c r="R556" t="s">
        <v>1982</v>
      </c>
      <c r="S556">
        <v>11.3</v>
      </c>
      <c r="T556" t="s">
        <v>1983</v>
      </c>
      <c r="U556">
        <v>7.4</v>
      </c>
    </row>
    <row r="557" spans="1:21">
      <c r="A557" t="s">
        <v>1609</v>
      </c>
      <c r="B557" t="s">
        <v>690</v>
      </c>
      <c r="C557">
        <v>25.1</v>
      </c>
      <c r="D557">
        <v>51563</v>
      </c>
      <c r="I557" t="s">
        <v>1609</v>
      </c>
      <c r="J557" t="s">
        <v>7863</v>
      </c>
      <c r="K557">
        <v>48201</v>
      </c>
      <c r="L557" t="s">
        <v>690</v>
      </c>
      <c r="M557">
        <v>6</v>
      </c>
      <c r="N557">
        <v>51563</v>
      </c>
      <c r="O557">
        <v>45111</v>
      </c>
      <c r="P557">
        <v>65199</v>
      </c>
      <c r="Q557">
        <v>93478.5</v>
      </c>
      <c r="R557" t="s">
        <v>2000</v>
      </c>
      <c r="S557">
        <v>11.3</v>
      </c>
      <c r="T557" t="s">
        <v>1990</v>
      </c>
      <c r="U557">
        <v>25.1</v>
      </c>
    </row>
    <row r="558" spans="1:21">
      <c r="A558" t="s">
        <v>1710</v>
      </c>
      <c r="B558" t="s">
        <v>690</v>
      </c>
      <c r="C558">
        <v>31.2</v>
      </c>
      <c r="D558">
        <v>31766</v>
      </c>
      <c r="I558" t="s">
        <v>1710</v>
      </c>
      <c r="J558" t="s">
        <v>7864</v>
      </c>
      <c r="K558">
        <v>48201</v>
      </c>
      <c r="L558" t="s">
        <v>690</v>
      </c>
      <c r="M558">
        <v>6</v>
      </c>
      <c r="N558">
        <v>31766</v>
      </c>
      <c r="O558">
        <v>45111</v>
      </c>
      <c r="P558">
        <v>65199</v>
      </c>
      <c r="Q558">
        <v>93478.5</v>
      </c>
      <c r="R558" t="s">
        <v>1993</v>
      </c>
      <c r="S558">
        <v>11.3</v>
      </c>
      <c r="T558" t="s">
        <v>1990</v>
      </c>
      <c r="U558">
        <v>31.2</v>
      </c>
    </row>
    <row r="559" spans="1:21">
      <c r="A559" t="s">
        <v>1154</v>
      </c>
      <c r="B559" t="s">
        <v>690</v>
      </c>
      <c r="C559">
        <v>15.2</v>
      </c>
      <c r="D559">
        <v>82542</v>
      </c>
      <c r="I559" t="s">
        <v>1154</v>
      </c>
      <c r="J559" t="s">
        <v>7865</v>
      </c>
      <c r="K559">
        <v>48201</v>
      </c>
      <c r="L559" t="s">
        <v>690</v>
      </c>
      <c r="M559">
        <v>6</v>
      </c>
      <c r="N559">
        <v>82542</v>
      </c>
      <c r="O559">
        <v>45111</v>
      </c>
      <c r="P559">
        <v>65199</v>
      </c>
      <c r="Q559">
        <v>93478.5</v>
      </c>
      <c r="R559" t="s">
        <v>1982</v>
      </c>
      <c r="S559">
        <v>11.3</v>
      </c>
      <c r="T559" t="s">
        <v>1983</v>
      </c>
      <c r="U559">
        <v>15.2</v>
      </c>
    </row>
    <row r="560" spans="1:21">
      <c r="A560" t="s">
        <v>1405</v>
      </c>
      <c r="B560" t="s">
        <v>690</v>
      </c>
      <c r="C560">
        <v>23.8</v>
      </c>
      <c r="D560">
        <v>48652</v>
      </c>
      <c r="I560" t="s">
        <v>1405</v>
      </c>
      <c r="J560" t="s">
        <v>7866</v>
      </c>
      <c r="K560">
        <v>48201</v>
      </c>
      <c r="L560" t="s">
        <v>690</v>
      </c>
      <c r="M560">
        <v>6</v>
      </c>
      <c r="N560">
        <v>48652</v>
      </c>
      <c r="O560">
        <v>45111</v>
      </c>
      <c r="P560">
        <v>65199</v>
      </c>
      <c r="Q560">
        <v>93478.5</v>
      </c>
      <c r="R560" t="s">
        <v>2000</v>
      </c>
      <c r="S560">
        <v>11.3</v>
      </c>
      <c r="T560" t="s">
        <v>1990</v>
      </c>
      <c r="U560">
        <v>23.8</v>
      </c>
    </row>
    <row r="561" spans="1:21">
      <c r="A561" t="s">
        <v>693</v>
      </c>
      <c r="B561" t="s">
        <v>690</v>
      </c>
      <c r="C561" t="s">
        <v>364</v>
      </c>
      <c r="D561" t="s">
        <v>364</v>
      </c>
      <c r="I561" t="s">
        <v>693</v>
      </c>
      <c r="J561" t="s">
        <v>7867</v>
      </c>
      <c r="K561">
        <v>48201</v>
      </c>
      <c r="L561" t="s">
        <v>690</v>
      </c>
      <c r="M561">
        <v>6</v>
      </c>
      <c r="N561" t="s">
        <v>364</v>
      </c>
      <c r="O561">
        <v>45111</v>
      </c>
      <c r="P561">
        <v>65199</v>
      </c>
      <c r="Q561">
        <v>93478.5</v>
      </c>
      <c r="R561" t="s">
        <v>1989</v>
      </c>
      <c r="S561">
        <v>11.3</v>
      </c>
      <c r="T561" t="s">
        <v>2086</v>
      </c>
      <c r="U561" t="s">
        <v>364</v>
      </c>
    </row>
    <row r="562" spans="1:21">
      <c r="A562" t="s">
        <v>1509</v>
      </c>
      <c r="B562" t="s">
        <v>690</v>
      </c>
      <c r="C562">
        <v>26.1</v>
      </c>
      <c r="D562">
        <v>30324</v>
      </c>
      <c r="I562" t="s">
        <v>1509</v>
      </c>
      <c r="J562" t="s">
        <v>7868</v>
      </c>
      <c r="K562">
        <v>48201</v>
      </c>
      <c r="L562" t="s">
        <v>690</v>
      </c>
      <c r="M562">
        <v>6</v>
      </c>
      <c r="N562">
        <v>30324</v>
      </c>
      <c r="O562">
        <v>45111</v>
      </c>
      <c r="P562">
        <v>65199</v>
      </c>
      <c r="Q562">
        <v>93478.5</v>
      </c>
      <c r="R562" t="s">
        <v>1993</v>
      </c>
      <c r="S562">
        <v>11.3</v>
      </c>
      <c r="T562" t="s">
        <v>1990</v>
      </c>
      <c r="U562">
        <v>26.1</v>
      </c>
    </row>
    <row r="563" spans="1:21">
      <c r="A563" t="s">
        <v>1158</v>
      </c>
      <c r="B563" t="s">
        <v>690</v>
      </c>
      <c r="C563">
        <v>16.600000000000001</v>
      </c>
      <c r="D563">
        <v>75041</v>
      </c>
      <c r="I563" t="s">
        <v>1158</v>
      </c>
      <c r="J563" t="s">
        <v>7869</v>
      </c>
      <c r="K563">
        <v>48201</v>
      </c>
      <c r="L563" t="s">
        <v>690</v>
      </c>
      <c r="M563">
        <v>6</v>
      </c>
      <c r="N563">
        <v>75041</v>
      </c>
      <c r="O563">
        <v>45111</v>
      </c>
      <c r="P563">
        <v>65199</v>
      </c>
      <c r="Q563">
        <v>93478.5</v>
      </c>
      <c r="R563" t="s">
        <v>1982</v>
      </c>
      <c r="S563">
        <v>11.3</v>
      </c>
      <c r="T563" t="s">
        <v>1983</v>
      </c>
      <c r="U563">
        <v>16.600000000000001</v>
      </c>
    </row>
    <row r="564" spans="1:21">
      <c r="A564" t="s">
        <v>1521</v>
      </c>
      <c r="B564" t="s">
        <v>690</v>
      </c>
      <c r="C564">
        <v>12.8</v>
      </c>
      <c r="D564">
        <v>61690</v>
      </c>
      <c r="I564" t="s">
        <v>1521</v>
      </c>
      <c r="J564" t="s">
        <v>7870</v>
      </c>
      <c r="K564">
        <v>48201</v>
      </c>
      <c r="L564" t="s">
        <v>690</v>
      </c>
      <c r="M564">
        <v>6</v>
      </c>
      <c r="N564">
        <v>61690</v>
      </c>
      <c r="O564">
        <v>45111</v>
      </c>
      <c r="P564">
        <v>65199</v>
      </c>
      <c r="Q564">
        <v>93478.5</v>
      </c>
      <c r="R564" t="s">
        <v>2000</v>
      </c>
      <c r="S564">
        <v>11.3</v>
      </c>
      <c r="T564" t="s">
        <v>1983</v>
      </c>
      <c r="U564">
        <v>12.8</v>
      </c>
    </row>
    <row r="565" spans="1:21">
      <c r="A565" t="s">
        <v>1457</v>
      </c>
      <c r="B565" t="s">
        <v>690</v>
      </c>
      <c r="C565">
        <v>13.6</v>
      </c>
      <c r="D565">
        <v>51161</v>
      </c>
      <c r="I565" t="s">
        <v>1457</v>
      </c>
      <c r="J565" t="s">
        <v>7871</v>
      </c>
      <c r="K565">
        <v>48201</v>
      </c>
      <c r="L565" t="s">
        <v>690</v>
      </c>
      <c r="M565">
        <v>6</v>
      </c>
      <c r="N565">
        <v>51161</v>
      </c>
      <c r="O565">
        <v>45111</v>
      </c>
      <c r="P565">
        <v>65199</v>
      </c>
      <c r="Q565">
        <v>93478.5</v>
      </c>
      <c r="R565" t="s">
        <v>2000</v>
      </c>
      <c r="S565">
        <v>11.3</v>
      </c>
      <c r="T565" t="s">
        <v>1983</v>
      </c>
      <c r="U565">
        <v>13.6</v>
      </c>
    </row>
    <row r="566" spans="1:21">
      <c r="A566" t="s">
        <v>1118</v>
      </c>
      <c r="B566" t="s">
        <v>690</v>
      </c>
      <c r="C566">
        <v>15.3</v>
      </c>
      <c r="D566">
        <v>59816</v>
      </c>
      <c r="I566" t="s">
        <v>1118</v>
      </c>
      <c r="J566" t="s">
        <v>7872</v>
      </c>
      <c r="K566">
        <v>48201</v>
      </c>
      <c r="L566" t="s">
        <v>690</v>
      </c>
      <c r="M566">
        <v>6</v>
      </c>
      <c r="N566">
        <v>59816</v>
      </c>
      <c r="O566">
        <v>45111</v>
      </c>
      <c r="P566">
        <v>65199</v>
      </c>
      <c r="Q566">
        <v>93478.5</v>
      </c>
      <c r="R566" t="s">
        <v>2000</v>
      </c>
      <c r="S566">
        <v>11.3</v>
      </c>
      <c r="T566" t="s">
        <v>1983</v>
      </c>
      <c r="U566">
        <v>15.3</v>
      </c>
    </row>
    <row r="567" spans="1:21">
      <c r="A567" t="s">
        <v>1413</v>
      </c>
      <c r="B567" t="s">
        <v>690</v>
      </c>
      <c r="C567">
        <v>19.3</v>
      </c>
      <c r="D567">
        <v>50354</v>
      </c>
      <c r="I567" t="s">
        <v>1413</v>
      </c>
      <c r="J567" t="s">
        <v>7873</v>
      </c>
      <c r="K567">
        <v>48201</v>
      </c>
      <c r="L567" t="s">
        <v>690</v>
      </c>
      <c r="M567">
        <v>6</v>
      </c>
      <c r="N567">
        <v>50354</v>
      </c>
      <c r="O567">
        <v>45111</v>
      </c>
      <c r="P567">
        <v>65199</v>
      </c>
      <c r="Q567">
        <v>93478.5</v>
      </c>
      <c r="R567" t="s">
        <v>2000</v>
      </c>
      <c r="S567">
        <v>11.3</v>
      </c>
      <c r="T567" t="s">
        <v>1983</v>
      </c>
      <c r="U567">
        <v>19.3</v>
      </c>
    </row>
    <row r="568" spans="1:21">
      <c r="A568" t="s">
        <v>1473</v>
      </c>
      <c r="B568" t="s">
        <v>690</v>
      </c>
      <c r="C568">
        <v>16.7</v>
      </c>
      <c r="D568">
        <v>47528</v>
      </c>
      <c r="I568" t="s">
        <v>1473</v>
      </c>
      <c r="J568" t="s">
        <v>7874</v>
      </c>
      <c r="K568">
        <v>48201</v>
      </c>
      <c r="L568" t="s">
        <v>690</v>
      </c>
      <c r="M568">
        <v>6</v>
      </c>
      <c r="N568">
        <v>47528</v>
      </c>
      <c r="O568">
        <v>45111</v>
      </c>
      <c r="P568">
        <v>65199</v>
      </c>
      <c r="Q568">
        <v>93478.5</v>
      </c>
      <c r="R568" t="s">
        <v>2000</v>
      </c>
      <c r="S568">
        <v>11.3</v>
      </c>
      <c r="T568" t="s">
        <v>1983</v>
      </c>
      <c r="U568">
        <v>16.7</v>
      </c>
    </row>
    <row r="569" spans="1:21">
      <c r="A569" t="s">
        <v>1571</v>
      </c>
      <c r="B569" t="s">
        <v>690</v>
      </c>
      <c r="C569">
        <v>30.6</v>
      </c>
      <c r="D569">
        <v>43306</v>
      </c>
      <c r="I569" t="s">
        <v>1571</v>
      </c>
      <c r="J569" t="s">
        <v>7875</v>
      </c>
      <c r="K569">
        <v>48201</v>
      </c>
      <c r="L569" t="s">
        <v>690</v>
      </c>
      <c r="M569">
        <v>6</v>
      </c>
      <c r="N569">
        <v>43306</v>
      </c>
      <c r="O569">
        <v>45111</v>
      </c>
      <c r="P569">
        <v>65199</v>
      </c>
      <c r="Q569">
        <v>93478.5</v>
      </c>
      <c r="R569" t="s">
        <v>1993</v>
      </c>
      <c r="S569">
        <v>11.3</v>
      </c>
      <c r="T569" t="s">
        <v>1990</v>
      </c>
      <c r="U569">
        <v>30.6</v>
      </c>
    </row>
    <row r="570" spans="1:21">
      <c r="A570" t="s">
        <v>1432</v>
      </c>
      <c r="B570" t="s">
        <v>690</v>
      </c>
      <c r="C570">
        <v>15.4</v>
      </c>
      <c r="D570">
        <v>50875</v>
      </c>
      <c r="I570" t="s">
        <v>1432</v>
      </c>
      <c r="J570" t="s">
        <v>7876</v>
      </c>
      <c r="K570">
        <v>48201</v>
      </c>
      <c r="L570" t="s">
        <v>690</v>
      </c>
      <c r="M570">
        <v>6</v>
      </c>
      <c r="N570">
        <v>50875</v>
      </c>
      <c r="O570">
        <v>45111</v>
      </c>
      <c r="P570">
        <v>65199</v>
      </c>
      <c r="Q570">
        <v>93478.5</v>
      </c>
      <c r="R570" t="s">
        <v>2000</v>
      </c>
      <c r="S570">
        <v>11.3</v>
      </c>
      <c r="T570" t="s">
        <v>1983</v>
      </c>
      <c r="U570">
        <v>15.4</v>
      </c>
    </row>
    <row r="571" spans="1:21">
      <c r="A571" t="s">
        <v>1419</v>
      </c>
      <c r="B571" t="s">
        <v>690</v>
      </c>
      <c r="C571">
        <v>22.7</v>
      </c>
      <c r="D571">
        <v>53722</v>
      </c>
      <c r="I571" t="s">
        <v>1419</v>
      </c>
      <c r="J571" t="s">
        <v>7877</v>
      </c>
      <c r="K571">
        <v>48201</v>
      </c>
      <c r="L571" t="s">
        <v>690</v>
      </c>
      <c r="M571">
        <v>6</v>
      </c>
      <c r="N571">
        <v>53722</v>
      </c>
      <c r="O571">
        <v>45111</v>
      </c>
      <c r="P571">
        <v>65199</v>
      </c>
      <c r="Q571">
        <v>93478.5</v>
      </c>
      <c r="R571" t="s">
        <v>2000</v>
      </c>
      <c r="S571">
        <v>11.3</v>
      </c>
      <c r="T571" t="s">
        <v>1990</v>
      </c>
      <c r="U571">
        <v>22.7</v>
      </c>
    </row>
    <row r="572" spans="1:21">
      <c r="A572" t="s">
        <v>1289</v>
      </c>
      <c r="B572" t="s">
        <v>690</v>
      </c>
      <c r="C572">
        <v>22.6</v>
      </c>
      <c r="D572">
        <v>48618</v>
      </c>
      <c r="I572" t="s">
        <v>1289</v>
      </c>
      <c r="J572" t="s">
        <v>7878</v>
      </c>
      <c r="K572">
        <v>48201</v>
      </c>
      <c r="L572" t="s">
        <v>690</v>
      </c>
      <c r="M572">
        <v>6</v>
      </c>
      <c r="N572">
        <v>48618</v>
      </c>
      <c r="O572">
        <v>45111</v>
      </c>
      <c r="P572">
        <v>65199</v>
      </c>
      <c r="Q572">
        <v>93478.5</v>
      </c>
      <c r="R572" t="s">
        <v>2000</v>
      </c>
      <c r="S572">
        <v>11.3</v>
      </c>
      <c r="T572" t="s">
        <v>1990</v>
      </c>
      <c r="U572">
        <v>22.6</v>
      </c>
    </row>
    <row r="573" spans="1:21">
      <c r="A573" t="s">
        <v>1161</v>
      </c>
      <c r="B573" t="s">
        <v>690</v>
      </c>
      <c r="C573">
        <v>22.1</v>
      </c>
      <c r="D573">
        <v>67798</v>
      </c>
      <c r="I573" t="s">
        <v>1161</v>
      </c>
      <c r="J573" t="s">
        <v>7879</v>
      </c>
      <c r="K573">
        <v>48201</v>
      </c>
      <c r="L573" t="s">
        <v>690</v>
      </c>
      <c r="M573">
        <v>6</v>
      </c>
      <c r="N573">
        <v>67798</v>
      </c>
      <c r="O573">
        <v>45111</v>
      </c>
      <c r="P573">
        <v>65199</v>
      </c>
      <c r="Q573">
        <v>93478.5</v>
      </c>
      <c r="R573" t="s">
        <v>1982</v>
      </c>
      <c r="S573">
        <v>11.3</v>
      </c>
      <c r="T573" t="s">
        <v>1990</v>
      </c>
      <c r="U573">
        <v>22.1</v>
      </c>
    </row>
    <row r="574" spans="1:21">
      <c r="A574" t="s">
        <v>950</v>
      </c>
      <c r="B574" t="s">
        <v>690</v>
      </c>
      <c r="C574">
        <v>5.8</v>
      </c>
      <c r="D574">
        <v>81052</v>
      </c>
      <c r="I574" t="s">
        <v>950</v>
      </c>
      <c r="J574" t="s">
        <v>7880</v>
      </c>
      <c r="K574">
        <v>48201</v>
      </c>
      <c r="L574" t="s">
        <v>690</v>
      </c>
      <c r="M574">
        <v>6</v>
      </c>
      <c r="N574">
        <v>81052</v>
      </c>
      <c r="O574">
        <v>45111</v>
      </c>
      <c r="P574">
        <v>65199</v>
      </c>
      <c r="Q574">
        <v>93478.5</v>
      </c>
      <c r="R574" t="s">
        <v>1982</v>
      </c>
      <c r="S574">
        <v>11.3</v>
      </c>
      <c r="T574" t="s">
        <v>1983</v>
      </c>
      <c r="U574">
        <v>5.8</v>
      </c>
    </row>
    <row r="575" spans="1:21">
      <c r="A575" t="s">
        <v>1215</v>
      </c>
      <c r="B575" t="s">
        <v>690</v>
      </c>
      <c r="C575">
        <v>3.5</v>
      </c>
      <c r="D575">
        <v>62007</v>
      </c>
      <c r="I575" t="s">
        <v>1215</v>
      </c>
      <c r="J575" t="s">
        <v>7881</v>
      </c>
      <c r="K575">
        <v>48201</v>
      </c>
      <c r="L575" t="s">
        <v>690</v>
      </c>
      <c r="M575">
        <v>6</v>
      </c>
      <c r="N575">
        <v>62007</v>
      </c>
      <c r="O575">
        <v>45111</v>
      </c>
      <c r="P575">
        <v>65199</v>
      </c>
      <c r="Q575">
        <v>93478.5</v>
      </c>
      <c r="R575" t="s">
        <v>2000</v>
      </c>
      <c r="S575">
        <v>11.3</v>
      </c>
      <c r="T575" t="s">
        <v>1983</v>
      </c>
      <c r="U575">
        <v>3.5</v>
      </c>
    </row>
    <row r="576" spans="1:21">
      <c r="A576" t="s">
        <v>1533</v>
      </c>
      <c r="B576" t="s">
        <v>690</v>
      </c>
      <c r="C576">
        <v>43.8</v>
      </c>
      <c r="D576">
        <v>40419</v>
      </c>
      <c r="I576" t="s">
        <v>1533</v>
      </c>
      <c r="J576" t="s">
        <v>7882</v>
      </c>
      <c r="K576">
        <v>48201</v>
      </c>
      <c r="L576" t="s">
        <v>690</v>
      </c>
      <c r="M576">
        <v>6</v>
      </c>
      <c r="N576">
        <v>40419</v>
      </c>
      <c r="O576">
        <v>45111</v>
      </c>
      <c r="P576">
        <v>65199</v>
      </c>
      <c r="Q576">
        <v>93478.5</v>
      </c>
      <c r="R576" t="s">
        <v>1993</v>
      </c>
      <c r="S576">
        <v>11.3</v>
      </c>
      <c r="T576" t="s">
        <v>1990</v>
      </c>
      <c r="U576">
        <v>43.8</v>
      </c>
    </row>
    <row r="577" spans="1:21">
      <c r="A577" t="s">
        <v>1580</v>
      </c>
      <c r="B577" t="s">
        <v>690</v>
      </c>
      <c r="C577">
        <v>39.700000000000003</v>
      </c>
      <c r="D577">
        <v>27731</v>
      </c>
      <c r="I577" t="s">
        <v>1580</v>
      </c>
      <c r="J577" t="s">
        <v>7883</v>
      </c>
      <c r="K577">
        <v>48201</v>
      </c>
      <c r="L577" t="s">
        <v>690</v>
      </c>
      <c r="M577">
        <v>6</v>
      </c>
      <c r="N577">
        <v>27731</v>
      </c>
      <c r="O577">
        <v>45111</v>
      </c>
      <c r="P577">
        <v>65199</v>
      </c>
      <c r="Q577">
        <v>93478.5</v>
      </c>
      <c r="R577" t="s">
        <v>1993</v>
      </c>
      <c r="S577">
        <v>11.3</v>
      </c>
      <c r="T577" t="s">
        <v>1990</v>
      </c>
      <c r="U577">
        <v>39.700000000000003</v>
      </c>
    </row>
    <row r="578" spans="1:21">
      <c r="A578" t="s">
        <v>1740</v>
      </c>
      <c r="B578" t="s">
        <v>690</v>
      </c>
      <c r="C578">
        <v>44.9</v>
      </c>
      <c r="D578">
        <v>27044</v>
      </c>
      <c r="I578" t="s">
        <v>1740</v>
      </c>
      <c r="J578" t="s">
        <v>7884</v>
      </c>
      <c r="K578">
        <v>48201</v>
      </c>
      <c r="L578" t="s">
        <v>690</v>
      </c>
      <c r="M578">
        <v>6</v>
      </c>
      <c r="N578">
        <v>27044</v>
      </c>
      <c r="O578">
        <v>45111</v>
      </c>
      <c r="P578">
        <v>65199</v>
      </c>
      <c r="Q578">
        <v>93478.5</v>
      </c>
      <c r="R578" t="s">
        <v>1993</v>
      </c>
      <c r="S578">
        <v>11.3</v>
      </c>
      <c r="T578" t="s">
        <v>1990</v>
      </c>
      <c r="U578">
        <v>44.9</v>
      </c>
    </row>
    <row r="579" spans="1:21">
      <c r="A579" t="s">
        <v>1519</v>
      </c>
      <c r="B579" t="s">
        <v>690</v>
      </c>
      <c r="C579">
        <v>25.9</v>
      </c>
      <c r="D579">
        <v>41089</v>
      </c>
      <c r="I579" t="s">
        <v>1519</v>
      </c>
      <c r="J579" t="s">
        <v>7885</v>
      </c>
      <c r="K579">
        <v>48201</v>
      </c>
      <c r="L579" t="s">
        <v>690</v>
      </c>
      <c r="M579">
        <v>6</v>
      </c>
      <c r="N579">
        <v>41089</v>
      </c>
      <c r="O579">
        <v>45111</v>
      </c>
      <c r="P579">
        <v>65199</v>
      </c>
      <c r="Q579">
        <v>93478.5</v>
      </c>
      <c r="R579" t="s">
        <v>1993</v>
      </c>
      <c r="S579">
        <v>11.3</v>
      </c>
      <c r="T579" t="s">
        <v>1990</v>
      </c>
      <c r="U579">
        <v>25.9</v>
      </c>
    </row>
    <row r="580" spans="1:21">
      <c r="A580" t="s">
        <v>1799</v>
      </c>
      <c r="B580" t="s">
        <v>690</v>
      </c>
      <c r="C580">
        <v>79.400000000000006</v>
      </c>
      <c r="D580">
        <v>17637</v>
      </c>
      <c r="I580" t="s">
        <v>1799</v>
      </c>
      <c r="J580" t="s">
        <v>7886</v>
      </c>
      <c r="K580">
        <v>48201</v>
      </c>
      <c r="L580" t="s">
        <v>690</v>
      </c>
      <c r="M580">
        <v>6</v>
      </c>
      <c r="N580">
        <v>17637</v>
      </c>
      <c r="O580">
        <v>45111</v>
      </c>
      <c r="P580">
        <v>65199</v>
      </c>
      <c r="Q580">
        <v>93478.5</v>
      </c>
      <c r="R580" t="s">
        <v>1993</v>
      </c>
      <c r="S580">
        <v>11.3</v>
      </c>
      <c r="T580" t="s">
        <v>1990</v>
      </c>
      <c r="U580">
        <v>79.400000000000006</v>
      </c>
    </row>
    <row r="581" spans="1:21">
      <c r="A581" t="s">
        <v>1278</v>
      </c>
      <c r="B581" t="s">
        <v>690</v>
      </c>
      <c r="C581">
        <v>20.5</v>
      </c>
      <c r="D581">
        <v>57998</v>
      </c>
      <c r="I581" t="s">
        <v>1278</v>
      </c>
      <c r="J581" t="s">
        <v>7887</v>
      </c>
      <c r="K581">
        <v>48201</v>
      </c>
      <c r="L581" t="s">
        <v>690</v>
      </c>
      <c r="M581">
        <v>6</v>
      </c>
      <c r="N581">
        <v>57998</v>
      </c>
      <c r="O581">
        <v>45111</v>
      </c>
      <c r="P581">
        <v>65199</v>
      </c>
      <c r="Q581">
        <v>93478.5</v>
      </c>
      <c r="R581" t="s">
        <v>2000</v>
      </c>
      <c r="S581">
        <v>11.3</v>
      </c>
      <c r="T581" t="s">
        <v>1990</v>
      </c>
      <c r="U581">
        <v>20.5</v>
      </c>
    </row>
    <row r="582" spans="1:21">
      <c r="A582" t="s">
        <v>1435</v>
      </c>
      <c r="B582" t="s">
        <v>690</v>
      </c>
      <c r="C582">
        <v>1.7</v>
      </c>
      <c r="D582">
        <v>46182</v>
      </c>
      <c r="I582" t="s">
        <v>1435</v>
      </c>
      <c r="J582" t="s">
        <v>7888</v>
      </c>
      <c r="K582">
        <v>48201</v>
      </c>
      <c r="L582" t="s">
        <v>690</v>
      </c>
      <c r="M582">
        <v>6</v>
      </c>
      <c r="N582">
        <v>46182</v>
      </c>
      <c r="O582">
        <v>45111</v>
      </c>
      <c r="P582">
        <v>65199</v>
      </c>
      <c r="Q582">
        <v>93478.5</v>
      </c>
      <c r="R582" t="s">
        <v>2000</v>
      </c>
      <c r="S582">
        <v>11.3</v>
      </c>
      <c r="T582" t="s">
        <v>1983</v>
      </c>
      <c r="U582">
        <v>1.7</v>
      </c>
    </row>
    <row r="583" spans="1:21">
      <c r="A583" t="s">
        <v>1459</v>
      </c>
      <c r="B583" t="s">
        <v>690</v>
      </c>
      <c r="C583">
        <v>19.8</v>
      </c>
      <c r="D583">
        <v>43036</v>
      </c>
      <c r="I583" t="s">
        <v>1459</v>
      </c>
      <c r="J583" t="s">
        <v>7889</v>
      </c>
      <c r="K583">
        <v>48201</v>
      </c>
      <c r="L583" t="s">
        <v>690</v>
      </c>
      <c r="M583">
        <v>6</v>
      </c>
      <c r="N583">
        <v>43036</v>
      </c>
      <c r="O583">
        <v>45111</v>
      </c>
      <c r="P583">
        <v>65199</v>
      </c>
      <c r="Q583">
        <v>93478.5</v>
      </c>
      <c r="R583" t="s">
        <v>1993</v>
      </c>
      <c r="S583">
        <v>11.3</v>
      </c>
      <c r="T583" t="s">
        <v>1983</v>
      </c>
      <c r="U583">
        <v>19.8</v>
      </c>
    </row>
    <row r="584" spans="1:21">
      <c r="A584" t="s">
        <v>1532</v>
      </c>
      <c r="B584" t="s">
        <v>690</v>
      </c>
      <c r="C584">
        <v>30.7</v>
      </c>
      <c r="D584">
        <v>47273</v>
      </c>
      <c r="I584" t="s">
        <v>1532</v>
      </c>
      <c r="J584" t="s">
        <v>7890</v>
      </c>
      <c r="K584">
        <v>48201</v>
      </c>
      <c r="L584" t="s">
        <v>690</v>
      </c>
      <c r="M584">
        <v>6</v>
      </c>
      <c r="N584">
        <v>47273</v>
      </c>
      <c r="O584">
        <v>45111</v>
      </c>
      <c r="P584">
        <v>65199</v>
      </c>
      <c r="Q584">
        <v>93478.5</v>
      </c>
      <c r="R584" t="s">
        <v>2000</v>
      </c>
      <c r="S584">
        <v>11.3</v>
      </c>
      <c r="T584" t="s">
        <v>1990</v>
      </c>
      <c r="U584">
        <v>30.7</v>
      </c>
    </row>
    <row r="585" spans="1:21">
      <c r="A585" t="s">
        <v>1727</v>
      </c>
      <c r="B585" t="s">
        <v>690</v>
      </c>
      <c r="C585">
        <v>7.7</v>
      </c>
      <c r="D585">
        <v>30500</v>
      </c>
      <c r="I585" t="s">
        <v>1727</v>
      </c>
      <c r="J585" t="s">
        <v>7891</v>
      </c>
      <c r="K585">
        <v>48201</v>
      </c>
      <c r="L585" t="s">
        <v>690</v>
      </c>
      <c r="M585">
        <v>6</v>
      </c>
      <c r="N585">
        <v>30500</v>
      </c>
      <c r="O585">
        <v>45111</v>
      </c>
      <c r="P585">
        <v>65199</v>
      </c>
      <c r="Q585">
        <v>93478.5</v>
      </c>
      <c r="R585" t="s">
        <v>1993</v>
      </c>
      <c r="S585">
        <v>11.3</v>
      </c>
      <c r="T585" t="s">
        <v>1983</v>
      </c>
      <c r="U585">
        <v>7.7</v>
      </c>
    </row>
    <row r="586" spans="1:21">
      <c r="A586" t="s">
        <v>1527</v>
      </c>
      <c r="B586" t="s">
        <v>690</v>
      </c>
      <c r="C586">
        <v>34.4</v>
      </c>
      <c r="D586">
        <v>32131</v>
      </c>
      <c r="I586" t="s">
        <v>1527</v>
      </c>
      <c r="J586" t="s">
        <v>7892</v>
      </c>
      <c r="K586">
        <v>48201</v>
      </c>
      <c r="L586" t="s">
        <v>690</v>
      </c>
      <c r="M586">
        <v>6</v>
      </c>
      <c r="N586">
        <v>32131</v>
      </c>
      <c r="O586">
        <v>45111</v>
      </c>
      <c r="P586">
        <v>65199</v>
      </c>
      <c r="Q586">
        <v>93478.5</v>
      </c>
      <c r="R586" t="s">
        <v>1993</v>
      </c>
      <c r="S586">
        <v>11.3</v>
      </c>
      <c r="T586" t="s">
        <v>1990</v>
      </c>
      <c r="U586">
        <v>34.4</v>
      </c>
    </row>
    <row r="587" spans="1:21">
      <c r="A587" t="s">
        <v>1560</v>
      </c>
      <c r="B587" t="s">
        <v>690</v>
      </c>
      <c r="C587">
        <v>37.4</v>
      </c>
      <c r="D587">
        <v>36701</v>
      </c>
      <c r="I587" t="s">
        <v>1560</v>
      </c>
      <c r="J587" t="s">
        <v>7893</v>
      </c>
      <c r="K587">
        <v>48201</v>
      </c>
      <c r="L587" t="s">
        <v>690</v>
      </c>
      <c r="M587">
        <v>6</v>
      </c>
      <c r="N587">
        <v>36701</v>
      </c>
      <c r="O587">
        <v>45111</v>
      </c>
      <c r="P587">
        <v>65199</v>
      </c>
      <c r="Q587">
        <v>93478.5</v>
      </c>
      <c r="R587" t="s">
        <v>1993</v>
      </c>
      <c r="S587">
        <v>11.3</v>
      </c>
      <c r="T587" t="s">
        <v>1990</v>
      </c>
      <c r="U587">
        <v>37.4</v>
      </c>
    </row>
    <row r="588" spans="1:21">
      <c r="A588" t="s">
        <v>1427</v>
      </c>
      <c r="B588" t="s">
        <v>690</v>
      </c>
      <c r="C588">
        <v>30.2</v>
      </c>
      <c r="D588">
        <v>50725</v>
      </c>
      <c r="I588" t="s">
        <v>1427</v>
      </c>
      <c r="J588" t="s">
        <v>7894</v>
      </c>
      <c r="K588">
        <v>48201</v>
      </c>
      <c r="L588" t="s">
        <v>690</v>
      </c>
      <c r="M588">
        <v>6</v>
      </c>
      <c r="N588">
        <v>50725</v>
      </c>
      <c r="O588">
        <v>45111</v>
      </c>
      <c r="P588">
        <v>65199</v>
      </c>
      <c r="Q588">
        <v>93478.5</v>
      </c>
      <c r="R588" t="s">
        <v>2000</v>
      </c>
      <c r="S588">
        <v>11.3</v>
      </c>
      <c r="T588" t="s">
        <v>1990</v>
      </c>
      <c r="U588">
        <v>30.2</v>
      </c>
    </row>
    <row r="589" spans="1:21">
      <c r="A589" t="s">
        <v>1729</v>
      </c>
      <c r="B589" t="s">
        <v>690</v>
      </c>
      <c r="C589">
        <v>47.3</v>
      </c>
      <c r="D589">
        <v>26646</v>
      </c>
      <c r="I589" t="s">
        <v>1729</v>
      </c>
      <c r="J589" t="s">
        <v>7895</v>
      </c>
      <c r="K589">
        <v>48201</v>
      </c>
      <c r="L589" t="s">
        <v>690</v>
      </c>
      <c r="M589">
        <v>6</v>
      </c>
      <c r="N589">
        <v>26646</v>
      </c>
      <c r="O589">
        <v>45111</v>
      </c>
      <c r="P589">
        <v>65199</v>
      </c>
      <c r="Q589">
        <v>93478.5</v>
      </c>
      <c r="R589" t="s">
        <v>1993</v>
      </c>
      <c r="S589">
        <v>11.3</v>
      </c>
      <c r="T589" t="s">
        <v>1990</v>
      </c>
      <c r="U589">
        <v>47.3</v>
      </c>
    </row>
    <row r="590" spans="1:21">
      <c r="A590" t="s">
        <v>1477</v>
      </c>
      <c r="B590" t="s">
        <v>690</v>
      </c>
      <c r="C590">
        <v>25.9</v>
      </c>
      <c r="D590">
        <v>39250</v>
      </c>
      <c r="I590" t="s">
        <v>1477</v>
      </c>
      <c r="J590" t="s">
        <v>7896</v>
      </c>
      <c r="K590">
        <v>48201</v>
      </c>
      <c r="L590" t="s">
        <v>690</v>
      </c>
      <c r="M590">
        <v>6</v>
      </c>
      <c r="N590">
        <v>39250</v>
      </c>
      <c r="O590">
        <v>45111</v>
      </c>
      <c r="P590">
        <v>65199</v>
      </c>
      <c r="Q590">
        <v>93478.5</v>
      </c>
      <c r="R590" t="s">
        <v>1993</v>
      </c>
      <c r="S590">
        <v>11.3</v>
      </c>
      <c r="T590" t="s">
        <v>1990</v>
      </c>
      <c r="U590">
        <v>25.9</v>
      </c>
    </row>
    <row r="591" spans="1:21">
      <c r="A591" t="s">
        <v>1776</v>
      </c>
      <c r="B591" t="s">
        <v>690</v>
      </c>
      <c r="C591">
        <v>30.5</v>
      </c>
      <c r="D591">
        <v>37500</v>
      </c>
      <c r="I591" t="s">
        <v>1776</v>
      </c>
      <c r="J591" t="s">
        <v>7897</v>
      </c>
      <c r="K591">
        <v>48201</v>
      </c>
      <c r="L591" t="s">
        <v>690</v>
      </c>
      <c r="M591">
        <v>6</v>
      </c>
      <c r="N591">
        <v>37500</v>
      </c>
      <c r="O591">
        <v>45111</v>
      </c>
      <c r="P591">
        <v>65199</v>
      </c>
      <c r="Q591">
        <v>93478.5</v>
      </c>
      <c r="R591" t="s">
        <v>1993</v>
      </c>
      <c r="S591">
        <v>11.3</v>
      </c>
      <c r="T591" t="s">
        <v>1990</v>
      </c>
      <c r="U591">
        <v>30.5</v>
      </c>
    </row>
    <row r="592" spans="1:21">
      <c r="A592" t="s">
        <v>1696</v>
      </c>
      <c r="B592" t="s">
        <v>690</v>
      </c>
      <c r="C592">
        <v>25.2</v>
      </c>
      <c r="D592">
        <v>34567</v>
      </c>
      <c r="I592" t="s">
        <v>1696</v>
      </c>
      <c r="J592" t="s">
        <v>7898</v>
      </c>
      <c r="K592">
        <v>48201</v>
      </c>
      <c r="L592" t="s">
        <v>690</v>
      </c>
      <c r="M592">
        <v>6</v>
      </c>
      <c r="N592">
        <v>34567</v>
      </c>
      <c r="O592">
        <v>45111</v>
      </c>
      <c r="P592">
        <v>65199</v>
      </c>
      <c r="Q592">
        <v>93478.5</v>
      </c>
      <c r="R592" t="s">
        <v>1993</v>
      </c>
      <c r="S592">
        <v>11.3</v>
      </c>
      <c r="T592" t="s">
        <v>1990</v>
      </c>
      <c r="U592">
        <v>25.2</v>
      </c>
    </row>
    <row r="593" spans="1:21">
      <c r="A593" t="s">
        <v>1653</v>
      </c>
      <c r="B593" t="s">
        <v>690</v>
      </c>
      <c r="C593">
        <v>19.600000000000001</v>
      </c>
      <c r="D593">
        <v>39375</v>
      </c>
      <c r="I593" t="s">
        <v>1653</v>
      </c>
      <c r="J593" t="s">
        <v>7899</v>
      </c>
      <c r="K593">
        <v>48201</v>
      </c>
      <c r="L593" t="s">
        <v>690</v>
      </c>
      <c r="M593">
        <v>6</v>
      </c>
      <c r="N593">
        <v>39375</v>
      </c>
      <c r="O593">
        <v>45111</v>
      </c>
      <c r="P593">
        <v>65199</v>
      </c>
      <c r="Q593">
        <v>93478.5</v>
      </c>
      <c r="R593" t="s">
        <v>1993</v>
      </c>
      <c r="S593">
        <v>11.3</v>
      </c>
      <c r="T593" t="s">
        <v>1983</v>
      </c>
      <c r="U593">
        <v>19.600000000000001</v>
      </c>
    </row>
    <row r="594" spans="1:21">
      <c r="A594" t="s">
        <v>1129</v>
      </c>
      <c r="B594" t="s">
        <v>690</v>
      </c>
      <c r="C594">
        <v>10.5</v>
      </c>
      <c r="D594">
        <v>47455</v>
      </c>
      <c r="I594" t="s">
        <v>1129</v>
      </c>
      <c r="J594" t="s">
        <v>7900</v>
      </c>
      <c r="K594">
        <v>48201</v>
      </c>
      <c r="L594" t="s">
        <v>690</v>
      </c>
      <c r="M594">
        <v>6</v>
      </c>
      <c r="N594">
        <v>47455</v>
      </c>
      <c r="O594">
        <v>45111</v>
      </c>
      <c r="P594">
        <v>65199</v>
      </c>
      <c r="Q594">
        <v>93478.5</v>
      </c>
      <c r="R594" t="s">
        <v>2000</v>
      </c>
      <c r="S594">
        <v>11.3</v>
      </c>
      <c r="T594" t="s">
        <v>1983</v>
      </c>
      <c r="U594">
        <v>10.5</v>
      </c>
    </row>
    <row r="595" spans="1:21">
      <c r="A595" t="s">
        <v>1631</v>
      </c>
      <c r="B595" t="s">
        <v>690</v>
      </c>
      <c r="C595">
        <v>18.100000000000001</v>
      </c>
      <c r="D595">
        <v>37951</v>
      </c>
      <c r="I595" t="s">
        <v>1631</v>
      </c>
      <c r="J595" t="s">
        <v>7901</v>
      </c>
      <c r="K595">
        <v>48201</v>
      </c>
      <c r="L595" t="s">
        <v>690</v>
      </c>
      <c r="M595">
        <v>6</v>
      </c>
      <c r="N595">
        <v>37951</v>
      </c>
      <c r="O595">
        <v>45111</v>
      </c>
      <c r="P595">
        <v>65199</v>
      </c>
      <c r="Q595">
        <v>93478.5</v>
      </c>
      <c r="R595" t="s">
        <v>1993</v>
      </c>
      <c r="S595">
        <v>11.3</v>
      </c>
      <c r="T595" t="s">
        <v>1983</v>
      </c>
      <c r="U595">
        <v>18.100000000000001</v>
      </c>
    </row>
    <row r="596" spans="1:21">
      <c r="A596" t="s">
        <v>1341</v>
      </c>
      <c r="B596" t="s">
        <v>690</v>
      </c>
      <c r="C596">
        <v>15.7</v>
      </c>
      <c r="D596">
        <v>56121</v>
      </c>
      <c r="I596" t="s">
        <v>1341</v>
      </c>
      <c r="J596" t="s">
        <v>7902</v>
      </c>
      <c r="K596">
        <v>48201</v>
      </c>
      <c r="L596" t="s">
        <v>690</v>
      </c>
      <c r="M596">
        <v>6</v>
      </c>
      <c r="N596">
        <v>56121</v>
      </c>
      <c r="O596">
        <v>45111</v>
      </c>
      <c r="P596">
        <v>65199</v>
      </c>
      <c r="Q596">
        <v>93478.5</v>
      </c>
      <c r="R596" t="s">
        <v>2000</v>
      </c>
      <c r="S596">
        <v>11.3</v>
      </c>
      <c r="T596" t="s">
        <v>1983</v>
      </c>
      <c r="U596">
        <v>15.7</v>
      </c>
    </row>
    <row r="597" spans="1:21">
      <c r="A597" t="s">
        <v>1640</v>
      </c>
      <c r="B597" t="s">
        <v>690</v>
      </c>
      <c r="C597">
        <v>26.3</v>
      </c>
      <c r="D597">
        <v>40048</v>
      </c>
      <c r="I597" t="s">
        <v>1640</v>
      </c>
      <c r="J597" t="s">
        <v>7903</v>
      </c>
      <c r="K597">
        <v>48201</v>
      </c>
      <c r="L597" t="s">
        <v>690</v>
      </c>
      <c r="M597">
        <v>6</v>
      </c>
      <c r="N597">
        <v>40048</v>
      </c>
      <c r="O597">
        <v>45111</v>
      </c>
      <c r="P597">
        <v>65199</v>
      </c>
      <c r="Q597">
        <v>93478.5</v>
      </c>
      <c r="R597" t="s">
        <v>1993</v>
      </c>
      <c r="S597">
        <v>11.3</v>
      </c>
      <c r="T597" t="s">
        <v>1990</v>
      </c>
      <c r="U597">
        <v>26.3</v>
      </c>
    </row>
    <row r="598" spans="1:21">
      <c r="A598" t="s">
        <v>1466</v>
      </c>
      <c r="B598" t="s">
        <v>690</v>
      </c>
      <c r="C598">
        <v>22</v>
      </c>
      <c r="D598">
        <v>53601</v>
      </c>
      <c r="I598" t="s">
        <v>1466</v>
      </c>
      <c r="J598" t="s">
        <v>7904</v>
      </c>
      <c r="K598">
        <v>48201</v>
      </c>
      <c r="L598" t="s">
        <v>690</v>
      </c>
      <c r="M598">
        <v>6</v>
      </c>
      <c r="N598">
        <v>53601</v>
      </c>
      <c r="O598">
        <v>45111</v>
      </c>
      <c r="P598">
        <v>65199</v>
      </c>
      <c r="Q598">
        <v>93478.5</v>
      </c>
      <c r="R598" t="s">
        <v>2000</v>
      </c>
      <c r="S598">
        <v>11.3</v>
      </c>
      <c r="T598" t="s">
        <v>1990</v>
      </c>
      <c r="U598">
        <v>22</v>
      </c>
    </row>
    <row r="599" spans="1:21">
      <c r="A599" t="s">
        <v>1247</v>
      </c>
      <c r="B599" t="s">
        <v>690</v>
      </c>
      <c r="C599">
        <v>11.8</v>
      </c>
      <c r="D599">
        <v>65333</v>
      </c>
      <c r="I599" t="s">
        <v>1247</v>
      </c>
      <c r="J599" t="s">
        <v>7905</v>
      </c>
      <c r="K599">
        <v>48201</v>
      </c>
      <c r="L599" t="s">
        <v>690</v>
      </c>
      <c r="M599">
        <v>6</v>
      </c>
      <c r="N599">
        <v>65333</v>
      </c>
      <c r="O599">
        <v>45111</v>
      </c>
      <c r="P599">
        <v>65199</v>
      </c>
      <c r="Q599">
        <v>93478.5</v>
      </c>
      <c r="R599" t="s">
        <v>1982</v>
      </c>
      <c r="S599">
        <v>11.3</v>
      </c>
      <c r="T599" t="s">
        <v>1983</v>
      </c>
      <c r="U599">
        <v>11.8</v>
      </c>
    </row>
    <row r="600" spans="1:21">
      <c r="A600" t="s">
        <v>1716</v>
      </c>
      <c r="B600" t="s">
        <v>690</v>
      </c>
      <c r="C600">
        <v>24.2</v>
      </c>
      <c r="D600">
        <v>31297</v>
      </c>
      <c r="I600" t="s">
        <v>1716</v>
      </c>
      <c r="J600" t="s">
        <v>7906</v>
      </c>
      <c r="K600">
        <v>48201</v>
      </c>
      <c r="L600" t="s">
        <v>690</v>
      </c>
      <c r="M600">
        <v>6</v>
      </c>
      <c r="N600">
        <v>31297</v>
      </c>
      <c r="O600">
        <v>45111</v>
      </c>
      <c r="P600">
        <v>65199</v>
      </c>
      <c r="Q600">
        <v>93478.5</v>
      </c>
      <c r="R600" t="s">
        <v>1993</v>
      </c>
      <c r="S600">
        <v>11.3</v>
      </c>
      <c r="T600" t="s">
        <v>1990</v>
      </c>
      <c r="U600">
        <v>24.2</v>
      </c>
    </row>
    <row r="601" spans="1:21">
      <c r="A601" t="s">
        <v>1506</v>
      </c>
      <c r="B601" t="s">
        <v>690</v>
      </c>
      <c r="C601">
        <v>15</v>
      </c>
      <c r="D601">
        <v>40417</v>
      </c>
      <c r="I601" t="s">
        <v>1506</v>
      </c>
      <c r="J601" t="s">
        <v>7907</v>
      </c>
      <c r="K601">
        <v>48201</v>
      </c>
      <c r="L601" t="s">
        <v>690</v>
      </c>
      <c r="M601">
        <v>6</v>
      </c>
      <c r="N601">
        <v>40417</v>
      </c>
      <c r="O601">
        <v>45111</v>
      </c>
      <c r="P601">
        <v>65199</v>
      </c>
      <c r="Q601">
        <v>93478.5</v>
      </c>
      <c r="R601" t="s">
        <v>1993</v>
      </c>
      <c r="S601">
        <v>11.3</v>
      </c>
      <c r="T601" t="s">
        <v>1983</v>
      </c>
      <c r="U601">
        <v>15</v>
      </c>
    </row>
    <row r="602" spans="1:21">
      <c r="A602" t="s">
        <v>1668</v>
      </c>
      <c r="B602" t="s">
        <v>690</v>
      </c>
      <c r="C602">
        <v>8.6</v>
      </c>
      <c r="D602">
        <v>40793</v>
      </c>
      <c r="I602" t="s">
        <v>1668</v>
      </c>
      <c r="J602" t="s">
        <v>7908</v>
      </c>
      <c r="K602">
        <v>48201</v>
      </c>
      <c r="L602" t="s">
        <v>690</v>
      </c>
      <c r="M602">
        <v>6</v>
      </c>
      <c r="N602">
        <v>40793</v>
      </c>
      <c r="O602">
        <v>45111</v>
      </c>
      <c r="P602">
        <v>65199</v>
      </c>
      <c r="Q602">
        <v>93478.5</v>
      </c>
      <c r="R602" t="s">
        <v>1993</v>
      </c>
      <c r="S602">
        <v>11.3</v>
      </c>
      <c r="T602" t="s">
        <v>1983</v>
      </c>
      <c r="U602">
        <v>8.6</v>
      </c>
    </row>
    <row r="603" spans="1:21">
      <c r="A603" t="s">
        <v>1785</v>
      </c>
      <c r="B603" t="s">
        <v>690</v>
      </c>
      <c r="C603">
        <v>20.100000000000001</v>
      </c>
      <c r="D603">
        <v>34538</v>
      </c>
      <c r="I603" t="s">
        <v>1785</v>
      </c>
      <c r="J603" t="s">
        <v>7909</v>
      </c>
      <c r="K603">
        <v>48201</v>
      </c>
      <c r="L603" t="s">
        <v>690</v>
      </c>
      <c r="M603">
        <v>6</v>
      </c>
      <c r="N603">
        <v>34538</v>
      </c>
      <c r="O603">
        <v>45111</v>
      </c>
      <c r="P603">
        <v>65199</v>
      </c>
      <c r="Q603">
        <v>93478.5</v>
      </c>
      <c r="R603" t="s">
        <v>1993</v>
      </c>
      <c r="S603">
        <v>11.3</v>
      </c>
      <c r="T603" t="s">
        <v>1990</v>
      </c>
      <c r="U603">
        <v>20.100000000000001</v>
      </c>
    </row>
    <row r="604" spans="1:21">
      <c r="A604" t="s">
        <v>1790</v>
      </c>
      <c r="B604" t="s">
        <v>690</v>
      </c>
      <c r="C604">
        <v>40.6</v>
      </c>
      <c r="D604">
        <v>21633</v>
      </c>
      <c r="I604" t="s">
        <v>1790</v>
      </c>
      <c r="J604" t="s">
        <v>7910</v>
      </c>
      <c r="K604">
        <v>48201</v>
      </c>
      <c r="L604" t="s">
        <v>690</v>
      </c>
      <c r="M604">
        <v>6</v>
      </c>
      <c r="N604">
        <v>21633</v>
      </c>
      <c r="O604">
        <v>45111</v>
      </c>
      <c r="P604">
        <v>65199</v>
      </c>
      <c r="Q604">
        <v>93478.5</v>
      </c>
      <c r="R604" t="s">
        <v>1993</v>
      </c>
      <c r="S604">
        <v>11.3</v>
      </c>
      <c r="T604" t="s">
        <v>1990</v>
      </c>
      <c r="U604">
        <v>40.6</v>
      </c>
    </row>
    <row r="605" spans="1:21">
      <c r="A605" t="s">
        <v>1585</v>
      </c>
      <c r="B605" t="s">
        <v>690</v>
      </c>
      <c r="C605">
        <v>46.3</v>
      </c>
      <c r="D605">
        <v>32468</v>
      </c>
      <c r="I605" t="s">
        <v>1585</v>
      </c>
      <c r="J605" t="s">
        <v>7911</v>
      </c>
      <c r="K605">
        <v>48201</v>
      </c>
      <c r="L605" t="s">
        <v>690</v>
      </c>
      <c r="M605">
        <v>6</v>
      </c>
      <c r="N605">
        <v>32468</v>
      </c>
      <c r="O605">
        <v>45111</v>
      </c>
      <c r="P605">
        <v>65199</v>
      </c>
      <c r="Q605">
        <v>93478.5</v>
      </c>
      <c r="R605" t="s">
        <v>1993</v>
      </c>
      <c r="S605">
        <v>11.3</v>
      </c>
      <c r="T605" t="s">
        <v>1990</v>
      </c>
      <c r="U605">
        <v>46.3</v>
      </c>
    </row>
    <row r="606" spans="1:21">
      <c r="A606" t="s">
        <v>1282</v>
      </c>
      <c r="B606" t="s">
        <v>690</v>
      </c>
      <c r="C606">
        <v>17.100000000000001</v>
      </c>
      <c r="D606">
        <v>56781</v>
      </c>
      <c r="I606" t="s">
        <v>1282</v>
      </c>
      <c r="J606" t="s">
        <v>7912</v>
      </c>
      <c r="K606">
        <v>48201</v>
      </c>
      <c r="L606" t="s">
        <v>690</v>
      </c>
      <c r="M606">
        <v>6</v>
      </c>
      <c r="N606">
        <v>56781</v>
      </c>
      <c r="O606">
        <v>45111</v>
      </c>
      <c r="P606">
        <v>65199</v>
      </c>
      <c r="Q606">
        <v>93478.5</v>
      </c>
      <c r="R606" t="s">
        <v>2000</v>
      </c>
      <c r="S606">
        <v>11.3</v>
      </c>
      <c r="T606" t="s">
        <v>1983</v>
      </c>
      <c r="U606">
        <v>17.100000000000001</v>
      </c>
    </row>
    <row r="607" spans="1:21">
      <c r="A607" t="s">
        <v>1733</v>
      </c>
      <c r="B607" t="s">
        <v>690</v>
      </c>
      <c r="C607">
        <v>36</v>
      </c>
      <c r="D607">
        <v>26644</v>
      </c>
      <c r="I607" t="s">
        <v>1733</v>
      </c>
      <c r="J607" t="s">
        <v>7913</v>
      </c>
      <c r="K607">
        <v>48201</v>
      </c>
      <c r="L607" t="s">
        <v>690</v>
      </c>
      <c r="M607">
        <v>6</v>
      </c>
      <c r="N607">
        <v>26644</v>
      </c>
      <c r="O607">
        <v>45111</v>
      </c>
      <c r="P607">
        <v>65199</v>
      </c>
      <c r="Q607">
        <v>93478.5</v>
      </c>
      <c r="R607" t="s">
        <v>1993</v>
      </c>
      <c r="S607">
        <v>11.3</v>
      </c>
      <c r="T607" t="s">
        <v>1990</v>
      </c>
      <c r="U607">
        <v>36</v>
      </c>
    </row>
    <row r="608" spans="1:21">
      <c r="A608" t="s">
        <v>1284</v>
      </c>
      <c r="B608" t="s">
        <v>690</v>
      </c>
      <c r="C608">
        <v>30.8</v>
      </c>
      <c r="D608">
        <v>46725</v>
      </c>
      <c r="I608" t="s">
        <v>1284</v>
      </c>
      <c r="J608" t="s">
        <v>7914</v>
      </c>
      <c r="K608">
        <v>48201</v>
      </c>
      <c r="L608" t="s">
        <v>690</v>
      </c>
      <c r="M608">
        <v>6</v>
      </c>
      <c r="N608">
        <v>46725</v>
      </c>
      <c r="O608">
        <v>45111</v>
      </c>
      <c r="P608">
        <v>65199</v>
      </c>
      <c r="Q608">
        <v>93478.5</v>
      </c>
      <c r="R608" t="s">
        <v>2000</v>
      </c>
      <c r="S608">
        <v>11.3</v>
      </c>
      <c r="T608" t="s">
        <v>1990</v>
      </c>
      <c r="U608">
        <v>30.8</v>
      </c>
    </row>
    <row r="609" spans="1:21">
      <c r="A609" t="s">
        <v>1050</v>
      </c>
      <c r="B609" t="s">
        <v>690</v>
      </c>
      <c r="C609">
        <v>7.9</v>
      </c>
      <c r="D609">
        <v>74615</v>
      </c>
      <c r="I609" t="s">
        <v>1050</v>
      </c>
      <c r="J609" t="s">
        <v>7915</v>
      </c>
      <c r="K609">
        <v>48201</v>
      </c>
      <c r="L609" t="s">
        <v>690</v>
      </c>
      <c r="M609">
        <v>6</v>
      </c>
      <c r="N609">
        <v>74615</v>
      </c>
      <c r="O609">
        <v>45111</v>
      </c>
      <c r="P609">
        <v>65199</v>
      </c>
      <c r="Q609">
        <v>93478.5</v>
      </c>
      <c r="R609" t="s">
        <v>1982</v>
      </c>
      <c r="S609">
        <v>11.3</v>
      </c>
      <c r="T609" t="s">
        <v>1983</v>
      </c>
      <c r="U609">
        <v>7.9</v>
      </c>
    </row>
    <row r="610" spans="1:21">
      <c r="A610" t="s">
        <v>1348</v>
      </c>
      <c r="B610" t="s">
        <v>690</v>
      </c>
      <c r="C610">
        <v>20.9</v>
      </c>
      <c r="D610">
        <v>51506</v>
      </c>
      <c r="I610" t="s">
        <v>1348</v>
      </c>
      <c r="J610" t="s">
        <v>7916</v>
      </c>
      <c r="K610">
        <v>48201</v>
      </c>
      <c r="L610" t="s">
        <v>690</v>
      </c>
      <c r="M610">
        <v>6</v>
      </c>
      <c r="N610">
        <v>51506</v>
      </c>
      <c r="O610">
        <v>45111</v>
      </c>
      <c r="P610">
        <v>65199</v>
      </c>
      <c r="Q610">
        <v>93478.5</v>
      </c>
      <c r="R610" t="s">
        <v>2000</v>
      </c>
      <c r="S610">
        <v>11.3</v>
      </c>
      <c r="T610" t="s">
        <v>1990</v>
      </c>
      <c r="U610">
        <v>20.9</v>
      </c>
    </row>
    <row r="611" spans="1:21">
      <c r="A611" t="s">
        <v>1218</v>
      </c>
      <c r="B611" t="s">
        <v>690</v>
      </c>
      <c r="C611">
        <v>12.7</v>
      </c>
      <c r="D611">
        <v>43538</v>
      </c>
      <c r="I611" t="s">
        <v>1218</v>
      </c>
      <c r="J611" t="s">
        <v>7917</v>
      </c>
      <c r="K611">
        <v>48201</v>
      </c>
      <c r="L611" t="s">
        <v>690</v>
      </c>
      <c r="M611">
        <v>6</v>
      </c>
      <c r="N611">
        <v>43538</v>
      </c>
      <c r="O611">
        <v>45111</v>
      </c>
      <c r="P611">
        <v>65199</v>
      </c>
      <c r="Q611">
        <v>93478.5</v>
      </c>
      <c r="R611" t="s">
        <v>1993</v>
      </c>
      <c r="S611">
        <v>11.3</v>
      </c>
      <c r="T611" t="s">
        <v>1983</v>
      </c>
      <c r="U611">
        <v>12.7</v>
      </c>
    </row>
    <row r="612" spans="1:21">
      <c r="A612" t="s">
        <v>1047</v>
      </c>
      <c r="B612" t="s">
        <v>690</v>
      </c>
      <c r="C612">
        <v>9.9</v>
      </c>
      <c r="D612">
        <v>80724</v>
      </c>
      <c r="I612" t="s">
        <v>1047</v>
      </c>
      <c r="J612" t="s">
        <v>7918</v>
      </c>
      <c r="K612">
        <v>48201</v>
      </c>
      <c r="L612" t="s">
        <v>690</v>
      </c>
      <c r="M612">
        <v>6</v>
      </c>
      <c r="N612">
        <v>80724</v>
      </c>
      <c r="O612">
        <v>45111</v>
      </c>
      <c r="P612">
        <v>65199</v>
      </c>
      <c r="Q612">
        <v>93478.5</v>
      </c>
      <c r="R612" t="s">
        <v>1982</v>
      </c>
      <c r="S612">
        <v>11.3</v>
      </c>
      <c r="T612" t="s">
        <v>1983</v>
      </c>
      <c r="U612">
        <v>9.9</v>
      </c>
    </row>
    <row r="613" spans="1:21">
      <c r="A613" t="s">
        <v>1351</v>
      </c>
      <c r="B613" t="s">
        <v>690</v>
      </c>
      <c r="C613">
        <v>15.8</v>
      </c>
      <c r="D613">
        <v>49606</v>
      </c>
      <c r="I613" t="s">
        <v>1351</v>
      </c>
      <c r="J613" t="s">
        <v>7919</v>
      </c>
      <c r="K613">
        <v>48201</v>
      </c>
      <c r="L613" t="s">
        <v>690</v>
      </c>
      <c r="M613">
        <v>6</v>
      </c>
      <c r="N613">
        <v>49606</v>
      </c>
      <c r="O613">
        <v>45111</v>
      </c>
      <c r="P613">
        <v>65199</v>
      </c>
      <c r="Q613">
        <v>93478.5</v>
      </c>
      <c r="R613" t="s">
        <v>2000</v>
      </c>
      <c r="S613">
        <v>11.3</v>
      </c>
      <c r="T613" t="s">
        <v>1983</v>
      </c>
      <c r="U613">
        <v>15.8</v>
      </c>
    </row>
    <row r="614" spans="1:21">
      <c r="A614" t="s">
        <v>1121</v>
      </c>
      <c r="B614" t="s">
        <v>690</v>
      </c>
      <c r="C614">
        <v>8.1999999999999993</v>
      </c>
      <c r="D614">
        <v>68651</v>
      </c>
      <c r="I614" t="s">
        <v>1121</v>
      </c>
      <c r="J614" t="s">
        <v>7920</v>
      </c>
      <c r="K614">
        <v>48201</v>
      </c>
      <c r="L614" t="s">
        <v>690</v>
      </c>
      <c r="M614">
        <v>6</v>
      </c>
      <c r="N614">
        <v>68651</v>
      </c>
      <c r="O614">
        <v>45111</v>
      </c>
      <c r="P614">
        <v>65199</v>
      </c>
      <c r="Q614">
        <v>93478.5</v>
      </c>
      <c r="R614" t="s">
        <v>1982</v>
      </c>
      <c r="S614">
        <v>11.3</v>
      </c>
      <c r="T614" t="s">
        <v>1983</v>
      </c>
      <c r="U614">
        <v>8.1999999999999993</v>
      </c>
    </row>
    <row r="615" spans="1:21">
      <c r="A615" t="s">
        <v>1272</v>
      </c>
      <c r="B615" t="s">
        <v>690</v>
      </c>
      <c r="C615">
        <v>5.7</v>
      </c>
      <c r="D615">
        <v>67128</v>
      </c>
      <c r="I615" t="s">
        <v>1272</v>
      </c>
      <c r="J615" t="s">
        <v>7921</v>
      </c>
      <c r="K615">
        <v>48201</v>
      </c>
      <c r="L615" t="s">
        <v>690</v>
      </c>
      <c r="M615">
        <v>6</v>
      </c>
      <c r="N615">
        <v>67128</v>
      </c>
      <c r="O615">
        <v>45111</v>
      </c>
      <c r="P615">
        <v>65199</v>
      </c>
      <c r="Q615">
        <v>93478.5</v>
      </c>
      <c r="R615" t="s">
        <v>1982</v>
      </c>
      <c r="S615">
        <v>11.3</v>
      </c>
      <c r="T615" t="s">
        <v>1983</v>
      </c>
      <c r="U615">
        <v>5.7</v>
      </c>
    </row>
    <row r="616" spans="1:21">
      <c r="A616" t="s">
        <v>956</v>
      </c>
      <c r="B616" t="s">
        <v>690</v>
      </c>
      <c r="C616">
        <v>4.3</v>
      </c>
      <c r="D616">
        <v>79911</v>
      </c>
      <c r="I616" t="s">
        <v>956</v>
      </c>
      <c r="J616" t="s">
        <v>7922</v>
      </c>
      <c r="K616">
        <v>48201</v>
      </c>
      <c r="L616" t="s">
        <v>690</v>
      </c>
      <c r="M616">
        <v>6</v>
      </c>
      <c r="N616">
        <v>79911</v>
      </c>
      <c r="O616">
        <v>45111</v>
      </c>
      <c r="P616">
        <v>65199</v>
      </c>
      <c r="Q616">
        <v>93478.5</v>
      </c>
      <c r="R616" t="s">
        <v>1982</v>
      </c>
      <c r="S616">
        <v>11.3</v>
      </c>
      <c r="T616" t="s">
        <v>1983</v>
      </c>
      <c r="U616">
        <v>4.3</v>
      </c>
    </row>
    <row r="617" spans="1:21">
      <c r="A617" t="s">
        <v>1547</v>
      </c>
      <c r="B617" t="s">
        <v>690</v>
      </c>
      <c r="C617">
        <v>12.7</v>
      </c>
      <c r="D617">
        <v>43929</v>
      </c>
      <c r="I617" t="s">
        <v>1547</v>
      </c>
      <c r="J617" t="s">
        <v>7923</v>
      </c>
      <c r="K617">
        <v>48201</v>
      </c>
      <c r="L617" t="s">
        <v>690</v>
      </c>
      <c r="M617">
        <v>6</v>
      </c>
      <c r="N617">
        <v>43929</v>
      </c>
      <c r="O617">
        <v>45111</v>
      </c>
      <c r="P617">
        <v>65199</v>
      </c>
      <c r="Q617">
        <v>93478.5</v>
      </c>
      <c r="R617" t="s">
        <v>1993</v>
      </c>
      <c r="S617">
        <v>11.3</v>
      </c>
      <c r="T617" t="s">
        <v>1983</v>
      </c>
      <c r="U617">
        <v>12.7</v>
      </c>
    </row>
    <row r="618" spans="1:21">
      <c r="A618" t="s">
        <v>1252</v>
      </c>
      <c r="B618" t="s">
        <v>690</v>
      </c>
      <c r="C618">
        <v>9.6</v>
      </c>
      <c r="D618">
        <v>62096</v>
      </c>
      <c r="I618" t="s">
        <v>1252</v>
      </c>
      <c r="J618" t="s">
        <v>7924</v>
      </c>
      <c r="K618">
        <v>48201</v>
      </c>
      <c r="L618" t="s">
        <v>690</v>
      </c>
      <c r="M618">
        <v>6</v>
      </c>
      <c r="N618">
        <v>62096</v>
      </c>
      <c r="O618">
        <v>45111</v>
      </c>
      <c r="P618">
        <v>65199</v>
      </c>
      <c r="Q618">
        <v>93478.5</v>
      </c>
      <c r="R618" t="s">
        <v>2000</v>
      </c>
      <c r="S618">
        <v>11.3</v>
      </c>
      <c r="T618" t="s">
        <v>1983</v>
      </c>
      <c r="U618">
        <v>9.6</v>
      </c>
    </row>
    <row r="619" spans="1:21">
      <c r="A619" t="s">
        <v>1261</v>
      </c>
      <c r="B619" t="s">
        <v>690</v>
      </c>
      <c r="C619">
        <v>8.3000000000000007</v>
      </c>
      <c r="D619">
        <v>58390</v>
      </c>
      <c r="I619" t="s">
        <v>1261</v>
      </c>
      <c r="J619" t="s">
        <v>7925</v>
      </c>
      <c r="K619">
        <v>48201</v>
      </c>
      <c r="L619" t="s">
        <v>690</v>
      </c>
      <c r="M619">
        <v>6</v>
      </c>
      <c r="N619">
        <v>58390</v>
      </c>
      <c r="O619">
        <v>45111</v>
      </c>
      <c r="P619">
        <v>65199</v>
      </c>
      <c r="Q619">
        <v>93478.5</v>
      </c>
      <c r="R619" t="s">
        <v>2000</v>
      </c>
      <c r="S619">
        <v>11.3</v>
      </c>
      <c r="T619" t="s">
        <v>1983</v>
      </c>
      <c r="U619">
        <v>8.3000000000000007</v>
      </c>
    </row>
    <row r="620" spans="1:21">
      <c r="A620" t="s">
        <v>1339</v>
      </c>
      <c r="B620" t="s">
        <v>690</v>
      </c>
      <c r="C620">
        <v>14.9</v>
      </c>
      <c r="D620">
        <v>55375</v>
      </c>
      <c r="I620" t="s">
        <v>1339</v>
      </c>
      <c r="J620" t="s">
        <v>7926</v>
      </c>
      <c r="K620">
        <v>48201</v>
      </c>
      <c r="L620" t="s">
        <v>690</v>
      </c>
      <c r="M620">
        <v>6</v>
      </c>
      <c r="N620">
        <v>55375</v>
      </c>
      <c r="O620">
        <v>45111</v>
      </c>
      <c r="P620">
        <v>65199</v>
      </c>
      <c r="Q620">
        <v>93478.5</v>
      </c>
      <c r="R620" t="s">
        <v>2000</v>
      </c>
      <c r="S620">
        <v>11.3</v>
      </c>
      <c r="T620" t="s">
        <v>1983</v>
      </c>
      <c r="U620">
        <v>14.9</v>
      </c>
    </row>
    <row r="621" spans="1:21">
      <c r="A621" t="s">
        <v>1202</v>
      </c>
      <c r="B621" t="s">
        <v>690</v>
      </c>
      <c r="C621">
        <v>10.7</v>
      </c>
      <c r="D621">
        <v>68942</v>
      </c>
      <c r="I621" t="s">
        <v>1202</v>
      </c>
      <c r="J621" t="s">
        <v>7927</v>
      </c>
      <c r="K621">
        <v>48201</v>
      </c>
      <c r="L621" t="s">
        <v>690</v>
      </c>
      <c r="M621">
        <v>6</v>
      </c>
      <c r="N621">
        <v>68942</v>
      </c>
      <c r="O621">
        <v>45111</v>
      </c>
      <c r="P621">
        <v>65199</v>
      </c>
      <c r="Q621">
        <v>93478.5</v>
      </c>
      <c r="R621" t="s">
        <v>1982</v>
      </c>
      <c r="S621">
        <v>11.3</v>
      </c>
      <c r="T621" t="s">
        <v>1983</v>
      </c>
      <c r="U621">
        <v>10.7</v>
      </c>
    </row>
    <row r="622" spans="1:21">
      <c r="A622" t="s">
        <v>1518</v>
      </c>
      <c r="B622" t="s">
        <v>690</v>
      </c>
      <c r="C622">
        <v>29</v>
      </c>
      <c r="D622">
        <v>41469</v>
      </c>
      <c r="I622" t="s">
        <v>1518</v>
      </c>
      <c r="J622" t="s">
        <v>7928</v>
      </c>
      <c r="K622">
        <v>48201</v>
      </c>
      <c r="L622" t="s">
        <v>690</v>
      </c>
      <c r="M622">
        <v>6</v>
      </c>
      <c r="N622">
        <v>41469</v>
      </c>
      <c r="O622">
        <v>45111</v>
      </c>
      <c r="P622">
        <v>65199</v>
      </c>
      <c r="Q622">
        <v>93478.5</v>
      </c>
      <c r="R622" t="s">
        <v>1993</v>
      </c>
      <c r="S622">
        <v>11.3</v>
      </c>
      <c r="T622" t="s">
        <v>1990</v>
      </c>
      <c r="U622">
        <v>29</v>
      </c>
    </row>
    <row r="623" spans="1:21">
      <c r="A623" t="s">
        <v>1013</v>
      </c>
      <c r="B623" t="s">
        <v>690</v>
      </c>
      <c r="C623">
        <v>11.3</v>
      </c>
      <c r="D623">
        <v>69250</v>
      </c>
      <c r="I623" t="s">
        <v>1013</v>
      </c>
      <c r="J623" t="s">
        <v>7929</v>
      </c>
      <c r="K623">
        <v>48201</v>
      </c>
      <c r="L623" t="s">
        <v>690</v>
      </c>
      <c r="M623">
        <v>6</v>
      </c>
      <c r="N623">
        <v>69250</v>
      </c>
      <c r="O623">
        <v>45111</v>
      </c>
      <c r="P623">
        <v>65199</v>
      </c>
      <c r="Q623">
        <v>93478.5</v>
      </c>
      <c r="R623" t="s">
        <v>1982</v>
      </c>
      <c r="S623">
        <v>11.3</v>
      </c>
      <c r="T623" t="s">
        <v>1983</v>
      </c>
      <c r="U623">
        <v>11.3</v>
      </c>
    </row>
    <row r="624" spans="1:21">
      <c r="A624" t="s">
        <v>694</v>
      </c>
      <c r="B624" t="s">
        <v>690</v>
      </c>
      <c r="C624" t="s">
        <v>364</v>
      </c>
      <c r="D624" t="s">
        <v>364</v>
      </c>
      <c r="I624" t="s">
        <v>694</v>
      </c>
      <c r="J624" t="s">
        <v>7930</v>
      </c>
      <c r="K624">
        <v>48201</v>
      </c>
      <c r="L624" t="s">
        <v>690</v>
      </c>
      <c r="M624">
        <v>6</v>
      </c>
      <c r="N624" t="s">
        <v>364</v>
      </c>
      <c r="O624">
        <v>45111</v>
      </c>
      <c r="P624">
        <v>65199</v>
      </c>
      <c r="Q624">
        <v>93478.5</v>
      </c>
      <c r="R624" t="s">
        <v>1989</v>
      </c>
      <c r="S624">
        <v>11.3</v>
      </c>
      <c r="T624" t="s">
        <v>2086</v>
      </c>
      <c r="U624" t="s">
        <v>364</v>
      </c>
    </row>
    <row r="625" spans="1:21">
      <c r="A625" t="s">
        <v>758</v>
      </c>
      <c r="B625" t="s">
        <v>690</v>
      </c>
      <c r="C625">
        <v>3.5</v>
      </c>
      <c r="D625">
        <v>136055</v>
      </c>
      <c r="I625" t="s">
        <v>758</v>
      </c>
      <c r="J625" t="s">
        <v>7931</v>
      </c>
      <c r="K625">
        <v>48201</v>
      </c>
      <c r="L625" t="s">
        <v>690</v>
      </c>
      <c r="M625">
        <v>6</v>
      </c>
      <c r="N625">
        <v>136055</v>
      </c>
      <c r="O625">
        <v>45111</v>
      </c>
      <c r="P625">
        <v>65199</v>
      </c>
      <c r="Q625">
        <v>93478.5</v>
      </c>
      <c r="R625" t="s">
        <v>1986</v>
      </c>
      <c r="S625">
        <v>11.3</v>
      </c>
      <c r="T625" t="s">
        <v>1983</v>
      </c>
      <c r="U625">
        <v>3.5</v>
      </c>
    </row>
    <row r="626" spans="1:21">
      <c r="A626" t="s">
        <v>786</v>
      </c>
      <c r="B626" t="s">
        <v>690</v>
      </c>
      <c r="C626">
        <v>2.5</v>
      </c>
      <c r="D626">
        <v>132170</v>
      </c>
      <c r="I626" t="s">
        <v>786</v>
      </c>
      <c r="J626" t="s">
        <v>7932</v>
      </c>
      <c r="K626">
        <v>48201</v>
      </c>
      <c r="L626" t="s">
        <v>690</v>
      </c>
      <c r="M626">
        <v>6</v>
      </c>
      <c r="N626">
        <v>132170</v>
      </c>
      <c r="O626">
        <v>45111</v>
      </c>
      <c r="P626">
        <v>65199</v>
      </c>
      <c r="Q626">
        <v>93478.5</v>
      </c>
      <c r="R626" t="s">
        <v>1986</v>
      </c>
      <c r="S626">
        <v>11.3</v>
      </c>
      <c r="T626" t="s">
        <v>1983</v>
      </c>
      <c r="U626">
        <v>2.5</v>
      </c>
    </row>
    <row r="627" spans="1:21">
      <c r="A627" t="s">
        <v>721</v>
      </c>
      <c r="B627" t="s">
        <v>690</v>
      </c>
      <c r="C627">
        <v>1.3</v>
      </c>
      <c r="D627">
        <v>191776</v>
      </c>
      <c r="I627" t="s">
        <v>721</v>
      </c>
      <c r="J627" t="s">
        <v>7933</v>
      </c>
      <c r="K627">
        <v>48201</v>
      </c>
      <c r="L627" t="s">
        <v>690</v>
      </c>
      <c r="M627">
        <v>6</v>
      </c>
      <c r="N627">
        <v>191776</v>
      </c>
      <c r="O627">
        <v>45111</v>
      </c>
      <c r="P627">
        <v>65199</v>
      </c>
      <c r="Q627">
        <v>93478.5</v>
      </c>
      <c r="R627" t="s">
        <v>1986</v>
      </c>
      <c r="S627">
        <v>11.3</v>
      </c>
      <c r="T627" t="s">
        <v>1983</v>
      </c>
      <c r="U627">
        <v>1.3</v>
      </c>
    </row>
    <row r="628" spans="1:21">
      <c r="A628" t="s">
        <v>805</v>
      </c>
      <c r="B628" t="s">
        <v>690</v>
      </c>
      <c r="C628">
        <v>3.4</v>
      </c>
      <c r="D628">
        <v>120869</v>
      </c>
      <c r="I628" t="s">
        <v>805</v>
      </c>
      <c r="J628" t="s">
        <v>7934</v>
      </c>
      <c r="K628">
        <v>48201</v>
      </c>
      <c r="L628" t="s">
        <v>690</v>
      </c>
      <c r="M628">
        <v>6</v>
      </c>
      <c r="N628">
        <v>120869</v>
      </c>
      <c r="O628">
        <v>45111</v>
      </c>
      <c r="P628">
        <v>65199</v>
      </c>
      <c r="Q628">
        <v>93478.5</v>
      </c>
      <c r="R628" t="s">
        <v>1986</v>
      </c>
      <c r="S628">
        <v>11.3</v>
      </c>
      <c r="T628" t="s">
        <v>1983</v>
      </c>
      <c r="U628">
        <v>3.4</v>
      </c>
    </row>
    <row r="629" spans="1:21">
      <c r="A629" t="s">
        <v>752</v>
      </c>
      <c r="B629" t="s">
        <v>690</v>
      </c>
      <c r="C629">
        <v>4.2</v>
      </c>
      <c r="D629">
        <v>162778</v>
      </c>
      <c r="I629" t="s">
        <v>752</v>
      </c>
      <c r="J629" t="s">
        <v>7935</v>
      </c>
      <c r="K629">
        <v>48201</v>
      </c>
      <c r="L629" t="s">
        <v>690</v>
      </c>
      <c r="M629">
        <v>6</v>
      </c>
      <c r="N629">
        <v>162778</v>
      </c>
      <c r="O629">
        <v>45111</v>
      </c>
      <c r="P629">
        <v>65199</v>
      </c>
      <c r="Q629">
        <v>93478.5</v>
      </c>
      <c r="R629" t="s">
        <v>1986</v>
      </c>
      <c r="S629">
        <v>11.3</v>
      </c>
      <c r="T629" t="s">
        <v>1983</v>
      </c>
      <c r="U629">
        <v>4.2</v>
      </c>
    </row>
    <row r="630" spans="1:21">
      <c r="A630" t="s">
        <v>1221</v>
      </c>
      <c r="B630" t="s">
        <v>690</v>
      </c>
      <c r="C630">
        <v>16</v>
      </c>
      <c r="D630">
        <v>59432</v>
      </c>
      <c r="I630" t="s">
        <v>1221</v>
      </c>
      <c r="J630" t="s">
        <v>7936</v>
      </c>
      <c r="K630">
        <v>48201</v>
      </c>
      <c r="L630" t="s">
        <v>690</v>
      </c>
      <c r="M630">
        <v>6</v>
      </c>
      <c r="N630">
        <v>59432</v>
      </c>
      <c r="O630">
        <v>45111</v>
      </c>
      <c r="P630">
        <v>65199</v>
      </c>
      <c r="Q630">
        <v>93478.5</v>
      </c>
      <c r="R630" t="s">
        <v>2000</v>
      </c>
      <c r="S630">
        <v>11.3</v>
      </c>
      <c r="T630" t="s">
        <v>1983</v>
      </c>
      <c r="U630">
        <v>16</v>
      </c>
    </row>
    <row r="631" spans="1:21">
      <c r="A631" t="s">
        <v>1644</v>
      </c>
      <c r="B631" t="s">
        <v>690</v>
      </c>
      <c r="C631">
        <v>35.9</v>
      </c>
      <c r="D631">
        <v>39915</v>
      </c>
      <c r="I631" t="s">
        <v>1644</v>
      </c>
      <c r="J631" t="s">
        <v>7937</v>
      </c>
      <c r="K631">
        <v>48201</v>
      </c>
      <c r="L631" t="s">
        <v>690</v>
      </c>
      <c r="M631">
        <v>6</v>
      </c>
      <c r="N631">
        <v>39915</v>
      </c>
      <c r="O631">
        <v>45111</v>
      </c>
      <c r="P631">
        <v>65199</v>
      </c>
      <c r="Q631">
        <v>93478.5</v>
      </c>
      <c r="R631" t="s">
        <v>1993</v>
      </c>
      <c r="S631">
        <v>11.3</v>
      </c>
      <c r="T631" t="s">
        <v>1990</v>
      </c>
      <c r="U631">
        <v>35.9</v>
      </c>
    </row>
    <row r="632" spans="1:21">
      <c r="A632" t="s">
        <v>900</v>
      </c>
      <c r="B632" t="s">
        <v>690</v>
      </c>
      <c r="C632">
        <v>2.2000000000000002</v>
      </c>
      <c r="D632">
        <v>99545</v>
      </c>
      <c r="I632" t="s">
        <v>900</v>
      </c>
      <c r="J632" t="s">
        <v>7938</v>
      </c>
      <c r="K632">
        <v>48201</v>
      </c>
      <c r="L632" t="s">
        <v>690</v>
      </c>
      <c r="M632">
        <v>6</v>
      </c>
      <c r="N632">
        <v>99545</v>
      </c>
      <c r="O632">
        <v>45111</v>
      </c>
      <c r="P632">
        <v>65199</v>
      </c>
      <c r="Q632">
        <v>93478.5</v>
      </c>
      <c r="R632" t="s">
        <v>1986</v>
      </c>
      <c r="S632">
        <v>11.3</v>
      </c>
      <c r="T632" t="s">
        <v>1983</v>
      </c>
      <c r="U632">
        <v>2.2000000000000002</v>
      </c>
    </row>
    <row r="633" spans="1:21">
      <c r="A633" t="s">
        <v>1193</v>
      </c>
      <c r="B633" t="s">
        <v>690</v>
      </c>
      <c r="C633">
        <v>2.6</v>
      </c>
      <c r="D633">
        <v>76713</v>
      </c>
      <c r="I633" t="s">
        <v>1193</v>
      </c>
      <c r="J633" t="s">
        <v>7939</v>
      </c>
      <c r="K633">
        <v>48201</v>
      </c>
      <c r="L633" t="s">
        <v>690</v>
      </c>
      <c r="M633">
        <v>6</v>
      </c>
      <c r="N633">
        <v>76713</v>
      </c>
      <c r="O633">
        <v>45111</v>
      </c>
      <c r="P633">
        <v>65199</v>
      </c>
      <c r="Q633">
        <v>93478.5</v>
      </c>
      <c r="R633" t="s">
        <v>1982</v>
      </c>
      <c r="S633">
        <v>11.3</v>
      </c>
      <c r="T633" t="s">
        <v>1983</v>
      </c>
      <c r="U633">
        <v>2.6</v>
      </c>
    </row>
    <row r="634" spans="1:21">
      <c r="A634" t="s">
        <v>919</v>
      </c>
      <c r="B634" t="s">
        <v>690</v>
      </c>
      <c r="C634">
        <v>0.9</v>
      </c>
      <c r="D634">
        <v>76476</v>
      </c>
      <c r="I634" t="s">
        <v>919</v>
      </c>
      <c r="J634" t="s">
        <v>7940</v>
      </c>
      <c r="K634">
        <v>48201</v>
      </c>
      <c r="L634" t="s">
        <v>690</v>
      </c>
      <c r="M634">
        <v>6</v>
      </c>
      <c r="N634">
        <v>76476</v>
      </c>
      <c r="O634">
        <v>45111</v>
      </c>
      <c r="P634">
        <v>65199</v>
      </c>
      <c r="Q634">
        <v>93478.5</v>
      </c>
      <c r="R634" t="s">
        <v>1982</v>
      </c>
      <c r="S634">
        <v>11.3</v>
      </c>
      <c r="T634" t="s">
        <v>1983</v>
      </c>
      <c r="U634">
        <v>0.9</v>
      </c>
    </row>
    <row r="635" spans="1:21">
      <c r="A635" t="s">
        <v>798</v>
      </c>
      <c r="B635" t="s">
        <v>690</v>
      </c>
      <c r="C635">
        <v>2.7</v>
      </c>
      <c r="D635">
        <v>127534</v>
      </c>
      <c r="I635" t="s">
        <v>798</v>
      </c>
      <c r="J635" t="s">
        <v>7941</v>
      </c>
      <c r="K635">
        <v>48201</v>
      </c>
      <c r="L635" t="s">
        <v>690</v>
      </c>
      <c r="M635">
        <v>6</v>
      </c>
      <c r="N635">
        <v>127534</v>
      </c>
      <c r="O635">
        <v>45111</v>
      </c>
      <c r="P635">
        <v>65199</v>
      </c>
      <c r="Q635">
        <v>93478.5</v>
      </c>
      <c r="R635" t="s">
        <v>1986</v>
      </c>
      <c r="S635">
        <v>11.3</v>
      </c>
      <c r="T635" t="s">
        <v>1983</v>
      </c>
      <c r="U635">
        <v>2.7</v>
      </c>
    </row>
    <row r="636" spans="1:21">
      <c r="A636" t="s">
        <v>1511</v>
      </c>
      <c r="B636" t="s">
        <v>690</v>
      </c>
      <c r="C636">
        <v>18.100000000000001</v>
      </c>
      <c r="D636">
        <v>46733</v>
      </c>
      <c r="I636" t="s">
        <v>1511</v>
      </c>
      <c r="J636" t="s">
        <v>7942</v>
      </c>
      <c r="K636">
        <v>48201</v>
      </c>
      <c r="L636" t="s">
        <v>690</v>
      </c>
      <c r="M636">
        <v>6</v>
      </c>
      <c r="N636">
        <v>46733</v>
      </c>
      <c r="O636">
        <v>45111</v>
      </c>
      <c r="P636">
        <v>65199</v>
      </c>
      <c r="Q636">
        <v>93478.5</v>
      </c>
      <c r="R636" t="s">
        <v>2000</v>
      </c>
      <c r="S636">
        <v>11.3</v>
      </c>
      <c r="T636" t="s">
        <v>1983</v>
      </c>
      <c r="U636">
        <v>18.100000000000001</v>
      </c>
    </row>
    <row r="637" spans="1:21">
      <c r="A637" t="s">
        <v>1389</v>
      </c>
      <c r="B637" t="s">
        <v>690</v>
      </c>
      <c r="C637">
        <v>10</v>
      </c>
      <c r="D637">
        <v>51290</v>
      </c>
      <c r="I637" t="s">
        <v>1389</v>
      </c>
      <c r="J637" t="s">
        <v>7943</v>
      </c>
      <c r="K637">
        <v>48201</v>
      </c>
      <c r="L637" t="s">
        <v>690</v>
      </c>
      <c r="M637">
        <v>6</v>
      </c>
      <c r="N637">
        <v>51290</v>
      </c>
      <c r="O637">
        <v>45111</v>
      </c>
      <c r="P637">
        <v>65199</v>
      </c>
      <c r="Q637">
        <v>93478.5</v>
      </c>
      <c r="R637" t="s">
        <v>2000</v>
      </c>
      <c r="S637">
        <v>11.3</v>
      </c>
      <c r="T637" t="s">
        <v>1983</v>
      </c>
      <c r="U637">
        <v>10</v>
      </c>
    </row>
    <row r="638" spans="1:21">
      <c r="A638" t="s">
        <v>990</v>
      </c>
      <c r="B638" t="s">
        <v>690</v>
      </c>
      <c r="C638">
        <v>7.6</v>
      </c>
      <c r="D638">
        <v>86483</v>
      </c>
      <c r="I638" t="s">
        <v>990</v>
      </c>
      <c r="J638" t="s">
        <v>7944</v>
      </c>
      <c r="K638">
        <v>48201</v>
      </c>
      <c r="L638" t="s">
        <v>690</v>
      </c>
      <c r="M638">
        <v>6</v>
      </c>
      <c r="N638">
        <v>86483</v>
      </c>
      <c r="O638">
        <v>45111</v>
      </c>
      <c r="P638">
        <v>65199</v>
      </c>
      <c r="Q638">
        <v>93478.5</v>
      </c>
      <c r="R638" t="s">
        <v>1982</v>
      </c>
      <c r="S638">
        <v>11.3</v>
      </c>
      <c r="T638" t="s">
        <v>1983</v>
      </c>
      <c r="U638">
        <v>7.6</v>
      </c>
    </row>
    <row r="639" spans="1:21">
      <c r="A639" t="s">
        <v>1253</v>
      </c>
      <c r="B639" t="s">
        <v>690</v>
      </c>
      <c r="C639">
        <v>12.7</v>
      </c>
      <c r="D639">
        <v>61075</v>
      </c>
      <c r="I639" t="s">
        <v>1253</v>
      </c>
      <c r="J639" t="s">
        <v>7945</v>
      </c>
      <c r="K639">
        <v>48201</v>
      </c>
      <c r="L639" t="s">
        <v>690</v>
      </c>
      <c r="M639">
        <v>6</v>
      </c>
      <c r="N639">
        <v>61075</v>
      </c>
      <c r="O639">
        <v>45111</v>
      </c>
      <c r="P639">
        <v>65199</v>
      </c>
      <c r="Q639">
        <v>93478.5</v>
      </c>
      <c r="R639" t="s">
        <v>2000</v>
      </c>
      <c r="S639">
        <v>11.3</v>
      </c>
      <c r="T639" t="s">
        <v>1983</v>
      </c>
      <c r="U639">
        <v>12.7</v>
      </c>
    </row>
    <row r="640" spans="1:21">
      <c r="A640" t="s">
        <v>1385</v>
      </c>
      <c r="B640" t="s">
        <v>690</v>
      </c>
      <c r="C640">
        <v>11.9</v>
      </c>
      <c r="D640">
        <v>57083</v>
      </c>
      <c r="I640" t="s">
        <v>1385</v>
      </c>
      <c r="J640" t="s">
        <v>7946</v>
      </c>
      <c r="K640">
        <v>48201</v>
      </c>
      <c r="L640" t="s">
        <v>690</v>
      </c>
      <c r="M640">
        <v>6</v>
      </c>
      <c r="N640">
        <v>57083</v>
      </c>
      <c r="O640">
        <v>45111</v>
      </c>
      <c r="P640">
        <v>65199</v>
      </c>
      <c r="Q640">
        <v>93478.5</v>
      </c>
      <c r="R640" t="s">
        <v>2000</v>
      </c>
      <c r="S640">
        <v>11.3</v>
      </c>
      <c r="T640" t="s">
        <v>1983</v>
      </c>
      <c r="U640">
        <v>11.9</v>
      </c>
    </row>
    <row r="641" spans="1:21">
      <c r="A641" t="s">
        <v>1401</v>
      </c>
      <c r="B641" t="s">
        <v>690</v>
      </c>
      <c r="C641">
        <v>26.6</v>
      </c>
      <c r="D641">
        <v>41905</v>
      </c>
      <c r="I641" t="s">
        <v>1401</v>
      </c>
      <c r="J641" t="s">
        <v>7947</v>
      </c>
      <c r="K641">
        <v>48201</v>
      </c>
      <c r="L641" t="s">
        <v>690</v>
      </c>
      <c r="M641">
        <v>6</v>
      </c>
      <c r="N641">
        <v>41905</v>
      </c>
      <c r="O641">
        <v>45111</v>
      </c>
      <c r="P641">
        <v>65199</v>
      </c>
      <c r="Q641">
        <v>93478.5</v>
      </c>
      <c r="R641" t="s">
        <v>1993</v>
      </c>
      <c r="S641">
        <v>11.3</v>
      </c>
      <c r="T641" t="s">
        <v>1990</v>
      </c>
      <c r="U641">
        <v>26.6</v>
      </c>
    </row>
    <row r="642" spans="1:21">
      <c r="A642" t="s">
        <v>1228</v>
      </c>
      <c r="B642" t="s">
        <v>690</v>
      </c>
      <c r="C642">
        <v>8.6</v>
      </c>
      <c r="D642">
        <v>49411</v>
      </c>
      <c r="I642" t="s">
        <v>1228</v>
      </c>
      <c r="J642" t="s">
        <v>7948</v>
      </c>
      <c r="K642">
        <v>48201</v>
      </c>
      <c r="L642" t="s">
        <v>690</v>
      </c>
      <c r="M642">
        <v>6</v>
      </c>
      <c r="N642">
        <v>49411</v>
      </c>
      <c r="O642">
        <v>45111</v>
      </c>
      <c r="P642">
        <v>65199</v>
      </c>
      <c r="Q642">
        <v>93478.5</v>
      </c>
      <c r="R642" t="s">
        <v>2000</v>
      </c>
      <c r="S642">
        <v>11.3</v>
      </c>
      <c r="T642" t="s">
        <v>1983</v>
      </c>
      <c r="U642">
        <v>8.6</v>
      </c>
    </row>
    <row r="643" spans="1:21">
      <c r="A643" t="s">
        <v>1173</v>
      </c>
      <c r="B643" t="s">
        <v>690</v>
      </c>
      <c r="C643">
        <v>13.4</v>
      </c>
      <c r="D643">
        <v>71528</v>
      </c>
      <c r="I643" t="s">
        <v>1173</v>
      </c>
      <c r="J643" t="s">
        <v>7949</v>
      </c>
      <c r="K643">
        <v>48201</v>
      </c>
      <c r="L643" t="s">
        <v>690</v>
      </c>
      <c r="M643">
        <v>6</v>
      </c>
      <c r="N643">
        <v>71528</v>
      </c>
      <c r="O643">
        <v>45111</v>
      </c>
      <c r="P643">
        <v>65199</v>
      </c>
      <c r="Q643">
        <v>93478.5</v>
      </c>
      <c r="R643" t="s">
        <v>1982</v>
      </c>
      <c r="S643">
        <v>11.3</v>
      </c>
      <c r="T643" t="s">
        <v>1983</v>
      </c>
      <c r="U643">
        <v>13.4</v>
      </c>
    </row>
    <row r="644" spans="1:21">
      <c r="A644" t="s">
        <v>1182</v>
      </c>
      <c r="B644" t="s">
        <v>690</v>
      </c>
      <c r="C644">
        <v>10.6</v>
      </c>
      <c r="D644">
        <v>52535</v>
      </c>
      <c r="I644" t="s">
        <v>1182</v>
      </c>
      <c r="J644" t="s">
        <v>7950</v>
      </c>
      <c r="K644">
        <v>48201</v>
      </c>
      <c r="L644" t="s">
        <v>690</v>
      </c>
      <c r="M644">
        <v>6</v>
      </c>
      <c r="N644">
        <v>52535</v>
      </c>
      <c r="O644">
        <v>45111</v>
      </c>
      <c r="P644">
        <v>65199</v>
      </c>
      <c r="Q644">
        <v>93478.5</v>
      </c>
      <c r="R644" t="s">
        <v>2000</v>
      </c>
      <c r="S644">
        <v>11.3</v>
      </c>
      <c r="T644" t="s">
        <v>1983</v>
      </c>
      <c r="U644">
        <v>10.6</v>
      </c>
    </row>
    <row r="645" spans="1:21">
      <c r="A645" t="s">
        <v>1370</v>
      </c>
      <c r="B645" t="s">
        <v>690</v>
      </c>
      <c r="C645">
        <v>10.8</v>
      </c>
      <c r="D645">
        <v>60022</v>
      </c>
      <c r="I645" t="s">
        <v>1370</v>
      </c>
      <c r="J645" t="s">
        <v>7951</v>
      </c>
      <c r="K645">
        <v>48201</v>
      </c>
      <c r="L645" t="s">
        <v>690</v>
      </c>
      <c r="M645">
        <v>6</v>
      </c>
      <c r="N645">
        <v>60022</v>
      </c>
      <c r="O645">
        <v>45111</v>
      </c>
      <c r="P645">
        <v>65199</v>
      </c>
      <c r="Q645">
        <v>93478.5</v>
      </c>
      <c r="R645" t="s">
        <v>2000</v>
      </c>
      <c r="S645">
        <v>11.3</v>
      </c>
      <c r="T645" t="s">
        <v>1983</v>
      </c>
      <c r="U645">
        <v>10.8</v>
      </c>
    </row>
    <row r="646" spans="1:21">
      <c r="A646" t="s">
        <v>1146</v>
      </c>
      <c r="B646" t="s">
        <v>690</v>
      </c>
      <c r="C646">
        <v>43.2</v>
      </c>
      <c r="D646">
        <v>50313</v>
      </c>
      <c r="I646" t="s">
        <v>1146</v>
      </c>
      <c r="J646" t="s">
        <v>7952</v>
      </c>
      <c r="K646">
        <v>48201</v>
      </c>
      <c r="L646" t="s">
        <v>690</v>
      </c>
      <c r="M646">
        <v>6</v>
      </c>
      <c r="N646">
        <v>50313</v>
      </c>
      <c r="O646">
        <v>45111</v>
      </c>
      <c r="P646">
        <v>65199</v>
      </c>
      <c r="Q646">
        <v>93478.5</v>
      </c>
      <c r="R646" t="s">
        <v>2000</v>
      </c>
      <c r="S646">
        <v>11.3</v>
      </c>
      <c r="T646" t="s">
        <v>1990</v>
      </c>
      <c r="U646">
        <v>43.2</v>
      </c>
    </row>
    <row r="647" spans="1:21">
      <c r="A647" t="s">
        <v>822</v>
      </c>
      <c r="B647" t="s">
        <v>690</v>
      </c>
      <c r="C647">
        <v>4.2</v>
      </c>
      <c r="D647">
        <v>117115</v>
      </c>
      <c r="I647" t="s">
        <v>822</v>
      </c>
      <c r="J647" t="s">
        <v>7953</v>
      </c>
      <c r="K647">
        <v>48201</v>
      </c>
      <c r="L647" t="s">
        <v>690</v>
      </c>
      <c r="M647">
        <v>6</v>
      </c>
      <c r="N647">
        <v>117115</v>
      </c>
      <c r="O647">
        <v>45111</v>
      </c>
      <c r="P647">
        <v>65199</v>
      </c>
      <c r="Q647">
        <v>93478.5</v>
      </c>
      <c r="R647" t="s">
        <v>1986</v>
      </c>
      <c r="S647">
        <v>11.3</v>
      </c>
      <c r="T647" t="s">
        <v>1983</v>
      </c>
      <c r="U647">
        <v>4.2</v>
      </c>
    </row>
    <row r="648" spans="1:21">
      <c r="A648" t="s">
        <v>976</v>
      </c>
      <c r="B648" t="s">
        <v>690</v>
      </c>
      <c r="C648">
        <v>5.6</v>
      </c>
      <c r="D648">
        <v>83750</v>
      </c>
      <c r="I648" t="s">
        <v>976</v>
      </c>
      <c r="J648" t="s">
        <v>7954</v>
      </c>
      <c r="K648">
        <v>48201</v>
      </c>
      <c r="L648" t="s">
        <v>690</v>
      </c>
      <c r="M648">
        <v>6</v>
      </c>
      <c r="N648">
        <v>83750</v>
      </c>
      <c r="O648">
        <v>45111</v>
      </c>
      <c r="P648">
        <v>65199</v>
      </c>
      <c r="Q648">
        <v>93478.5</v>
      </c>
      <c r="R648" t="s">
        <v>1982</v>
      </c>
      <c r="S648">
        <v>11.3</v>
      </c>
      <c r="T648" t="s">
        <v>1983</v>
      </c>
      <c r="U648">
        <v>5.6</v>
      </c>
    </row>
    <row r="649" spans="1:21">
      <c r="A649" t="s">
        <v>1008</v>
      </c>
      <c r="B649" t="s">
        <v>690</v>
      </c>
      <c r="C649">
        <v>3.5</v>
      </c>
      <c r="D649">
        <v>89138</v>
      </c>
      <c r="I649" t="s">
        <v>1008</v>
      </c>
      <c r="J649" t="s">
        <v>7955</v>
      </c>
      <c r="K649">
        <v>48201</v>
      </c>
      <c r="L649" t="s">
        <v>690</v>
      </c>
      <c r="M649">
        <v>6</v>
      </c>
      <c r="N649">
        <v>89138</v>
      </c>
      <c r="O649">
        <v>45111</v>
      </c>
      <c r="P649">
        <v>65199</v>
      </c>
      <c r="Q649">
        <v>93478.5</v>
      </c>
      <c r="R649" t="s">
        <v>1982</v>
      </c>
      <c r="S649">
        <v>11.3</v>
      </c>
      <c r="T649" t="s">
        <v>1983</v>
      </c>
      <c r="U649">
        <v>3.5</v>
      </c>
    </row>
    <row r="650" spans="1:21">
      <c r="A650" t="s">
        <v>920</v>
      </c>
      <c r="B650" t="s">
        <v>690</v>
      </c>
      <c r="C650">
        <v>7.9</v>
      </c>
      <c r="D650">
        <v>87986</v>
      </c>
      <c r="I650" t="s">
        <v>920</v>
      </c>
      <c r="J650" t="s">
        <v>7956</v>
      </c>
      <c r="K650">
        <v>48201</v>
      </c>
      <c r="L650" t="s">
        <v>690</v>
      </c>
      <c r="M650">
        <v>6</v>
      </c>
      <c r="N650">
        <v>87986</v>
      </c>
      <c r="O650">
        <v>45111</v>
      </c>
      <c r="P650">
        <v>65199</v>
      </c>
      <c r="Q650">
        <v>93478.5</v>
      </c>
      <c r="R650" t="s">
        <v>1982</v>
      </c>
      <c r="S650">
        <v>11.3</v>
      </c>
      <c r="T650" t="s">
        <v>1983</v>
      </c>
      <c r="U650">
        <v>7.9</v>
      </c>
    </row>
    <row r="651" spans="1:21">
      <c r="A651" t="s">
        <v>1225</v>
      </c>
      <c r="B651" t="s">
        <v>690</v>
      </c>
      <c r="C651">
        <v>5.8</v>
      </c>
      <c r="D651">
        <v>78640</v>
      </c>
      <c r="I651" t="s">
        <v>1225</v>
      </c>
      <c r="J651" t="s">
        <v>7957</v>
      </c>
      <c r="K651">
        <v>48201</v>
      </c>
      <c r="L651" t="s">
        <v>690</v>
      </c>
      <c r="M651">
        <v>6</v>
      </c>
      <c r="N651">
        <v>78640</v>
      </c>
      <c r="O651">
        <v>45111</v>
      </c>
      <c r="P651">
        <v>65199</v>
      </c>
      <c r="Q651">
        <v>93478.5</v>
      </c>
      <c r="R651" t="s">
        <v>1982</v>
      </c>
      <c r="S651">
        <v>11.3</v>
      </c>
      <c r="T651" t="s">
        <v>1983</v>
      </c>
      <c r="U651">
        <v>5.8</v>
      </c>
    </row>
    <row r="652" spans="1:21">
      <c r="A652" t="s">
        <v>893</v>
      </c>
      <c r="B652" t="s">
        <v>690</v>
      </c>
      <c r="C652">
        <v>7</v>
      </c>
      <c r="D652">
        <v>87244</v>
      </c>
      <c r="I652" t="s">
        <v>893</v>
      </c>
      <c r="J652" t="s">
        <v>7958</v>
      </c>
      <c r="K652">
        <v>48201</v>
      </c>
      <c r="L652" t="s">
        <v>690</v>
      </c>
      <c r="M652">
        <v>6</v>
      </c>
      <c r="N652">
        <v>87244</v>
      </c>
      <c r="O652">
        <v>45111</v>
      </c>
      <c r="P652">
        <v>65199</v>
      </c>
      <c r="Q652">
        <v>93478.5</v>
      </c>
      <c r="R652" t="s">
        <v>1982</v>
      </c>
      <c r="S652">
        <v>11.3</v>
      </c>
      <c r="T652" t="s">
        <v>1983</v>
      </c>
      <c r="U652">
        <v>7</v>
      </c>
    </row>
    <row r="653" spans="1:21">
      <c r="A653" t="s">
        <v>809</v>
      </c>
      <c r="B653" t="s">
        <v>690</v>
      </c>
      <c r="C653">
        <v>0.6</v>
      </c>
      <c r="D653">
        <v>122371</v>
      </c>
      <c r="I653" t="s">
        <v>809</v>
      </c>
      <c r="J653" t="s">
        <v>7959</v>
      </c>
      <c r="K653">
        <v>48201</v>
      </c>
      <c r="L653" t="s">
        <v>690</v>
      </c>
      <c r="M653">
        <v>6</v>
      </c>
      <c r="N653">
        <v>122371</v>
      </c>
      <c r="O653">
        <v>45111</v>
      </c>
      <c r="P653">
        <v>65199</v>
      </c>
      <c r="Q653">
        <v>93478.5</v>
      </c>
      <c r="R653" t="s">
        <v>1986</v>
      </c>
      <c r="S653">
        <v>11.3</v>
      </c>
      <c r="T653" t="s">
        <v>1983</v>
      </c>
      <c r="U653">
        <v>0.6</v>
      </c>
    </row>
    <row r="654" spans="1:21">
      <c r="A654" t="s">
        <v>934</v>
      </c>
      <c r="B654" t="s">
        <v>690</v>
      </c>
      <c r="C654">
        <v>5</v>
      </c>
      <c r="D654">
        <v>104707</v>
      </c>
      <c r="I654" t="s">
        <v>934</v>
      </c>
      <c r="J654" t="s">
        <v>7960</v>
      </c>
      <c r="K654">
        <v>48201</v>
      </c>
      <c r="L654" t="s">
        <v>690</v>
      </c>
      <c r="M654">
        <v>6</v>
      </c>
      <c r="N654">
        <v>104707</v>
      </c>
      <c r="O654">
        <v>45111</v>
      </c>
      <c r="P654">
        <v>65199</v>
      </c>
      <c r="Q654">
        <v>93478.5</v>
      </c>
      <c r="R654" t="s">
        <v>1986</v>
      </c>
      <c r="S654">
        <v>11.3</v>
      </c>
      <c r="T654" t="s">
        <v>1983</v>
      </c>
      <c r="U654">
        <v>5</v>
      </c>
    </row>
    <row r="655" spans="1:21">
      <c r="A655" t="s">
        <v>963</v>
      </c>
      <c r="B655" t="s">
        <v>690</v>
      </c>
      <c r="C655">
        <v>12.3</v>
      </c>
      <c r="D655">
        <v>78816</v>
      </c>
      <c r="I655" t="s">
        <v>963</v>
      </c>
      <c r="J655" t="s">
        <v>7961</v>
      </c>
      <c r="K655">
        <v>48201</v>
      </c>
      <c r="L655" t="s">
        <v>690</v>
      </c>
      <c r="M655">
        <v>6</v>
      </c>
      <c r="N655">
        <v>78816</v>
      </c>
      <c r="O655">
        <v>45111</v>
      </c>
      <c r="P655">
        <v>65199</v>
      </c>
      <c r="Q655">
        <v>93478.5</v>
      </c>
      <c r="R655" t="s">
        <v>1982</v>
      </c>
      <c r="S655">
        <v>11.3</v>
      </c>
      <c r="T655" t="s">
        <v>1983</v>
      </c>
      <c r="U655">
        <v>12.3</v>
      </c>
    </row>
    <row r="656" spans="1:21">
      <c r="A656" t="s">
        <v>1265</v>
      </c>
      <c r="B656" t="s">
        <v>690</v>
      </c>
      <c r="C656">
        <v>9.9</v>
      </c>
      <c r="D656">
        <v>51883</v>
      </c>
      <c r="I656" t="s">
        <v>1265</v>
      </c>
      <c r="J656" t="s">
        <v>7962</v>
      </c>
      <c r="K656">
        <v>48201</v>
      </c>
      <c r="L656" t="s">
        <v>690</v>
      </c>
      <c r="M656">
        <v>6</v>
      </c>
      <c r="N656">
        <v>51883</v>
      </c>
      <c r="O656">
        <v>45111</v>
      </c>
      <c r="P656">
        <v>65199</v>
      </c>
      <c r="Q656">
        <v>93478.5</v>
      </c>
      <c r="R656" t="s">
        <v>2000</v>
      </c>
      <c r="S656">
        <v>11.3</v>
      </c>
      <c r="T656" t="s">
        <v>1983</v>
      </c>
      <c r="U656">
        <v>9.9</v>
      </c>
    </row>
    <row r="657" spans="1:21">
      <c r="A657" t="s">
        <v>1360</v>
      </c>
      <c r="B657" t="s">
        <v>690</v>
      </c>
      <c r="C657">
        <v>10.7</v>
      </c>
      <c r="D657">
        <v>60061</v>
      </c>
      <c r="I657" t="s">
        <v>1360</v>
      </c>
      <c r="J657" t="s">
        <v>7963</v>
      </c>
      <c r="K657">
        <v>48201</v>
      </c>
      <c r="L657" t="s">
        <v>690</v>
      </c>
      <c r="M657">
        <v>6</v>
      </c>
      <c r="N657">
        <v>60061</v>
      </c>
      <c r="O657">
        <v>45111</v>
      </c>
      <c r="P657">
        <v>65199</v>
      </c>
      <c r="Q657">
        <v>93478.5</v>
      </c>
      <c r="R657" t="s">
        <v>2000</v>
      </c>
      <c r="S657">
        <v>11.3</v>
      </c>
      <c r="T657" t="s">
        <v>1983</v>
      </c>
      <c r="U657">
        <v>10.7</v>
      </c>
    </row>
    <row r="658" spans="1:21">
      <c r="A658" t="s">
        <v>1091</v>
      </c>
      <c r="B658" t="s">
        <v>690</v>
      </c>
      <c r="C658">
        <v>5.6</v>
      </c>
      <c r="D658">
        <v>70036</v>
      </c>
      <c r="I658" t="s">
        <v>1091</v>
      </c>
      <c r="J658" t="s">
        <v>7964</v>
      </c>
      <c r="K658">
        <v>48201</v>
      </c>
      <c r="L658" t="s">
        <v>690</v>
      </c>
      <c r="M658">
        <v>6</v>
      </c>
      <c r="N658">
        <v>70036</v>
      </c>
      <c r="O658">
        <v>45111</v>
      </c>
      <c r="P658">
        <v>65199</v>
      </c>
      <c r="Q658">
        <v>93478.5</v>
      </c>
      <c r="R658" t="s">
        <v>1982</v>
      </c>
      <c r="S658">
        <v>11.3</v>
      </c>
      <c r="T658" t="s">
        <v>1983</v>
      </c>
      <c r="U658">
        <v>5.6</v>
      </c>
    </row>
    <row r="659" spans="1:21">
      <c r="A659" t="s">
        <v>1056</v>
      </c>
      <c r="B659" t="s">
        <v>690</v>
      </c>
      <c r="C659">
        <v>4.5999999999999996</v>
      </c>
      <c r="D659">
        <v>71680</v>
      </c>
      <c r="I659" t="s">
        <v>1056</v>
      </c>
      <c r="J659" t="s">
        <v>7965</v>
      </c>
      <c r="K659">
        <v>48201</v>
      </c>
      <c r="L659" t="s">
        <v>690</v>
      </c>
      <c r="M659">
        <v>6</v>
      </c>
      <c r="N659">
        <v>71680</v>
      </c>
      <c r="O659">
        <v>45111</v>
      </c>
      <c r="P659">
        <v>65199</v>
      </c>
      <c r="Q659">
        <v>93478.5</v>
      </c>
      <c r="R659" t="s">
        <v>1982</v>
      </c>
      <c r="S659">
        <v>11.3</v>
      </c>
      <c r="T659" t="s">
        <v>1983</v>
      </c>
      <c r="U659">
        <v>4.5999999999999996</v>
      </c>
    </row>
    <row r="660" spans="1:21">
      <c r="A660" t="s">
        <v>1175</v>
      </c>
      <c r="B660" t="s">
        <v>690</v>
      </c>
      <c r="C660">
        <v>11.2</v>
      </c>
      <c r="D660">
        <v>68075</v>
      </c>
      <c r="I660" t="s">
        <v>1175</v>
      </c>
      <c r="J660" t="s">
        <v>7966</v>
      </c>
      <c r="K660">
        <v>48201</v>
      </c>
      <c r="L660" t="s">
        <v>690</v>
      </c>
      <c r="M660">
        <v>6</v>
      </c>
      <c r="N660">
        <v>68075</v>
      </c>
      <c r="O660">
        <v>45111</v>
      </c>
      <c r="P660">
        <v>65199</v>
      </c>
      <c r="Q660">
        <v>93478.5</v>
      </c>
      <c r="R660" t="s">
        <v>1982</v>
      </c>
      <c r="S660">
        <v>11.3</v>
      </c>
      <c r="T660" t="s">
        <v>1983</v>
      </c>
      <c r="U660">
        <v>11.2</v>
      </c>
    </row>
    <row r="661" spans="1:21">
      <c r="A661" t="s">
        <v>854</v>
      </c>
      <c r="B661" t="s">
        <v>690</v>
      </c>
      <c r="C661">
        <v>1.7</v>
      </c>
      <c r="D661">
        <v>103989</v>
      </c>
      <c r="I661" t="s">
        <v>854</v>
      </c>
      <c r="J661" t="s">
        <v>7967</v>
      </c>
      <c r="K661">
        <v>48201</v>
      </c>
      <c r="L661" t="s">
        <v>690</v>
      </c>
      <c r="M661">
        <v>6</v>
      </c>
      <c r="N661">
        <v>103989</v>
      </c>
      <c r="O661">
        <v>45111</v>
      </c>
      <c r="P661">
        <v>65199</v>
      </c>
      <c r="Q661">
        <v>93478.5</v>
      </c>
      <c r="R661" t="s">
        <v>1986</v>
      </c>
      <c r="S661">
        <v>11.3</v>
      </c>
      <c r="T661" t="s">
        <v>1983</v>
      </c>
      <c r="U661">
        <v>1.7</v>
      </c>
    </row>
    <row r="662" spans="1:21">
      <c r="A662" t="s">
        <v>867</v>
      </c>
      <c r="B662" t="s">
        <v>690</v>
      </c>
      <c r="C662">
        <v>1.9</v>
      </c>
      <c r="D662">
        <v>106731</v>
      </c>
      <c r="I662" t="s">
        <v>867</v>
      </c>
      <c r="J662" t="s">
        <v>7968</v>
      </c>
      <c r="K662">
        <v>48201</v>
      </c>
      <c r="L662" t="s">
        <v>690</v>
      </c>
      <c r="M662">
        <v>6</v>
      </c>
      <c r="N662">
        <v>106731</v>
      </c>
      <c r="O662">
        <v>45111</v>
      </c>
      <c r="P662">
        <v>65199</v>
      </c>
      <c r="Q662">
        <v>93478.5</v>
      </c>
      <c r="R662" t="s">
        <v>1986</v>
      </c>
      <c r="S662">
        <v>11.3</v>
      </c>
      <c r="T662" t="s">
        <v>1983</v>
      </c>
      <c r="U662">
        <v>1.9</v>
      </c>
    </row>
    <row r="663" spans="1:21">
      <c r="A663" t="s">
        <v>936</v>
      </c>
      <c r="B663" t="s">
        <v>690</v>
      </c>
      <c r="C663">
        <v>5.5</v>
      </c>
      <c r="D663">
        <v>84567</v>
      </c>
      <c r="I663" t="s">
        <v>936</v>
      </c>
      <c r="J663" t="s">
        <v>7969</v>
      </c>
      <c r="K663">
        <v>48201</v>
      </c>
      <c r="L663" t="s">
        <v>690</v>
      </c>
      <c r="M663">
        <v>6</v>
      </c>
      <c r="N663">
        <v>84567</v>
      </c>
      <c r="O663">
        <v>45111</v>
      </c>
      <c r="P663">
        <v>65199</v>
      </c>
      <c r="Q663">
        <v>93478.5</v>
      </c>
      <c r="R663" t="s">
        <v>1982</v>
      </c>
      <c r="S663">
        <v>11.3</v>
      </c>
      <c r="T663" t="s">
        <v>1983</v>
      </c>
      <c r="U663">
        <v>5.5</v>
      </c>
    </row>
    <row r="664" spans="1:21">
      <c r="A664" t="s">
        <v>1448</v>
      </c>
      <c r="B664" t="s">
        <v>690</v>
      </c>
      <c r="C664">
        <v>20.100000000000001</v>
      </c>
      <c r="D664">
        <v>50276</v>
      </c>
      <c r="I664" t="s">
        <v>1448</v>
      </c>
      <c r="J664" t="s">
        <v>7970</v>
      </c>
      <c r="K664">
        <v>48201</v>
      </c>
      <c r="L664" t="s">
        <v>690</v>
      </c>
      <c r="M664">
        <v>6</v>
      </c>
      <c r="N664">
        <v>50276</v>
      </c>
      <c r="O664">
        <v>45111</v>
      </c>
      <c r="P664">
        <v>65199</v>
      </c>
      <c r="Q664">
        <v>93478.5</v>
      </c>
      <c r="R664" t="s">
        <v>2000</v>
      </c>
      <c r="S664">
        <v>11.3</v>
      </c>
      <c r="T664" t="s">
        <v>1990</v>
      </c>
      <c r="U664">
        <v>20.100000000000001</v>
      </c>
    </row>
    <row r="665" spans="1:21">
      <c r="A665" t="s">
        <v>994</v>
      </c>
      <c r="B665" t="s">
        <v>690</v>
      </c>
      <c r="C665">
        <v>1.9</v>
      </c>
      <c r="D665">
        <v>102798</v>
      </c>
      <c r="I665" t="s">
        <v>994</v>
      </c>
      <c r="J665" t="s">
        <v>7971</v>
      </c>
      <c r="K665">
        <v>48201</v>
      </c>
      <c r="L665" t="s">
        <v>690</v>
      </c>
      <c r="M665">
        <v>6</v>
      </c>
      <c r="N665">
        <v>102798</v>
      </c>
      <c r="O665">
        <v>45111</v>
      </c>
      <c r="P665">
        <v>65199</v>
      </c>
      <c r="Q665">
        <v>93478.5</v>
      </c>
      <c r="R665" t="s">
        <v>1986</v>
      </c>
      <c r="S665">
        <v>11.3</v>
      </c>
      <c r="T665" t="s">
        <v>1983</v>
      </c>
      <c r="U665">
        <v>1.9</v>
      </c>
    </row>
    <row r="666" spans="1:21">
      <c r="A666" t="s">
        <v>826</v>
      </c>
      <c r="B666" t="s">
        <v>690</v>
      </c>
      <c r="C666">
        <v>3.3</v>
      </c>
      <c r="D666">
        <v>117969</v>
      </c>
      <c r="I666" t="s">
        <v>826</v>
      </c>
      <c r="J666" t="s">
        <v>7972</v>
      </c>
      <c r="K666">
        <v>48201</v>
      </c>
      <c r="L666" t="s">
        <v>690</v>
      </c>
      <c r="M666">
        <v>6</v>
      </c>
      <c r="N666">
        <v>117969</v>
      </c>
      <c r="O666">
        <v>45111</v>
      </c>
      <c r="P666">
        <v>65199</v>
      </c>
      <c r="Q666">
        <v>93478.5</v>
      </c>
      <c r="R666" t="s">
        <v>1986</v>
      </c>
      <c r="S666">
        <v>11.3</v>
      </c>
      <c r="T666" t="s">
        <v>1983</v>
      </c>
      <c r="U666">
        <v>3.3</v>
      </c>
    </row>
    <row r="667" spans="1:21">
      <c r="A667" t="s">
        <v>1018</v>
      </c>
      <c r="B667" t="s">
        <v>690</v>
      </c>
      <c r="C667">
        <v>13.4</v>
      </c>
      <c r="D667">
        <v>91493</v>
      </c>
      <c r="I667" t="s">
        <v>1018</v>
      </c>
      <c r="J667" t="s">
        <v>7973</v>
      </c>
      <c r="K667">
        <v>48201</v>
      </c>
      <c r="L667" t="s">
        <v>690</v>
      </c>
      <c r="M667">
        <v>6</v>
      </c>
      <c r="N667">
        <v>91493</v>
      </c>
      <c r="O667">
        <v>45111</v>
      </c>
      <c r="P667">
        <v>65199</v>
      </c>
      <c r="Q667">
        <v>93478.5</v>
      </c>
      <c r="R667" t="s">
        <v>1982</v>
      </c>
      <c r="S667">
        <v>11.3</v>
      </c>
      <c r="T667" t="s">
        <v>1983</v>
      </c>
      <c r="U667">
        <v>13.4</v>
      </c>
    </row>
    <row r="668" spans="1:21">
      <c r="A668" t="s">
        <v>992</v>
      </c>
      <c r="B668" t="s">
        <v>690</v>
      </c>
      <c r="C668">
        <v>5.4</v>
      </c>
      <c r="D668">
        <v>69911</v>
      </c>
      <c r="I668" t="s">
        <v>992</v>
      </c>
      <c r="J668" t="s">
        <v>7974</v>
      </c>
      <c r="K668">
        <v>48201</v>
      </c>
      <c r="L668" t="s">
        <v>690</v>
      </c>
      <c r="M668">
        <v>6</v>
      </c>
      <c r="N668">
        <v>69911</v>
      </c>
      <c r="O668">
        <v>45111</v>
      </c>
      <c r="P668">
        <v>65199</v>
      </c>
      <c r="Q668">
        <v>93478.5</v>
      </c>
      <c r="R668" t="s">
        <v>1982</v>
      </c>
      <c r="S668">
        <v>11.3</v>
      </c>
      <c r="T668" t="s">
        <v>1983</v>
      </c>
      <c r="U668">
        <v>5.4</v>
      </c>
    </row>
    <row r="669" spans="1:21">
      <c r="A669" t="s">
        <v>695</v>
      </c>
      <c r="B669" t="s">
        <v>690</v>
      </c>
      <c r="C669" t="s">
        <v>364</v>
      </c>
      <c r="D669" t="s">
        <v>364</v>
      </c>
      <c r="I669" t="s">
        <v>695</v>
      </c>
      <c r="J669" t="s">
        <v>7975</v>
      </c>
      <c r="K669">
        <v>48201</v>
      </c>
      <c r="L669" t="s">
        <v>690</v>
      </c>
      <c r="M669">
        <v>6</v>
      </c>
      <c r="N669" t="s">
        <v>364</v>
      </c>
      <c r="O669">
        <v>45111</v>
      </c>
      <c r="P669">
        <v>65199</v>
      </c>
      <c r="Q669">
        <v>93478.5</v>
      </c>
      <c r="R669" t="s">
        <v>1989</v>
      </c>
      <c r="S669">
        <v>11.3</v>
      </c>
      <c r="T669" t="s">
        <v>2086</v>
      </c>
      <c r="U669" t="s">
        <v>364</v>
      </c>
    </row>
    <row r="670" spans="1:21">
      <c r="A670" t="s">
        <v>1242</v>
      </c>
      <c r="B670" t="s">
        <v>690</v>
      </c>
      <c r="C670">
        <v>12.7</v>
      </c>
      <c r="D670">
        <v>70365</v>
      </c>
      <c r="I670" t="s">
        <v>1242</v>
      </c>
      <c r="J670" t="s">
        <v>7976</v>
      </c>
      <c r="K670">
        <v>48201</v>
      </c>
      <c r="L670" t="s">
        <v>690</v>
      </c>
      <c r="M670">
        <v>6</v>
      </c>
      <c r="N670">
        <v>70365</v>
      </c>
      <c r="O670">
        <v>45111</v>
      </c>
      <c r="P670">
        <v>65199</v>
      </c>
      <c r="Q670">
        <v>93478.5</v>
      </c>
      <c r="R670" t="s">
        <v>1982</v>
      </c>
      <c r="S670">
        <v>11.3</v>
      </c>
      <c r="T670" t="s">
        <v>1983</v>
      </c>
      <c r="U670">
        <v>12.7</v>
      </c>
    </row>
    <row r="671" spans="1:21">
      <c r="A671" t="s">
        <v>1217</v>
      </c>
      <c r="B671" t="s">
        <v>690</v>
      </c>
      <c r="C671">
        <v>15.3</v>
      </c>
      <c r="D671">
        <v>62559</v>
      </c>
      <c r="I671" t="s">
        <v>1217</v>
      </c>
      <c r="J671" t="s">
        <v>7977</v>
      </c>
      <c r="K671">
        <v>48201</v>
      </c>
      <c r="L671" t="s">
        <v>690</v>
      </c>
      <c r="M671">
        <v>6</v>
      </c>
      <c r="N671">
        <v>62559</v>
      </c>
      <c r="O671">
        <v>45111</v>
      </c>
      <c r="P671">
        <v>65199</v>
      </c>
      <c r="Q671">
        <v>93478.5</v>
      </c>
      <c r="R671" t="s">
        <v>2000</v>
      </c>
      <c r="S671">
        <v>11.3</v>
      </c>
      <c r="T671" t="s">
        <v>1983</v>
      </c>
      <c r="U671">
        <v>15.3</v>
      </c>
    </row>
    <row r="672" spans="1:21">
      <c r="A672" t="s">
        <v>1349</v>
      </c>
      <c r="B672" t="s">
        <v>690</v>
      </c>
      <c r="C672">
        <v>44.1</v>
      </c>
      <c r="D672" t="s">
        <v>364</v>
      </c>
      <c r="I672" t="s">
        <v>1349</v>
      </c>
      <c r="J672" t="s">
        <v>7978</v>
      </c>
      <c r="K672">
        <v>48201</v>
      </c>
      <c r="L672" t="s">
        <v>690</v>
      </c>
      <c r="M672">
        <v>6</v>
      </c>
      <c r="N672" t="s">
        <v>364</v>
      </c>
      <c r="O672">
        <v>45111</v>
      </c>
      <c r="P672">
        <v>65199</v>
      </c>
      <c r="Q672">
        <v>93478.5</v>
      </c>
      <c r="R672" t="s">
        <v>1989</v>
      </c>
      <c r="S672">
        <v>11.3</v>
      </c>
      <c r="T672" t="s">
        <v>1990</v>
      </c>
      <c r="U672">
        <v>44.1</v>
      </c>
    </row>
    <row r="673" spans="1:21">
      <c r="A673" t="s">
        <v>870</v>
      </c>
      <c r="B673" t="s">
        <v>690</v>
      </c>
      <c r="C673">
        <v>3.2</v>
      </c>
      <c r="D673">
        <v>101354</v>
      </c>
      <c r="I673" t="s">
        <v>870</v>
      </c>
      <c r="J673" t="s">
        <v>7979</v>
      </c>
      <c r="K673">
        <v>48201</v>
      </c>
      <c r="L673" t="s">
        <v>690</v>
      </c>
      <c r="M673">
        <v>6</v>
      </c>
      <c r="N673">
        <v>101354</v>
      </c>
      <c r="O673">
        <v>45111</v>
      </c>
      <c r="P673">
        <v>65199</v>
      </c>
      <c r="Q673">
        <v>93478.5</v>
      </c>
      <c r="R673" t="s">
        <v>1986</v>
      </c>
      <c r="S673">
        <v>11.3</v>
      </c>
      <c r="T673" t="s">
        <v>1983</v>
      </c>
      <c r="U673">
        <v>3.2</v>
      </c>
    </row>
    <row r="674" spans="1:21">
      <c r="A674" t="s">
        <v>783</v>
      </c>
      <c r="B674" t="s">
        <v>690</v>
      </c>
      <c r="C674">
        <v>4.2</v>
      </c>
      <c r="D674">
        <v>116420</v>
      </c>
      <c r="I674" t="s">
        <v>783</v>
      </c>
      <c r="J674" t="s">
        <v>7980</v>
      </c>
      <c r="K674">
        <v>48201</v>
      </c>
      <c r="L674" t="s">
        <v>690</v>
      </c>
      <c r="M674">
        <v>6</v>
      </c>
      <c r="N674">
        <v>116420</v>
      </c>
      <c r="O674">
        <v>45111</v>
      </c>
      <c r="P674">
        <v>65199</v>
      </c>
      <c r="Q674">
        <v>93478.5</v>
      </c>
      <c r="R674" t="s">
        <v>1986</v>
      </c>
      <c r="S674">
        <v>11.3</v>
      </c>
      <c r="T674" t="s">
        <v>1983</v>
      </c>
      <c r="U674">
        <v>4.2</v>
      </c>
    </row>
    <row r="675" spans="1:21">
      <c r="A675" t="s">
        <v>949</v>
      </c>
      <c r="B675" t="s">
        <v>690</v>
      </c>
      <c r="C675">
        <v>18.2</v>
      </c>
      <c r="D675">
        <v>86950</v>
      </c>
      <c r="I675" t="s">
        <v>949</v>
      </c>
      <c r="J675" t="s">
        <v>7981</v>
      </c>
      <c r="K675">
        <v>48201</v>
      </c>
      <c r="L675" t="s">
        <v>690</v>
      </c>
      <c r="M675">
        <v>6</v>
      </c>
      <c r="N675">
        <v>86950</v>
      </c>
      <c r="O675">
        <v>45111</v>
      </c>
      <c r="P675">
        <v>65199</v>
      </c>
      <c r="Q675">
        <v>93478.5</v>
      </c>
      <c r="R675" t="s">
        <v>1982</v>
      </c>
      <c r="S675">
        <v>11.3</v>
      </c>
      <c r="T675" t="s">
        <v>1983</v>
      </c>
      <c r="U675">
        <v>18.2</v>
      </c>
    </row>
    <row r="676" spans="1:21">
      <c r="A676" t="s">
        <v>1323</v>
      </c>
      <c r="B676" t="s">
        <v>690</v>
      </c>
      <c r="C676">
        <v>4.5</v>
      </c>
      <c r="D676">
        <v>77402</v>
      </c>
      <c r="I676" t="s">
        <v>1323</v>
      </c>
      <c r="J676" t="s">
        <v>7982</v>
      </c>
      <c r="K676">
        <v>48201</v>
      </c>
      <c r="L676" t="s">
        <v>690</v>
      </c>
      <c r="M676">
        <v>6</v>
      </c>
      <c r="N676">
        <v>77402</v>
      </c>
      <c r="O676">
        <v>45111</v>
      </c>
      <c r="P676">
        <v>65199</v>
      </c>
      <c r="Q676">
        <v>93478.5</v>
      </c>
      <c r="R676" t="s">
        <v>1982</v>
      </c>
      <c r="S676">
        <v>11.3</v>
      </c>
      <c r="T676" t="s">
        <v>1983</v>
      </c>
      <c r="U676">
        <v>4.5</v>
      </c>
    </row>
    <row r="677" spans="1:21">
      <c r="A677" t="s">
        <v>1016</v>
      </c>
      <c r="B677" t="s">
        <v>690</v>
      </c>
      <c r="C677">
        <v>21.6</v>
      </c>
      <c r="D677">
        <v>80625</v>
      </c>
      <c r="I677" t="s">
        <v>1016</v>
      </c>
      <c r="J677" t="s">
        <v>7983</v>
      </c>
      <c r="K677">
        <v>48201</v>
      </c>
      <c r="L677" t="s">
        <v>690</v>
      </c>
      <c r="M677">
        <v>6</v>
      </c>
      <c r="N677">
        <v>80625</v>
      </c>
      <c r="O677">
        <v>45111</v>
      </c>
      <c r="P677">
        <v>65199</v>
      </c>
      <c r="Q677">
        <v>93478.5</v>
      </c>
      <c r="R677" t="s">
        <v>1982</v>
      </c>
      <c r="S677">
        <v>11.3</v>
      </c>
      <c r="T677" t="s">
        <v>1990</v>
      </c>
      <c r="U677">
        <v>21.6</v>
      </c>
    </row>
    <row r="678" spans="1:21">
      <c r="A678" t="s">
        <v>864</v>
      </c>
      <c r="B678" t="s">
        <v>690</v>
      </c>
      <c r="C678">
        <v>8.6999999999999993</v>
      </c>
      <c r="D678">
        <v>108258</v>
      </c>
      <c r="I678" t="s">
        <v>864</v>
      </c>
      <c r="J678" t="s">
        <v>7984</v>
      </c>
      <c r="K678">
        <v>48201</v>
      </c>
      <c r="L678" t="s">
        <v>690</v>
      </c>
      <c r="M678">
        <v>6</v>
      </c>
      <c r="N678">
        <v>108258</v>
      </c>
      <c r="O678">
        <v>45111</v>
      </c>
      <c r="P678">
        <v>65199</v>
      </c>
      <c r="Q678">
        <v>93478.5</v>
      </c>
      <c r="R678" t="s">
        <v>1986</v>
      </c>
      <c r="S678">
        <v>11.3</v>
      </c>
      <c r="T678" t="s">
        <v>1983</v>
      </c>
      <c r="U678">
        <v>8.6999999999999993</v>
      </c>
    </row>
    <row r="679" spans="1:21">
      <c r="A679" t="s">
        <v>1104</v>
      </c>
      <c r="B679" t="s">
        <v>690</v>
      </c>
      <c r="C679">
        <v>11.7</v>
      </c>
      <c r="D679">
        <v>72522</v>
      </c>
      <c r="I679" t="s">
        <v>1104</v>
      </c>
      <c r="J679" t="s">
        <v>7985</v>
      </c>
      <c r="K679">
        <v>48201</v>
      </c>
      <c r="L679" t="s">
        <v>690</v>
      </c>
      <c r="M679">
        <v>6</v>
      </c>
      <c r="N679">
        <v>72522</v>
      </c>
      <c r="O679">
        <v>45111</v>
      </c>
      <c r="P679">
        <v>65199</v>
      </c>
      <c r="Q679">
        <v>93478.5</v>
      </c>
      <c r="R679" t="s">
        <v>1982</v>
      </c>
      <c r="S679">
        <v>11.3</v>
      </c>
      <c r="T679" t="s">
        <v>1983</v>
      </c>
      <c r="U679">
        <v>11.7</v>
      </c>
    </row>
    <row r="680" spans="1:21">
      <c r="A680" t="s">
        <v>1171</v>
      </c>
      <c r="B680" t="s">
        <v>690</v>
      </c>
      <c r="C680">
        <v>20.7</v>
      </c>
      <c r="D680">
        <v>63171</v>
      </c>
      <c r="I680" t="s">
        <v>1171</v>
      </c>
      <c r="J680" t="s">
        <v>7986</v>
      </c>
      <c r="K680">
        <v>48201</v>
      </c>
      <c r="L680" t="s">
        <v>690</v>
      </c>
      <c r="M680">
        <v>6</v>
      </c>
      <c r="N680">
        <v>63171</v>
      </c>
      <c r="O680">
        <v>45111</v>
      </c>
      <c r="P680">
        <v>65199</v>
      </c>
      <c r="Q680">
        <v>93478.5</v>
      </c>
      <c r="R680" t="s">
        <v>2000</v>
      </c>
      <c r="S680">
        <v>11.3</v>
      </c>
      <c r="T680" t="s">
        <v>1990</v>
      </c>
      <c r="U680">
        <v>20.7</v>
      </c>
    </row>
    <row r="681" spans="1:21">
      <c r="A681" t="s">
        <v>1113</v>
      </c>
      <c r="B681" t="s">
        <v>690</v>
      </c>
      <c r="C681">
        <v>4.5999999999999996</v>
      </c>
      <c r="D681">
        <v>66875</v>
      </c>
      <c r="I681" t="s">
        <v>1113</v>
      </c>
      <c r="J681" t="s">
        <v>7987</v>
      </c>
      <c r="K681">
        <v>48201</v>
      </c>
      <c r="L681" t="s">
        <v>690</v>
      </c>
      <c r="M681">
        <v>6</v>
      </c>
      <c r="N681">
        <v>66875</v>
      </c>
      <c r="O681">
        <v>45111</v>
      </c>
      <c r="P681">
        <v>65199</v>
      </c>
      <c r="Q681">
        <v>93478.5</v>
      </c>
      <c r="R681" t="s">
        <v>1982</v>
      </c>
      <c r="S681">
        <v>11.3</v>
      </c>
      <c r="T681" t="s">
        <v>1983</v>
      </c>
      <c r="U681">
        <v>4.5999999999999996</v>
      </c>
    </row>
    <row r="682" spans="1:21">
      <c r="A682" t="s">
        <v>1021</v>
      </c>
      <c r="B682" t="s">
        <v>690</v>
      </c>
      <c r="C682">
        <v>6.1</v>
      </c>
      <c r="D682">
        <v>80000</v>
      </c>
      <c r="I682" t="s">
        <v>1021</v>
      </c>
      <c r="J682" t="s">
        <v>7988</v>
      </c>
      <c r="K682">
        <v>48201</v>
      </c>
      <c r="L682" t="s">
        <v>690</v>
      </c>
      <c r="M682">
        <v>6</v>
      </c>
      <c r="N682">
        <v>80000</v>
      </c>
      <c r="O682">
        <v>45111</v>
      </c>
      <c r="P682">
        <v>65199</v>
      </c>
      <c r="Q682">
        <v>93478.5</v>
      </c>
      <c r="R682" t="s">
        <v>1982</v>
      </c>
      <c r="S682">
        <v>11.3</v>
      </c>
      <c r="T682" t="s">
        <v>1983</v>
      </c>
      <c r="U682">
        <v>6.1</v>
      </c>
    </row>
    <row r="683" spans="1:21">
      <c r="A683" t="s">
        <v>892</v>
      </c>
      <c r="B683" t="s">
        <v>690</v>
      </c>
      <c r="C683">
        <v>5.0999999999999996</v>
      </c>
      <c r="D683">
        <v>102216</v>
      </c>
      <c r="I683" t="s">
        <v>892</v>
      </c>
      <c r="J683" t="s">
        <v>7989</v>
      </c>
      <c r="K683">
        <v>48201</v>
      </c>
      <c r="L683" t="s">
        <v>690</v>
      </c>
      <c r="M683">
        <v>6</v>
      </c>
      <c r="N683">
        <v>102216</v>
      </c>
      <c r="O683">
        <v>45111</v>
      </c>
      <c r="P683">
        <v>65199</v>
      </c>
      <c r="Q683">
        <v>93478.5</v>
      </c>
      <c r="R683" t="s">
        <v>1986</v>
      </c>
      <c r="S683">
        <v>11.3</v>
      </c>
      <c r="T683" t="s">
        <v>1983</v>
      </c>
      <c r="U683">
        <v>5.0999999999999996</v>
      </c>
    </row>
    <row r="684" spans="1:21">
      <c r="A684" t="s">
        <v>906</v>
      </c>
      <c r="B684" t="s">
        <v>690</v>
      </c>
      <c r="C684">
        <v>4.4000000000000004</v>
      </c>
      <c r="D684">
        <v>89464</v>
      </c>
      <c r="I684" t="s">
        <v>906</v>
      </c>
      <c r="J684" t="s">
        <v>7990</v>
      </c>
      <c r="K684">
        <v>48201</v>
      </c>
      <c r="L684" t="s">
        <v>690</v>
      </c>
      <c r="M684">
        <v>6</v>
      </c>
      <c r="N684">
        <v>89464</v>
      </c>
      <c r="O684">
        <v>45111</v>
      </c>
      <c r="P684">
        <v>65199</v>
      </c>
      <c r="Q684">
        <v>93478.5</v>
      </c>
      <c r="R684" t="s">
        <v>1982</v>
      </c>
      <c r="S684">
        <v>11.3</v>
      </c>
      <c r="T684" t="s">
        <v>1983</v>
      </c>
      <c r="U684">
        <v>4.4000000000000004</v>
      </c>
    </row>
    <row r="685" spans="1:21">
      <c r="A685" t="s">
        <v>1290</v>
      </c>
      <c r="B685" t="s">
        <v>690</v>
      </c>
      <c r="C685">
        <v>9.4</v>
      </c>
      <c r="D685">
        <v>58417</v>
      </c>
      <c r="I685" t="s">
        <v>1290</v>
      </c>
      <c r="J685" t="s">
        <v>7991</v>
      </c>
      <c r="K685">
        <v>48201</v>
      </c>
      <c r="L685" t="s">
        <v>690</v>
      </c>
      <c r="M685">
        <v>6</v>
      </c>
      <c r="N685">
        <v>58417</v>
      </c>
      <c r="O685">
        <v>45111</v>
      </c>
      <c r="P685">
        <v>65199</v>
      </c>
      <c r="Q685">
        <v>93478.5</v>
      </c>
      <c r="R685" t="s">
        <v>2000</v>
      </c>
      <c r="S685">
        <v>11.3</v>
      </c>
      <c r="T685" t="s">
        <v>1983</v>
      </c>
      <c r="U685">
        <v>9.4</v>
      </c>
    </row>
    <row r="686" spans="1:21">
      <c r="A686" t="s">
        <v>1517</v>
      </c>
      <c r="B686" t="s">
        <v>690</v>
      </c>
      <c r="C686">
        <v>15.3</v>
      </c>
      <c r="D686">
        <v>50000</v>
      </c>
      <c r="I686" t="s">
        <v>1517</v>
      </c>
      <c r="J686" t="s">
        <v>7992</v>
      </c>
      <c r="K686">
        <v>48201</v>
      </c>
      <c r="L686" t="s">
        <v>690</v>
      </c>
      <c r="M686">
        <v>6</v>
      </c>
      <c r="N686">
        <v>50000</v>
      </c>
      <c r="O686">
        <v>45111</v>
      </c>
      <c r="P686">
        <v>65199</v>
      </c>
      <c r="Q686">
        <v>93478.5</v>
      </c>
      <c r="R686" t="s">
        <v>2000</v>
      </c>
      <c r="S686">
        <v>11.3</v>
      </c>
      <c r="T686" t="s">
        <v>1983</v>
      </c>
      <c r="U686">
        <v>15.3</v>
      </c>
    </row>
    <row r="687" spans="1:21">
      <c r="A687" t="s">
        <v>765</v>
      </c>
      <c r="B687" t="s">
        <v>690</v>
      </c>
      <c r="C687">
        <v>0.7</v>
      </c>
      <c r="D687">
        <v>139274</v>
      </c>
      <c r="I687" t="s">
        <v>765</v>
      </c>
      <c r="J687" t="s">
        <v>7993</v>
      </c>
      <c r="K687">
        <v>48201</v>
      </c>
      <c r="L687" t="s">
        <v>690</v>
      </c>
      <c r="M687">
        <v>6</v>
      </c>
      <c r="N687">
        <v>139274</v>
      </c>
      <c r="O687">
        <v>45111</v>
      </c>
      <c r="P687">
        <v>65199</v>
      </c>
      <c r="Q687">
        <v>93478.5</v>
      </c>
      <c r="R687" t="s">
        <v>1986</v>
      </c>
      <c r="S687">
        <v>11.3</v>
      </c>
      <c r="T687" t="s">
        <v>1983</v>
      </c>
      <c r="U687">
        <v>0.7</v>
      </c>
    </row>
    <row r="688" spans="1:21">
      <c r="A688" t="s">
        <v>1159</v>
      </c>
      <c r="B688" t="s">
        <v>690</v>
      </c>
      <c r="C688">
        <v>32.6</v>
      </c>
      <c r="D688">
        <v>78333</v>
      </c>
      <c r="I688" t="s">
        <v>1159</v>
      </c>
      <c r="J688" t="s">
        <v>7994</v>
      </c>
      <c r="K688">
        <v>48201</v>
      </c>
      <c r="L688" t="s">
        <v>690</v>
      </c>
      <c r="M688">
        <v>6</v>
      </c>
      <c r="N688">
        <v>78333</v>
      </c>
      <c r="O688">
        <v>45111</v>
      </c>
      <c r="P688">
        <v>65199</v>
      </c>
      <c r="Q688">
        <v>93478.5</v>
      </c>
      <c r="R688" t="s">
        <v>1982</v>
      </c>
      <c r="S688">
        <v>11.3</v>
      </c>
      <c r="T688" t="s">
        <v>1990</v>
      </c>
      <c r="U688">
        <v>32.6</v>
      </c>
    </row>
    <row r="689" spans="1:21">
      <c r="A689" t="s">
        <v>1303</v>
      </c>
      <c r="B689" t="s">
        <v>690</v>
      </c>
      <c r="C689">
        <v>25.5</v>
      </c>
      <c r="D689">
        <v>65529</v>
      </c>
      <c r="I689" t="s">
        <v>1303</v>
      </c>
      <c r="J689" t="s">
        <v>7995</v>
      </c>
      <c r="K689">
        <v>48201</v>
      </c>
      <c r="L689" t="s">
        <v>690</v>
      </c>
      <c r="M689">
        <v>6</v>
      </c>
      <c r="N689">
        <v>65529</v>
      </c>
      <c r="O689">
        <v>45111</v>
      </c>
      <c r="P689">
        <v>65199</v>
      </c>
      <c r="Q689">
        <v>93478.5</v>
      </c>
      <c r="R689" t="s">
        <v>1982</v>
      </c>
      <c r="S689">
        <v>11.3</v>
      </c>
      <c r="T689" t="s">
        <v>1990</v>
      </c>
      <c r="U689">
        <v>25.5</v>
      </c>
    </row>
    <row r="690" spans="1:21">
      <c r="A690" t="s">
        <v>874</v>
      </c>
      <c r="B690" t="s">
        <v>690</v>
      </c>
      <c r="C690">
        <v>5.4</v>
      </c>
      <c r="D690">
        <v>118765</v>
      </c>
      <c r="I690" t="s">
        <v>874</v>
      </c>
      <c r="J690" t="s">
        <v>7996</v>
      </c>
      <c r="K690">
        <v>48201</v>
      </c>
      <c r="L690" t="s">
        <v>690</v>
      </c>
      <c r="M690">
        <v>6</v>
      </c>
      <c r="N690">
        <v>118765</v>
      </c>
      <c r="O690">
        <v>45111</v>
      </c>
      <c r="P690">
        <v>65199</v>
      </c>
      <c r="Q690">
        <v>93478.5</v>
      </c>
      <c r="R690" t="s">
        <v>1986</v>
      </c>
      <c r="S690">
        <v>11.3</v>
      </c>
      <c r="T690" t="s">
        <v>1983</v>
      </c>
      <c r="U690">
        <v>5.4</v>
      </c>
    </row>
    <row r="691" spans="1:21">
      <c r="A691" t="s">
        <v>767</v>
      </c>
      <c r="B691" t="s">
        <v>690</v>
      </c>
      <c r="C691">
        <v>2.6</v>
      </c>
      <c r="D691">
        <v>136390</v>
      </c>
      <c r="I691" t="s">
        <v>767</v>
      </c>
      <c r="J691" t="s">
        <v>7997</v>
      </c>
      <c r="K691">
        <v>48201</v>
      </c>
      <c r="L691" t="s">
        <v>690</v>
      </c>
      <c r="M691">
        <v>6</v>
      </c>
      <c r="N691">
        <v>136390</v>
      </c>
      <c r="O691">
        <v>45111</v>
      </c>
      <c r="P691">
        <v>65199</v>
      </c>
      <c r="Q691">
        <v>93478.5</v>
      </c>
      <c r="R691" t="s">
        <v>1986</v>
      </c>
      <c r="S691">
        <v>11.3</v>
      </c>
      <c r="T691" t="s">
        <v>1983</v>
      </c>
      <c r="U691">
        <v>2.6</v>
      </c>
    </row>
    <row r="692" spans="1:21">
      <c r="A692" t="s">
        <v>961</v>
      </c>
      <c r="B692" t="s">
        <v>690</v>
      </c>
      <c r="C692">
        <v>12.6</v>
      </c>
      <c r="D692">
        <v>94100</v>
      </c>
      <c r="I692" t="s">
        <v>961</v>
      </c>
      <c r="J692" t="s">
        <v>7998</v>
      </c>
      <c r="K692">
        <v>48201</v>
      </c>
      <c r="L692" t="s">
        <v>690</v>
      </c>
      <c r="M692">
        <v>6</v>
      </c>
      <c r="N692">
        <v>94100</v>
      </c>
      <c r="O692">
        <v>45111</v>
      </c>
      <c r="P692">
        <v>65199</v>
      </c>
      <c r="Q692">
        <v>93478.5</v>
      </c>
      <c r="R692" t="s">
        <v>1986</v>
      </c>
      <c r="S692">
        <v>11.3</v>
      </c>
      <c r="T692" t="s">
        <v>1983</v>
      </c>
      <c r="U692">
        <v>12.6</v>
      </c>
    </row>
    <row r="693" spans="1:21">
      <c r="A693" t="s">
        <v>787</v>
      </c>
      <c r="B693" t="s">
        <v>690</v>
      </c>
      <c r="C693">
        <v>1.9</v>
      </c>
      <c r="D693">
        <v>124800</v>
      </c>
      <c r="I693" t="s">
        <v>787</v>
      </c>
      <c r="J693" t="s">
        <v>7999</v>
      </c>
      <c r="K693">
        <v>48201</v>
      </c>
      <c r="L693" t="s">
        <v>690</v>
      </c>
      <c r="M693">
        <v>6</v>
      </c>
      <c r="N693">
        <v>124800</v>
      </c>
      <c r="O693">
        <v>45111</v>
      </c>
      <c r="P693">
        <v>65199</v>
      </c>
      <c r="Q693">
        <v>93478.5</v>
      </c>
      <c r="R693" t="s">
        <v>1986</v>
      </c>
      <c r="S693">
        <v>11.3</v>
      </c>
      <c r="T693" t="s">
        <v>1983</v>
      </c>
      <c r="U693">
        <v>1.9</v>
      </c>
    </row>
    <row r="694" spans="1:21">
      <c r="A694" t="s">
        <v>751</v>
      </c>
      <c r="B694" t="s">
        <v>690</v>
      </c>
      <c r="C694">
        <v>9.6999999999999993</v>
      </c>
      <c r="D694">
        <v>116016</v>
      </c>
      <c r="I694" t="s">
        <v>751</v>
      </c>
      <c r="J694" t="s">
        <v>8000</v>
      </c>
      <c r="K694">
        <v>48201</v>
      </c>
      <c r="L694" t="s">
        <v>690</v>
      </c>
      <c r="M694">
        <v>6</v>
      </c>
      <c r="N694">
        <v>116016</v>
      </c>
      <c r="O694">
        <v>45111</v>
      </c>
      <c r="P694">
        <v>65199</v>
      </c>
      <c r="Q694">
        <v>93478.5</v>
      </c>
      <c r="R694" t="s">
        <v>1986</v>
      </c>
      <c r="S694">
        <v>11.3</v>
      </c>
      <c r="T694" t="s">
        <v>1983</v>
      </c>
      <c r="U694">
        <v>9.6999999999999993</v>
      </c>
    </row>
    <row r="695" spans="1:21">
      <c r="A695" t="s">
        <v>835</v>
      </c>
      <c r="B695" t="s">
        <v>690</v>
      </c>
      <c r="C695">
        <v>4.0999999999999996</v>
      </c>
      <c r="D695">
        <v>85144</v>
      </c>
      <c r="I695" t="s">
        <v>835</v>
      </c>
      <c r="J695" t="s">
        <v>8001</v>
      </c>
      <c r="K695">
        <v>48201</v>
      </c>
      <c r="L695" t="s">
        <v>690</v>
      </c>
      <c r="M695">
        <v>6</v>
      </c>
      <c r="N695">
        <v>85144</v>
      </c>
      <c r="O695">
        <v>45111</v>
      </c>
      <c r="P695">
        <v>65199</v>
      </c>
      <c r="Q695">
        <v>93478.5</v>
      </c>
      <c r="R695" t="s">
        <v>1982</v>
      </c>
      <c r="S695">
        <v>11.3</v>
      </c>
      <c r="T695" t="s">
        <v>1983</v>
      </c>
      <c r="U695">
        <v>4.0999999999999996</v>
      </c>
    </row>
    <row r="696" spans="1:21">
      <c r="A696" t="s">
        <v>791</v>
      </c>
      <c r="B696" t="s">
        <v>690</v>
      </c>
      <c r="C696">
        <v>5.6</v>
      </c>
      <c r="D696">
        <v>116292</v>
      </c>
      <c r="I696" t="s">
        <v>791</v>
      </c>
      <c r="J696" t="s">
        <v>8002</v>
      </c>
      <c r="K696">
        <v>48201</v>
      </c>
      <c r="L696" t="s">
        <v>690</v>
      </c>
      <c r="M696">
        <v>6</v>
      </c>
      <c r="N696">
        <v>116292</v>
      </c>
      <c r="O696">
        <v>45111</v>
      </c>
      <c r="P696">
        <v>65199</v>
      </c>
      <c r="Q696">
        <v>93478.5</v>
      </c>
      <c r="R696" t="s">
        <v>1986</v>
      </c>
      <c r="S696">
        <v>11.3</v>
      </c>
      <c r="T696" t="s">
        <v>1983</v>
      </c>
      <c r="U696">
        <v>5.6</v>
      </c>
    </row>
    <row r="697" spans="1:21">
      <c r="A697" t="s">
        <v>946</v>
      </c>
      <c r="B697" t="s">
        <v>690</v>
      </c>
      <c r="C697">
        <v>15.9</v>
      </c>
      <c r="D697">
        <v>84018</v>
      </c>
      <c r="I697" t="s">
        <v>946</v>
      </c>
      <c r="J697" t="s">
        <v>8003</v>
      </c>
      <c r="K697">
        <v>48201</v>
      </c>
      <c r="L697" t="s">
        <v>690</v>
      </c>
      <c r="M697">
        <v>6</v>
      </c>
      <c r="N697">
        <v>84018</v>
      </c>
      <c r="O697">
        <v>45111</v>
      </c>
      <c r="P697">
        <v>65199</v>
      </c>
      <c r="Q697">
        <v>93478.5</v>
      </c>
      <c r="R697" t="s">
        <v>1982</v>
      </c>
      <c r="S697">
        <v>11.3</v>
      </c>
      <c r="T697" t="s">
        <v>1983</v>
      </c>
      <c r="U697">
        <v>15.9</v>
      </c>
    </row>
    <row r="698" spans="1:21">
      <c r="A698" t="s">
        <v>1036</v>
      </c>
      <c r="B698" t="s">
        <v>690</v>
      </c>
      <c r="C698">
        <v>14</v>
      </c>
      <c r="D698">
        <v>76696</v>
      </c>
      <c r="I698" t="s">
        <v>1036</v>
      </c>
      <c r="J698" t="s">
        <v>8004</v>
      </c>
      <c r="K698">
        <v>48201</v>
      </c>
      <c r="L698" t="s">
        <v>690</v>
      </c>
      <c r="M698">
        <v>6</v>
      </c>
      <c r="N698">
        <v>76696</v>
      </c>
      <c r="O698">
        <v>45111</v>
      </c>
      <c r="P698">
        <v>65199</v>
      </c>
      <c r="Q698">
        <v>93478.5</v>
      </c>
      <c r="R698" t="s">
        <v>1982</v>
      </c>
      <c r="S698">
        <v>11.3</v>
      </c>
      <c r="T698" t="s">
        <v>1983</v>
      </c>
      <c r="U698">
        <v>14</v>
      </c>
    </row>
    <row r="699" spans="1:21">
      <c r="A699" t="s">
        <v>897</v>
      </c>
      <c r="B699" t="s">
        <v>690</v>
      </c>
      <c r="C699">
        <v>17.399999999999999</v>
      </c>
      <c r="D699">
        <v>83891</v>
      </c>
      <c r="I699" t="s">
        <v>897</v>
      </c>
      <c r="J699" t="s">
        <v>8005</v>
      </c>
      <c r="K699">
        <v>48201</v>
      </c>
      <c r="L699" t="s">
        <v>690</v>
      </c>
      <c r="M699">
        <v>6</v>
      </c>
      <c r="N699">
        <v>83891</v>
      </c>
      <c r="O699">
        <v>45111</v>
      </c>
      <c r="P699">
        <v>65199</v>
      </c>
      <c r="Q699">
        <v>93478.5</v>
      </c>
      <c r="R699" t="s">
        <v>1982</v>
      </c>
      <c r="S699">
        <v>11.3</v>
      </c>
      <c r="T699" t="s">
        <v>1983</v>
      </c>
      <c r="U699">
        <v>17.399999999999999</v>
      </c>
    </row>
    <row r="700" spans="1:21">
      <c r="A700" t="s">
        <v>1213</v>
      </c>
      <c r="B700" t="s">
        <v>690</v>
      </c>
      <c r="C700">
        <v>17.399999999999999</v>
      </c>
      <c r="D700">
        <v>57450</v>
      </c>
      <c r="I700" t="s">
        <v>1213</v>
      </c>
      <c r="J700" t="s">
        <v>8006</v>
      </c>
      <c r="K700">
        <v>48201</v>
      </c>
      <c r="L700" t="s">
        <v>690</v>
      </c>
      <c r="M700">
        <v>6</v>
      </c>
      <c r="N700">
        <v>57450</v>
      </c>
      <c r="O700">
        <v>45111</v>
      </c>
      <c r="P700">
        <v>65199</v>
      </c>
      <c r="Q700">
        <v>93478.5</v>
      </c>
      <c r="R700" t="s">
        <v>2000</v>
      </c>
      <c r="S700">
        <v>11.3</v>
      </c>
      <c r="T700" t="s">
        <v>1983</v>
      </c>
      <c r="U700">
        <v>17.399999999999999</v>
      </c>
    </row>
    <row r="701" spans="1:21">
      <c r="A701" t="s">
        <v>1501</v>
      </c>
      <c r="B701" t="s">
        <v>690</v>
      </c>
      <c r="C701">
        <v>4.2</v>
      </c>
      <c r="D701">
        <v>44375</v>
      </c>
      <c r="I701" t="s">
        <v>1501</v>
      </c>
      <c r="J701" t="s">
        <v>8007</v>
      </c>
      <c r="K701">
        <v>48201</v>
      </c>
      <c r="L701" t="s">
        <v>690</v>
      </c>
      <c r="M701">
        <v>6</v>
      </c>
      <c r="N701">
        <v>44375</v>
      </c>
      <c r="O701">
        <v>45111</v>
      </c>
      <c r="P701">
        <v>65199</v>
      </c>
      <c r="Q701">
        <v>93478.5</v>
      </c>
      <c r="R701" t="s">
        <v>1993</v>
      </c>
      <c r="S701">
        <v>11.3</v>
      </c>
      <c r="T701" t="s">
        <v>1983</v>
      </c>
      <c r="U701">
        <v>4.2</v>
      </c>
    </row>
    <row r="702" spans="1:21">
      <c r="A702" t="s">
        <v>1287</v>
      </c>
      <c r="B702" t="s">
        <v>690</v>
      </c>
      <c r="C702">
        <v>17.899999999999999</v>
      </c>
      <c r="D702">
        <v>57300</v>
      </c>
      <c r="I702" t="s">
        <v>1287</v>
      </c>
      <c r="J702" t="s">
        <v>8008</v>
      </c>
      <c r="K702">
        <v>48201</v>
      </c>
      <c r="L702" t="s">
        <v>690</v>
      </c>
      <c r="M702">
        <v>6</v>
      </c>
      <c r="N702">
        <v>57300</v>
      </c>
      <c r="O702">
        <v>45111</v>
      </c>
      <c r="P702">
        <v>65199</v>
      </c>
      <c r="Q702">
        <v>93478.5</v>
      </c>
      <c r="R702" t="s">
        <v>2000</v>
      </c>
      <c r="S702">
        <v>11.3</v>
      </c>
      <c r="T702" t="s">
        <v>1983</v>
      </c>
      <c r="U702">
        <v>17.899999999999999</v>
      </c>
    </row>
    <row r="703" spans="1:21">
      <c r="A703" t="s">
        <v>1010</v>
      </c>
      <c r="B703" t="s">
        <v>690</v>
      </c>
      <c r="C703">
        <v>8.1999999999999993</v>
      </c>
      <c r="D703">
        <v>63295</v>
      </c>
      <c r="I703" t="s">
        <v>1010</v>
      </c>
      <c r="J703" t="s">
        <v>8009</v>
      </c>
      <c r="K703">
        <v>48201</v>
      </c>
      <c r="L703" t="s">
        <v>690</v>
      </c>
      <c r="M703">
        <v>6</v>
      </c>
      <c r="N703">
        <v>63295</v>
      </c>
      <c r="O703">
        <v>45111</v>
      </c>
      <c r="P703">
        <v>65199</v>
      </c>
      <c r="Q703">
        <v>93478.5</v>
      </c>
      <c r="R703" t="s">
        <v>2000</v>
      </c>
      <c r="S703">
        <v>11.3</v>
      </c>
      <c r="T703" t="s">
        <v>1983</v>
      </c>
      <c r="U703">
        <v>8.1999999999999993</v>
      </c>
    </row>
    <row r="704" spans="1:21">
      <c r="A704" t="s">
        <v>911</v>
      </c>
      <c r="B704" t="s">
        <v>690</v>
      </c>
      <c r="C704">
        <v>11.6</v>
      </c>
      <c r="D704">
        <v>130449</v>
      </c>
      <c r="I704" t="s">
        <v>911</v>
      </c>
      <c r="J704" t="s">
        <v>8010</v>
      </c>
      <c r="K704">
        <v>48201</v>
      </c>
      <c r="L704" t="s">
        <v>690</v>
      </c>
      <c r="M704">
        <v>6</v>
      </c>
      <c r="N704">
        <v>130449</v>
      </c>
      <c r="O704">
        <v>45111</v>
      </c>
      <c r="P704">
        <v>65199</v>
      </c>
      <c r="Q704">
        <v>93478.5</v>
      </c>
      <c r="R704" t="s">
        <v>1986</v>
      </c>
      <c r="S704">
        <v>11.3</v>
      </c>
      <c r="T704" t="s">
        <v>1983</v>
      </c>
      <c r="U704">
        <v>11.6</v>
      </c>
    </row>
    <row r="705" spans="1:21">
      <c r="A705" t="s">
        <v>945</v>
      </c>
      <c r="B705" t="s">
        <v>690</v>
      </c>
      <c r="C705">
        <v>5.4</v>
      </c>
      <c r="D705">
        <v>89099</v>
      </c>
      <c r="I705" t="s">
        <v>945</v>
      </c>
      <c r="J705" t="s">
        <v>8011</v>
      </c>
      <c r="K705">
        <v>48201</v>
      </c>
      <c r="L705" t="s">
        <v>690</v>
      </c>
      <c r="M705">
        <v>6</v>
      </c>
      <c r="N705">
        <v>89099</v>
      </c>
      <c r="O705">
        <v>45111</v>
      </c>
      <c r="P705">
        <v>65199</v>
      </c>
      <c r="Q705">
        <v>93478.5</v>
      </c>
      <c r="R705" t="s">
        <v>1982</v>
      </c>
      <c r="S705">
        <v>11.3</v>
      </c>
      <c r="T705" t="s">
        <v>1983</v>
      </c>
      <c r="U705">
        <v>5.4</v>
      </c>
    </row>
    <row r="706" spans="1:21">
      <c r="A706" t="s">
        <v>857</v>
      </c>
      <c r="B706" t="s">
        <v>690</v>
      </c>
      <c r="C706">
        <v>0</v>
      </c>
      <c r="D706">
        <v>131073</v>
      </c>
      <c r="I706" t="s">
        <v>857</v>
      </c>
      <c r="J706" t="s">
        <v>8012</v>
      </c>
      <c r="K706">
        <v>48201</v>
      </c>
      <c r="L706" t="s">
        <v>690</v>
      </c>
      <c r="M706">
        <v>6</v>
      </c>
      <c r="N706">
        <v>131073</v>
      </c>
      <c r="O706">
        <v>45111</v>
      </c>
      <c r="P706">
        <v>65199</v>
      </c>
      <c r="Q706">
        <v>93478.5</v>
      </c>
      <c r="R706" t="s">
        <v>1986</v>
      </c>
      <c r="S706">
        <v>11.3</v>
      </c>
      <c r="T706" t="s">
        <v>1983</v>
      </c>
      <c r="U706">
        <v>0</v>
      </c>
    </row>
    <row r="707" spans="1:21">
      <c r="A707" t="s">
        <v>1033</v>
      </c>
      <c r="B707" t="s">
        <v>690</v>
      </c>
      <c r="C707">
        <v>10.8</v>
      </c>
      <c r="D707">
        <v>78309</v>
      </c>
      <c r="I707" t="s">
        <v>1033</v>
      </c>
      <c r="J707" t="s">
        <v>8013</v>
      </c>
      <c r="K707">
        <v>48201</v>
      </c>
      <c r="L707" t="s">
        <v>690</v>
      </c>
      <c r="M707">
        <v>6</v>
      </c>
      <c r="N707">
        <v>78309</v>
      </c>
      <c r="O707">
        <v>45111</v>
      </c>
      <c r="P707">
        <v>65199</v>
      </c>
      <c r="Q707">
        <v>93478.5</v>
      </c>
      <c r="R707" t="s">
        <v>1982</v>
      </c>
      <c r="S707">
        <v>11.3</v>
      </c>
      <c r="T707" t="s">
        <v>1983</v>
      </c>
      <c r="U707">
        <v>10.8</v>
      </c>
    </row>
    <row r="708" spans="1:21">
      <c r="A708" t="s">
        <v>943</v>
      </c>
      <c r="B708" t="s">
        <v>690</v>
      </c>
      <c r="C708">
        <v>1.3</v>
      </c>
      <c r="D708">
        <v>91591</v>
      </c>
      <c r="I708" t="s">
        <v>943</v>
      </c>
      <c r="J708" t="s">
        <v>8014</v>
      </c>
      <c r="K708">
        <v>48201</v>
      </c>
      <c r="L708" t="s">
        <v>690</v>
      </c>
      <c r="M708">
        <v>6</v>
      </c>
      <c r="N708">
        <v>91591</v>
      </c>
      <c r="O708">
        <v>45111</v>
      </c>
      <c r="P708">
        <v>65199</v>
      </c>
      <c r="Q708">
        <v>93478.5</v>
      </c>
      <c r="R708" t="s">
        <v>1982</v>
      </c>
      <c r="S708">
        <v>11.3</v>
      </c>
      <c r="T708" t="s">
        <v>1983</v>
      </c>
      <c r="U708">
        <v>1.3</v>
      </c>
    </row>
    <row r="709" spans="1:21">
      <c r="A709" t="s">
        <v>733</v>
      </c>
      <c r="B709" t="s">
        <v>690</v>
      </c>
      <c r="C709">
        <v>3.7</v>
      </c>
      <c r="D709">
        <v>186641</v>
      </c>
      <c r="I709" t="s">
        <v>733</v>
      </c>
      <c r="J709" t="s">
        <v>8015</v>
      </c>
      <c r="K709">
        <v>48201</v>
      </c>
      <c r="L709" t="s">
        <v>690</v>
      </c>
      <c r="M709">
        <v>6</v>
      </c>
      <c r="N709">
        <v>186641</v>
      </c>
      <c r="O709">
        <v>45111</v>
      </c>
      <c r="P709">
        <v>65199</v>
      </c>
      <c r="Q709">
        <v>93478.5</v>
      </c>
      <c r="R709" t="s">
        <v>1986</v>
      </c>
      <c r="S709">
        <v>11.3</v>
      </c>
      <c r="T709" t="s">
        <v>1983</v>
      </c>
      <c r="U709">
        <v>3.7</v>
      </c>
    </row>
    <row r="710" spans="1:21">
      <c r="A710" t="s">
        <v>701</v>
      </c>
      <c r="B710" t="s">
        <v>690</v>
      </c>
      <c r="C710">
        <v>15.2</v>
      </c>
      <c r="D710">
        <v>187188</v>
      </c>
      <c r="I710" t="s">
        <v>701</v>
      </c>
      <c r="J710" t="s">
        <v>8016</v>
      </c>
      <c r="K710">
        <v>48201</v>
      </c>
      <c r="L710" t="s">
        <v>690</v>
      </c>
      <c r="M710">
        <v>6</v>
      </c>
      <c r="N710">
        <v>187188</v>
      </c>
      <c r="O710">
        <v>45111</v>
      </c>
      <c r="P710">
        <v>65199</v>
      </c>
      <c r="Q710">
        <v>93478.5</v>
      </c>
      <c r="R710" t="s">
        <v>1986</v>
      </c>
      <c r="S710">
        <v>11.3</v>
      </c>
      <c r="T710" t="s">
        <v>1983</v>
      </c>
      <c r="U710">
        <v>15.2</v>
      </c>
    </row>
    <row r="711" spans="1:21">
      <c r="A711" t="s">
        <v>880</v>
      </c>
      <c r="B711" t="s">
        <v>690</v>
      </c>
      <c r="C711">
        <v>2.1</v>
      </c>
      <c r="D711">
        <v>100682</v>
      </c>
      <c r="I711" t="s">
        <v>880</v>
      </c>
      <c r="J711" t="s">
        <v>8017</v>
      </c>
      <c r="K711">
        <v>48201</v>
      </c>
      <c r="L711" t="s">
        <v>690</v>
      </c>
      <c r="M711">
        <v>6</v>
      </c>
      <c r="N711">
        <v>100682</v>
      </c>
      <c r="O711">
        <v>45111</v>
      </c>
      <c r="P711">
        <v>65199</v>
      </c>
      <c r="Q711">
        <v>93478.5</v>
      </c>
      <c r="R711" t="s">
        <v>1986</v>
      </c>
      <c r="S711">
        <v>11.3</v>
      </c>
      <c r="T711" t="s">
        <v>1983</v>
      </c>
      <c r="U711">
        <v>2.1</v>
      </c>
    </row>
    <row r="712" spans="1:21">
      <c r="A712" t="s">
        <v>960</v>
      </c>
      <c r="B712" t="s">
        <v>690</v>
      </c>
      <c r="C712">
        <v>8.6999999999999993</v>
      </c>
      <c r="D712">
        <v>100181</v>
      </c>
      <c r="I712" t="s">
        <v>960</v>
      </c>
      <c r="J712" t="s">
        <v>8018</v>
      </c>
      <c r="K712">
        <v>48201</v>
      </c>
      <c r="L712" t="s">
        <v>690</v>
      </c>
      <c r="M712">
        <v>6</v>
      </c>
      <c r="N712">
        <v>100181</v>
      </c>
      <c r="O712">
        <v>45111</v>
      </c>
      <c r="P712">
        <v>65199</v>
      </c>
      <c r="Q712">
        <v>93478.5</v>
      </c>
      <c r="R712" t="s">
        <v>1986</v>
      </c>
      <c r="S712">
        <v>11.3</v>
      </c>
      <c r="T712" t="s">
        <v>1983</v>
      </c>
      <c r="U712">
        <v>8.6999999999999993</v>
      </c>
    </row>
    <row r="713" spans="1:21">
      <c r="A713" t="s">
        <v>702</v>
      </c>
      <c r="B713" t="s">
        <v>690</v>
      </c>
      <c r="C713">
        <v>1.7</v>
      </c>
      <c r="D713">
        <v>250001</v>
      </c>
      <c r="I713" t="s">
        <v>702</v>
      </c>
      <c r="J713" t="s">
        <v>8019</v>
      </c>
      <c r="K713">
        <v>48201</v>
      </c>
      <c r="L713" t="s">
        <v>690</v>
      </c>
      <c r="M713">
        <v>6</v>
      </c>
      <c r="N713">
        <v>250001</v>
      </c>
      <c r="O713">
        <v>45111</v>
      </c>
      <c r="P713">
        <v>65199</v>
      </c>
      <c r="Q713">
        <v>93478.5</v>
      </c>
      <c r="R713" t="s">
        <v>1986</v>
      </c>
      <c r="S713">
        <v>11.3</v>
      </c>
      <c r="T713" t="s">
        <v>1983</v>
      </c>
      <c r="U713">
        <v>1.7</v>
      </c>
    </row>
    <row r="714" spans="1:21">
      <c r="A714" t="s">
        <v>866</v>
      </c>
      <c r="B714" t="s">
        <v>690</v>
      </c>
      <c r="C714">
        <v>5.3</v>
      </c>
      <c r="D714">
        <v>96750</v>
      </c>
      <c r="I714" t="s">
        <v>866</v>
      </c>
      <c r="J714" t="s">
        <v>8020</v>
      </c>
      <c r="K714">
        <v>48201</v>
      </c>
      <c r="L714" t="s">
        <v>690</v>
      </c>
      <c r="M714">
        <v>6</v>
      </c>
      <c r="N714">
        <v>96750</v>
      </c>
      <c r="O714">
        <v>45111</v>
      </c>
      <c r="P714">
        <v>65199</v>
      </c>
      <c r="Q714">
        <v>93478.5</v>
      </c>
      <c r="R714" t="s">
        <v>1986</v>
      </c>
      <c r="S714">
        <v>11.3</v>
      </c>
      <c r="T714" t="s">
        <v>1983</v>
      </c>
      <c r="U714">
        <v>5.3</v>
      </c>
    </row>
    <row r="715" spans="1:21">
      <c r="A715" t="s">
        <v>841</v>
      </c>
      <c r="B715" t="s">
        <v>690</v>
      </c>
      <c r="C715">
        <v>7.6</v>
      </c>
      <c r="D715">
        <v>125989</v>
      </c>
      <c r="I715" t="s">
        <v>841</v>
      </c>
      <c r="J715" t="s">
        <v>8021</v>
      </c>
      <c r="K715">
        <v>48201</v>
      </c>
      <c r="L715" t="s">
        <v>690</v>
      </c>
      <c r="M715">
        <v>6</v>
      </c>
      <c r="N715">
        <v>125989</v>
      </c>
      <c r="O715">
        <v>45111</v>
      </c>
      <c r="P715">
        <v>65199</v>
      </c>
      <c r="Q715">
        <v>93478.5</v>
      </c>
      <c r="R715" t="s">
        <v>1986</v>
      </c>
      <c r="S715">
        <v>11.3</v>
      </c>
      <c r="T715" t="s">
        <v>1983</v>
      </c>
      <c r="U715">
        <v>7.6</v>
      </c>
    </row>
    <row r="716" spans="1:21">
      <c r="A716" t="s">
        <v>942</v>
      </c>
      <c r="B716" t="s">
        <v>690</v>
      </c>
      <c r="C716">
        <v>12.2</v>
      </c>
      <c r="D716">
        <v>103990</v>
      </c>
      <c r="I716" t="s">
        <v>942</v>
      </c>
      <c r="J716" t="s">
        <v>8022</v>
      </c>
      <c r="K716">
        <v>48201</v>
      </c>
      <c r="L716" t="s">
        <v>690</v>
      </c>
      <c r="M716">
        <v>6</v>
      </c>
      <c r="N716">
        <v>103990</v>
      </c>
      <c r="O716">
        <v>45111</v>
      </c>
      <c r="P716">
        <v>65199</v>
      </c>
      <c r="Q716">
        <v>93478.5</v>
      </c>
      <c r="R716" t="s">
        <v>1986</v>
      </c>
      <c r="S716">
        <v>11.3</v>
      </c>
      <c r="T716" t="s">
        <v>1983</v>
      </c>
      <c r="U716">
        <v>12.2</v>
      </c>
    </row>
    <row r="717" spans="1:21">
      <c r="A717" t="s">
        <v>887</v>
      </c>
      <c r="B717" t="s">
        <v>690</v>
      </c>
      <c r="C717">
        <v>1.4</v>
      </c>
      <c r="D717">
        <v>110019</v>
      </c>
      <c r="I717" t="s">
        <v>887</v>
      </c>
      <c r="J717" t="s">
        <v>8023</v>
      </c>
      <c r="K717">
        <v>48201</v>
      </c>
      <c r="L717" t="s">
        <v>690</v>
      </c>
      <c r="M717">
        <v>6</v>
      </c>
      <c r="N717">
        <v>110019</v>
      </c>
      <c r="O717">
        <v>45111</v>
      </c>
      <c r="P717">
        <v>65199</v>
      </c>
      <c r="Q717">
        <v>93478.5</v>
      </c>
      <c r="R717" t="s">
        <v>1986</v>
      </c>
      <c r="S717">
        <v>11.3</v>
      </c>
      <c r="T717" t="s">
        <v>1983</v>
      </c>
      <c r="U717">
        <v>1.4</v>
      </c>
    </row>
    <row r="718" spans="1:21">
      <c r="A718" t="s">
        <v>1108</v>
      </c>
      <c r="B718" t="s">
        <v>690</v>
      </c>
      <c r="C718">
        <v>5.9</v>
      </c>
      <c r="D718">
        <v>71524</v>
      </c>
      <c r="I718" t="s">
        <v>1108</v>
      </c>
      <c r="J718" t="s">
        <v>8024</v>
      </c>
      <c r="K718">
        <v>48201</v>
      </c>
      <c r="L718" t="s">
        <v>690</v>
      </c>
      <c r="M718">
        <v>6</v>
      </c>
      <c r="N718">
        <v>71524</v>
      </c>
      <c r="O718">
        <v>45111</v>
      </c>
      <c r="P718">
        <v>65199</v>
      </c>
      <c r="Q718">
        <v>93478.5</v>
      </c>
      <c r="R718" t="s">
        <v>1982</v>
      </c>
      <c r="S718">
        <v>11.3</v>
      </c>
      <c r="T718" t="s">
        <v>1983</v>
      </c>
      <c r="U718">
        <v>5.9</v>
      </c>
    </row>
    <row r="719" spans="1:21">
      <c r="A719" t="s">
        <v>837</v>
      </c>
      <c r="B719" t="s">
        <v>690</v>
      </c>
      <c r="C719">
        <v>4.7</v>
      </c>
      <c r="D719">
        <v>137540</v>
      </c>
      <c r="I719" t="s">
        <v>837</v>
      </c>
      <c r="J719" t="s">
        <v>8025</v>
      </c>
      <c r="K719">
        <v>48201</v>
      </c>
      <c r="L719" t="s">
        <v>690</v>
      </c>
      <c r="M719">
        <v>6</v>
      </c>
      <c r="N719">
        <v>137540</v>
      </c>
      <c r="O719">
        <v>45111</v>
      </c>
      <c r="P719">
        <v>65199</v>
      </c>
      <c r="Q719">
        <v>93478.5</v>
      </c>
      <c r="R719" t="s">
        <v>1986</v>
      </c>
      <c r="S719">
        <v>11.3</v>
      </c>
      <c r="T719" t="s">
        <v>1983</v>
      </c>
      <c r="U719">
        <v>4.7</v>
      </c>
    </row>
    <row r="720" spans="1:21">
      <c r="A720" t="s">
        <v>1135</v>
      </c>
      <c r="B720" t="s">
        <v>690</v>
      </c>
      <c r="C720">
        <v>3.7</v>
      </c>
      <c r="D720">
        <v>76828</v>
      </c>
      <c r="I720" t="s">
        <v>1135</v>
      </c>
      <c r="J720" t="s">
        <v>8026</v>
      </c>
      <c r="K720">
        <v>48201</v>
      </c>
      <c r="L720" t="s">
        <v>690</v>
      </c>
      <c r="M720">
        <v>6</v>
      </c>
      <c r="N720">
        <v>76828</v>
      </c>
      <c r="O720">
        <v>45111</v>
      </c>
      <c r="P720">
        <v>65199</v>
      </c>
      <c r="Q720">
        <v>93478.5</v>
      </c>
      <c r="R720" t="s">
        <v>1982</v>
      </c>
      <c r="S720">
        <v>11.3</v>
      </c>
      <c r="T720" t="s">
        <v>1983</v>
      </c>
      <c r="U720">
        <v>3.7</v>
      </c>
    </row>
    <row r="721" spans="1:21">
      <c r="A721" t="s">
        <v>877</v>
      </c>
      <c r="B721" t="s">
        <v>690</v>
      </c>
      <c r="C721">
        <v>6</v>
      </c>
      <c r="D721">
        <v>100600</v>
      </c>
      <c r="I721" t="s">
        <v>877</v>
      </c>
      <c r="J721" t="s">
        <v>8027</v>
      </c>
      <c r="K721">
        <v>48201</v>
      </c>
      <c r="L721" t="s">
        <v>690</v>
      </c>
      <c r="M721">
        <v>6</v>
      </c>
      <c r="N721">
        <v>100600</v>
      </c>
      <c r="O721">
        <v>45111</v>
      </c>
      <c r="P721">
        <v>65199</v>
      </c>
      <c r="Q721">
        <v>93478.5</v>
      </c>
      <c r="R721" t="s">
        <v>1986</v>
      </c>
      <c r="S721">
        <v>11.3</v>
      </c>
      <c r="T721" t="s">
        <v>1983</v>
      </c>
      <c r="U721">
        <v>6</v>
      </c>
    </row>
    <row r="722" spans="1:21">
      <c r="A722" t="s">
        <v>1097</v>
      </c>
      <c r="B722" t="s">
        <v>690</v>
      </c>
      <c r="C722">
        <v>7.7</v>
      </c>
      <c r="D722">
        <v>73690</v>
      </c>
      <c r="I722" t="s">
        <v>1097</v>
      </c>
      <c r="J722" t="s">
        <v>8028</v>
      </c>
      <c r="K722">
        <v>48201</v>
      </c>
      <c r="L722" t="s">
        <v>690</v>
      </c>
      <c r="M722">
        <v>6</v>
      </c>
      <c r="N722">
        <v>73690</v>
      </c>
      <c r="O722">
        <v>45111</v>
      </c>
      <c r="P722">
        <v>65199</v>
      </c>
      <c r="Q722">
        <v>93478.5</v>
      </c>
      <c r="R722" t="s">
        <v>1982</v>
      </c>
      <c r="S722">
        <v>11.3</v>
      </c>
      <c r="T722" t="s">
        <v>1983</v>
      </c>
      <c r="U722">
        <v>7.7</v>
      </c>
    </row>
    <row r="723" spans="1:21">
      <c r="A723" t="s">
        <v>713</v>
      </c>
      <c r="B723" t="s">
        <v>690</v>
      </c>
      <c r="C723">
        <v>7.5</v>
      </c>
      <c r="D723">
        <v>112208</v>
      </c>
      <c r="I723" t="s">
        <v>713</v>
      </c>
      <c r="J723" t="s">
        <v>8029</v>
      </c>
      <c r="K723">
        <v>48201</v>
      </c>
      <c r="L723" t="s">
        <v>690</v>
      </c>
      <c r="M723">
        <v>6</v>
      </c>
      <c r="N723">
        <v>112208</v>
      </c>
      <c r="O723">
        <v>45111</v>
      </c>
      <c r="P723">
        <v>65199</v>
      </c>
      <c r="Q723">
        <v>93478.5</v>
      </c>
      <c r="R723" t="s">
        <v>1986</v>
      </c>
      <c r="S723">
        <v>11.3</v>
      </c>
      <c r="T723" t="s">
        <v>1983</v>
      </c>
      <c r="U723">
        <v>7.5</v>
      </c>
    </row>
    <row r="724" spans="1:21">
      <c r="A724" t="s">
        <v>824</v>
      </c>
      <c r="B724" t="s">
        <v>690</v>
      </c>
      <c r="C724">
        <v>16.100000000000001</v>
      </c>
      <c r="D724">
        <v>72063</v>
      </c>
      <c r="I724" t="s">
        <v>824</v>
      </c>
      <c r="J724" t="s">
        <v>8030</v>
      </c>
      <c r="K724">
        <v>48201</v>
      </c>
      <c r="L724" t="s">
        <v>690</v>
      </c>
      <c r="M724">
        <v>6</v>
      </c>
      <c r="N724">
        <v>72063</v>
      </c>
      <c r="O724">
        <v>45111</v>
      </c>
      <c r="P724">
        <v>65199</v>
      </c>
      <c r="Q724">
        <v>93478.5</v>
      </c>
      <c r="R724" t="s">
        <v>1982</v>
      </c>
      <c r="S724">
        <v>11.3</v>
      </c>
      <c r="T724" t="s">
        <v>1983</v>
      </c>
      <c r="U724">
        <v>16.100000000000001</v>
      </c>
    </row>
    <row r="725" spans="1:21">
      <c r="A725" t="s">
        <v>720</v>
      </c>
      <c r="B725" t="s">
        <v>690</v>
      </c>
      <c r="C725">
        <v>3.6</v>
      </c>
      <c r="D725">
        <v>188799</v>
      </c>
      <c r="I725" t="s">
        <v>720</v>
      </c>
      <c r="J725" t="s">
        <v>8031</v>
      </c>
      <c r="K725">
        <v>48201</v>
      </c>
      <c r="L725" t="s">
        <v>690</v>
      </c>
      <c r="M725">
        <v>6</v>
      </c>
      <c r="N725">
        <v>188799</v>
      </c>
      <c r="O725">
        <v>45111</v>
      </c>
      <c r="P725">
        <v>65199</v>
      </c>
      <c r="Q725">
        <v>93478.5</v>
      </c>
      <c r="R725" t="s">
        <v>1986</v>
      </c>
      <c r="S725">
        <v>11.3</v>
      </c>
      <c r="T725" t="s">
        <v>1983</v>
      </c>
      <c r="U725">
        <v>3.6</v>
      </c>
    </row>
    <row r="726" spans="1:21">
      <c r="A726" t="s">
        <v>779</v>
      </c>
      <c r="B726" t="s">
        <v>690</v>
      </c>
      <c r="C726">
        <v>13.7</v>
      </c>
      <c r="D726">
        <v>128810</v>
      </c>
      <c r="I726" t="s">
        <v>779</v>
      </c>
      <c r="J726" t="s">
        <v>8032</v>
      </c>
      <c r="K726">
        <v>48201</v>
      </c>
      <c r="L726" t="s">
        <v>690</v>
      </c>
      <c r="M726">
        <v>6</v>
      </c>
      <c r="N726">
        <v>128810</v>
      </c>
      <c r="O726">
        <v>45111</v>
      </c>
      <c r="P726">
        <v>65199</v>
      </c>
      <c r="Q726">
        <v>93478.5</v>
      </c>
      <c r="R726" t="s">
        <v>1986</v>
      </c>
      <c r="S726">
        <v>11.3</v>
      </c>
      <c r="T726" t="s">
        <v>1983</v>
      </c>
      <c r="U726">
        <v>13.7</v>
      </c>
    </row>
    <row r="727" spans="1:21">
      <c r="A727" t="s">
        <v>736</v>
      </c>
      <c r="B727" t="s">
        <v>690</v>
      </c>
      <c r="C727">
        <v>6.8</v>
      </c>
      <c r="D727">
        <v>140153</v>
      </c>
      <c r="I727" t="s">
        <v>736</v>
      </c>
      <c r="J727" t="s">
        <v>8033</v>
      </c>
      <c r="K727">
        <v>48201</v>
      </c>
      <c r="L727" t="s">
        <v>690</v>
      </c>
      <c r="M727">
        <v>6</v>
      </c>
      <c r="N727">
        <v>140153</v>
      </c>
      <c r="O727">
        <v>45111</v>
      </c>
      <c r="P727">
        <v>65199</v>
      </c>
      <c r="Q727">
        <v>93478.5</v>
      </c>
      <c r="R727" t="s">
        <v>1986</v>
      </c>
      <c r="S727">
        <v>11.3</v>
      </c>
      <c r="T727" t="s">
        <v>1983</v>
      </c>
      <c r="U727">
        <v>6.8</v>
      </c>
    </row>
    <row r="728" spans="1:21">
      <c r="A728" t="s">
        <v>703</v>
      </c>
      <c r="B728" t="s">
        <v>690</v>
      </c>
      <c r="C728">
        <v>0.9</v>
      </c>
      <c r="D728">
        <v>250001</v>
      </c>
      <c r="I728" t="s">
        <v>703</v>
      </c>
      <c r="J728" t="s">
        <v>8034</v>
      </c>
      <c r="K728">
        <v>48201</v>
      </c>
      <c r="L728" t="s">
        <v>690</v>
      </c>
      <c r="M728">
        <v>6</v>
      </c>
      <c r="N728">
        <v>250001</v>
      </c>
      <c r="O728">
        <v>45111</v>
      </c>
      <c r="P728">
        <v>65199</v>
      </c>
      <c r="Q728">
        <v>93478.5</v>
      </c>
      <c r="R728" t="s">
        <v>1986</v>
      </c>
      <c r="S728">
        <v>11.3</v>
      </c>
      <c r="T728" t="s">
        <v>1983</v>
      </c>
      <c r="U728">
        <v>0.9</v>
      </c>
    </row>
    <row r="729" spans="1:21">
      <c r="A729" t="s">
        <v>704</v>
      </c>
      <c r="B729" t="s">
        <v>690</v>
      </c>
      <c r="C729">
        <v>1.3</v>
      </c>
      <c r="D729">
        <v>250001</v>
      </c>
      <c r="I729" t="s">
        <v>704</v>
      </c>
      <c r="J729" t="s">
        <v>8035</v>
      </c>
      <c r="K729">
        <v>48201</v>
      </c>
      <c r="L729" t="s">
        <v>690</v>
      </c>
      <c r="M729">
        <v>6</v>
      </c>
      <c r="N729">
        <v>250001</v>
      </c>
      <c r="O729">
        <v>45111</v>
      </c>
      <c r="P729">
        <v>65199</v>
      </c>
      <c r="Q729">
        <v>93478.5</v>
      </c>
      <c r="R729" t="s">
        <v>1986</v>
      </c>
      <c r="S729">
        <v>11.3</v>
      </c>
      <c r="T729" t="s">
        <v>1983</v>
      </c>
      <c r="U729">
        <v>1.3</v>
      </c>
    </row>
    <row r="730" spans="1:21">
      <c r="A730" t="s">
        <v>731</v>
      </c>
      <c r="B730" t="s">
        <v>690</v>
      </c>
      <c r="C730">
        <v>3.8</v>
      </c>
      <c r="D730">
        <v>250001</v>
      </c>
      <c r="I730" t="s">
        <v>731</v>
      </c>
      <c r="J730" t="s">
        <v>8036</v>
      </c>
      <c r="K730">
        <v>48201</v>
      </c>
      <c r="L730" t="s">
        <v>690</v>
      </c>
      <c r="M730">
        <v>6</v>
      </c>
      <c r="N730">
        <v>250001</v>
      </c>
      <c r="O730">
        <v>45111</v>
      </c>
      <c r="P730">
        <v>65199</v>
      </c>
      <c r="Q730">
        <v>93478.5</v>
      </c>
      <c r="R730" t="s">
        <v>1986</v>
      </c>
      <c r="S730">
        <v>11.3</v>
      </c>
      <c r="T730" t="s">
        <v>1983</v>
      </c>
      <c r="U730">
        <v>3.8</v>
      </c>
    </row>
    <row r="731" spans="1:21">
      <c r="A731" t="s">
        <v>705</v>
      </c>
      <c r="B731" t="s">
        <v>690</v>
      </c>
      <c r="C731">
        <v>2</v>
      </c>
      <c r="D731">
        <v>250001</v>
      </c>
      <c r="I731" t="s">
        <v>705</v>
      </c>
      <c r="J731" t="s">
        <v>8037</v>
      </c>
      <c r="K731">
        <v>48201</v>
      </c>
      <c r="L731" t="s">
        <v>690</v>
      </c>
      <c r="M731">
        <v>6</v>
      </c>
      <c r="N731">
        <v>250001</v>
      </c>
      <c r="O731">
        <v>45111</v>
      </c>
      <c r="P731">
        <v>65199</v>
      </c>
      <c r="Q731">
        <v>93478.5</v>
      </c>
      <c r="R731" t="s">
        <v>1986</v>
      </c>
      <c r="S731">
        <v>11.3</v>
      </c>
      <c r="T731" t="s">
        <v>1983</v>
      </c>
      <c r="U731">
        <v>2</v>
      </c>
    </row>
    <row r="732" spans="1:21">
      <c r="A732" t="s">
        <v>760</v>
      </c>
      <c r="B732" t="s">
        <v>690</v>
      </c>
      <c r="C732">
        <v>2.5</v>
      </c>
      <c r="D732">
        <v>165652</v>
      </c>
      <c r="I732" t="s">
        <v>760</v>
      </c>
      <c r="J732" t="s">
        <v>8038</v>
      </c>
      <c r="K732">
        <v>48201</v>
      </c>
      <c r="L732" t="s">
        <v>690</v>
      </c>
      <c r="M732">
        <v>6</v>
      </c>
      <c r="N732">
        <v>165652</v>
      </c>
      <c r="O732">
        <v>45111</v>
      </c>
      <c r="P732">
        <v>65199</v>
      </c>
      <c r="Q732">
        <v>93478.5</v>
      </c>
      <c r="R732" t="s">
        <v>1986</v>
      </c>
      <c r="S732">
        <v>11.3</v>
      </c>
      <c r="T732" t="s">
        <v>1983</v>
      </c>
      <c r="U732">
        <v>2.5</v>
      </c>
    </row>
    <row r="733" spans="1:21">
      <c r="A733" t="s">
        <v>706</v>
      </c>
      <c r="B733" t="s">
        <v>690</v>
      </c>
      <c r="C733">
        <v>2.1</v>
      </c>
      <c r="D733">
        <v>250001</v>
      </c>
      <c r="I733" t="s">
        <v>706</v>
      </c>
      <c r="J733" t="s">
        <v>8039</v>
      </c>
      <c r="K733">
        <v>48201</v>
      </c>
      <c r="L733" t="s">
        <v>690</v>
      </c>
      <c r="M733">
        <v>6</v>
      </c>
      <c r="N733">
        <v>250001</v>
      </c>
      <c r="O733">
        <v>45111</v>
      </c>
      <c r="P733">
        <v>65199</v>
      </c>
      <c r="Q733">
        <v>93478.5</v>
      </c>
      <c r="R733" t="s">
        <v>1986</v>
      </c>
      <c r="S733">
        <v>11.3</v>
      </c>
      <c r="T733" t="s">
        <v>1983</v>
      </c>
      <c r="U733">
        <v>2.1</v>
      </c>
    </row>
    <row r="734" spans="1:21">
      <c r="A734" t="s">
        <v>1134</v>
      </c>
      <c r="B734" t="s">
        <v>690</v>
      </c>
      <c r="C734">
        <v>15.7</v>
      </c>
      <c r="D734">
        <v>63560</v>
      </c>
      <c r="I734" t="s">
        <v>1134</v>
      </c>
      <c r="J734" t="s">
        <v>8040</v>
      </c>
      <c r="K734">
        <v>48201</v>
      </c>
      <c r="L734" t="s">
        <v>690</v>
      </c>
      <c r="M734">
        <v>6</v>
      </c>
      <c r="N734">
        <v>63560</v>
      </c>
      <c r="O734">
        <v>45111</v>
      </c>
      <c r="P734">
        <v>65199</v>
      </c>
      <c r="Q734">
        <v>93478.5</v>
      </c>
      <c r="R734" t="s">
        <v>2000</v>
      </c>
      <c r="S734">
        <v>11.3</v>
      </c>
      <c r="T734" t="s">
        <v>1983</v>
      </c>
      <c r="U734">
        <v>15.7</v>
      </c>
    </row>
    <row r="735" spans="1:21">
      <c r="A735" t="s">
        <v>944</v>
      </c>
      <c r="B735" t="s">
        <v>690</v>
      </c>
      <c r="C735">
        <v>13.4</v>
      </c>
      <c r="D735">
        <v>89233</v>
      </c>
      <c r="I735" t="s">
        <v>944</v>
      </c>
      <c r="J735" t="s">
        <v>8041</v>
      </c>
      <c r="K735">
        <v>48201</v>
      </c>
      <c r="L735" t="s">
        <v>690</v>
      </c>
      <c r="M735">
        <v>6</v>
      </c>
      <c r="N735">
        <v>89233</v>
      </c>
      <c r="O735">
        <v>45111</v>
      </c>
      <c r="P735">
        <v>65199</v>
      </c>
      <c r="Q735">
        <v>93478.5</v>
      </c>
      <c r="R735" t="s">
        <v>1982</v>
      </c>
      <c r="S735">
        <v>11.3</v>
      </c>
      <c r="T735" t="s">
        <v>1983</v>
      </c>
      <c r="U735">
        <v>13.4</v>
      </c>
    </row>
    <row r="736" spans="1:21">
      <c r="A736" t="s">
        <v>795</v>
      </c>
      <c r="B736" t="s">
        <v>690</v>
      </c>
      <c r="C736">
        <v>4.4000000000000004</v>
      </c>
      <c r="D736">
        <v>134471</v>
      </c>
      <c r="I736" t="s">
        <v>795</v>
      </c>
      <c r="J736" t="s">
        <v>8042</v>
      </c>
      <c r="K736">
        <v>48201</v>
      </c>
      <c r="L736" t="s">
        <v>690</v>
      </c>
      <c r="M736">
        <v>6</v>
      </c>
      <c r="N736">
        <v>134471</v>
      </c>
      <c r="O736">
        <v>45111</v>
      </c>
      <c r="P736">
        <v>65199</v>
      </c>
      <c r="Q736">
        <v>93478.5</v>
      </c>
      <c r="R736" t="s">
        <v>1986</v>
      </c>
      <c r="S736">
        <v>11.3</v>
      </c>
      <c r="T736" t="s">
        <v>1983</v>
      </c>
      <c r="U736">
        <v>4.4000000000000004</v>
      </c>
    </row>
    <row r="737" spans="1:21">
      <c r="A737" t="s">
        <v>707</v>
      </c>
      <c r="B737" t="s">
        <v>690</v>
      </c>
      <c r="C737">
        <v>3.6</v>
      </c>
      <c r="D737">
        <v>249625</v>
      </c>
      <c r="I737" t="s">
        <v>707</v>
      </c>
      <c r="J737" t="s">
        <v>8043</v>
      </c>
      <c r="K737">
        <v>48201</v>
      </c>
      <c r="L737" t="s">
        <v>690</v>
      </c>
      <c r="M737">
        <v>6</v>
      </c>
      <c r="N737">
        <v>249625</v>
      </c>
      <c r="O737">
        <v>45111</v>
      </c>
      <c r="P737">
        <v>65199</v>
      </c>
      <c r="Q737">
        <v>93478.5</v>
      </c>
      <c r="R737" t="s">
        <v>1986</v>
      </c>
      <c r="S737">
        <v>11.3</v>
      </c>
      <c r="T737" t="s">
        <v>1983</v>
      </c>
      <c r="U737">
        <v>3.6</v>
      </c>
    </row>
    <row r="738" spans="1:21">
      <c r="A738" t="s">
        <v>1352</v>
      </c>
      <c r="B738" t="s">
        <v>690</v>
      </c>
      <c r="C738">
        <v>25</v>
      </c>
      <c r="D738">
        <v>53574</v>
      </c>
      <c r="I738" t="s">
        <v>1352</v>
      </c>
      <c r="J738" t="s">
        <v>8044</v>
      </c>
      <c r="K738">
        <v>48201</v>
      </c>
      <c r="L738" t="s">
        <v>690</v>
      </c>
      <c r="M738">
        <v>6</v>
      </c>
      <c r="N738">
        <v>53574</v>
      </c>
      <c r="O738">
        <v>45111</v>
      </c>
      <c r="P738">
        <v>65199</v>
      </c>
      <c r="Q738">
        <v>93478.5</v>
      </c>
      <c r="R738" t="s">
        <v>2000</v>
      </c>
      <c r="S738">
        <v>11.3</v>
      </c>
      <c r="T738" t="s">
        <v>1990</v>
      </c>
      <c r="U738">
        <v>25</v>
      </c>
    </row>
    <row r="739" spans="1:21">
      <c r="A739" t="s">
        <v>1337</v>
      </c>
      <c r="B739" t="s">
        <v>690</v>
      </c>
      <c r="C739">
        <v>27.1</v>
      </c>
      <c r="D739">
        <v>55552</v>
      </c>
      <c r="I739" t="s">
        <v>1337</v>
      </c>
      <c r="J739" t="s">
        <v>8045</v>
      </c>
      <c r="K739">
        <v>48201</v>
      </c>
      <c r="L739" t="s">
        <v>690</v>
      </c>
      <c r="M739">
        <v>6</v>
      </c>
      <c r="N739">
        <v>55552</v>
      </c>
      <c r="O739">
        <v>45111</v>
      </c>
      <c r="P739">
        <v>65199</v>
      </c>
      <c r="Q739">
        <v>93478.5</v>
      </c>
      <c r="R739" t="s">
        <v>2000</v>
      </c>
      <c r="S739">
        <v>11.3</v>
      </c>
      <c r="T739" t="s">
        <v>1990</v>
      </c>
      <c r="U739">
        <v>27.1</v>
      </c>
    </row>
    <row r="740" spans="1:21">
      <c r="A740" t="s">
        <v>1326</v>
      </c>
      <c r="B740" t="s">
        <v>690</v>
      </c>
      <c r="C740">
        <v>14.9</v>
      </c>
      <c r="D740">
        <v>54397</v>
      </c>
      <c r="I740" t="s">
        <v>1326</v>
      </c>
      <c r="J740" t="s">
        <v>8046</v>
      </c>
      <c r="K740">
        <v>48201</v>
      </c>
      <c r="L740" t="s">
        <v>690</v>
      </c>
      <c r="M740">
        <v>6</v>
      </c>
      <c r="N740">
        <v>54397</v>
      </c>
      <c r="O740">
        <v>45111</v>
      </c>
      <c r="P740">
        <v>65199</v>
      </c>
      <c r="Q740">
        <v>93478.5</v>
      </c>
      <c r="R740" t="s">
        <v>2000</v>
      </c>
      <c r="S740">
        <v>11.3</v>
      </c>
      <c r="T740" t="s">
        <v>1983</v>
      </c>
      <c r="U740">
        <v>14.9</v>
      </c>
    </row>
    <row r="741" spans="1:21">
      <c r="A741" t="s">
        <v>1144</v>
      </c>
      <c r="B741" t="s">
        <v>690</v>
      </c>
      <c r="C741">
        <v>15.6</v>
      </c>
      <c r="D741">
        <v>58966</v>
      </c>
      <c r="I741" t="s">
        <v>1144</v>
      </c>
      <c r="J741" t="s">
        <v>8047</v>
      </c>
      <c r="K741">
        <v>48201</v>
      </c>
      <c r="L741" t="s">
        <v>690</v>
      </c>
      <c r="M741">
        <v>6</v>
      </c>
      <c r="N741">
        <v>58966</v>
      </c>
      <c r="O741">
        <v>45111</v>
      </c>
      <c r="P741">
        <v>65199</v>
      </c>
      <c r="Q741">
        <v>93478.5</v>
      </c>
      <c r="R741" t="s">
        <v>2000</v>
      </c>
      <c r="S741">
        <v>11.3</v>
      </c>
      <c r="T741" t="s">
        <v>1983</v>
      </c>
      <c r="U741">
        <v>15.6</v>
      </c>
    </row>
    <row r="742" spans="1:21">
      <c r="A742" t="s">
        <v>1076</v>
      </c>
      <c r="B742" t="s">
        <v>690</v>
      </c>
      <c r="C742">
        <v>14.3</v>
      </c>
      <c r="D742">
        <v>72467</v>
      </c>
      <c r="I742" t="s">
        <v>1076</v>
      </c>
      <c r="J742" t="s">
        <v>8048</v>
      </c>
      <c r="K742">
        <v>48201</v>
      </c>
      <c r="L742" t="s">
        <v>690</v>
      </c>
      <c r="M742">
        <v>6</v>
      </c>
      <c r="N742">
        <v>72467</v>
      </c>
      <c r="O742">
        <v>45111</v>
      </c>
      <c r="P742">
        <v>65199</v>
      </c>
      <c r="Q742">
        <v>93478.5</v>
      </c>
      <c r="R742" t="s">
        <v>1982</v>
      </c>
      <c r="S742">
        <v>11.3</v>
      </c>
      <c r="T742" t="s">
        <v>1983</v>
      </c>
      <c r="U742">
        <v>14.3</v>
      </c>
    </row>
    <row r="743" spans="1:21">
      <c r="A743" t="s">
        <v>830</v>
      </c>
      <c r="B743" t="s">
        <v>690</v>
      </c>
      <c r="C743">
        <v>3.7</v>
      </c>
      <c r="D743">
        <v>104167</v>
      </c>
      <c r="I743" t="s">
        <v>830</v>
      </c>
      <c r="J743" t="s">
        <v>8049</v>
      </c>
      <c r="K743">
        <v>48201</v>
      </c>
      <c r="L743" t="s">
        <v>690</v>
      </c>
      <c r="M743">
        <v>6</v>
      </c>
      <c r="N743">
        <v>104167</v>
      </c>
      <c r="O743">
        <v>45111</v>
      </c>
      <c r="P743">
        <v>65199</v>
      </c>
      <c r="Q743">
        <v>93478.5</v>
      </c>
      <c r="R743" t="s">
        <v>1986</v>
      </c>
      <c r="S743">
        <v>11.3</v>
      </c>
      <c r="T743" t="s">
        <v>1983</v>
      </c>
      <c r="U743">
        <v>3.7</v>
      </c>
    </row>
    <row r="744" spans="1:21">
      <c r="A744" t="s">
        <v>1452</v>
      </c>
      <c r="B744" t="s">
        <v>690</v>
      </c>
      <c r="C744">
        <v>19</v>
      </c>
      <c r="D744">
        <v>48141</v>
      </c>
      <c r="I744" t="s">
        <v>1452</v>
      </c>
      <c r="J744" t="s">
        <v>8050</v>
      </c>
      <c r="K744">
        <v>48201</v>
      </c>
      <c r="L744" t="s">
        <v>690</v>
      </c>
      <c r="M744">
        <v>6</v>
      </c>
      <c r="N744">
        <v>48141</v>
      </c>
      <c r="O744">
        <v>45111</v>
      </c>
      <c r="P744">
        <v>65199</v>
      </c>
      <c r="Q744">
        <v>93478.5</v>
      </c>
      <c r="R744" t="s">
        <v>2000</v>
      </c>
      <c r="S744">
        <v>11.3</v>
      </c>
      <c r="T744" t="s">
        <v>1983</v>
      </c>
      <c r="U744">
        <v>19</v>
      </c>
    </row>
    <row r="745" spans="1:21">
      <c r="A745" t="s">
        <v>1232</v>
      </c>
      <c r="B745" t="s">
        <v>690</v>
      </c>
      <c r="C745">
        <v>15.7</v>
      </c>
      <c r="D745">
        <v>63670</v>
      </c>
      <c r="I745" t="s">
        <v>1232</v>
      </c>
      <c r="J745" t="s">
        <v>8051</v>
      </c>
      <c r="K745">
        <v>48201</v>
      </c>
      <c r="L745" t="s">
        <v>690</v>
      </c>
      <c r="M745">
        <v>6</v>
      </c>
      <c r="N745">
        <v>63670</v>
      </c>
      <c r="O745">
        <v>45111</v>
      </c>
      <c r="P745">
        <v>65199</v>
      </c>
      <c r="Q745">
        <v>93478.5</v>
      </c>
      <c r="R745" t="s">
        <v>2000</v>
      </c>
      <c r="S745">
        <v>11.3</v>
      </c>
      <c r="T745" t="s">
        <v>1983</v>
      </c>
      <c r="U745">
        <v>15.7</v>
      </c>
    </row>
    <row r="746" spans="1:21">
      <c r="A746" t="s">
        <v>1015</v>
      </c>
      <c r="B746" t="s">
        <v>690</v>
      </c>
      <c r="C746">
        <v>5.0999999999999996</v>
      </c>
      <c r="D746">
        <v>98125</v>
      </c>
      <c r="I746" t="s">
        <v>1015</v>
      </c>
      <c r="J746" t="s">
        <v>8052</v>
      </c>
      <c r="K746">
        <v>48201</v>
      </c>
      <c r="L746" t="s">
        <v>690</v>
      </c>
      <c r="M746">
        <v>6</v>
      </c>
      <c r="N746">
        <v>98125</v>
      </c>
      <c r="O746">
        <v>45111</v>
      </c>
      <c r="P746">
        <v>65199</v>
      </c>
      <c r="Q746">
        <v>93478.5</v>
      </c>
      <c r="R746" t="s">
        <v>1986</v>
      </c>
      <c r="S746">
        <v>11.3</v>
      </c>
      <c r="T746" t="s">
        <v>1983</v>
      </c>
      <c r="U746">
        <v>5.0999999999999996</v>
      </c>
    </row>
    <row r="747" spans="1:21">
      <c r="A747" t="s">
        <v>940</v>
      </c>
      <c r="B747" t="s">
        <v>690</v>
      </c>
      <c r="C747">
        <v>7.7</v>
      </c>
      <c r="D747">
        <v>86629</v>
      </c>
      <c r="I747" t="s">
        <v>940</v>
      </c>
      <c r="J747" t="s">
        <v>8053</v>
      </c>
      <c r="K747">
        <v>48201</v>
      </c>
      <c r="L747" t="s">
        <v>690</v>
      </c>
      <c r="M747">
        <v>6</v>
      </c>
      <c r="N747">
        <v>86629</v>
      </c>
      <c r="O747">
        <v>45111</v>
      </c>
      <c r="P747">
        <v>65199</v>
      </c>
      <c r="Q747">
        <v>93478.5</v>
      </c>
      <c r="R747" t="s">
        <v>1982</v>
      </c>
      <c r="S747">
        <v>11.3</v>
      </c>
      <c r="T747" t="s">
        <v>1983</v>
      </c>
      <c r="U747">
        <v>7.7</v>
      </c>
    </row>
    <row r="748" spans="1:21">
      <c r="A748" t="s">
        <v>1505</v>
      </c>
      <c r="B748" t="s">
        <v>690</v>
      </c>
      <c r="C748">
        <v>25.7</v>
      </c>
      <c r="D748">
        <v>41055</v>
      </c>
      <c r="I748" t="s">
        <v>1505</v>
      </c>
      <c r="J748" t="s">
        <v>8054</v>
      </c>
      <c r="K748">
        <v>48201</v>
      </c>
      <c r="L748" t="s">
        <v>690</v>
      </c>
      <c r="M748">
        <v>6</v>
      </c>
      <c r="N748">
        <v>41055</v>
      </c>
      <c r="O748">
        <v>45111</v>
      </c>
      <c r="P748">
        <v>65199</v>
      </c>
      <c r="Q748">
        <v>93478.5</v>
      </c>
      <c r="R748" t="s">
        <v>1993</v>
      </c>
      <c r="S748">
        <v>11.3</v>
      </c>
      <c r="T748" t="s">
        <v>1990</v>
      </c>
      <c r="U748">
        <v>25.7</v>
      </c>
    </row>
    <row r="749" spans="1:21">
      <c r="A749" t="s">
        <v>978</v>
      </c>
      <c r="B749" t="s">
        <v>690</v>
      </c>
      <c r="C749">
        <v>9.6999999999999993</v>
      </c>
      <c r="D749">
        <v>78922</v>
      </c>
      <c r="I749" t="s">
        <v>978</v>
      </c>
      <c r="J749" t="s">
        <v>8055</v>
      </c>
      <c r="K749">
        <v>48201</v>
      </c>
      <c r="L749" t="s">
        <v>690</v>
      </c>
      <c r="M749">
        <v>6</v>
      </c>
      <c r="N749">
        <v>78922</v>
      </c>
      <c r="O749">
        <v>45111</v>
      </c>
      <c r="P749">
        <v>65199</v>
      </c>
      <c r="Q749">
        <v>93478.5</v>
      </c>
      <c r="R749" t="s">
        <v>1982</v>
      </c>
      <c r="S749">
        <v>11.3</v>
      </c>
      <c r="T749" t="s">
        <v>1983</v>
      </c>
      <c r="U749">
        <v>9.6999999999999993</v>
      </c>
    </row>
    <row r="750" spans="1:21">
      <c r="A750" t="s">
        <v>725</v>
      </c>
      <c r="B750" t="s">
        <v>690</v>
      </c>
      <c r="C750">
        <v>4</v>
      </c>
      <c r="D750">
        <v>150386</v>
      </c>
      <c r="I750" t="s">
        <v>725</v>
      </c>
      <c r="J750" t="s">
        <v>8056</v>
      </c>
      <c r="K750">
        <v>48201</v>
      </c>
      <c r="L750" t="s">
        <v>690</v>
      </c>
      <c r="M750">
        <v>6</v>
      </c>
      <c r="N750">
        <v>150386</v>
      </c>
      <c r="O750">
        <v>45111</v>
      </c>
      <c r="P750">
        <v>65199</v>
      </c>
      <c r="Q750">
        <v>93478.5</v>
      </c>
      <c r="R750" t="s">
        <v>1986</v>
      </c>
      <c r="S750">
        <v>11.3</v>
      </c>
      <c r="T750" t="s">
        <v>1983</v>
      </c>
      <c r="U750">
        <v>4</v>
      </c>
    </row>
    <row r="751" spans="1:21">
      <c r="A751" t="s">
        <v>708</v>
      </c>
      <c r="B751" t="s">
        <v>690</v>
      </c>
      <c r="C751">
        <v>1.3</v>
      </c>
      <c r="D751">
        <v>243713</v>
      </c>
      <c r="I751" t="s">
        <v>708</v>
      </c>
      <c r="J751" t="s">
        <v>8057</v>
      </c>
      <c r="K751">
        <v>48201</v>
      </c>
      <c r="L751" t="s">
        <v>690</v>
      </c>
      <c r="M751">
        <v>6</v>
      </c>
      <c r="N751">
        <v>243713</v>
      </c>
      <c r="O751">
        <v>45111</v>
      </c>
      <c r="P751">
        <v>65199</v>
      </c>
      <c r="Q751">
        <v>93478.5</v>
      </c>
      <c r="R751" t="s">
        <v>1986</v>
      </c>
      <c r="S751">
        <v>11.3</v>
      </c>
      <c r="T751" t="s">
        <v>1983</v>
      </c>
      <c r="U751">
        <v>1.3</v>
      </c>
    </row>
    <row r="752" spans="1:21">
      <c r="A752" t="s">
        <v>719</v>
      </c>
      <c r="B752" t="s">
        <v>690</v>
      </c>
      <c r="C752">
        <v>1.4</v>
      </c>
      <c r="D752">
        <v>195395</v>
      </c>
      <c r="I752" t="s">
        <v>719</v>
      </c>
      <c r="J752" t="s">
        <v>8058</v>
      </c>
      <c r="K752">
        <v>48201</v>
      </c>
      <c r="L752" t="s">
        <v>690</v>
      </c>
      <c r="M752">
        <v>6</v>
      </c>
      <c r="N752">
        <v>195395</v>
      </c>
      <c r="O752">
        <v>45111</v>
      </c>
      <c r="P752">
        <v>65199</v>
      </c>
      <c r="Q752">
        <v>93478.5</v>
      </c>
      <c r="R752" t="s">
        <v>1986</v>
      </c>
      <c r="S752">
        <v>11.3</v>
      </c>
      <c r="T752" t="s">
        <v>1983</v>
      </c>
      <c r="U752">
        <v>1.4</v>
      </c>
    </row>
    <row r="753" spans="1:21">
      <c r="A753" t="s">
        <v>769</v>
      </c>
      <c r="B753" t="s">
        <v>690</v>
      </c>
      <c r="C753">
        <v>1.6</v>
      </c>
      <c r="D753">
        <v>129647</v>
      </c>
      <c r="I753" t="s">
        <v>769</v>
      </c>
      <c r="J753" t="s">
        <v>8059</v>
      </c>
      <c r="K753">
        <v>48201</v>
      </c>
      <c r="L753" t="s">
        <v>690</v>
      </c>
      <c r="M753">
        <v>6</v>
      </c>
      <c r="N753">
        <v>129647</v>
      </c>
      <c r="O753">
        <v>45111</v>
      </c>
      <c r="P753">
        <v>65199</v>
      </c>
      <c r="Q753">
        <v>93478.5</v>
      </c>
      <c r="R753" t="s">
        <v>1986</v>
      </c>
      <c r="S753">
        <v>11.3</v>
      </c>
      <c r="T753" t="s">
        <v>1983</v>
      </c>
      <c r="U753">
        <v>1.6</v>
      </c>
    </row>
    <row r="754" spans="1:21">
      <c r="A754" t="s">
        <v>1454</v>
      </c>
      <c r="B754" t="s">
        <v>690</v>
      </c>
      <c r="C754">
        <v>22.3</v>
      </c>
      <c r="D754">
        <v>45368</v>
      </c>
      <c r="I754" t="s">
        <v>1454</v>
      </c>
      <c r="J754" t="s">
        <v>8060</v>
      </c>
      <c r="K754">
        <v>48201</v>
      </c>
      <c r="L754" t="s">
        <v>690</v>
      </c>
      <c r="M754">
        <v>6</v>
      </c>
      <c r="N754">
        <v>45368</v>
      </c>
      <c r="O754">
        <v>45111</v>
      </c>
      <c r="P754">
        <v>65199</v>
      </c>
      <c r="Q754">
        <v>93478.5</v>
      </c>
      <c r="R754" t="s">
        <v>2000</v>
      </c>
      <c r="S754">
        <v>11.3</v>
      </c>
      <c r="T754" t="s">
        <v>1990</v>
      </c>
      <c r="U754">
        <v>22.3</v>
      </c>
    </row>
    <row r="755" spans="1:21">
      <c r="A755" t="s">
        <v>1673</v>
      </c>
      <c r="B755" t="s">
        <v>690</v>
      </c>
      <c r="C755">
        <v>39.5</v>
      </c>
      <c r="D755">
        <v>32131</v>
      </c>
      <c r="I755" t="s">
        <v>1673</v>
      </c>
      <c r="J755" t="s">
        <v>8061</v>
      </c>
      <c r="K755">
        <v>48201</v>
      </c>
      <c r="L755" t="s">
        <v>690</v>
      </c>
      <c r="M755">
        <v>6</v>
      </c>
      <c r="N755">
        <v>32131</v>
      </c>
      <c r="O755">
        <v>45111</v>
      </c>
      <c r="P755">
        <v>65199</v>
      </c>
      <c r="Q755">
        <v>93478.5</v>
      </c>
      <c r="R755" t="s">
        <v>1993</v>
      </c>
      <c r="S755">
        <v>11.3</v>
      </c>
      <c r="T755" t="s">
        <v>1990</v>
      </c>
      <c r="U755">
        <v>39.5</v>
      </c>
    </row>
    <row r="756" spans="1:21">
      <c r="A756" t="s">
        <v>1600</v>
      </c>
      <c r="B756" t="s">
        <v>690</v>
      </c>
      <c r="C756">
        <v>37.5</v>
      </c>
      <c r="D756">
        <v>35139</v>
      </c>
      <c r="I756" t="s">
        <v>1600</v>
      </c>
      <c r="J756" t="s">
        <v>8062</v>
      </c>
      <c r="K756">
        <v>48201</v>
      </c>
      <c r="L756" t="s">
        <v>690</v>
      </c>
      <c r="M756">
        <v>6</v>
      </c>
      <c r="N756">
        <v>35139</v>
      </c>
      <c r="O756">
        <v>45111</v>
      </c>
      <c r="P756">
        <v>65199</v>
      </c>
      <c r="Q756">
        <v>93478.5</v>
      </c>
      <c r="R756" t="s">
        <v>1993</v>
      </c>
      <c r="S756">
        <v>11.3</v>
      </c>
      <c r="T756" t="s">
        <v>1990</v>
      </c>
      <c r="U756">
        <v>37.5</v>
      </c>
    </row>
    <row r="757" spans="1:21">
      <c r="A757" t="s">
        <v>1654</v>
      </c>
      <c r="B757" t="s">
        <v>690</v>
      </c>
      <c r="C757">
        <v>34.1</v>
      </c>
      <c r="D757">
        <v>45069</v>
      </c>
      <c r="I757" t="s">
        <v>1654</v>
      </c>
      <c r="J757" t="s">
        <v>8063</v>
      </c>
      <c r="K757">
        <v>48201</v>
      </c>
      <c r="L757" t="s">
        <v>690</v>
      </c>
      <c r="M757">
        <v>6</v>
      </c>
      <c r="N757">
        <v>45069</v>
      </c>
      <c r="O757">
        <v>45111</v>
      </c>
      <c r="P757">
        <v>65199</v>
      </c>
      <c r="Q757">
        <v>93478.5</v>
      </c>
      <c r="R757" t="s">
        <v>1993</v>
      </c>
      <c r="S757">
        <v>11.3</v>
      </c>
      <c r="T757" t="s">
        <v>1990</v>
      </c>
      <c r="U757">
        <v>34.1</v>
      </c>
    </row>
    <row r="758" spans="1:21">
      <c r="A758" t="s">
        <v>1582</v>
      </c>
      <c r="B758" t="s">
        <v>690</v>
      </c>
      <c r="C758">
        <v>31</v>
      </c>
      <c r="D758">
        <v>36947</v>
      </c>
      <c r="I758" t="s">
        <v>1582</v>
      </c>
      <c r="J758" t="s">
        <v>8064</v>
      </c>
      <c r="K758">
        <v>48201</v>
      </c>
      <c r="L758" t="s">
        <v>690</v>
      </c>
      <c r="M758">
        <v>6</v>
      </c>
      <c r="N758">
        <v>36947</v>
      </c>
      <c r="O758">
        <v>45111</v>
      </c>
      <c r="P758">
        <v>65199</v>
      </c>
      <c r="Q758">
        <v>93478.5</v>
      </c>
      <c r="R758" t="s">
        <v>1993</v>
      </c>
      <c r="S758">
        <v>11.3</v>
      </c>
      <c r="T758" t="s">
        <v>1990</v>
      </c>
      <c r="U758">
        <v>31</v>
      </c>
    </row>
    <row r="759" spans="1:21">
      <c r="A759" t="s">
        <v>1622</v>
      </c>
      <c r="B759" t="s">
        <v>690</v>
      </c>
      <c r="C759">
        <v>37.6</v>
      </c>
      <c r="D759">
        <v>36382</v>
      </c>
      <c r="I759" t="s">
        <v>1622</v>
      </c>
      <c r="J759" t="s">
        <v>8065</v>
      </c>
      <c r="K759">
        <v>48201</v>
      </c>
      <c r="L759" t="s">
        <v>690</v>
      </c>
      <c r="M759">
        <v>6</v>
      </c>
      <c r="N759">
        <v>36382</v>
      </c>
      <c r="O759">
        <v>45111</v>
      </c>
      <c r="P759">
        <v>65199</v>
      </c>
      <c r="Q759">
        <v>93478.5</v>
      </c>
      <c r="R759" t="s">
        <v>1993</v>
      </c>
      <c r="S759">
        <v>11.3</v>
      </c>
      <c r="T759" t="s">
        <v>1990</v>
      </c>
      <c r="U759">
        <v>37.6</v>
      </c>
    </row>
    <row r="760" spans="1:21">
      <c r="A760" t="s">
        <v>1775</v>
      </c>
      <c r="B760" t="s">
        <v>690</v>
      </c>
      <c r="C760">
        <v>41</v>
      </c>
      <c r="D760">
        <v>26137</v>
      </c>
      <c r="I760" t="s">
        <v>1775</v>
      </c>
      <c r="J760" t="s">
        <v>8066</v>
      </c>
      <c r="K760">
        <v>48201</v>
      </c>
      <c r="L760" t="s">
        <v>690</v>
      </c>
      <c r="M760">
        <v>6</v>
      </c>
      <c r="N760">
        <v>26137</v>
      </c>
      <c r="O760">
        <v>45111</v>
      </c>
      <c r="P760">
        <v>65199</v>
      </c>
      <c r="Q760">
        <v>93478.5</v>
      </c>
      <c r="R760" t="s">
        <v>1993</v>
      </c>
      <c r="S760">
        <v>11.3</v>
      </c>
      <c r="T760" t="s">
        <v>1990</v>
      </c>
      <c r="U760">
        <v>41</v>
      </c>
    </row>
    <row r="761" spans="1:21">
      <c r="A761" t="s">
        <v>1713</v>
      </c>
      <c r="B761" t="s">
        <v>690</v>
      </c>
      <c r="C761">
        <v>61.9</v>
      </c>
      <c r="D761">
        <v>25514</v>
      </c>
      <c r="I761" t="s">
        <v>1713</v>
      </c>
      <c r="J761" t="s">
        <v>8067</v>
      </c>
      <c r="K761">
        <v>48201</v>
      </c>
      <c r="L761" t="s">
        <v>690</v>
      </c>
      <c r="M761">
        <v>6</v>
      </c>
      <c r="N761">
        <v>25514</v>
      </c>
      <c r="O761">
        <v>45111</v>
      </c>
      <c r="P761">
        <v>65199</v>
      </c>
      <c r="Q761">
        <v>93478.5</v>
      </c>
      <c r="R761" t="s">
        <v>1993</v>
      </c>
      <c r="S761">
        <v>11.3</v>
      </c>
      <c r="T761" t="s">
        <v>1990</v>
      </c>
      <c r="U761">
        <v>61.9</v>
      </c>
    </row>
    <row r="762" spans="1:21">
      <c r="A762" t="s">
        <v>1334</v>
      </c>
      <c r="B762" t="s">
        <v>690</v>
      </c>
      <c r="C762">
        <v>26.1</v>
      </c>
      <c r="D762">
        <v>45614</v>
      </c>
      <c r="I762" t="s">
        <v>1334</v>
      </c>
      <c r="J762" t="s">
        <v>8068</v>
      </c>
      <c r="K762">
        <v>48201</v>
      </c>
      <c r="L762" t="s">
        <v>690</v>
      </c>
      <c r="M762">
        <v>6</v>
      </c>
      <c r="N762">
        <v>45614</v>
      </c>
      <c r="O762">
        <v>45111</v>
      </c>
      <c r="P762">
        <v>65199</v>
      </c>
      <c r="Q762">
        <v>93478.5</v>
      </c>
      <c r="R762" t="s">
        <v>2000</v>
      </c>
      <c r="S762">
        <v>11.3</v>
      </c>
      <c r="T762" t="s">
        <v>1990</v>
      </c>
      <c r="U762">
        <v>26.1</v>
      </c>
    </row>
    <row r="763" spans="1:21">
      <c r="A763" t="s">
        <v>1721</v>
      </c>
      <c r="B763" t="s">
        <v>690</v>
      </c>
      <c r="C763">
        <v>41.6</v>
      </c>
      <c r="D763">
        <v>31085</v>
      </c>
      <c r="I763" t="s">
        <v>1721</v>
      </c>
      <c r="J763" t="s">
        <v>8069</v>
      </c>
      <c r="K763">
        <v>48201</v>
      </c>
      <c r="L763" t="s">
        <v>690</v>
      </c>
      <c r="M763">
        <v>6</v>
      </c>
      <c r="N763">
        <v>31085</v>
      </c>
      <c r="O763">
        <v>45111</v>
      </c>
      <c r="P763">
        <v>65199</v>
      </c>
      <c r="Q763">
        <v>93478.5</v>
      </c>
      <c r="R763" t="s">
        <v>1993</v>
      </c>
      <c r="S763">
        <v>11.3</v>
      </c>
      <c r="T763" t="s">
        <v>1990</v>
      </c>
      <c r="U763">
        <v>41.6</v>
      </c>
    </row>
    <row r="764" spans="1:21">
      <c r="A764" t="s">
        <v>1745</v>
      </c>
      <c r="B764" t="s">
        <v>690</v>
      </c>
      <c r="C764">
        <v>53.5</v>
      </c>
      <c r="D764">
        <v>25365</v>
      </c>
      <c r="I764" t="s">
        <v>1745</v>
      </c>
      <c r="J764" t="s">
        <v>8070</v>
      </c>
      <c r="K764">
        <v>48201</v>
      </c>
      <c r="L764" t="s">
        <v>690</v>
      </c>
      <c r="M764">
        <v>6</v>
      </c>
      <c r="N764">
        <v>25365</v>
      </c>
      <c r="O764">
        <v>45111</v>
      </c>
      <c r="P764">
        <v>65199</v>
      </c>
      <c r="Q764">
        <v>93478.5</v>
      </c>
      <c r="R764" t="s">
        <v>1993</v>
      </c>
      <c r="S764">
        <v>11.3</v>
      </c>
      <c r="T764" t="s">
        <v>1990</v>
      </c>
      <c r="U764">
        <v>53.5</v>
      </c>
    </row>
    <row r="765" spans="1:21">
      <c r="A765" t="s">
        <v>1736</v>
      </c>
      <c r="B765" t="s">
        <v>690</v>
      </c>
      <c r="C765">
        <v>37.200000000000003</v>
      </c>
      <c r="D765">
        <v>26548</v>
      </c>
      <c r="I765" t="s">
        <v>1736</v>
      </c>
      <c r="J765" t="s">
        <v>8071</v>
      </c>
      <c r="K765">
        <v>48201</v>
      </c>
      <c r="L765" t="s">
        <v>690</v>
      </c>
      <c r="M765">
        <v>6</v>
      </c>
      <c r="N765">
        <v>26548</v>
      </c>
      <c r="O765">
        <v>45111</v>
      </c>
      <c r="P765">
        <v>65199</v>
      </c>
      <c r="Q765">
        <v>93478.5</v>
      </c>
      <c r="R765" t="s">
        <v>1993</v>
      </c>
      <c r="S765">
        <v>11.3</v>
      </c>
      <c r="T765" t="s">
        <v>1990</v>
      </c>
      <c r="U765">
        <v>37.200000000000003</v>
      </c>
    </row>
    <row r="766" spans="1:21">
      <c r="A766" t="s">
        <v>1746</v>
      </c>
      <c r="B766" t="s">
        <v>690</v>
      </c>
      <c r="C766">
        <v>38.200000000000003</v>
      </c>
      <c r="D766">
        <v>25644</v>
      </c>
      <c r="I766" t="s">
        <v>1746</v>
      </c>
      <c r="J766" t="s">
        <v>8072</v>
      </c>
      <c r="K766">
        <v>48201</v>
      </c>
      <c r="L766" t="s">
        <v>690</v>
      </c>
      <c r="M766">
        <v>6</v>
      </c>
      <c r="N766">
        <v>25644</v>
      </c>
      <c r="O766">
        <v>45111</v>
      </c>
      <c r="P766">
        <v>65199</v>
      </c>
      <c r="Q766">
        <v>93478.5</v>
      </c>
      <c r="R766" t="s">
        <v>1993</v>
      </c>
      <c r="S766">
        <v>11.3</v>
      </c>
      <c r="T766" t="s">
        <v>1990</v>
      </c>
      <c r="U766">
        <v>38.200000000000003</v>
      </c>
    </row>
    <row r="767" spans="1:21">
      <c r="A767" t="s">
        <v>1588</v>
      </c>
      <c r="B767" t="s">
        <v>690</v>
      </c>
      <c r="C767">
        <v>19.8</v>
      </c>
      <c r="D767">
        <v>43466</v>
      </c>
      <c r="I767" t="s">
        <v>1588</v>
      </c>
      <c r="J767" t="s">
        <v>8073</v>
      </c>
      <c r="K767">
        <v>48201</v>
      </c>
      <c r="L767" t="s">
        <v>690</v>
      </c>
      <c r="M767">
        <v>6</v>
      </c>
      <c r="N767">
        <v>43466</v>
      </c>
      <c r="O767">
        <v>45111</v>
      </c>
      <c r="P767">
        <v>65199</v>
      </c>
      <c r="Q767">
        <v>93478.5</v>
      </c>
      <c r="R767" t="s">
        <v>1993</v>
      </c>
      <c r="S767">
        <v>11.3</v>
      </c>
      <c r="T767" t="s">
        <v>1983</v>
      </c>
      <c r="U767">
        <v>19.8</v>
      </c>
    </row>
    <row r="768" spans="1:21">
      <c r="A768" t="s">
        <v>1617</v>
      </c>
      <c r="B768" t="s">
        <v>690</v>
      </c>
      <c r="C768">
        <v>37.799999999999997</v>
      </c>
      <c r="D768">
        <v>30117</v>
      </c>
      <c r="I768" t="s">
        <v>1617</v>
      </c>
      <c r="J768" t="s">
        <v>8074</v>
      </c>
      <c r="K768">
        <v>48201</v>
      </c>
      <c r="L768" t="s">
        <v>690</v>
      </c>
      <c r="M768">
        <v>6</v>
      </c>
      <c r="N768">
        <v>30117</v>
      </c>
      <c r="O768">
        <v>45111</v>
      </c>
      <c r="P768">
        <v>65199</v>
      </c>
      <c r="Q768">
        <v>93478.5</v>
      </c>
      <c r="R768" t="s">
        <v>1993</v>
      </c>
      <c r="S768">
        <v>11.3</v>
      </c>
      <c r="T768" t="s">
        <v>1990</v>
      </c>
      <c r="U768">
        <v>37.799999999999997</v>
      </c>
    </row>
    <row r="769" spans="1:21">
      <c r="A769" t="s">
        <v>1576</v>
      </c>
      <c r="B769" t="s">
        <v>690</v>
      </c>
      <c r="C769">
        <v>31.4</v>
      </c>
      <c r="D769">
        <v>34663</v>
      </c>
      <c r="I769" t="s">
        <v>1576</v>
      </c>
      <c r="J769" t="s">
        <v>8075</v>
      </c>
      <c r="K769">
        <v>48201</v>
      </c>
      <c r="L769" t="s">
        <v>690</v>
      </c>
      <c r="M769">
        <v>6</v>
      </c>
      <c r="N769">
        <v>34663</v>
      </c>
      <c r="O769">
        <v>45111</v>
      </c>
      <c r="P769">
        <v>65199</v>
      </c>
      <c r="Q769">
        <v>93478.5</v>
      </c>
      <c r="R769" t="s">
        <v>1993</v>
      </c>
      <c r="S769">
        <v>11.3</v>
      </c>
      <c r="T769" t="s">
        <v>1990</v>
      </c>
      <c r="U769">
        <v>31.4</v>
      </c>
    </row>
    <row r="770" spans="1:21">
      <c r="A770" t="s">
        <v>1110</v>
      </c>
      <c r="B770" t="s">
        <v>690</v>
      </c>
      <c r="C770">
        <v>16.7</v>
      </c>
      <c r="D770">
        <v>70286</v>
      </c>
      <c r="I770" t="s">
        <v>1110</v>
      </c>
      <c r="J770" t="s">
        <v>8076</v>
      </c>
      <c r="K770">
        <v>48201</v>
      </c>
      <c r="L770" t="s">
        <v>690</v>
      </c>
      <c r="M770">
        <v>6</v>
      </c>
      <c r="N770">
        <v>70286</v>
      </c>
      <c r="O770">
        <v>45111</v>
      </c>
      <c r="P770">
        <v>65199</v>
      </c>
      <c r="Q770">
        <v>93478.5</v>
      </c>
      <c r="R770" t="s">
        <v>1982</v>
      </c>
      <c r="S770">
        <v>11.3</v>
      </c>
      <c r="T770" t="s">
        <v>1983</v>
      </c>
      <c r="U770">
        <v>16.7</v>
      </c>
    </row>
    <row r="771" spans="1:21">
      <c r="A771" t="s">
        <v>1578</v>
      </c>
      <c r="B771" t="s">
        <v>690</v>
      </c>
      <c r="C771">
        <v>30.8</v>
      </c>
      <c r="D771">
        <v>42258</v>
      </c>
      <c r="I771" t="s">
        <v>1578</v>
      </c>
      <c r="J771" t="s">
        <v>8077</v>
      </c>
      <c r="K771">
        <v>48201</v>
      </c>
      <c r="L771" t="s">
        <v>690</v>
      </c>
      <c r="M771">
        <v>6</v>
      </c>
      <c r="N771">
        <v>42258</v>
      </c>
      <c r="O771">
        <v>45111</v>
      </c>
      <c r="P771">
        <v>65199</v>
      </c>
      <c r="Q771">
        <v>93478.5</v>
      </c>
      <c r="R771" t="s">
        <v>1993</v>
      </c>
      <c r="S771">
        <v>11.3</v>
      </c>
      <c r="T771" t="s">
        <v>1990</v>
      </c>
      <c r="U771">
        <v>30.8</v>
      </c>
    </row>
    <row r="772" spans="1:21">
      <c r="A772" t="s">
        <v>855</v>
      </c>
      <c r="B772" t="s">
        <v>690</v>
      </c>
      <c r="C772">
        <v>5.7</v>
      </c>
      <c r="D772">
        <v>91302</v>
      </c>
      <c r="I772" t="s">
        <v>855</v>
      </c>
      <c r="J772" t="s">
        <v>8078</v>
      </c>
      <c r="K772">
        <v>48201</v>
      </c>
      <c r="L772" t="s">
        <v>690</v>
      </c>
      <c r="M772">
        <v>6</v>
      </c>
      <c r="N772">
        <v>91302</v>
      </c>
      <c r="O772">
        <v>45111</v>
      </c>
      <c r="P772">
        <v>65199</v>
      </c>
      <c r="Q772">
        <v>93478.5</v>
      </c>
      <c r="R772" t="s">
        <v>1982</v>
      </c>
      <c r="S772">
        <v>11.3</v>
      </c>
      <c r="T772" t="s">
        <v>1983</v>
      </c>
      <c r="U772">
        <v>5.7</v>
      </c>
    </row>
    <row r="773" spans="1:21">
      <c r="A773" t="s">
        <v>755</v>
      </c>
      <c r="B773" t="s">
        <v>690</v>
      </c>
      <c r="C773">
        <v>1.5</v>
      </c>
      <c r="D773">
        <v>154875</v>
      </c>
      <c r="I773" t="s">
        <v>755</v>
      </c>
      <c r="J773" t="s">
        <v>8079</v>
      </c>
      <c r="K773">
        <v>48201</v>
      </c>
      <c r="L773" t="s">
        <v>690</v>
      </c>
      <c r="M773">
        <v>6</v>
      </c>
      <c r="N773">
        <v>154875</v>
      </c>
      <c r="O773">
        <v>45111</v>
      </c>
      <c r="P773">
        <v>65199</v>
      </c>
      <c r="Q773">
        <v>93478.5</v>
      </c>
      <c r="R773" t="s">
        <v>1986</v>
      </c>
      <c r="S773">
        <v>11.3</v>
      </c>
      <c r="T773" t="s">
        <v>1983</v>
      </c>
      <c r="U773">
        <v>1.5</v>
      </c>
    </row>
    <row r="774" spans="1:21">
      <c r="A774" t="s">
        <v>882</v>
      </c>
      <c r="B774" t="s">
        <v>690</v>
      </c>
      <c r="C774">
        <v>2.2000000000000002</v>
      </c>
      <c r="D774">
        <v>101156</v>
      </c>
      <c r="I774" t="s">
        <v>882</v>
      </c>
      <c r="J774" t="s">
        <v>8080</v>
      </c>
      <c r="K774">
        <v>48201</v>
      </c>
      <c r="L774" t="s">
        <v>690</v>
      </c>
      <c r="M774">
        <v>6</v>
      </c>
      <c r="N774">
        <v>101156</v>
      </c>
      <c r="O774">
        <v>45111</v>
      </c>
      <c r="P774">
        <v>65199</v>
      </c>
      <c r="Q774">
        <v>93478.5</v>
      </c>
      <c r="R774" t="s">
        <v>1986</v>
      </c>
      <c r="S774">
        <v>11.3</v>
      </c>
      <c r="T774" t="s">
        <v>1983</v>
      </c>
      <c r="U774">
        <v>2.2000000000000002</v>
      </c>
    </row>
    <row r="775" spans="1:21">
      <c r="A775" t="s">
        <v>1040</v>
      </c>
      <c r="B775" t="s">
        <v>690</v>
      </c>
      <c r="C775">
        <v>14.7</v>
      </c>
      <c r="D775">
        <v>83198</v>
      </c>
      <c r="I775" t="s">
        <v>1040</v>
      </c>
      <c r="J775" t="s">
        <v>8081</v>
      </c>
      <c r="K775">
        <v>48201</v>
      </c>
      <c r="L775" t="s">
        <v>690</v>
      </c>
      <c r="M775">
        <v>6</v>
      </c>
      <c r="N775">
        <v>83198</v>
      </c>
      <c r="O775">
        <v>45111</v>
      </c>
      <c r="P775">
        <v>65199</v>
      </c>
      <c r="Q775">
        <v>93478.5</v>
      </c>
      <c r="R775" t="s">
        <v>1982</v>
      </c>
      <c r="S775">
        <v>11.3</v>
      </c>
      <c r="T775" t="s">
        <v>1983</v>
      </c>
      <c r="U775">
        <v>14.7</v>
      </c>
    </row>
    <row r="776" spans="1:21">
      <c r="A776" t="s">
        <v>1788</v>
      </c>
      <c r="B776" t="s">
        <v>690</v>
      </c>
      <c r="C776">
        <v>37.200000000000003</v>
      </c>
      <c r="D776">
        <v>22461</v>
      </c>
      <c r="I776" t="s">
        <v>1788</v>
      </c>
      <c r="J776" t="s">
        <v>8082</v>
      </c>
      <c r="K776">
        <v>48201</v>
      </c>
      <c r="L776" t="s">
        <v>690</v>
      </c>
      <c r="M776">
        <v>6</v>
      </c>
      <c r="N776">
        <v>22461</v>
      </c>
      <c r="O776">
        <v>45111</v>
      </c>
      <c r="P776">
        <v>65199</v>
      </c>
      <c r="Q776">
        <v>93478.5</v>
      </c>
      <c r="R776" t="s">
        <v>1993</v>
      </c>
      <c r="S776">
        <v>11.3</v>
      </c>
      <c r="T776" t="s">
        <v>1990</v>
      </c>
      <c r="U776">
        <v>37.200000000000003</v>
      </c>
    </row>
    <row r="777" spans="1:21">
      <c r="A777" t="s">
        <v>1167</v>
      </c>
      <c r="B777" t="s">
        <v>690</v>
      </c>
      <c r="C777">
        <v>11.3</v>
      </c>
      <c r="D777">
        <v>72794</v>
      </c>
      <c r="I777" t="s">
        <v>1167</v>
      </c>
      <c r="J777" t="s">
        <v>8083</v>
      </c>
      <c r="K777">
        <v>48201</v>
      </c>
      <c r="L777" t="s">
        <v>690</v>
      </c>
      <c r="M777">
        <v>6</v>
      </c>
      <c r="N777">
        <v>72794</v>
      </c>
      <c r="O777">
        <v>45111</v>
      </c>
      <c r="P777">
        <v>65199</v>
      </c>
      <c r="Q777">
        <v>93478.5</v>
      </c>
      <c r="R777" t="s">
        <v>1982</v>
      </c>
      <c r="S777">
        <v>11.3</v>
      </c>
      <c r="T777" t="s">
        <v>1983</v>
      </c>
      <c r="U777">
        <v>11.3</v>
      </c>
    </row>
    <row r="778" spans="1:21">
      <c r="A778" t="s">
        <v>1781</v>
      </c>
      <c r="B778" t="s">
        <v>690</v>
      </c>
      <c r="C778">
        <v>49.6</v>
      </c>
      <c r="D778">
        <v>22790</v>
      </c>
      <c r="I778" t="s">
        <v>1781</v>
      </c>
      <c r="J778" t="s">
        <v>8084</v>
      </c>
      <c r="K778">
        <v>48201</v>
      </c>
      <c r="L778" t="s">
        <v>690</v>
      </c>
      <c r="M778">
        <v>6</v>
      </c>
      <c r="N778">
        <v>22790</v>
      </c>
      <c r="O778">
        <v>45111</v>
      </c>
      <c r="P778">
        <v>65199</v>
      </c>
      <c r="Q778">
        <v>93478.5</v>
      </c>
      <c r="R778" t="s">
        <v>1993</v>
      </c>
      <c r="S778">
        <v>11.3</v>
      </c>
      <c r="T778" t="s">
        <v>1990</v>
      </c>
      <c r="U778">
        <v>49.6</v>
      </c>
    </row>
    <row r="779" spans="1:21">
      <c r="A779" t="s">
        <v>1614</v>
      </c>
      <c r="B779" t="s">
        <v>690</v>
      </c>
      <c r="C779">
        <v>17.600000000000001</v>
      </c>
      <c r="D779">
        <v>37338</v>
      </c>
      <c r="I779" t="s">
        <v>1614</v>
      </c>
      <c r="J779" t="s">
        <v>8085</v>
      </c>
      <c r="K779">
        <v>48201</v>
      </c>
      <c r="L779" t="s">
        <v>690</v>
      </c>
      <c r="M779">
        <v>6</v>
      </c>
      <c r="N779">
        <v>37338</v>
      </c>
      <c r="O779">
        <v>45111</v>
      </c>
      <c r="P779">
        <v>65199</v>
      </c>
      <c r="Q779">
        <v>93478.5</v>
      </c>
      <c r="R779" t="s">
        <v>1993</v>
      </c>
      <c r="S779">
        <v>11.3</v>
      </c>
      <c r="T779" t="s">
        <v>1983</v>
      </c>
      <c r="U779">
        <v>17.600000000000001</v>
      </c>
    </row>
    <row r="780" spans="1:21">
      <c r="A780" t="s">
        <v>1166</v>
      </c>
      <c r="B780" t="s">
        <v>690</v>
      </c>
      <c r="C780">
        <v>17.7</v>
      </c>
      <c r="D780">
        <v>65601</v>
      </c>
      <c r="I780" t="s">
        <v>1166</v>
      </c>
      <c r="J780" t="s">
        <v>8086</v>
      </c>
      <c r="K780">
        <v>48201</v>
      </c>
      <c r="L780" t="s">
        <v>690</v>
      </c>
      <c r="M780">
        <v>6</v>
      </c>
      <c r="N780">
        <v>65601</v>
      </c>
      <c r="O780">
        <v>45111</v>
      </c>
      <c r="P780">
        <v>65199</v>
      </c>
      <c r="Q780">
        <v>93478.5</v>
      </c>
      <c r="R780" t="s">
        <v>1982</v>
      </c>
      <c r="S780">
        <v>11.3</v>
      </c>
      <c r="T780" t="s">
        <v>1983</v>
      </c>
      <c r="U780">
        <v>17.7</v>
      </c>
    </row>
    <row r="781" spans="1:21">
      <c r="A781" t="s">
        <v>1669</v>
      </c>
      <c r="B781" t="s">
        <v>690</v>
      </c>
      <c r="C781">
        <v>21.4</v>
      </c>
      <c r="D781">
        <v>36089</v>
      </c>
      <c r="I781" t="s">
        <v>1669</v>
      </c>
      <c r="J781" t="s">
        <v>8087</v>
      </c>
      <c r="K781">
        <v>48201</v>
      </c>
      <c r="L781" t="s">
        <v>690</v>
      </c>
      <c r="M781">
        <v>6</v>
      </c>
      <c r="N781">
        <v>36089</v>
      </c>
      <c r="O781">
        <v>45111</v>
      </c>
      <c r="P781">
        <v>65199</v>
      </c>
      <c r="Q781">
        <v>93478.5</v>
      </c>
      <c r="R781" t="s">
        <v>1993</v>
      </c>
      <c r="S781">
        <v>11.3</v>
      </c>
      <c r="T781" t="s">
        <v>1990</v>
      </c>
      <c r="U781">
        <v>21.4</v>
      </c>
    </row>
    <row r="782" spans="1:21">
      <c r="A782" t="s">
        <v>1802</v>
      </c>
      <c r="B782" t="s">
        <v>690</v>
      </c>
      <c r="C782">
        <v>44.7</v>
      </c>
      <c r="D782">
        <v>13293</v>
      </c>
      <c r="I782" t="s">
        <v>1802</v>
      </c>
      <c r="J782" t="s">
        <v>8088</v>
      </c>
      <c r="K782">
        <v>48201</v>
      </c>
      <c r="L782" t="s">
        <v>690</v>
      </c>
      <c r="M782">
        <v>6</v>
      </c>
      <c r="N782">
        <v>13293</v>
      </c>
      <c r="O782">
        <v>45111</v>
      </c>
      <c r="P782">
        <v>65199</v>
      </c>
      <c r="Q782">
        <v>93478.5</v>
      </c>
      <c r="R782" t="s">
        <v>1993</v>
      </c>
      <c r="S782">
        <v>11.3</v>
      </c>
      <c r="T782" t="s">
        <v>1990</v>
      </c>
      <c r="U782">
        <v>44.7</v>
      </c>
    </row>
    <row r="783" spans="1:21">
      <c r="A783" t="s">
        <v>1433</v>
      </c>
      <c r="B783" t="s">
        <v>690</v>
      </c>
      <c r="C783">
        <v>34.1</v>
      </c>
      <c r="D783">
        <v>53455</v>
      </c>
      <c r="I783" t="s">
        <v>1433</v>
      </c>
      <c r="J783" t="s">
        <v>8089</v>
      </c>
      <c r="K783">
        <v>48201</v>
      </c>
      <c r="L783" t="s">
        <v>690</v>
      </c>
      <c r="M783">
        <v>6</v>
      </c>
      <c r="N783">
        <v>53455</v>
      </c>
      <c r="O783">
        <v>45111</v>
      </c>
      <c r="P783">
        <v>65199</v>
      </c>
      <c r="Q783">
        <v>93478.5</v>
      </c>
      <c r="R783" t="s">
        <v>2000</v>
      </c>
      <c r="S783">
        <v>11.3</v>
      </c>
      <c r="T783" t="s">
        <v>1990</v>
      </c>
      <c r="U783">
        <v>34.1</v>
      </c>
    </row>
    <row r="784" spans="1:21">
      <c r="A784" t="s">
        <v>1446</v>
      </c>
      <c r="B784" t="s">
        <v>690</v>
      </c>
      <c r="C784">
        <v>25.5</v>
      </c>
      <c r="D784">
        <v>46343</v>
      </c>
      <c r="I784" t="s">
        <v>1446</v>
      </c>
      <c r="J784" t="s">
        <v>8090</v>
      </c>
      <c r="K784">
        <v>48201</v>
      </c>
      <c r="L784" t="s">
        <v>690</v>
      </c>
      <c r="M784">
        <v>6</v>
      </c>
      <c r="N784">
        <v>46343</v>
      </c>
      <c r="O784">
        <v>45111</v>
      </c>
      <c r="P784">
        <v>65199</v>
      </c>
      <c r="Q784">
        <v>93478.5</v>
      </c>
      <c r="R784" t="s">
        <v>2000</v>
      </c>
      <c r="S784">
        <v>11.3</v>
      </c>
      <c r="T784" t="s">
        <v>1990</v>
      </c>
      <c r="U784">
        <v>25.5</v>
      </c>
    </row>
    <row r="785" spans="1:21">
      <c r="A785" t="s">
        <v>1691</v>
      </c>
      <c r="B785" t="s">
        <v>690</v>
      </c>
      <c r="C785">
        <v>29</v>
      </c>
      <c r="D785">
        <v>38067</v>
      </c>
      <c r="I785" t="s">
        <v>1691</v>
      </c>
      <c r="J785" t="s">
        <v>8091</v>
      </c>
      <c r="K785">
        <v>48201</v>
      </c>
      <c r="L785" t="s">
        <v>690</v>
      </c>
      <c r="M785">
        <v>6</v>
      </c>
      <c r="N785">
        <v>38067</v>
      </c>
      <c r="O785">
        <v>45111</v>
      </c>
      <c r="P785">
        <v>65199</v>
      </c>
      <c r="Q785">
        <v>93478.5</v>
      </c>
      <c r="R785" t="s">
        <v>1993</v>
      </c>
      <c r="S785">
        <v>11.3</v>
      </c>
      <c r="T785" t="s">
        <v>1990</v>
      </c>
      <c r="U785">
        <v>29</v>
      </c>
    </row>
    <row r="786" spans="1:21">
      <c r="A786" t="s">
        <v>1498</v>
      </c>
      <c r="B786" t="s">
        <v>690</v>
      </c>
      <c r="C786">
        <v>21.8</v>
      </c>
      <c r="D786">
        <v>48016</v>
      </c>
      <c r="I786" t="s">
        <v>1498</v>
      </c>
      <c r="J786" t="s">
        <v>8092</v>
      </c>
      <c r="K786">
        <v>48201</v>
      </c>
      <c r="L786" t="s">
        <v>690</v>
      </c>
      <c r="M786">
        <v>6</v>
      </c>
      <c r="N786">
        <v>48016</v>
      </c>
      <c r="O786">
        <v>45111</v>
      </c>
      <c r="P786">
        <v>65199</v>
      </c>
      <c r="Q786">
        <v>93478.5</v>
      </c>
      <c r="R786" t="s">
        <v>2000</v>
      </c>
      <c r="S786">
        <v>11.3</v>
      </c>
      <c r="T786" t="s">
        <v>1990</v>
      </c>
      <c r="U786">
        <v>21.8</v>
      </c>
    </row>
    <row r="787" spans="1:21">
      <c r="A787" t="s">
        <v>1275</v>
      </c>
      <c r="B787" t="s">
        <v>690</v>
      </c>
      <c r="C787">
        <v>15.5</v>
      </c>
      <c r="D787">
        <v>58000</v>
      </c>
      <c r="I787" t="s">
        <v>1275</v>
      </c>
      <c r="J787" t="s">
        <v>8093</v>
      </c>
      <c r="K787">
        <v>48201</v>
      </c>
      <c r="L787" t="s">
        <v>690</v>
      </c>
      <c r="M787">
        <v>6</v>
      </c>
      <c r="N787">
        <v>58000</v>
      </c>
      <c r="O787">
        <v>45111</v>
      </c>
      <c r="P787">
        <v>65199</v>
      </c>
      <c r="Q787">
        <v>93478.5</v>
      </c>
      <c r="R787" t="s">
        <v>2000</v>
      </c>
      <c r="S787">
        <v>11.3</v>
      </c>
      <c r="T787" t="s">
        <v>1983</v>
      </c>
      <c r="U787">
        <v>15.5</v>
      </c>
    </row>
    <row r="788" spans="1:21">
      <c r="A788" t="s">
        <v>1423</v>
      </c>
      <c r="B788" t="s">
        <v>690</v>
      </c>
      <c r="C788">
        <v>17.2</v>
      </c>
      <c r="D788">
        <v>47974</v>
      </c>
      <c r="I788" t="s">
        <v>1423</v>
      </c>
      <c r="J788" t="s">
        <v>8094</v>
      </c>
      <c r="K788">
        <v>48201</v>
      </c>
      <c r="L788" t="s">
        <v>690</v>
      </c>
      <c r="M788">
        <v>6</v>
      </c>
      <c r="N788">
        <v>47974</v>
      </c>
      <c r="O788">
        <v>45111</v>
      </c>
      <c r="P788">
        <v>65199</v>
      </c>
      <c r="Q788">
        <v>93478.5</v>
      </c>
      <c r="R788" t="s">
        <v>2000</v>
      </c>
      <c r="S788">
        <v>11.3</v>
      </c>
      <c r="T788" t="s">
        <v>1983</v>
      </c>
      <c r="U788">
        <v>17.2</v>
      </c>
    </row>
    <row r="789" spans="1:21">
      <c r="A789" t="s">
        <v>1138</v>
      </c>
      <c r="B789" t="s">
        <v>690</v>
      </c>
      <c r="C789">
        <v>14.4</v>
      </c>
      <c r="D789">
        <v>64063</v>
      </c>
      <c r="I789" t="s">
        <v>1138</v>
      </c>
      <c r="J789" t="s">
        <v>8095</v>
      </c>
      <c r="K789">
        <v>48201</v>
      </c>
      <c r="L789" t="s">
        <v>690</v>
      </c>
      <c r="M789">
        <v>6</v>
      </c>
      <c r="N789">
        <v>64063</v>
      </c>
      <c r="O789">
        <v>45111</v>
      </c>
      <c r="P789">
        <v>65199</v>
      </c>
      <c r="Q789">
        <v>93478.5</v>
      </c>
      <c r="R789" t="s">
        <v>2000</v>
      </c>
      <c r="S789">
        <v>11.3</v>
      </c>
      <c r="T789" t="s">
        <v>1983</v>
      </c>
      <c r="U789">
        <v>14.4</v>
      </c>
    </row>
    <row r="790" spans="1:21">
      <c r="A790" t="s">
        <v>1493</v>
      </c>
      <c r="B790" t="s">
        <v>690</v>
      </c>
      <c r="C790">
        <v>31.9</v>
      </c>
      <c r="D790">
        <v>37482</v>
      </c>
      <c r="I790" t="s">
        <v>1493</v>
      </c>
      <c r="J790" t="s">
        <v>8096</v>
      </c>
      <c r="K790">
        <v>48201</v>
      </c>
      <c r="L790" t="s">
        <v>690</v>
      </c>
      <c r="M790">
        <v>6</v>
      </c>
      <c r="N790">
        <v>37482</v>
      </c>
      <c r="O790">
        <v>45111</v>
      </c>
      <c r="P790">
        <v>65199</v>
      </c>
      <c r="Q790">
        <v>93478.5</v>
      </c>
      <c r="R790" t="s">
        <v>1993</v>
      </c>
      <c r="S790">
        <v>11.3</v>
      </c>
      <c r="T790" t="s">
        <v>1990</v>
      </c>
      <c r="U790">
        <v>31.9</v>
      </c>
    </row>
    <row r="791" spans="1:21">
      <c r="A791" t="s">
        <v>1569</v>
      </c>
      <c r="B791" t="s">
        <v>690</v>
      </c>
      <c r="C791">
        <v>39.200000000000003</v>
      </c>
      <c r="D791">
        <v>37500</v>
      </c>
      <c r="I791" t="s">
        <v>1569</v>
      </c>
      <c r="J791" t="s">
        <v>8097</v>
      </c>
      <c r="K791">
        <v>48201</v>
      </c>
      <c r="L791" t="s">
        <v>690</v>
      </c>
      <c r="M791">
        <v>6</v>
      </c>
      <c r="N791">
        <v>37500</v>
      </c>
      <c r="O791">
        <v>45111</v>
      </c>
      <c r="P791">
        <v>65199</v>
      </c>
      <c r="Q791">
        <v>93478.5</v>
      </c>
      <c r="R791" t="s">
        <v>1993</v>
      </c>
      <c r="S791">
        <v>11.3</v>
      </c>
      <c r="T791" t="s">
        <v>1990</v>
      </c>
      <c r="U791">
        <v>39.200000000000003</v>
      </c>
    </row>
    <row r="792" spans="1:21">
      <c r="A792" t="s">
        <v>1646</v>
      </c>
      <c r="B792" t="s">
        <v>690</v>
      </c>
      <c r="C792">
        <v>39.299999999999997</v>
      </c>
      <c r="D792">
        <v>32450</v>
      </c>
      <c r="I792" t="s">
        <v>1646</v>
      </c>
      <c r="J792" t="s">
        <v>8098</v>
      </c>
      <c r="K792">
        <v>48201</v>
      </c>
      <c r="L792" t="s">
        <v>690</v>
      </c>
      <c r="M792">
        <v>6</v>
      </c>
      <c r="N792">
        <v>32450</v>
      </c>
      <c r="O792">
        <v>45111</v>
      </c>
      <c r="P792">
        <v>65199</v>
      </c>
      <c r="Q792">
        <v>93478.5</v>
      </c>
      <c r="R792" t="s">
        <v>1993</v>
      </c>
      <c r="S792">
        <v>11.3</v>
      </c>
      <c r="T792" t="s">
        <v>1990</v>
      </c>
      <c r="U792">
        <v>39.299999999999997</v>
      </c>
    </row>
    <row r="793" spans="1:21">
      <c r="A793" t="s">
        <v>1741</v>
      </c>
      <c r="B793" t="s">
        <v>690</v>
      </c>
      <c r="C793">
        <v>30.1</v>
      </c>
      <c r="D793">
        <v>30000</v>
      </c>
      <c r="I793" t="s">
        <v>1741</v>
      </c>
      <c r="J793" t="s">
        <v>8099</v>
      </c>
      <c r="K793">
        <v>48201</v>
      </c>
      <c r="L793" t="s">
        <v>690</v>
      </c>
      <c r="M793">
        <v>6</v>
      </c>
      <c r="N793">
        <v>30000</v>
      </c>
      <c r="O793">
        <v>45111</v>
      </c>
      <c r="P793">
        <v>65199</v>
      </c>
      <c r="Q793">
        <v>93478.5</v>
      </c>
      <c r="R793" t="s">
        <v>1993</v>
      </c>
      <c r="S793">
        <v>11.3</v>
      </c>
      <c r="T793" t="s">
        <v>1990</v>
      </c>
      <c r="U793">
        <v>30.1</v>
      </c>
    </row>
    <row r="794" spans="1:21">
      <c r="A794" t="s">
        <v>1724</v>
      </c>
      <c r="B794" t="s">
        <v>690</v>
      </c>
      <c r="C794">
        <v>29.5</v>
      </c>
      <c r="D794">
        <v>38381</v>
      </c>
      <c r="I794" t="s">
        <v>1724</v>
      </c>
      <c r="J794" t="s">
        <v>8100</v>
      </c>
      <c r="K794">
        <v>48201</v>
      </c>
      <c r="L794" t="s">
        <v>690</v>
      </c>
      <c r="M794">
        <v>6</v>
      </c>
      <c r="N794">
        <v>38381</v>
      </c>
      <c r="O794">
        <v>45111</v>
      </c>
      <c r="P794">
        <v>65199</v>
      </c>
      <c r="Q794">
        <v>93478.5</v>
      </c>
      <c r="R794" t="s">
        <v>1993</v>
      </c>
      <c r="S794">
        <v>11.3</v>
      </c>
      <c r="T794" t="s">
        <v>1990</v>
      </c>
      <c r="U794">
        <v>29.5</v>
      </c>
    </row>
    <row r="795" spans="1:21">
      <c r="A795" t="s">
        <v>1153</v>
      </c>
      <c r="B795" t="s">
        <v>690</v>
      </c>
      <c r="C795">
        <v>8.5</v>
      </c>
      <c r="D795">
        <v>71081</v>
      </c>
      <c r="I795" t="s">
        <v>1153</v>
      </c>
      <c r="J795" t="s">
        <v>8101</v>
      </c>
      <c r="K795">
        <v>48201</v>
      </c>
      <c r="L795" t="s">
        <v>690</v>
      </c>
      <c r="M795">
        <v>6</v>
      </c>
      <c r="N795">
        <v>71081</v>
      </c>
      <c r="O795">
        <v>45111</v>
      </c>
      <c r="P795">
        <v>65199</v>
      </c>
      <c r="Q795">
        <v>93478.5</v>
      </c>
      <c r="R795" t="s">
        <v>1982</v>
      </c>
      <c r="S795">
        <v>11.3</v>
      </c>
      <c r="T795" t="s">
        <v>1983</v>
      </c>
      <c r="U795">
        <v>8.5</v>
      </c>
    </row>
    <row r="796" spans="1:21">
      <c r="A796" t="s">
        <v>1525</v>
      </c>
      <c r="B796" t="s">
        <v>690</v>
      </c>
      <c r="C796">
        <v>21</v>
      </c>
      <c r="D796">
        <v>42516</v>
      </c>
      <c r="I796" t="s">
        <v>1525</v>
      </c>
      <c r="J796" t="s">
        <v>8102</v>
      </c>
      <c r="K796">
        <v>48201</v>
      </c>
      <c r="L796" t="s">
        <v>690</v>
      </c>
      <c r="M796">
        <v>6</v>
      </c>
      <c r="N796">
        <v>42516</v>
      </c>
      <c r="O796">
        <v>45111</v>
      </c>
      <c r="P796">
        <v>65199</v>
      </c>
      <c r="Q796">
        <v>93478.5</v>
      </c>
      <c r="R796" t="s">
        <v>1993</v>
      </c>
      <c r="S796">
        <v>11.3</v>
      </c>
      <c r="T796" t="s">
        <v>1990</v>
      </c>
      <c r="U796">
        <v>21</v>
      </c>
    </row>
    <row r="797" spans="1:21">
      <c r="A797" t="s">
        <v>1766</v>
      </c>
      <c r="B797" t="s">
        <v>690</v>
      </c>
      <c r="C797">
        <v>36.4</v>
      </c>
      <c r="D797">
        <v>31164</v>
      </c>
      <c r="I797" t="s">
        <v>1766</v>
      </c>
      <c r="J797" t="s">
        <v>8103</v>
      </c>
      <c r="K797">
        <v>48201</v>
      </c>
      <c r="L797" t="s">
        <v>690</v>
      </c>
      <c r="M797">
        <v>6</v>
      </c>
      <c r="N797">
        <v>31164</v>
      </c>
      <c r="O797">
        <v>45111</v>
      </c>
      <c r="P797">
        <v>65199</v>
      </c>
      <c r="Q797">
        <v>93478.5</v>
      </c>
      <c r="R797" t="s">
        <v>1993</v>
      </c>
      <c r="S797">
        <v>11.3</v>
      </c>
      <c r="T797" t="s">
        <v>1990</v>
      </c>
      <c r="U797">
        <v>36.4</v>
      </c>
    </row>
    <row r="798" spans="1:21">
      <c r="A798" t="s">
        <v>1336</v>
      </c>
      <c r="B798" t="s">
        <v>690</v>
      </c>
      <c r="C798">
        <v>10.199999999999999</v>
      </c>
      <c r="D798">
        <v>45431</v>
      </c>
      <c r="I798" t="s">
        <v>1336</v>
      </c>
      <c r="J798" t="s">
        <v>8104</v>
      </c>
      <c r="K798">
        <v>48201</v>
      </c>
      <c r="L798" t="s">
        <v>690</v>
      </c>
      <c r="M798">
        <v>6</v>
      </c>
      <c r="N798">
        <v>45431</v>
      </c>
      <c r="O798">
        <v>45111</v>
      </c>
      <c r="P798">
        <v>65199</v>
      </c>
      <c r="Q798">
        <v>93478.5</v>
      </c>
      <c r="R798" t="s">
        <v>2000</v>
      </c>
      <c r="S798">
        <v>11.3</v>
      </c>
      <c r="T798" t="s">
        <v>1983</v>
      </c>
      <c r="U798">
        <v>10.199999999999999</v>
      </c>
    </row>
    <row r="799" spans="1:21">
      <c r="A799" t="s">
        <v>1280</v>
      </c>
      <c r="B799" t="s">
        <v>690</v>
      </c>
      <c r="C799">
        <v>28.8</v>
      </c>
      <c r="D799">
        <v>33081</v>
      </c>
      <c r="I799" t="s">
        <v>1280</v>
      </c>
      <c r="J799" t="s">
        <v>8105</v>
      </c>
      <c r="K799">
        <v>48201</v>
      </c>
      <c r="L799" t="s">
        <v>690</v>
      </c>
      <c r="M799">
        <v>6</v>
      </c>
      <c r="N799">
        <v>33081</v>
      </c>
      <c r="O799">
        <v>45111</v>
      </c>
      <c r="P799">
        <v>65199</v>
      </c>
      <c r="Q799">
        <v>93478.5</v>
      </c>
      <c r="R799" t="s">
        <v>1993</v>
      </c>
      <c r="S799">
        <v>11.3</v>
      </c>
      <c r="T799" t="s">
        <v>1990</v>
      </c>
      <c r="U799">
        <v>28.8</v>
      </c>
    </row>
    <row r="800" spans="1:21">
      <c r="A800" t="s">
        <v>1523</v>
      </c>
      <c r="B800" t="s">
        <v>690</v>
      </c>
      <c r="C800">
        <v>15.8</v>
      </c>
      <c r="D800">
        <v>46684</v>
      </c>
      <c r="I800" t="s">
        <v>1523</v>
      </c>
      <c r="J800" t="s">
        <v>8106</v>
      </c>
      <c r="K800">
        <v>48201</v>
      </c>
      <c r="L800" t="s">
        <v>690</v>
      </c>
      <c r="M800">
        <v>6</v>
      </c>
      <c r="N800">
        <v>46684</v>
      </c>
      <c r="O800">
        <v>45111</v>
      </c>
      <c r="P800">
        <v>65199</v>
      </c>
      <c r="Q800">
        <v>93478.5</v>
      </c>
      <c r="R800" t="s">
        <v>2000</v>
      </c>
      <c r="S800">
        <v>11.3</v>
      </c>
      <c r="T800" t="s">
        <v>1983</v>
      </c>
      <c r="U800">
        <v>15.8</v>
      </c>
    </row>
    <row r="801" spans="1:21">
      <c r="A801" t="s">
        <v>1206</v>
      </c>
      <c r="B801" t="s">
        <v>690</v>
      </c>
      <c r="C801">
        <v>15</v>
      </c>
      <c r="D801">
        <v>61451</v>
      </c>
      <c r="I801" t="s">
        <v>1206</v>
      </c>
      <c r="J801" t="s">
        <v>8107</v>
      </c>
      <c r="K801">
        <v>48201</v>
      </c>
      <c r="L801" t="s">
        <v>690</v>
      </c>
      <c r="M801">
        <v>6</v>
      </c>
      <c r="N801">
        <v>61451</v>
      </c>
      <c r="O801">
        <v>45111</v>
      </c>
      <c r="P801">
        <v>65199</v>
      </c>
      <c r="Q801">
        <v>93478.5</v>
      </c>
      <c r="R801" t="s">
        <v>2000</v>
      </c>
      <c r="S801">
        <v>11.3</v>
      </c>
      <c r="T801" t="s">
        <v>1983</v>
      </c>
      <c r="U801">
        <v>15</v>
      </c>
    </row>
    <row r="802" spans="1:21">
      <c r="A802" t="s">
        <v>1371</v>
      </c>
      <c r="B802" t="s">
        <v>690</v>
      </c>
      <c r="C802">
        <v>24.2</v>
      </c>
      <c r="D802">
        <v>52188</v>
      </c>
      <c r="I802" t="s">
        <v>1371</v>
      </c>
      <c r="J802" t="s">
        <v>8108</v>
      </c>
      <c r="K802">
        <v>48201</v>
      </c>
      <c r="L802" t="s">
        <v>690</v>
      </c>
      <c r="M802">
        <v>6</v>
      </c>
      <c r="N802">
        <v>52188</v>
      </c>
      <c r="O802">
        <v>45111</v>
      </c>
      <c r="P802">
        <v>65199</v>
      </c>
      <c r="Q802">
        <v>93478.5</v>
      </c>
      <c r="R802" t="s">
        <v>2000</v>
      </c>
      <c r="S802">
        <v>11.3</v>
      </c>
      <c r="T802" t="s">
        <v>1990</v>
      </c>
      <c r="U802">
        <v>24.2</v>
      </c>
    </row>
    <row r="803" spans="1:21">
      <c r="A803" t="s">
        <v>959</v>
      </c>
      <c r="B803" t="s">
        <v>690</v>
      </c>
      <c r="C803">
        <v>14</v>
      </c>
      <c r="D803">
        <v>90938</v>
      </c>
      <c r="I803" t="s">
        <v>959</v>
      </c>
      <c r="J803" t="s">
        <v>8109</v>
      </c>
      <c r="K803">
        <v>48201</v>
      </c>
      <c r="L803" t="s">
        <v>690</v>
      </c>
      <c r="M803">
        <v>6</v>
      </c>
      <c r="N803">
        <v>90938</v>
      </c>
      <c r="O803">
        <v>45111</v>
      </c>
      <c r="P803">
        <v>65199</v>
      </c>
      <c r="Q803">
        <v>93478.5</v>
      </c>
      <c r="R803" t="s">
        <v>1982</v>
      </c>
      <c r="S803">
        <v>11.3</v>
      </c>
      <c r="T803" t="s">
        <v>1983</v>
      </c>
      <c r="U803">
        <v>14</v>
      </c>
    </row>
    <row r="804" spans="1:21">
      <c r="A804" t="s">
        <v>1238</v>
      </c>
      <c r="B804" t="s">
        <v>690</v>
      </c>
      <c r="C804">
        <v>3.8</v>
      </c>
      <c r="D804">
        <v>56359</v>
      </c>
      <c r="I804" t="s">
        <v>1238</v>
      </c>
      <c r="J804" t="s">
        <v>8110</v>
      </c>
      <c r="K804">
        <v>48201</v>
      </c>
      <c r="L804" t="s">
        <v>690</v>
      </c>
      <c r="M804">
        <v>6</v>
      </c>
      <c r="N804">
        <v>56359</v>
      </c>
      <c r="O804">
        <v>45111</v>
      </c>
      <c r="P804">
        <v>65199</v>
      </c>
      <c r="Q804">
        <v>93478.5</v>
      </c>
      <c r="R804" t="s">
        <v>2000</v>
      </c>
      <c r="S804">
        <v>11.3</v>
      </c>
      <c r="T804" t="s">
        <v>1983</v>
      </c>
      <c r="U804">
        <v>3.8</v>
      </c>
    </row>
    <row r="805" spans="1:21">
      <c r="A805" t="s">
        <v>1137</v>
      </c>
      <c r="B805" t="s">
        <v>690</v>
      </c>
      <c r="C805">
        <v>13.7</v>
      </c>
      <c r="D805">
        <v>82823</v>
      </c>
      <c r="I805" t="s">
        <v>1137</v>
      </c>
      <c r="J805" t="s">
        <v>8111</v>
      </c>
      <c r="K805">
        <v>48201</v>
      </c>
      <c r="L805" t="s">
        <v>690</v>
      </c>
      <c r="M805">
        <v>6</v>
      </c>
      <c r="N805">
        <v>82823</v>
      </c>
      <c r="O805">
        <v>45111</v>
      </c>
      <c r="P805">
        <v>65199</v>
      </c>
      <c r="Q805">
        <v>93478.5</v>
      </c>
      <c r="R805" t="s">
        <v>1982</v>
      </c>
      <c r="S805">
        <v>11.3</v>
      </c>
      <c r="T805" t="s">
        <v>1983</v>
      </c>
      <c r="U805">
        <v>13.7</v>
      </c>
    </row>
    <row r="806" spans="1:21">
      <c r="A806" t="s">
        <v>873</v>
      </c>
      <c r="B806" t="s">
        <v>690</v>
      </c>
      <c r="C806">
        <v>9.1</v>
      </c>
      <c r="D806">
        <v>129412</v>
      </c>
      <c r="I806" t="s">
        <v>873</v>
      </c>
      <c r="J806" t="s">
        <v>8112</v>
      </c>
      <c r="K806">
        <v>48201</v>
      </c>
      <c r="L806" t="s">
        <v>690</v>
      </c>
      <c r="M806">
        <v>6</v>
      </c>
      <c r="N806">
        <v>129412</v>
      </c>
      <c r="O806">
        <v>45111</v>
      </c>
      <c r="P806">
        <v>65199</v>
      </c>
      <c r="Q806">
        <v>93478.5</v>
      </c>
      <c r="R806" t="s">
        <v>1986</v>
      </c>
      <c r="S806">
        <v>11.3</v>
      </c>
      <c r="T806" t="s">
        <v>1983</v>
      </c>
      <c r="U806">
        <v>9.1</v>
      </c>
    </row>
    <row r="807" spans="1:21">
      <c r="A807" t="s">
        <v>1194</v>
      </c>
      <c r="B807" t="s">
        <v>690</v>
      </c>
      <c r="C807">
        <v>2.6</v>
      </c>
      <c r="D807">
        <v>69185</v>
      </c>
      <c r="I807" t="s">
        <v>1194</v>
      </c>
      <c r="J807" t="s">
        <v>8113</v>
      </c>
      <c r="K807">
        <v>48201</v>
      </c>
      <c r="L807" t="s">
        <v>690</v>
      </c>
      <c r="M807">
        <v>6</v>
      </c>
      <c r="N807">
        <v>69185</v>
      </c>
      <c r="O807">
        <v>45111</v>
      </c>
      <c r="P807">
        <v>65199</v>
      </c>
      <c r="Q807">
        <v>93478.5</v>
      </c>
      <c r="R807" t="s">
        <v>1982</v>
      </c>
      <c r="S807">
        <v>11.3</v>
      </c>
      <c r="T807" t="s">
        <v>1983</v>
      </c>
      <c r="U807">
        <v>2.6</v>
      </c>
    </row>
    <row r="808" spans="1:21">
      <c r="A808" t="s">
        <v>709</v>
      </c>
      <c r="B808" t="s">
        <v>690</v>
      </c>
      <c r="C808">
        <v>1.6</v>
      </c>
      <c r="D808">
        <v>250001</v>
      </c>
      <c r="I808" t="s">
        <v>709</v>
      </c>
      <c r="J808" t="s">
        <v>8114</v>
      </c>
      <c r="K808">
        <v>48201</v>
      </c>
      <c r="L808" t="s">
        <v>690</v>
      </c>
      <c r="M808">
        <v>6</v>
      </c>
      <c r="N808">
        <v>250001</v>
      </c>
      <c r="O808">
        <v>45111</v>
      </c>
      <c r="P808">
        <v>65199</v>
      </c>
      <c r="Q808">
        <v>93478.5</v>
      </c>
      <c r="R808" t="s">
        <v>1986</v>
      </c>
      <c r="S808">
        <v>11.3</v>
      </c>
      <c r="T808" t="s">
        <v>1983</v>
      </c>
      <c r="U808">
        <v>1.6</v>
      </c>
    </row>
    <row r="809" spans="1:21">
      <c r="A809" t="s">
        <v>710</v>
      </c>
      <c r="B809" t="s">
        <v>690</v>
      </c>
      <c r="C809">
        <v>1.8</v>
      </c>
      <c r="D809">
        <v>250001</v>
      </c>
      <c r="I809" t="s">
        <v>710</v>
      </c>
      <c r="J809" t="s">
        <v>8115</v>
      </c>
      <c r="K809">
        <v>48201</v>
      </c>
      <c r="L809" t="s">
        <v>690</v>
      </c>
      <c r="M809">
        <v>6</v>
      </c>
      <c r="N809">
        <v>250001</v>
      </c>
      <c r="O809">
        <v>45111</v>
      </c>
      <c r="P809">
        <v>65199</v>
      </c>
      <c r="Q809">
        <v>93478.5</v>
      </c>
      <c r="R809" t="s">
        <v>1986</v>
      </c>
      <c r="S809">
        <v>11.3</v>
      </c>
      <c r="T809" t="s">
        <v>1983</v>
      </c>
      <c r="U809">
        <v>1.8</v>
      </c>
    </row>
    <row r="810" spans="1:21">
      <c r="A810" t="s">
        <v>722</v>
      </c>
      <c r="B810" t="s">
        <v>690</v>
      </c>
      <c r="C810">
        <v>10.3</v>
      </c>
      <c r="D810">
        <v>153214</v>
      </c>
      <c r="I810" t="s">
        <v>722</v>
      </c>
      <c r="J810" t="s">
        <v>8116</v>
      </c>
      <c r="K810">
        <v>48201</v>
      </c>
      <c r="L810" t="s">
        <v>690</v>
      </c>
      <c r="M810">
        <v>6</v>
      </c>
      <c r="N810">
        <v>153214</v>
      </c>
      <c r="O810">
        <v>45111</v>
      </c>
      <c r="P810">
        <v>65199</v>
      </c>
      <c r="Q810">
        <v>93478.5</v>
      </c>
      <c r="R810" t="s">
        <v>1986</v>
      </c>
      <c r="S810">
        <v>11.3</v>
      </c>
      <c r="T810" t="s">
        <v>1983</v>
      </c>
      <c r="U810">
        <v>10.3</v>
      </c>
    </row>
    <row r="811" spans="1:21">
      <c r="A811" t="s">
        <v>711</v>
      </c>
      <c r="B811" t="s">
        <v>690</v>
      </c>
      <c r="C811">
        <v>4.3</v>
      </c>
      <c r="D811">
        <v>250001</v>
      </c>
      <c r="I811" t="s">
        <v>711</v>
      </c>
      <c r="J811" t="s">
        <v>8117</v>
      </c>
      <c r="K811">
        <v>48201</v>
      </c>
      <c r="L811" t="s">
        <v>690</v>
      </c>
      <c r="M811">
        <v>6</v>
      </c>
      <c r="N811">
        <v>250001</v>
      </c>
      <c r="O811">
        <v>45111</v>
      </c>
      <c r="P811">
        <v>65199</v>
      </c>
      <c r="Q811">
        <v>93478.5</v>
      </c>
      <c r="R811" t="s">
        <v>1986</v>
      </c>
      <c r="S811">
        <v>11.3</v>
      </c>
      <c r="T811" t="s">
        <v>1983</v>
      </c>
      <c r="U811">
        <v>4.3</v>
      </c>
    </row>
    <row r="812" spans="1:21">
      <c r="A812" t="s">
        <v>1063</v>
      </c>
      <c r="B812" t="s">
        <v>690</v>
      </c>
      <c r="C812">
        <v>12.1</v>
      </c>
      <c r="D812">
        <v>73185</v>
      </c>
      <c r="I812" t="s">
        <v>1063</v>
      </c>
      <c r="J812" t="s">
        <v>8118</v>
      </c>
      <c r="K812">
        <v>48201</v>
      </c>
      <c r="L812" t="s">
        <v>690</v>
      </c>
      <c r="M812">
        <v>6</v>
      </c>
      <c r="N812">
        <v>73185</v>
      </c>
      <c r="O812">
        <v>45111</v>
      </c>
      <c r="P812">
        <v>65199</v>
      </c>
      <c r="Q812">
        <v>93478.5</v>
      </c>
      <c r="R812" t="s">
        <v>1982</v>
      </c>
      <c r="S812">
        <v>11.3</v>
      </c>
      <c r="T812" t="s">
        <v>1983</v>
      </c>
      <c r="U812">
        <v>12.1</v>
      </c>
    </row>
    <row r="813" spans="1:21">
      <c r="A813" t="s">
        <v>777</v>
      </c>
      <c r="B813" t="s">
        <v>690</v>
      </c>
      <c r="C813">
        <v>5.6</v>
      </c>
      <c r="D813">
        <v>129400</v>
      </c>
      <c r="I813" t="s">
        <v>777</v>
      </c>
      <c r="J813" t="s">
        <v>8119</v>
      </c>
      <c r="K813">
        <v>48201</v>
      </c>
      <c r="L813" t="s">
        <v>690</v>
      </c>
      <c r="M813">
        <v>6</v>
      </c>
      <c r="N813">
        <v>129400</v>
      </c>
      <c r="O813">
        <v>45111</v>
      </c>
      <c r="P813">
        <v>65199</v>
      </c>
      <c r="Q813">
        <v>93478.5</v>
      </c>
      <c r="R813" t="s">
        <v>1986</v>
      </c>
      <c r="S813">
        <v>11.3</v>
      </c>
      <c r="T813" t="s">
        <v>1983</v>
      </c>
      <c r="U813">
        <v>5.6</v>
      </c>
    </row>
    <row r="814" spans="1:21">
      <c r="A814" t="s">
        <v>1019</v>
      </c>
      <c r="B814" t="s">
        <v>690</v>
      </c>
      <c r="C814">
        <v>11.6</v>
      </c>
      <c r="D814">
        <v>87827</v>
      </c>
      <c r="I814" t="s">
        <v>1019</v>
      </c>
      <c r="J814" t="s">
        <v>8120</v>
      </c>
      <c r="K814">
        <v>48201</v>
      </c>
      <c r="L814" t="s">
        <v>690</v>
      </c>
      <c r="M814">
        <v>6</v>
      </c>
      <c r="N814">
        <v>87827</v>
      </c>
      <c r="O814">
        <v>45111</v>
      </c>
      <c r="P814">
        <v>65199</v>
      </c>
      <c r="Q814">
        <v>93478.5</v>
      </c>
      <c r="R814" t="s">
        <v>1982</v>
      </c>
      <c r="S814">
        <v>11.3</v>
      </c>
      <c r="T814" t="s">
        <v>1983</v>
      </c>
      <c r="U814">
        <v>11.6</v>
      </c>
    </row>
    <row r="815" spans="1:21">
      <c r="A815" t="s">
        <v>922</v>
      </c>
      <c r="B815" t="s">
        <v>690</v>
      </c>
      <c r="C815">
        <v>2.6</v>
      </c>
      <c r="D815">
        <v>79000</v>
      </c>
      <c r="I815" t="s">
        <v>922</v>
      </c>
      <c r="J815" t="s">
        <v>8121</v>
      </c>
      <c r="K815">
        <v>48201</v>
      </c>
      <c r="L815" t="s">
        <v>690</v>
      </c>
      <c r="M815">
        <v>6</v>
      </c>
      <c r="N815">
        <v>79000</v>
      </c>
      <c r="O815">
        <v>45111</v>
      </c>
      <c r="P815">
        <v>65199</v>
      </c>
      <c r="Q815">
        <v>93478.5</v>
      </c>
      <c r="R815" t="s">
        <v>1982</v>
      </c>
      <c r="S815">
        <v>11.3</v>
      </c>
      <c r="T815" t="s">
        <v>1983</v>
      </c>
      <c r="U815">
        <v>2.6</v>
      </c>
    </row>
    <row r="816" spans="1:21">
      <c r="A816" t="s">
        <v>947</v>
      </c>
      <c r="B816" t="s">
        <v>690</v>
      </c>
      <c r="C816">
        <v>6.1</v>
      </c>
      <c r="D816">
        <v>92292</v>
      </c>
      <c r="I816" t="s">
        <v>947</v>
      </c>
      <c r="J816" t="s">
        <v>8122</v>
      </c>
      <c r="K816">
        <v>48201</v>
      </c>
      <c r="L816" t="s">
        <v>690</v>
      </c>
      <c r="M816">
        <v>6</v>
      </c>
      <c r="N816">
        <v>92292</v>
      </c>
      <c r="O816">
        <v>45111</v>
      </c>
      <c r="P816">
        <v>65199</v>
      </c>
      <c r="Q816">
        <v>93478.5</v>
      </c>
      <c r="R816" t="s">
        <v>1982</v>
      </c>
      <c r="S816">
        <v>11.3</v>
      </c>
      <c r="T816" t="s">
        <v>1983</v>
      </c>
      <c r="U816">
        <v>6.1</v>
      </c>
    </row>
    <row r="817" spans="1:21">
      <c r="A817" t="s">
        <v>1451</v>
      </c>
      <c r="B817" t="s">
        <v>690</v>
      </c>
      <c r="C817">
        <v>12</v>
      </c>
      <c r="D817">
        <v>52956</v>
      </c>
      <c r="I817" t="s">
        <v>1451</v>
      </c>
      <c r="J817" t="s">
        <v>8123</v>
      </c>
      <c r="K817">
        <v>48201</v>
      </c>
      <c r="L817" t="s">
        <v>690</v>
      </c>
      <c r="M817">
        <v>6</v>
      </c>
      <c r="N817">
        <v>52956</v>
      </c>
      <c r="O817">
        <v>45111</v>
      </c>
      <c r="P817">
        <v>65199</v>
      </c>
      <c r="Q817">
        <v>93478.5</v>
      </c>
      <c r="R817" t="s">
        <v>2000</v>
      </c>
      <c r="S817">
        <v>11.3</v>
      </c>
      <c r="T817" t="s">
        <v>1983</v>
      </c>
      <c r="U817">
        <v>12</v>
      </c>
    </row>
    <row r="818" spans="1:21">
      <c r="A818" t="s">
        <v>1412</v>
      </c>
      <c r="B818" t="s">
        <v>690</v>
      </c>
      <c r="C818">
        <v>14</v>
      </c>
      <c r="D818">
        <v>51485</v>
      </c>
      <c r="I818" t="s">
        <v>1412</v>
      </c>
      <c r="J818" t="s">
        <v>8124</v>
      </c>
      <c r="K818">
        <v>48201</v>
      </c>
      <c r="L818" t="s">
        <v>690</v>
      </c>
      <c r="M818">
        <v>6</v>
      </c>
      <c r="N818">
        <v>51485</v>
      </c>
      <c r="O818">
        <v>45111</v>
      </c>
      <c r="P818">
        <v>65199</v>
      </c>
      <c r="Q818">
        <v>93478.5</v>
      </c>
      <c r="R818" t="s">
        <v>2000</v>
      </c>
      <c r="S818">
        <v>11.3</v>
      </c>
      <c r="T818" t="s">
        <v>1983</v>
      </c>
      <c r="U818">
        <v>14</v>
      </c>
    </row>
    <row r="819" spans="1:21">
      <c r="A819" t="s">
        <v>1358</v>
      </c>
      <c r="B819" t="s">
        <v>690</v>
      </c>
      <c r="C819">
        <v>22.5</v>
      </c>
      <c r="D819">
        <v>57542</v>
      </c>
      <c r="I819" t="s">
        <v>1358</v>
      </c>
      <c r="J819" t="s">
        <v>8125</v>
      </c>
      <c r="K819">
        <v>48201</v>
      </c>
      <c r="L819" t="s">
        <v>690</v>
      </c>
      <c r="M819">
        <v>6</v>
      </c>
      <c r="N819">
        <v>57542</v>
      </c>
      <c r="O819">
        <v>45111</v>
      </c>
      <c r="P819">
        <v>65199</v>
      </c>
      <c r="Q819">
        <v>93478.5</v>
      </c>
      <c r="R819" t="s">
        <v>2000</v>
      </c>
      <c r="S819">
        <v>11.3</v>
      </c>
      <c r="T819" t="s">
        <v>1990</v>
      </c>
      <c r="U819">
        <v>22.5</v>
      </c>
    </row>
    <row r="820" spans="1:21">
      <c r="A820" t="s">
        <v>1147</v>
      </c>
      <c r="B820" t="s">
        <v>690</v>
      </c>
      <c r="C820">
        <v>10</v>
      </c>
      <c r="D820">
        <v>65996</v>
      </c>
      <c r="I820" t="s">
        <v>1147</v>
      </c>
      <c r="J820" t="s">
        <v>8126</v>
      </c>
      <c r="K820">
        <v>48201</v>
      </c>
      <c r="L820" t="s">
        <v>690</v>
      </c>
      <c r="M820">
        <v>6</v>
      </c>
      <c r="N820">
        <v>65996</v>
      </c>
      <c r="O820">
        <v>45111</v>
      </c>
      <c r="P820">
        <v>65199</v>
      </c>
      <c r="Q820">
        <v>93478.5</v>
      </c>
      <c r="R820" t="s">
        <v>1982</v>
      </c>
      <c r="S820">
        <v>11.3</v>
      </c>
      <c r="T820" t="s">
        <v>1983</v>
      </c>
      <c r="U820">
        <v>10</v>
      </c>
    </row>
    <row r="821" spans="1:21">
      <c r="A821" t="s">
        <v>1606</v>
      </c>
      <c r="B821" t="s">
        <v>690</v>
      </c>
      <c r="C821">
        <v>28.9</v>
      </c>
      <c r="D821">
        <v>36069</v>
      </c>
      <c r="I821" t="s">
        <v>1606</v>
      </c>
      <c r="J821" t="s">
        <v>8127</v>
      </c>
      <c r="K821">
        <v>48201</v>
      </c>
      <c r="L821" t="s">
        <v>690</v>
      </c>
      <c r="M821">
        <v>6</v>
      </c>
      <c r="N821">
        <v>36069</v>
      </c>
      <c r="O821">
        <v>45111</v>
      </c>
      <c r="P821">
        <v>65199</v>
      </c>
      <c r="Q821">
        <v>93478.5</v>
      </c>
      <c r="R821" t="s">
        <v>1993</v>
      </c>
      <c r="S821">
        <v>11.3</v>
      </c>
      <c r="T821" t="s">
        <v>1990</v>
      </c>
      <c r="U821">
        <v>28.9</v>
      </c>
    </row>
    <row r="822" spans="1:21">
      <c r="A822" t="s">
        <v>1199</v>
      </c>
      <c r="B822" t="s">
        <v>690</v>
      </c>
      <c r="C822">
        <v>12.8</v>
      </c>
      <c r="D822">
        <v>55453</v>
      </c>
      <c r="I822" t="s">
        <v>1199</v>
      </c>
      <c r="J822" t="s">
        <v>8128</v>
      </c>
      <c r="K822">
        <v>48201</v>
      </c>
      <c r="L822" t="s">
        <v>690</v>
      </c>
      <c r="M822">
        <v>6</v>
      </c>
      <c r="N822">
        <v>55453</v>
      </c>
      <c r="O822">
        <v>45111</v>
      </c>
      <c r="P822">
        <v>65199</v>
      </c>
      <c r="Q822">
        <v>93478.5</v>
      </c>
      <c r="R822" t="s">
        <v>2000</v>
      </c>
      <c r="S822">
        <v>11.3</v>
      </c>
      <c r="T822" t="s">
        <v>1983</v>
      </c>
      <c r="U822">
        <v>12.8</v>
      </c>
    </row>
    <row r="823" spans="1:21">
      <c r="A823" t="s">
        <v>840</v>
      </c>
      <c r="B823" t="s">
        <v>690</v>
      </c>
      <c r="C823">
        <v>3</v>
      </c>
      <c r="D823">
        <v>104366</v>
      </c>
      <c r="I823" t="s">
        <v>840</v>
      </c>
      <c r="J823" t="s">
        <v>8129</v>
      </c>
      <c r="K823">
        <v>48201</v>
      </c>
      <c r="L823" t="s">
        <v>690</v>
      </c>
      <c r="M823">
        <v>6</v>
      </c>
      <c r="N823">
        <v>104366</v>
      </c>
      <c r="O823">
        <v>45111</v>
      </c>
      <c r="P823">
        <v>65199</v>
      </c>
      <c r="Q823">
        <v>93478.5</v>
      </c>
      <c r="R823" t="s">
        <v>1986</v>
      </c>
      <c r="S823">
        <v>11.3</v>
      </c>
      <c r="T823" t="s">
        <v>1983</v>
      </c>
      <c r="U823">
        <v>3</v>
      </c>
    </row>
    <row r="824" spans="1:21">
      <c r="A824" t="s">
        <v>1313</v>
      </c>
      <c r="B824" t="s">
        <v>690</v>
      </c>
      <c r="C824">
        <v>10.199999999999999</v>
      </c>
      <c r="D824">
        <v>39213</v>
      </c>
      <c r="I824" t="s">
        <v>1313</v>
      </c>
      <c r="J824" t="s">
        <v>8130</v>
      </c>
      <c r="K824">
        <v>48201</v>
      </c>
      <c r="L824" t="s">
        <v>690</v>
      </c>
      <c r="M824">
        <v>6</v>
      </c>
      <c r="N824">
        <v>39213</v>
      </c>
      <c r="O824">
        <v>45111</v>
      </c>
      <c r="P824">
        <v>65199</v>
      </c>
      <c r="Q824">
        <v>93478.5</v>
      </c>
      <c r="R824" t="s">
        <v>1993</v>
      </c>
      <c r="S824">
        <v>11.3</v>
      </c>
      <c r="T824" t="s">
        <v>1983</v>
      </c>
      <c r="U824">
        <v>10.199999999999999</v>
      </c>
    </row>
    <row r="825" spans="1:21">
      <c r="A825" t="s">
        <v>1285</v>
      </c>
      <c r="B825" t="s">
        <v>690</v>
      </c>
      <c r="C825">
        <v>10.4</v>
      </c>
      <c r="D825">
        <v>62271</v>
      </c>
      <c r="I825" t="s">
        <v>1285</v>
      </c>
      <c r="J825" t="s">
        <v>8131</v>
      </c>
      <c r="K825">
        <v>48201</v>
      </c>
      <c r="L825" t="s">
        <v>690</v>
      </c>
      <c r="M825">
        <v>6</v>
      </c>
      <c r="N825">
        <v>62271</v>
      </c>
      <c r="O825">
        <v>45111</v>
      </c>
      <c r="P825">
        <v>65199</v>
      </c>
      <c r="Q825">
        <v>93478.5</v>
      </c>
      <c r="R825" t="s">
        <v>2000</v>
      </c>
      <c r="S825">
        <v>11.3</v>
      </c>
      <c r="T825" t="s">
        <v>1983</v>
      </c>
      <c r="U825">
        <v>10.4</v>
      </c>
    </row>
    <row r="826" spans="1:21">
      <c r="A826" t="s">
        <v>1120</v>
      </c>
      <c r="B826" t="s">
        <v>690</v>
      </c>
      <c r="C826">
        <v>4.4000000000000004</v>
      </c>
      <c r="D826">
        <v>71639</v>
      </c>
      <c r="I826" t="s">
        <v>1120</v>
      </c>
      <c r="J826" t="s">
        <v>8132</v>
      </c>
      <c r="K826">
        <v>48201</v>
      </c>
      <c r="L826" t="s">
        <v>690</v>
      </c>
      <c r="M826">
        <v>6</v>
      </c>
      <c r="N826">
        <v>71639</v>
      </c>
      <c r="O826">
        <v>45111</v>
      </c>
      <c r="P826">
        <v>65199</v>
      </c>
      <c r="Q826">
        <v>93478.5</v>
      </c>
      <c r="R826" t="s">
        <v>1982</v>
      </c>
      <c r="S826">
        <v>11.3</v>
      </c>
      <c r="T826" t="s">
        <v>1983</v>
      </c>
      <c r="U826">
        <v>4.4000000000000004</v>
      </c>
    </row>
    <row r="827" spans="1:21">
      <c r="A827" t="s">
        <v>925</v>
      </c>
      <c r="B827" t="s">
        <v>690</v>
      </c>
      <c r="C827">
        <v>17.3</v>
      </c>
      <c r="D827">
        <v>83600</v>
      </c>
      <c r="I827" t="s">
        <v>925</v>
      </c>
      <c r="J827" t="s">
        <v>8133</v>
      </c>
      <c r="K827">
        <v>48201</v>
      </c>
      <c r="L827" t="s">
        <v>690</v>
      </c>
      <c r="M827">
        <v>6</v>
      </c>
      <c r="N827">
        <v>83600</v>
      </c>
      <c r="O827">
        <v>45111</v>
      </c>
      <c r="P827">
        <v>65199</v>
      </c>
      <c r="Q827">
        <v>93478.5</v>
      </c>
      <c r="R827" t="s">
        <v>1982</v>
      </c>
      <c r="S827">
        <v>11.3</v>
      </c>
      <c r="T827" t="s">
        <v>1983</v>
      </c>
      <c r="U827">
        <v>17.3</v>
      </c>
    </row>
    <row r="828" spans="1:21">
      <c r="A828" t="s">
        <v>1141</v>
      </c>
      <c r="B828" t="s">
        <v>690</v>
      </c>
      <c r="C828">
        <v>10.1</v>
      </c>
      <c r="D828">
        <v>62500</v>
      </c>
      <c r="I828" t="s">
        <v>1141</v>
      </c>
      <c r="J828" t="s">
        <v>8134</v>
      </c>
      <c r="K828">
        <v>48201</v>
      </c>
      <c r="L828" t="s">
        <v>690</v>
      </c>
      <c r="M828">
        <v>6</v>
      </c>
      <c r="N828">
        <v>62500</v>
      </c>
      <c r="O828">
        <v>45111</v>
      </c>
      <c r="P828">
        <v>65199</v>
      </c>
      <c r="Q828">
        <v>93478.5</v>
      </c>
      <c r="R828" t="s">
        <v>2000</v>
      </c>
      <c r="S828">
        <v>11.3</v>
      </c>
      <c r="T828" t="s">
        <v>1983</v>
      </c>
      <c r="U828">
        <v>10.1</v>
      </c>
    </row>
    <row r="829" spans="1:21">
      <c r="A829" t="s">
        <v>924</v>
      </c>
      <c r="B829" t="s">
        <v>690</v>
      </c>
      <c r="C829">
        <v>0.2</v>
      </c>
      <c r="D829">
        <v>90790</v>
      </c>
      <c r="I829" t="s">
        <v>924</v>
      </c>
      <c r="J829" t="s">
        <v>8135</v>
      </c>
      <c r="K829">
        <v>48201</v>
      </c>
      <c r="L829" t="s">
        <v>690</v>
      </c>
      <c r="M829">
        <v>6</v>
      </c>
      <c r="N829">
        <v>90790</v>
      </c>
      <c r="O829">
        <v>45111</v>
      </c>
      <c r="P829">
        <v>65199</v>
      </c>
      <c r="Q829">
        <v>93478.5</v>
      </c>
      <c r="R829" t="s">
        <v>1982</v>
      </c>
      <c r="S829">
        <v>11.3</v>
      </c>
      <c r="T829" t="s">
        <v>1983</v>
      </c>
      <c r="U829">
        <v>0.2</v>
      </c>
    </row>
    <row r="830" spans="1:21">
      <c r="A830" t="s">
        <v>773</v>
      </c>
      <c r="B830" t="s">
        <v>690</v>
      </c>
      <c r="C830">
        <v>9</v>
      </c>
      <c r="D830">
        <v>182708</v>
      </c>
      <c r="I830" t="s">
        <v>773</v>
      </c>
      <c r="J830" t="s">
        <v>8136</v>
      </c>
      <c r="K830">
        <v>48201</v>
      </c>
      <c r="L830" t="s">
        <v>690</v>
      </c>
      <c r="M830">
        <v>6</v>
      </c>
      <c r="N830">
        <v>182708</v>
      </c>
      <c r="O830">
        <v>45111</v>
      </c>
      <c r="P830">
        <v>65199</v>
      </c>
      <c r="Q830">
        <v>93478.5</v>
      </c>
      <c r="R830" t="s">
        <v>1986</v>
      </c>
      <c r="S830">
        <v>11.3</v>
      </c>
      <c r="T830" t="s">
        <v>1983</v>
      </c>
      <c r="U830">
        <v>9</v>
      </c>
    </row>
    <row r="831" spans="1:21">
      <c r="A831" t="s">
        <v>888</v>
      </c>
      <c r="B831" t="s">
        <v>690</v>
      </c>
      <c r="C831">
        <v>4</v>
      </c>
      <c r="D831">
        <v>91406</v>
      </c>
      <c r="I831" t="s">
        <v>888</v>
      </c>
      <c r="J831" t="s">
        <v>8137</v>
      </c>
      <c r="K831">
        <v>48201</v>
      </c>
      <c r="L831" t="s">
        <v>690</v>
      </c>
      <c r="M831">
        <v>6</v>
      </c>
      <c r="N831">
        <v>91406</v>
      </c>
      <c r="O831">
        <v>45111</v>
      </c>
      <c r="P831">
        <v>65199</v>
      </c>
      <c r="Q831">
        <v>93478.5</v>
      </c>
      <c r="R831" t="s">
        <v>1982</v>
      </c>
      <c r="S831">
        <v>11.3</v>
      </c>
      <c r="T831" t="s">
        <v>1983</v>
      </c>
      <c r="U831">
        <v>4</v>
      </c>
    </row>
    <row r="832" spans="1:21">
      <c r="A832" t="s">
        <v>1042</v>
      </c>
      <c r="B832" t="s">
        <v>690</v>
      </c>
      <c r="C832">
        <v>2.2000000000000002</v>
      </c>
      <c r="D832">
        <v>76832</v>
      </c>
      <c r="I832" t="s">
        <v>1042</v>
      </c>
      <c r="J832" t="s">
        <v>8138</v>
      </c>
      <c r="K832">
        <v>48201</v>
      </c>
      <c r="L832" t="s">
        <v>690</v>
      </c>
      <c r="M832">
        <v>6</v>
      </c>
      <c r="N832">
        <v>76832</v>
      </c>
      <c r="O832">
        <v>45111</v>
      </c>
      <c r="P832">
        <v>65199</v>
      </c>
      <c r="Q832">
        <v>93478.5</v>
      </c>
      <c r="R832" t="s">
        <v>1982</v>
      </c>
      <c r="S832">
        <v>11.3</v>
      </c>
      <c r="T832" t="s">
        <v>1983</v>
      </c>
      <c r="U832">
        <v>2.2000000000000002</v>
      </c>
    </row>
    <row r="833" spans="1:21">
      <c r="A833" t="s">
        <v>846</v>
      </c>
      <c r="B833" t="s">
        <v>690</v>
      </c>
      <c r="C833">
        <v>3.2</v>
      </c>
      <c r="D833">
        <v>162917</v>
      </c>
      <c r="I833" t="s">
        <v>846</v>
      </c>
      <c r="J833" t="s">
        <v>8139</v>
      </c>
      <c r="K833">
        <v>48201</v>
      </c>
      <c r="L833" t="s">
        <v>690</v>
      </c>
      <c r="M833">
        <v>6</v>
      </c>
      <c r="N833">
        <v>162917</v>
      </c>
      <c r="O833">
        <v>45111</v>
      </c>
      <c r="P833">
        <v>65199</v>
      </c>
      <c r="Q833">
        <v>93478.5</v>
      </c>
      <c r="R833" t="s">
        <v>1986</v>
      </c>
      <c r="S833">
        <v>11.3</v>
      </c>
      <c r="T833" t="s">
        <v>1983</v>
      </c>
      <c r="U833">
        <v>3.2</v>
      </c>
    </row>
    <row r="834" spans="1:21">
      <c r="A834" t="s">
        <v>910</v>
      </c>
      <c r="B834" t="s">
        <v>690</v>
      </c>
      <c r="C834">
        <v>2.1</v>
      </c>
      <c r="D834">
        <v>109560</v>
      </c>
      <c r="I834" t="s">
        <v>910</v>
      </c>
      <c r="J834" t="s">
        <v>8140</v>
      </c>
      <c r="K834">
        <v>48201</v>
      </c>
      <c r="L834" t="s">
        <v>690</v>
      </c>
      <c r="M834">
        <v>6</v>
      </c>
      <c r="N834">
        <v>109560</v>
      </c>
      <c r="O834">
        <v>45111</v>
      </c>
      <c r="P834">
        <v>65199</v>
      </c>
      <c r="Q834">
        <v>93478.5</v>
      </c>
      <c r="R834" t="s">
        <v>1986</v>
      </c>
      <c r="S834">
        <v>11.3</v>
      </c>
      <c r="T834" t="s">
        <v>1983</v>
      </c>
      <c r="U834">
        <v>2.1</v>
      </c>
    </row>
    <row r="835" spans="1:21">
      <c r="A835" t="s">
        <v>728</v>
      </c>
      <c r="B835" t="s">
        <v>690</v>
      </c>
      <c r="C835">
        <v>8.4</v>
      </c>
      <c r="D835">
        <v>185096</v>
      </c>
      <c r="I835" t="s">
        <v>728</v>
      </c>
      <c r="J835" t="s">
        <v>8141</v>
      </c>
      <c r="K835">
        <v>48201</v>
      </c>
      <c r="L835" t="s">
        <v>690</v>
      </c>
      <c r="M835">
        <v>6</v>
      </c>
      <c r="N835">
        <v>185096</v>
      </c>
      <c r="O835">
        <v>45111</v>
      </c>
      <c r="P835">
        <v>65199</v>
      </c>
      <c r="Q835">
        <v>93478.5</v>
      </c>
      <c r="R835" t="s">
        <v>1986</v>
      </c>
      <c r="S835">
        <v>11.3</v>
      </c>
      <c r="T835" t="s">
        <v>1983</v>
      </c>
      <c r="U835">
        <v>8.4</v>
      </c>
    </row>
    <row r="836" spans="1:21">
      <c r="A836" t="s">
        <v>1025</v>
      </c>
      <c r="B836" t="s">
        <v>690</v>
      </c>
      <c r="C836">
        <v>7</v>
      </c>
      <c r="D836">
        <v>96106</v>
      </c>
      <c r="I836" t="s">
        <v>1025</v>
      </c>
      <c r="J836" t="s">
        <v>8142</v>
      </c>
      <c r="K836">
        <v>48201</v>
      </c>
      <c r="L836" t="s">
        <v>690</v>
      </c>
      <c r="M836">
        <v>6</v>
      </c>
      <c r="N836">
        <v>96106</v>
      </c>
      <c r="O836">
        <v>45111</v>
      </c>
      <c r="P836">
        <v>65199</v>
      </c>
      <c r="Q836">
        <v>93478.5</v>
      </c>
      <c r="R836" t="s">
        <v>1986</v>
      </c>
      <c r="S836">
        <v>11.3</v>
      </c>
      <c r="T836" t="s">
        <v>1983</v>
      </c>
      <c r="U836">
        <v>7</v>
      </c>
    </row>
    <row r="837" spans="1:21">
      <c r="A837" t="s">
        <v>1057</v>
      </c>
      <c r="B837" t="s">
        <v>690</v>
      </c>
      <c r="C837">
        <v>8.6999999999999993</v>
      </c>
      <c r="D837">
        <v>74917</v>
      </c>
      <c r="I837" t="s">
        <v>1057</v>
      </c>
      <c r="J837" t="s">
        <v>8143</v>
      </c>
      <c r="K837">
        <v>48201</v>
      </c>
      <c r="L837" t="s">
        <v>690</v>
      </c>
      <c r="M837">
        <v>6</v>
      </c>
      <c r="N837">
        <v>74917</v>
      </c>
      <c r="O837">
        <v>45111</v>
      </c>
      <c r="P837">
        <v>65199</v>
      </c>
      <c r="Q837">
        <v>93478.5</v>
      </c>
      <c r="R837" t="s">
        <v>1982</v>
      </c>
      <c r="S837">
        <v>11.3</v>
      </c>
      <c r="T837" t="s">
        <v>1983</v>
      </c>
      <c r="U837">
        <v>8.6999999999999993</v>
      </c>
    </row>
    <row r="838" spans="1:21">
      <c r="A838" t="s">
        <v>847</v>
      </c>
      <c r="B838" t="s">
        <v>690</v>
      </c>
      <c r="C838">
        <v>8.6</v>
      </c>
      <c r="D838">
        <v>142321</v>
      </c>
      <c r="I838" t="s">
        <v>847</v>
      </c>
      <c r="J838" t="s">
        <v>8144</v>
      </c>
      <c r="K838">
        <v>48201</v>
      </c>
      <c r="L838" t="s">
        <v>690</v>
      </c>
      <c r="M838">
        <v>6</v>
      </c>
      <c r="N838">
        <v>142321</v>
      </c>
      <c r="O838">
        <v>45111</v>
      </c>
      <c r="P838">
        <v>65199</v>
      </c>
      <c r="Q838">
        <v>93478.5</v>
      </c>
      <c r="R838" t="s">
        <v>1986</v>
      </c>
      <c r="S838">
        <v>11.3</v>
      </c>
      <c r="T838" t="s">
        <v>1983</v>
      </c>
      <c r="U838">
        <v>8.6</v>
      </c>
    </row>
    <row r="839" spans="1:21">
      <c r="A839" t="s">
        <v>1354</v>
      </c>
      <c r="B839" t="s">
        <v>690</v>
      </c>
      <c r="C839">
        <v>16.3</v>
      </c>
      <c r="D839">
        <v>72250</v>
      </c>
      <c r="I839" t="s">
        <v>1354</v>
      </c>
      <c r="J839" t="s">
        <v>8145</v>
      </c>
      <c r="K839">
        <v>48201</v>
      </c>
      <c r="L839" t="s">
        <v>690</v>
      </c>
      <c r="M839">
        <v>6</v>
      </c>
      <c r="N839">
        <v>72250</v>
      </c>
      <c r="O839">
        <v>45111</v>
      </c>
      <c r="P839">
        <v>65199</v>
      </c>
      <c r="Q839">
        <v>93478.5</v>
      </c>
      <c r="R839" t="s">
        <v>1982</v>
      </c>
      <c r="S839">
        <v>11.3</v>
      </c>
      <c r="T839" t="s">
        <v>1983</v>
      </c>
      <c r="U839">
        <v>16.3</v>
      </c>
    </row>
    <row r="840" spans="1:21">
      <c r="A840" t="s">
        <v>878</v>
      </c>
      <c r="B840" t="s">
        <v>690</v>
      </c>
      <c r="C840">
        <v>6.8</v>
      </c>
      <c r="D840">
        <v>85541</v>
      </c>
      <c r="I840" t="s">
        <v>878</v>
      </c>
      <c r="J840" t="s">
        <v>8146</v>
      </c>
      <c r="K840">
        <v>48201</v>
      </c>
      <c r="L840" t="s">
        <v>690</v>
      </c>
      <c r="M840">
        <v>6</v>
      </c>
      <c r="N840">
        <v>85541</v>
      </c>
      <c r="O840">
        <v>45111</v>
      </c>
      <c r="P840">
        <v>65199</v>
      </c>
      <c r="Q840">
        <v>93478.5</v>
      </c>
      <c r="R840" t="s">
        <v>1982</v>
      </c>
      <c r="S840">
        <v>11.3</v>
      </c>
      <c r="T840" t="s">
        <v>1983</v>
      </c>
      <c r="U840">
        <v>6.8</v>
      </c>
    </row>
    <row r="841" spans="1:21">
      <c r="A841" t="s">
        <v>1447</v>
      </c>
      <c r="B841" t="s">
        <v>690</v>
      </c>
      <c r="C841">
        <v>20.5</v>
      </c>
      <c r="D841">
        <v>44481</v>
      </c>
      <c r="I841" t="s">
        <v>1447</v>
      </c>
      <c r="J841" t="s">
        <v>8147</v>
      </c>
      <c r="K841">
        <v>48201</v>
      </c>
      <c r="L841" t="s">
        <v>690</v>
      </c>
      <c r="M841">
        <v>6</v>
      </c>
      <c r="N841">
        <v>44481</v>
      </c>
      <c r="O841">
        <v>45111</v>
      </c>
      <c r="P841">
        <v>65199</v>
      </c>
      <c r="Q841">
        <v>93478.5</v>
      </c>
      <c r="R841" t="s">
        <v>1993</v>
      </c>
      <c r="S841">
        <v>11.3</v>
      </c>
      <c r="T841" t="s">
        <v>1990</v>
      </c>
      <c r="U841">
        <v>20.5</v>
      </c>
    </row>
    <row r="842" spans="1:21">
      <c r="A842" t="s">
        <v>865</v>
      </c>
      <c r="B842" t="s">
        <v>690</v>
      </c>
      <c r="C842">
        <v>1.5</v>
      </c>
      <c r="D842">
        <v>108047</v>
      </c>
      <c r="I842" t="s">
        <v>865</v>
      </c>
      <c r="J842" t="s">
        <v>8148</v>
      </c>
      <c r="K842">
        <v>48201</v>
      </c>
      <c r="L842" t="s">
        <v>690</v>
      </c>
      <c r="M842">
        <v>6</v>
      </c>
      <c r="N842">
        <v>108047</v>
      </c>
      <c r="O842">
        <v>45111</v>
      </c>
      <c r="P842">
        <v>65199</v>
      </c>
      <c r="Q842">
        <v>93478.5</v>
      </c>
      <c r="R842" t="s">
        <v>1986</v>
      </c>
      <c r="S842">
        <v>11.3</v>
      </c>
      <c r="T842" t="s">
        <v>1983</v>
      </c>
      <c r="U842">
        <v>1.5</v>
      </c>
    </row>
    <row r="843" spans="1:21">
      <c r="A843" t="s">
        <v>1535</v>
      </c>
      <c r="B843" t="s">
        <v>690</v>
      </c>
      <c r="C843">
        <v>22.6</v>
      </c>
      <c r="D843">
        <v>40818</v>
      </c>
      <c r="I843" t="s">
        <v>1535</v>
      </c>
      <c r="J843" t="s">
        <v>8149</v>
      </c>
      <c r="K843">
        <v>48201</v>
      </c>
      <c r="L843" t="s">
        <v>690</v>
      </c>
      <c r="M843">
        <v>6</v>
      </c>
      <c r="N843">
        <v>40818</v>
      </c>
      <c r="O843">
        <v>45111</v>
      </c>
      <c r="P843">
        <v>65199</v>
      </c>
      <c r="Q843">
        <v>93478.5</v>
      </c>
      <c r="R843" t="s">
        <v>1993</v>
      </c>
      <c r="S843">
        <v>11.3</v>
      </c>
      <c r="T843" t="s">
        <v>1990</v>
      </c>
      <c r="U843">
        <v>22.6</v>
      </c>
    </row>
    <row r="844" spans="1:21">
      <c r="A844" t="s">
        <v>1786</v>
      </c>
      <c r="B844" t="s">
        <v>690</v>
      </c>
      <c r="C844">
        <v>39.200000000000003</v>
      </c>
      <c r="D844">
        <v>31376</v>
      </c>
      <c r="I844" t="s">
        <v>1786</v>
      </c>
      <c r="J844" t="s">
        <v>8150</v>
      </c>
      <c r="K844">
        <v>48201</v>
      </c>
      <c r="L844" t="s">
        <v>690</v>
      </c>
      <c r="M844">
        <v>6</v>
      </c>
      <c r="N844">
        <v>31376</v>
      </c>
      <c r="O844">
        <v>45111</v>
      </c>
      <c r="P844">
        <v>65199</v>
      </c>
      <c r="Q844">
        <v>93478.5</v>
      </c>
      <c r="R844" t="s">
        <v>1993</v>
      </c>
      <c r="S844">
        <v>11.3</v>
      </c>
      <c r="T844" t="s">
        <v>1990</v>
      </c>
      <c r="U844">
        <v>39.200000000000003</v>
      </c>
    </row>
    <row r="845" spans="1:21">
      <c r="A845" t="s">
        <v>1599</v>
      </c>
      <c r="B845" t="s">
        <v>690</v>
      </c>
      <c r="C845">
        <v>34.4</v>
      </c>
      <c r="D845">
        <v>21658</v>
      </c>
      <c r="I845" t="s">
        <v>1599</v>
      </c>
      <c r="J845" t="s">
        <v>8151</v>
      </c>
      <c r="K845">
        <v>48201</v>
      </c>
      <c r="L845" t="s">
        <v>690</v>
      </c>
      <c r="M845">
        <v>6</v>
      </c>
      <c r="N845">
        <v>21658</v>
      </c>
      <c r="O845">
        <v>45111</v>
      </c>
      <c r="P845">
        <v>65199</v>
      </c>
      <c r="Q845">
        <v>93478.5</v>
      </c>
      <c r="R845" t="s">
        <v>1993</v>
      </c>
      <c r="S845">
        <v>11.3</v>
      </c>
      <c r="T845" t="s">
        <v>1990</v>
      </c>
      <c r="U845">
        <v>34.4</v>
      </c>
    </row>
    <row r="846" spans="1:21">
      <c r="A846" t="s">
        <v>1397</v>
      </c>
      <c r="B846" t="s">
        <v>690</v>
      </c>
      <c r="C846">
        <v>12.5</v>
      </c>
      <c r="D846">
        <v>51327</v>
      </c>
      <c r="I846" t="s">
        <v>1397</v>
      </c>
      <c r="J846" t="s">
        <v>8152</v>
      </c>
      <c r="K846">
        <v>48201</v>
      </c>
      <c r="L846" t="s">
        <v>690</v>
      </c>
      <c r="M846">
        <v>6</v>
      </c>
      <c r="N846">
        <v>51327</v>
      </c>
      <c r="O846">
        <v>45111</v>
      </c>
      <c r="P846">
        <v>65199</v>
      </c>
      <c r="Q846">
        <v>93478.5</v>
      </c>
      <c r="R846" t="s">
        <v>2000</v>
      </c>
      <c r="S846">
        <v>11.3</v>
      </c>
      <c r="T846" t="s">
        <v>1983</v>
      </c>
      <c r="U846">
        <v>12.5</v>
      </c>
    </row>
    <row r="847" spans="1:21">
      <c r="A847" t="s">
        <v>1474</v>
      </c>
      <c r="B847" t="s">
        <v>690</v>
      </c>
      <c r="C847">
        <v>8.6</v>
      </c>
      <c r="D847">
        <v>46333</v>
      </c>
      <c r="I847" t="s">
        <v>1474</v>
      </c>
      <c r="J847" t="s">
        <v>8153</v>
      </c>
      <c r="K847">
        <v>48201</v>
      </c>
      <c r="L847" t="s">
        <v>690</v>
      </c>
      <c r="M847">
        <v>6</v>
      </c>
      <c r="N847">
        <v>46333</v>
      </c>
      <c r="O847">
        <v>45111</v>
      </c>
      <c r="P847">
        <v>65199</v>
      </c>
      <c r="Q847">
        <v>93478.5</v>
      </c>
      <c r="R847" t="s">
        <v>2000</v>
      </c>
      <c r="S847">
        <v>11.3</v>
      </c>
      <c r="T847" t="s">
        <v>1983</v>
      </c>
      <c r="U847">
        <v>8.6</v>
      </c>
    </row>
    <row r="848" spans="1:21">
      <c r="A848" t="s">
        <v>1661</v>
      </c>
      <c r="B848" t="s">
        <v>690</v>
      </c>
      <c r="C848">
        <v>22.7</v>
      </c>
      <c r="D848">
        <v>41146</v>
      </c>
      <c r="I848" t="s">
        <v>1661</v>
      </c>
      <c r="J848" t="s">
        <v>8154</v>
      </c>
      <c r="K848">
        <v>48201</v>
      </c>
      <c r="L848" t="s">
        <v>690</v>
      </c>
      <c r="M848">
        <v>6</v>
      </c>
      <c r="N848">
        <v>41146</v>
      </c>
      <c r="O848">
        <v>45111</v>
      </c>
      <c r="P848">
        <v>65199</v>
      </c>
      <c r="Q848">
        <v>93478.5</v>
      </c>
      <c r="R848" t="s">
        <v>1993</v>
      </c>
      <c r="S848">
        <v>11.3</v>
      </c>
      <c r="T848" t="s">
        <v>1990</v>
      </c>
      <c r="U848">
        <v>22.7</v>
      </c>
    </row>
    <row r="849" spans="1:21">
      <c r="A849" t="s">
        <v>696</v>
      </c>
      <c r="B849" t="s">
        <v>690</v>
      </c>
      <c r="C849">
        <v>15.9</v>
      </c>
      <c r="D849">
        <v>43932</v>
      </c>
      <c r="I849" t="s">
        <v>696</v>
      </c>
      <c r="J849" t="s">
        <v>8155</v>
      </c>
      <c r="K849">
        <v>48201</v>
      </c>
      <c r="L849" t="s">
        <v>690</v>
      </c>
      <c r="M849">
        <v>6</v>
      </c>
      <c r="N849">
        <v>43932</v>
      </c>
      <c r="O849">
        <v>45111</v>
      </c>
      <c r="P849">
        <v>65199</v>
      </c>
      <c r="Q849">
        <v>93478.5</v>
      </c>
      <c r="R849" t="s">
        <v>1993</v>
      </c>
      <c r="S849">
        <v>11.3</v>
      </c>
      <c r="T849" t="s">
        <v>1983</v>
      </c>
      <c r="U849">
        <v>15.9</v>
      </c>
    </row>
    <row r="850" spans="1:21">
      <c r="A850" t="s">
        <v>1408</v>
      </c>
      <c r="B850" t="s">
        <v>690</v>
      </c>
      <c r="C850">
        <v>17.399999999999999</v>
      </c>
      <c r="D850">
        <v>49812</v>
      </c>
      <c r="I850" t="s">
        <v>1408</v>
      </c>
      <c r="J850" t="s">
        <v>8156</v>
      </c>
      <c r="K850">
        <v>48201</v>
      </c>
      <c r="L850" t="s">
        <v>690</v>
      </c>
      <c r="M850">
        <v>6</v>
      </c>
      <c r="N850">
        <v>49812</v>
      </c>
      <c r="O850">
        <v>45111</v>
      </c>
      <c r="P850">
        <v>65199</v>
      </c>
      <c r="Q850">
        <v>93478.5</v>
      </c>
      <c r="R850" t="s">
        <v>2000</v>
      </c>
      <c r="S850">
        <v>11.3</v>
      </c>
      <c r="T850" t="s">
        <v>1983</v>
      </c>
      <c r="U850">
        <v>17.399999999999999</v>
      </c>
    </row>
    <row r="851" spans="1:21">
      <c r="A851" t="s">
        <v>1543</v>
      </c>
      <c r="B851" t="s">
        <v>690</v>
      </c>
      <c r="C851">
        <v>23.7</v>
      </c>
      <c r="D851">
        <v>39761</v>
      </c>
      <c r="I851" t="s">
        <v>1543</v>
      </c>
      <c r="J851" t="s">
        <v>8157</v>
      </c>
      <c r="K851">
        <v>48201</v>
      </c>
      <c r="L851" t="s">
        <v>690</v>
      </c>
      <c r="M851">
        <v>6</v>
      </c>
      <c r="N851">
        <v>39761</v>
      </c>
      <c r="O851">
        <v>45111</v>
      </c>
      <c r="P851">
        <v>65199</v>
      </c>
      <c r="Q851">
        <v>93478.5</v>
      </c>
      <c r="R851" t="s">
        <v>1993</v>
      </c>
      <c r="S851">
        <v>11.3</v>
      </c>
      <c r="T851" t="s">
        <v>1990</v>
      </c>
      <c r="U851">
        <v>23.7</v>
      </c>
    </row>
    <row r="852" spans="1:21">
      <c r="A852" t="s">
        <v>1765</v>
      </c>
      <c r="B852" t="s">
        <v>690</v>
      </c>
      <c r="C852">
        <v>22.4</v>
      </c>
      <c r="D852">
        <v>32132</v>
      </c>
      <c r="I852" t="s">
        <v>1765</v>
      </c>
      <c r="J852" t="s">
        <v>8158</v>
      </c>
      <c r="K852">
        <v>48201</v>
      </c>
      <c r="L852" t="s">
        <v>690</v>
      </c>
      <c r="M852">
        <v>6</v>
      </c>
      <c r="N852">
        <v>32132</v>
      </c>
      <c r="O852">
        <v>45111</v>
      </c>
      <c r="P852">
        <v>65199</v>
      </c>
      <c r="Q852">
        <v>93478.5</v>
      </c>
      <c r="R852" t="s">
        <v>1993</v>
      </c>
      <c r="S852">
        <v>11.3</v>
      </c>
      <c r="T852" t="s">
        <v>1990</v>
      </c>
      <c r="U852">
        <v>22.4</v>
      </c>
    </row>
    <row r="853" spans="1:21">
      <c r="A853" t="s">
        <v>1679</v>
      </c>
      <c r="B853" t="s">
        <v>690</v>
      </c>
      <c r="C853">
        <v>49.2</v>
      </c>
      <c r="D853">
        <v>30094</v>
      </c>
      <c r="I853" t="s">
        <v>1679</v>
      </c>
      <c r="J853" t="s">
        <v>8159</v>
      </c>
      <c r="K853">
        <v>48201</v>
      </c>
      <c r="L853" t="s">
        <v>690</v>
      </c>
      <c r="M853">
        <v>6</v>
      </c>
      <c r="N853">
        <v>30094</v>
      </c>
      <c r="O853">
        <v>45111</v>
      </c>
      <c r="P853">
        <v>65199</v>
      </c>
      <c r="Q853">
        <v>93478.5</v>
      </c>
      <c r="R853" t="s">
        <v>1993</v>
      </c>
      <c r="S853">
        <v>11.3</v>
      </c>
      <c r="T853" t="s">
        <v>1990</v>
      </c>
      <c r="U853">
        <v>49.2</v>
      </c>
    </row>
    <row r="854" spans="1:21">
      <c r="A854" t="s">
        <v>1692</v>
      </c>
      <c r="B854" t="s">
        <v>690</v>
      </c>
      <c r="C854">
        <v>36.700000000000003</v>
      </c>
      <c r="D854">
        <v>31944</v>
      </c>
      <c r="I854" t="s">
        <v>1692</v>
      </c>
      <c r="J854" t="s">
        <v>8160</v>
      </c>
      <c r="K854">
        <v>48201</v>
      </c>
      <c r="L854" t="s">
        <v>690</v>
      </c>
      <c r="M854">
        <v>6</v>
      </c>
      <c r="N854">
        <v>31944</v>
      </c>
      <c r="O854">
        <v>45111</v>
      </c>
      <c r="P854">
        <v>65199</v>
      </c>
      <c r="Q854">
        <v>93478.5</v>
      </c>
      <c r="R854" t="s">
        <v>1993</v>
      </c>
      <c r="S854">
        <v>11.3</v>
      </c>
      <c r="T854" t="s">
        <v>1990</v>
      </c>
      <c r="U854">
        <v>36.700000000000003</v>
      </c>
    </row>
    <row r="855" spans="1:21">
      <c r="A855" t="s">
        <v>1149</v>
      </c>
      <c r="B855" t="s">
        <v>690</v>
      </c>
      <c r="C855">
        <v>11.8</v>
      </c>
      <c r="D855">
        <v>50122</v>
      </c>
      <c r="I855" t="s">
        <v>1149</v>
      </c>
      <c r="J855" t="s">
        <v>8161</v>
      </c>
      <c r="K855">
        <v>48201</v>
      </c>
      <c r="L855" t="s">
        <v>690</v>
      </c>
      <c r="M855">
        <v>6</v>
      </c>
      <c r="N855">
        <v>50122</v>
      </c>
      <c r="O855">
        <v>45111</v>
      </c>
      <c r="P855">
        <v>65199</v>
      </c>
      <c r="Q855">
        <v>93478.5</v>
      </c>
      <c r="R855" t="s">
        <v>2000</v>
      </c>
      <c r="S855">
        <v>11.3</v>
      </c>
      <c r="T855" t="s">
        <v>1983</v>
      </c>
      <c r="U855">
        <v>11.8</v>
      </c>
    </row>
    <row r="856" spans="1:21">
      <c r="A856" t="s">
        <v>1169</v>
      </c>
      <c r="B856" t="s">
        <v>690</v>
      </c>
      <c r="C856">
        <v>10.1</v>
      </c>
      <c r="D856">
        <v>71716</v>
      </c>
      <c r="I856" t="s">
        <v>1169</v>
      </c>
      <c r="J856" t="s">
        <v>8162</v>
      </c>
      <c r="K856">
        <v>48201</v>
      </c>
      <c r="L856" t="s">
        <v>690</v>
      </c>
      <c r="M856">
        <v>6</v>
      </c>
      <c r="N856">
        <v>71716</v>
      </c>
      <c r="O856">
        <v>45111</v>
      </c>
      <c r="P856">
        <v>65199</v>
      </c>
      <c r="Q856">
        <v>93478.5</v>
      </c>
      <c r="R856" t="s">
        <v>1982</v>
      </c>
      <c r="S856">
        <v>11.3</v>
      </c>
      <c r="T856" t="s">
        <v>1983</v>
      </c>
      <c r="U856">
        <v>10.1</v>
      </c>
    </row>
    <row r="857" spans="1:21">
      <c r="A857" t="s">
        <v>1465</v>
      </c>
      <c r="B857" t="s">
        <v>690</v>
      </c>
      <c r="C857">
        <v>12.4</v>
      </c>
      <c r="D857">
        <v>46023</v>
      </c>
      <c r="I857" t="s">
        <v>1465</v>
      </c>
      <c r="J857" t="s">
        <v>8163</v>
      </c>
      <c r="K857">
        <v>48201</v>
      </c>
      <c r="L857" t="s">
        <v>690</v>
      </c>
      <c r="M857">
        <v>6</v>
      </c>
      <c r="N857">
        <v>46023</v>
      </c>
      <c r="O857">
        <v>45111</v>
      </c>
      <c r="P857">
        <v>65199</v>
      </c>
      <c r="Q857">
        <v>93478.5</v>
      </c>
      <c r="R857" t="s">
        <v>2000</v>
      </c>
      <c r="S857">
        <v>11.3</v>
      </c>
      <c r="T857" t="s">
        <v>1983</v>
      </c>
      <c r="U857">
        <v>12.4</v>
      </c>
    </row>
    <row r="858" spans="1:21">
      <c r="A858" t="s">
        <v>1771</v>
      </c>
      <c r="B858" t="s">
        <v>690</v>
      </c>
      <c r="C858">
        <v>62</v>
      </c>
      <c r="D858">
        <v>26042</v>
      </c>
      <c r="I858" t="s">
        <v>1771</v>
      </c>
      <c r="J858" t="s">
        <v>8164</v>
      </c>
      <c r="K858">
        <v>48201</v>
      </c>
      <c r="L858" t="s">
        <v>690</v>
      </c>
      <c r="M858">
        <v>6</v>
      </c>
      <c r="N858">
        <v>26042</v>
      </c>
      <c r="O858">
        <v>45111</v>
      </c>
      <c r="P858">
        <v>65199</v>
      </c>
      <c r="Q858">
        <v>93478.5</v>
      </c>
      <c r="R858" t="s">
        <v>1993</v>
      </c>
      <c r="S858">
        <v>11.3</v>
      </c>
      <c r="T858" t="s">
        <v>1990</v>
      </c>
      <c r="U858">
        <v>62</v>
      </c>
    </row>
    <row r="859" spans="1:21">
      <c r="A859" t="s">
        <v>1761</v>
      </c>
      <c r="B859" t="s">
        <v>690</v>
      </c>
      <c r="C859">
        <v>51.4</v>
      </c>
      <c r="D859">
        <v>22622</v>
      </c>
      <c r="I859" t="s">
        <v>1761</v>
      </c>
      <c r="J859" t="s">
        <v>8165</v>
      </c>
      <c r="K859">
        <v>48201</v>
      </c>
      <c r="L859" t="s">
        <v>690</v>
      </c>
      <c r="M859">
        <v>6</v>
      </c>
      <c r="N859">
        <v>22622</v>
      </c>
      <c r="O859">
        <v>45111</v>
      </c>
      <c r="P859">
        <v>65199</v>
      </c>
      <c r="Q859">
        <v>93478.5</v>
      </c>
      <c r="R859" t="s">
        <v>1993</v>
      </c>
      <c r="S859">
        <v>11.3</v>
      </c>
      <c r="T859" t="s">
        <v>1990</v>
      </c>
      <c r="U859">
        <v>51.4</v>
      </c>
    </row>
    <row r="860" spans="1:21">
      <c r="A860" t="s">
        <v>1563</v>
      </c>
      <c r="B860" t="s">
        <v>690</v>
      </c>
      <c r="C860">
        <v>30.5</v>
      </c>
      <c r="D860">
        <v>36846</v>
      </c>
      <c r="I860" t="s">
        <v>1563</v>
      </c>
      <c r="J860" t="s">
        <v>8166</v>
      </c>
      <c r="K860">
        <v>48201</v>
      </c>
      <c r="L860" t="s">
        <v>690</v>
      </c>
      <c r="M860">
        <v>6</v>
      </c>
      <c r="N860">
        <v>36846</v>
      </c>
      <c r="O860">
        <v>45111</v>
      </c>
      <c r="P860">
        <v>65199</v>
      </c>
      <c r="Q860">
        <v>93478.5</v>
      </c>
      <c r="R860" t="s">
        <v>1993</v>
      </c>
      <c r="S860">
        <v>11.3</v>
      </c>
      <c r="T860" t="s">
        <v>1990</v>
      </c>
      <c r="U860">
        <v>30.5</v>
      </c>
    </row>
    <row r="861" spans="1:21">
      <c r="A861" t="s">
        <v>1390</v>
      </c>
      <c r="B861" t="s">
        <v>690</v>
      </c>
      <c r="C861">
        <v>19.5</v>
      </c>
      <c r="D861">
        <v>47388</v>
      </c>
      <c r="I861" t="s">
        <v>1390</v>
      </c>
      <c r="J861" t="s">
        <v>8167</v>
      </c>
      <c r="K861">
        <v>48201</v>
      </c>
      <c r="L861" t="s">
        <v>690</v>
      </c>
      <c r="M861">
        <v>6</v>
      </c>
      <c r="N861">
        <v>47388</v>
      </c>
      <c r="O861">
        <v>45111</v>
      </c>
      <c r="P861">
        <v>65199</v>
      </c>
      <c r="Q861">
        <v>93478.5</v>
      </c>
      <c r="R861" t="s">
        <v>2000</v>
      </c>
      <c r="S861">
        <v>11.3</v>
      </c>
      <c r="T861" t="s">
        <v>1983</v>
      </c>
      <c r="U861">
        <v>19.5</v>
      </c>
    </row>
    <row r="862" spans="1:21">
      <c r="A862" t="s">
        <v>1665</v>
      </c>
      <c r="B862" t="s">
        <v>690</v>
      </c>
      <c r="C862">
        <v>27.2</v>
      </c>
      <c r="D862">
        <v>32665</v>
      </c>
      <c r="I862" t="s">
        <v>1665</v>
      </c>
      <c r="J862" t="s">
        <v>8168</v>
      </c>
      <c r="K862">
        <v>48201</v>
      </c>
      <c r="L862" t="s">
        <v>690</v>
      </c>
      <c r="M862">
        <v>6</v>
      </c>
      <c r="N862">
        <v>32665</v>
      </c>
      <c r="O862">
        <v>45111</v>
      </c>
      <c r="P862">
        <v>65199</v>
      </c>
      <c r="Q862">
        <v>93478.5</v>
      </c>
      <c r="R862" t="s">
        <v>1993</v>
      </c>
      <c r="S862">
        <v>11.3</v>
      </c>
      <c r="T862" t="s">
        <v>1990</v>
      </c>
      <c r="U862">
        <v>27.2</v>
      </c>
    </row>
    <row r="863" spans="1:21">
      <c r="A863" t="s">
        <v>1689</v>
      </c>
      <c r="B863" t="s">
        <v>690</v>
      </c>
      <c r="C863">
        <v>31.6</v>
      </c>
      <c r="D863">
        <v>29950</v>
      </c>
      <c r="I863" t="s">
        <v>1689</v>
      </c>
      <c r="J863" t="s">
        <v>8169</v>
      </c>
      <c r="K863">
        <v>48201</v>
      </c>
      <c r="L863" t="s">
        <v>690</v>
      </c>
      <c r="M863">
        <v>6</v>
      </c>
      <c r="N863">
        <v>29950</v>
      </c>
      <c r="O863">
        <v>45111</v>
      </c>
      <c r="P863">
        <v>65199</v>
      </c>
      <c r="Q863">
        <v>93478.5</v>
      </c>
      <c r="R863" t="s">
        <v>1993</v>
      </c>
      <c r="S863">
        <v>11.3</v>
      </c>
      <c r="T863" t="s">
        <v>1990</v>
      </c>
      <c r="U863">
        <v>31.6</v>
      </c>
    </row>
    <row r="864" spans="1:21">
      <c r="A864" t="s">
        <v>1634</v>
      </c>
      <c r="B864" t="s">
        <v>690</v>
      </c>
      <c r="C864">
        <v>30.8</v>
      </c>
      <c r="D864">
        <v>34897</v>
      </c>
      <c r="I864" t="s">
        <v>1634</v>
      </c>
      <c r="J864" t="s">
        <v>8170</v>
      </c>
      <c r="K864">
        <v>48201</v>
      </c>
      <c r="L864" t="s">
        <v>690</v>
      </c>
      <c r="M864">
        <v>6</v>
      </c>
      <c r="N864">
        <v>34897</v>
      </c>
      <c r="O864">
        <v>45111</v>
      </c>
      <c r="P864">
        <v>65199</v>
      </c>
      <c r="Q864">
        <v>93478.5</v>
      </c>
      <c r="R864" t="s">
        <v>1993</v>
      </c>
      <c r="S864">
        <v>11.3</v>
      </c>
      <c r="T864" t="s">
        <v>1990</v>
      </c>
      <c r="U864">
        <v>30.8</v>
      </c>
    </row>
    <row r="865" spans="1:21">
      <c r="A865" t="s">
        <v>1647</v>
      </c>
      <c r="B865" t="s">
        <v>690</v>
      </c>
      <c r="C865">
        <v>33.700000000000003</v>
      </c>
      <c r="D865">
        <v>27397</v>
      </c>
      <c r="I865" t="s">
        <v>1647</v>
      </c>
      <c r="J865" t="s">
        <v>8171</v>
      </c>
      <c r="K865">
        <v>48201</v>
      </c>
      <c r="L865" t="s">
        <v>690</v>
      </c>
      <c r="M865">
        <v>6</v>
      </c>
      <c r="N865">
        <v>27397</v>
      </c>
      <c r="O865">
        <v>45111</v>
      </c>
      <c r="P865">
        <v>65199</v>
      </c>
      <c r="Q865">
        <v>93478.5</v>
      </c>
      <c r="R865" t="s">
        <v>1993</v>
      </c>
      <c r="S865">
        <v>11.3</v>
      </c>
      <c r="T865" t="s">
        <v>1990</v>
      </c>
      <c r="U865">
        <v>33.700000000000003</v>
      </c>
    </row>
    <row r="866" spans="1:21">
      <c r="A866" t="s">
        <v>1356</v>
      </c>
      <c r="B866" t="s">
        <v>690</v>
      </c>
      <c r="C866">
        <v>17.3</v>
      </c>
      <c r="D866">
        <v>50722</v>
      </c>
      <c r="I866" t="s">
        <v>1356</v>
      </c>
      <c r="J866" t="s">
        <v>8172</v>
      </c>
      <c r="K866">
        <v>48201</v>
      </c>
      <c r="L866" t="s">
        <v>690</v>
      </c>
      <c r="M866">
        <v>6</v>
      </c>
      <c r="N866">
        <v>50722</v>
      </c>
      <c r="O866">
        <v>45111</v>
      </c>
      <c r="P866">
        <v>65199</v>
      </c>
      <c r="Q866">
        <v>93478.5</v>
      </c>
      <c r="R866" t="s">
        <v>2000</v>
      </c>
      <c r="S866">
        <v>11.3</v>
      </c>
      <c r="T866" t="s">
        <v>1983</v>
      </c>
      <c r="U866">
        <v>17.3</v>
      </c>
    </row>
    <row r="867" spans="1:21">
      <c r="A867" t="s">
        <v>1584</v>
      </c>
      <c r="B867" t="s">
        <v>690</v>
      </c>
      <c r="C867">
        <v>32.5</v>
      </c>
      <c r="D867">
        <v>26643</v>
      </c>
      <c r="I867" t="s">
        <v>1584</v>
      </c>
      <c r="J867" t="s">
        <v>8173</v>
      </c>
      <c r="K867">
        <v>48201</v>
      </c>
      <c r="L867" t="s">
        <v>690</v>
      </c>
      <c r="M867">
        <v>6</v>
      </c>
      <c r="N867">
        <v>26643</v>
      </c>
      <c r="O867">
        <v>45111</v>
      </c>
      <c r="P867">
        <v>65199</v>
      </c>
      <c r="Q867">
        <v>93478.5</v>
      </c>
      <c r="R867" t="s">
        <v>1993</v>
      </c>
      <c r="S867">
        <v>11.3</v>
      </c>
      <c r="T867" t="s">
        <v>1990</v>
      </c>
      <c r="U867">
        <v>32.5</v>
      </c>
    </row>
    <row r="868" spans="1:21">
      <c r="A868" t="s">
        <v>1739</v>
      </c>
      <c r="B868" t="s">
        <v>690</v>
      </c>
      <c r="C868">
        <v>33.700000000000003</v>
      </c>
      <c r="D868">
        <v>26624</v>
      </c>
      <c r="I868" t="s">
        <v>1739</v>
      </c>
      <c r="J868" t="s">
        <v>8174</v>
      </c>
      <c r="K868">
        <v>48201</v>
      </c>
      <c r="L868" t="s">
        <v>690</v>
      </c>
      <c r="M868">
        <v>6</v>
      </c>
      <c r="N868">
        <v>26624</v>
      </c>
      <c r="O868">
        <v>45111</v>
      </c>
      <c r="P868">
        <v>65199</v>
      </c>
      <c r="Q868">
        <v>93478.5</v>
      </c>
      <c r="R868" t="s">
        <v>1993</v>
      </c>
      <c r="S868">
        <v>11.3</v>
      </c>
      <c r="T868" t="s">
        <v>1990</v>
      </c>
      <c r="U868">
        <v>33.700000000000003</v>
      </c>
    </row>
    <row r="869" spans="1:21">
      <c r="A869" t="s">
        <v>1695</v>
      </c>
      <c r="B869" t="s">
        <v>690</v>
      </c>
      <c r="C869">
        <v>27.4</v>
      </c>
      <c r="D869">
        <v>30269</v>
      </c>
      <c r="I869" t="s">
        <v>1695</v>
      </c>
      <c r="J869" t="s">
        <v>8175</v>
      </c>
      <c r="K869">
        <v>48201</v>
      </c>
      <c r="L869" t="s">
        <v>690</v>
      </c>
      <c r="M869">
        <v>6</v>
      </c>
      <c r="N869">
        <v>30269</v>
      </c>
      <c r="O869">
        <v>45111</v>
      </c>
      <c r="P869">
        <v>65199</v>
      </c>
      <c r="Q869">
        <v>93478.5</v>
      </c>
      <c r="R869" t="s">
        <v>1993</v>
      </c>
      <c r="S869">
        <v>11.3</v>
      </c>
      <c r="T869" t="s">
        <v>1990</v>
      </c>
      <c r="U869">
        <v>27.4</v>
      </c>
    </row>
    <row r="870" spans="1:21">
      <c r="A870" t="s">
        <v>1697</v>
      </c>
      <c r="B870" t="s">
        <v>690</v>
      </c>
      <c r="C870">
        <v>24.6</v>
      </c>
      <c r="D870">
        <v>33315</v>
      </c>
      <c r="I870" t="s">
        <v>1697</v>
      </c>
      <c r="J870" t="s">
        <v>8176</v>
      </c>
      <c r="K870">
        <v>48201</v>
      </c>
      <c r="L870" t="s">
        <v>690</v>
      </c>
      <c r="M870">
        <v>6</v>
      </c>
      <c r="N870">
        <v>33315</v>
      </c>
      <c r="O870">
        <v>45111</v>
      </c>
      <c r="P870">
        <v>65199</v>
      </c>
      <c r="Q870">
        <v>93478.5</v>
      </c>
      <c r="R870" t="s">
        <v>1993</v>
      </c>
      <c r="S870">
        <v>11.3</v>
      </c>
      <c r="T870" t="s">
        <v>1990</v>
      </c>
      <c r="U870">
        <v>24.6</v>
      </c>
    </row>
    <row r="871" spans="1:21">
      <c r="A871" t="s">
        <v>1596</v>
      </c>
      <c r="B871" t="s">
        <v>690</v>
      </c>
      <c r="C871">
        <v>25.6</v>
      </c>
      <c r="D871">
        <v>39167</v>
      </c>
      <c r="I871" t="s">
        <v>1596</v>
      </c>
      <c r="J871" t="s">
        <v>8177</v>
      </c>
      <c r="K871">
        <v>48201</v>
      </c>
      <c r="L871" t="s">
        <v>690</v>
      </c>
      <c r="M871">
        <v>6</v>
      </c>
      <c r="N871">
        <v>39167</v>
      </c>
      <c r="O871">
        <v>45111</v>
      </c>
      <c r="P871">
        <v>65199</v>
      </c>
      <c r="Q871">
        <v>93478.5</v>
      </c>
      <c r="R871" t="s">
        <v>1993</v>
      </c>
      <c r="S871">
        <v>11.3</v>
      </c>
      <c r="T871" t="s">
        <v>1990</v>
      </c>
      <c r="U871">
        <v>25.6</v>
      </c>
    </row>
    <row r="872" spans="1:21">
      <c r="A872" t="s">
        <v>1633</v>
      </c>
      <c r="B872" t="s">
        <v>690</v>
      </c>
      <c r="C872">
        <v>21.2</v>
      </c>
      <c r="D872">
        <v>33900</v>
      </c>
      <c r="I872" t="s">
        <v>1633</v>
      </c>
      <c r="J872" t="s">
        <v>8178</v>
      </c>
      <c r="K872">
        <v>48201</v>
      </c>
      <c r="L872" t="s">
        <v>690</v>
      </c>
      <c r="M872">
        <v>6</v>
      </c>
      <c r="N872">
        <v>33900</v>
      </c>
      <c r="O872">
        <v>45111</v>
      </c>
      <c r="P872">
        <v>65199</v>
      </c>
      <c r="Q872">
        <v>93478.5</v>
      </c>
      <c r="R872" t="s">
        <v>1993</v>
      </c>
      <c r="S872">
        <v>11.3</v>
      </c>
      <c r="T872" t="s">
        <v>1990</v>
      </c>
      <c r="U872">
        <v>21.2</v>
      </c>
    </row>
    <row r="873" spans="1:21">
      <c r="A873" t="s">
        <v>1686</v>
      </c>
      <c r="B873" t="s">
        <v>690</v>
      </c>
      <c r="C873">
        <v>17.7</v>
      </c>
      <c r="D873">
        <v>34909</v>
      </c>
      <c r="I873" t="s">
        <v>1686</v>
      </c>
      <c r="J873" t="s">
        <v>8179</v>
      </c>
      <c r="K873">
        <v>48201</v>
      </c>
      <c r="L873" t="s">
        <v>690</v>
      </c>
      <c r="M873">
        <v>6</v>
      </c>
      <c r="N873">
        <v>34909</v>
      </c>
      <c r="O873">
        <v>45111</v>
      </c>
      <c r="P873">
        <v>65199</v>
      </c>
      <c r="Q873">
        <v>93478.5</v>
      </c>
      <c r="R873" t="s">
        <v>1993</v>
      </c>
      <c r="S873">
        <v>11.3</v>
      </c>
      <c r="T873" t="s">
        <v>1983</v>
      </c>
      <c r="U873">
        <v>17.7</v>
      </c>
    </row>
    <row r="874" spans="1:21">
      <c r="A874" t="s">
        <v>1398</v>
      </c>
      <c r="B874" t="s">
        <v>690</v>
      </c>
      <c r="C874">
        <v>25</v>
      </c>
      <c r="D874">
        <v>55469</v>
      </c>
      <c r="I874" t="s">
        <v>1398</v>
      </c>
      <c r="J874" t="s">
        <v>8180</v>
      </c>
      <c r="K874">
        <v>48201</v>
      </c>
      <c r="L874" t="s">
        <v>690</v>
      </c>
      <c r="M874">
        <v>6</v>
      </c>
      <c r="N874">
        <v>55469</v>
      </c>
      <c r="O874">
        <v>45111</v>
      </c>
      <c r="P874">
        <v>65199</v>
      </c>
      <c r="Q874">
        <v>93478.5</v>
      </c>
      <c r="R874" t="s">
        <v>2000</v>
      </c>
      <c r="S874">
        <v>11.3</v>
      </c>
      <c r="T874" t="s">
        <v>1990</v>
      </c>
      <c r="U874">
        <v>25</v>
      </c>
    </row>
    <row r="875" spans="1:21">
      <c r="A875" t="s">
        <v>1026</v>
      </c>
      <c r="B875" t="s">
        <v>690</v>
      </c>
      <c r="C875">
        <v>8.6999999999999993</v>
      </c>
      <c r="D875">
        <v>78982</v>
      </c>
      <c r="I875" t="s">
        <v>1026</v>
      </c>
      <c r="J875" t="s">
        <v>8181</v>
      </c>
      <c r="K875">
        <v>48201</v>
      </c>
      <c r="L875" t="s">
        <v>690</v>
      </c>
      <c r="M875">
        <v>6</v>
      </c>
      <c r="N875">
        <v>78982</v>
      </c>
      <c r="O875">
        <v>45111</v>
      </c>
      <c r="P875">
        <v>65199</v>
      </c>
      <c r="Q875">
        <v>93478.5</v>
      </c>
      <c r="R875" t="s">
        <v>1982</v>
      </c>
      <c r="S875">
        <v>11.3</v>
      </c>
      <c r="T875" t="s">
        <v>1983</v>
      </c>
      <c r="U875">
        <v>8.6999999999999993</v>
      </c>
    </row>
    <row r="876" spans="1:21">
      <c r="A876" t="s">
        <v>1579</v>
      </c>
      <c r="B876" t="s">
        <v>690</v>
      </c>
      <c r="C876">
        <v>24.4</v>
      </c>
      <c r="D876">
        <v>37600</v>
      </c>
      <c r="I876" t="s">
        <v>1579</v>
      </c>
      <c r="J876" t="s">
        <v>8182</v>
      </c>
      <c r="K876">
        <v>48201</v>
      </c>
      <c r="L876" t="s">
        <v>690</v>
      </c>
      <c r="M876">
        <v>6</v>
      </c>
      <c r="N876">
        <v>37600</v>
      </c>
      <c r="O876">
        <v>45111</v>
      </c>
      <c r="P876">
        <v>65199</v>
      </c>
      <c r="Q876">
        <v>93478.5</v>
      </c>
      <c r="R876" t="s">
        <v>1993</v>
      </c>
      <c r="S876">
        <v>11.3</v>
      </c>
      <c r="T876" t="s">
        <v>1990</v>
      </c>
      <c r="U876">
        <v>24.4</v>
      </c>
    </row>
    <row r="877" spans="1:21">
      <c r="A877" t="s">
        <v>1683</v>
      </c>
      <c r="B877" t="s">
        <v>690</v>
      </c>
      <c r="C877">
        <v>42.6</v>
      </c>
      <c r="D877">
        <v>26587</v>
      </c>
      <c r="I877" t="s">
        <v>1683</v>
      </c>
      <c r="J877" t="s">
        <v>8183</v>
      </c>
      <c r="K877">
        <v>48201</v>
      </c>
      <c r="L877" t="s">
        <v>690</v>
      </c>
      <c r="M877">
        <v>6</v>
      </c>
      <c r="N877">
        <v>26587</v>
      </c>
      <c r="O877">
        <v>45111</v>
      </c>
      <c r="P877">
        <v>65199</v>
      </c>
      <c r="Q877">
        <v>93478.5</v>
      </c>
      <c r="R877" t="s">
        <v>1993</v>
      </c>
      <c r="S877">
        <v>11.3</v>
      </c>
      <c r="T877" t="s">
        <v>1990</v>
      </c>
      <c r="U877">
        <v>42.6</v>
      </c>
    </row>
    <row r="878" spans="1:21">
      <c r="A878" t="s">
        <v>1749</v>
      </c>
      <c r="B878" t="s">
        <v>690</v>
      </c>
      <c r="C878">
        <v>36.9</v>
      </c>
      <c r="D878">
        <v>26789</v>
      </c>
      <c r="I878" t="s">
        <v>1749</v>
      </c>
      <c r="J878" t="s">
        <v>8184</v>
      </c>
      <c r="K878">
        <v>48201</v>
      </c>
      <c r="L878" t="s">
        <v>690</v>
      </c>
      <c r="M878">
        <v>6</v>
      </c>
      <c r="N878">
        <v>26789</v>
      </c>
      <c r="O878">
        <v>45111</v>
      </c>
      <c r="P878">
        <v>65199</v>
      </c>
      <c r="Q878">
        <v>93478.5</v>
      </c>
      <c r="R878" t="s">
        <v>1993</v>
      </c>
      <c r="S878">
        <v>11.3</v>
      </c>
      <c r="T878" t="s">
        <v>1990</v>
      </c>
      <c r="U878">
        <v>36.9</v>
      </c>
    </row>
    <row r="879" spans="1:21">
      <c r="A879" t="s">
        <v>1770</v>
      </c>
      <c r="B879" t="s">
        <v>690</v>
      </c>
      <c r="C879">
        <v>32.299999999999997</v>
      </c>
      <c r="D879">
        <v>24643</v>
      </c>
      <c r="I879" t="s">
        <v>1770</v>
      </c>
      <c r="J879" t="s">
        <v>8185</v>
      </c>
      <c r="K879">
        <v>48201</v>
      </c>
      <c r="L879" t="s">
        <v>690</v>
      </c>
      <c r="M879">
        <v>6</v>
      </c>
      <c r="N879">
        <v>24643</v>
      </c>
      <c r="O879">
        <v>45111</v>
      </c>
      <c r="P879">
        <v>65199</v>
      </c>
      <c r="Q879">
        <v>93478.5</v>
      </c>
      <c r="R879" t="s">
        <v>1993</v>
      </c>
      <c r="S879">
        <v>11.3</v>
      </c>
      <c r="T879" t="s">
        <v>1990</v>
      </c>
      <c r="U879">
        <v>32.299999999999997</v>
      </c>
    </row>
    <row r="880" spans="1:21">
      <c r="A880" t="s">
        <v>1636</v>
      </c>
      <c r="B880" t="s">
        <v>690</v>
      </c>
      <c r="C880">
        <v>31.2</v>
      </c>
      <c r="D880">
        <v>26931</v>
      </c>
      <c r="I880" t="s">
        <v>1636</v>
      </c>
      <c r="J880" t="s">
        <v>8186</v>
      </c>
      <c r="K880">
        <v>48201</v>
      </c>
      <c r="L880" t="s">
        <v>690</v>
      </c>
      <c r="M880">
        <v>6</v>
      </c>
      <c r="N880">
        <v>26931</v>
      </c>
      <c r="O880">
        <v>45111</v>
      </c>
      <c r="P880">
        <v>65199</v>
      </c>
      <c r="Q880">
        <v>93478.5</v>
      </c>
      <c r="R880" t="s">
        <v>1993</v>
      </c>
      <c r="S880">
        <v>11.3</v>
      </c>
      <c r="T880" t="s">
        <v>1990</v>
      </c>
      <c r="U880">
        <v>31.2</v>
      </c>
    </row>
    <row r="881" spans="1:21">
      <c r="A881" t="s">
        <v>1772</v>
      </c>
      <c r="B881" t="s">
        <v>690</v>
      </c>
      <c r="C881">
        <v>28.3</v>
      </c>
      <c r="D881">
        <v>27900</v>
      </c>
      <c r="I881" t="s">
        <v>1772</v>
      </c>
      <c r="J881" t="s">
        <v>8187</v>
      </c>
      <c r="K881">
        <v>48201</v>
      </c>
      <c r="L881" t="s">
        <v>690</v>
      </c>
      <c r="M881">
        <v>6</v>
      </c>
      <c r="N881">
        <v>27900</v>
      </c>
      <c r="O881">
        <v>45111</v>
      </c>
      <c r="P881">
        <v>65199</v>
      </c>
      <c r="Q881">
        <v>93478.5</v>
      </c>
      <c r="R881" t="s">
        <v>1993</v>
      </c>
      <c r="S881">
        <v>11.3</v>
      </c>
      <c r="T881" t="s">
        <v>1990</v>
      </c>
      <c r="U881">
        <v>28.3</v>
      </c>
    </row>
    <row r="882" spans="1:21">
      <c r="A882" t="s">
        <v>1698</v>
      </c>
      <c r="B882" t="s">
        <v>690</v>
      </c>
      <c r="C882">
        <v>6.1</v>
      </c>
      <c r="D882">
        <v>44864</v>
      </c>
      <c r="I882" t="s">
        <v>1698</v>
      </c>
      <c r="J882" t="s">
        <v>8188</v>
      </c>
      <c r="K882">
        <v>48201</v>
      </c>
      <c r="L882" t="s">
        <v>690</v>
      </c>
      <c r="M882">
        <v>6</v>
      </c>
      <c r="N882">
        <v>44864</v>
      </c>
      <c r="O882">
        <v>45111</v>
      </c>
      <c r="P882">
        <v>65199</v>
      </c>
      <c r="Q882">
        <v>93478.5</v>
      </c>
      <c r="R882" t="s">
        <v>1993</v>
      </c>
      <c r="S882">
        <v>11.3</v>
      </c>
      <c r="T882" t="s">
        <v>1983</v>
      </c>
      <c r="U882">
        <v>6.1</v>
      </c>
    </row>
    <row r="883" spans="1:21">
      <c r="A883" t="s">
        <v>1528</v>
      </c>
      <c r="B883" t="s">
        <v>690</v>
      </c>
      <c r="C883">
        <v>29.7</v>
      </c>
      <c r="D883">
        <v>34464</v>
      </c>
      <c r="I883" t="s">
        <v>1528</v>
      </c>
      <c r="J883" t="s">
        <v>8189</v>
      </c>
      <c r="K883">
        <v>48201</v>
      </c>
      <c r="L883" t="s">
        <v>690</v>
      </c>
      <c r="M883">
        <v>6</v>
      </c>
      <c r="N883">
        <v>34464</v>
      </c>
      <c r="O883">
        <v>45111</v>
      </c>
      <c r="P883">
        <v>65199</v>
      </c>
      <c r="Q883">
        <v>93478.5</v>
      </c>
      <c r="R883" t="s">
        <v>1993</v>
      </c>
      <c r="S883">
        <v>11.3</v>
      </c>
      <c r="T883" t="s">
        <v>1990</v>
      </c>
      <c r="U883">
        <v>29.7</v>
      </c>
    </row>
    <row r="884" spans="1:21">
      <c r="A884" t="s">
        <v>1743</v>
      </c>
      <c r="B884" t="s">
        <v>690</v>
      </c>
      <c r="C884">
        <v>47.2</v>
      </c>
      <c r="D884">
        <v>22945</v>
      </c>
      <c r="I884" t="s">
        <v>1743</v>
      </c>
      <c r="J884" t="s">
        <v>8190</v>
      </c>
      <c r="K884">
        <v>48201</v>
      </c>
      <c r="L884" t="s">
        <v>690</v>
      </c>
      <c r="M884">
        <v>6</v>
      </c>
      <c r="N884">
        <v>22945</v>
      </c>
      <c r="O884">
        <v>45111</v>
      </c>
      <c r="P884">
        <v>65199</v>
      </c>
      <c r="Q884">
        <v>93478.5</v>
      </c>
      <c r="R884" t="s">
        <v>1993</v>
      </c>
      <c r="S884">
        <v>11.3</v>
      </c>
      <c r="T884" t="s">
        <v>1990</v>
      </c>
      <c r="U884">
        <v>47.2</v>
      </c>
    </row>
    <row r="885" spans="1:21">
      <c r="A885" t="s">
        <v>1053</v>
      </c>
      <c r="B885" t="s">
        <v>690</v>
      </c>
      <c r="C885">
        <v>13</v>
      </c>
      <c r="D885">
        <v>69569</v>
      </c>
      <c r="I885" t="s">
        <v>1053</v>
      </c>
      <c r="J885" t="s">
        <v>8191</v>
      </c>
      <c r="K885">
        <v>48201</v>
      </c>
      <c r="L885" t="s">
        <v>690</v>
      </c>
      <c r="M885">
        <v>6</v>
      </c>
      <c r="N885">
        <v>69569</v>
      </c>
      <c r="O885">
        <v>45111</v>
      </c>
      <c r="P885">
        <v>65199</v>
      </c>
      <c r="Q885">
        <v>93478.5</v>
      </c>
      <c r="R885" t="s">
        <v>1982</v>
      </c>
      <c r="S885">
        <v>11.3</v>
      </c>
      <c r="T885" t="s">
        <v>1983</v>
      </c>
      <c r="U885">
        <v>13</v>
      </c>
    </row>
    <row r="886" spans="1:21">
      <c r="A886" t="s">
        <v>789</v>
      </c>
      <c r="B886" t="s">
        <v>690</v>
      </c>
      <c r="C886">
        <v>4.0999999999999996</v>
      </c>
      <c r="D886">
        <v>125326</v>
      </c>
      <c r="I886" t="s">
        <v>789</v>
      </c>
      <c r="J886" t="s">
        <v>8192</v>
      </c>
      <c r="K886">
        <v>48201</v>
      </c>
      <c r="L886" t="s">
        <v>690</v>
      </c>
      <c r="M886">
        <v>6</v>
      </c>
      <c r="N886">
        <v>125326</v>
      </c>
      <c r="O886">
        <v>45111</v>
      </c>
      <c r="P886">
        <v>65199</v>
      </c>
      <c r="Q886">
        <v>93478.5</v>
      </c>
      <c r="R886" t="s">
        <v>1986</v>
      </c>
      <c r="S886">
        <v>11.3</v>
      </c>
      <c r="T886" t="s">
        <v>1983</v>
      </c>
      <c r="U886">
        <v>4.0999999999999996</v>
      </c>
    </row>
    <row r="887" spans="1:21">
      <c r="A887" t="s">
        <v>744</v>
      </c>
      <c r="B887" t="s">
        <v>690</v>
      </c>
      <c r="C887">
        <v>1.5</v>
      </c>
      <c r="D887">
        <v>105912</v>
      </c>
      <c r="I887" t="s">
        <v>744</v>
      </c>
      <c r="J887" t="s">
        <v>8193</v>
      </c>
      <c r="K887">
        <v>48201</v>
      </c>
      <c r="L887" t="s">
        <v>690</v>
      </c>
      <c r="M887">
        <v>6</v>
      </c>
      <c r="N887">
        <v>105912</v>
      </c>
      <c r="O887">
        <v>45111</v>
      </c>
      <c r="P887">
        <v>65199</v>
      </c>
      <c r="Q887">
        <v>93478.5</v>
      </c>
      <c r="R887" t="s">
        <v>1986</v>
      </c>
      <c r="S887">
        <v>11.3</v>
      </c>
      <c r="T887" t="s">
        <v>1983</v>
      </c>
      <c r="U887">
        <v>1.5</v>
      </c>
    </row>
    <row r="888" spans="1:21">
      <c r="A888" t="s">
        <v>1216</v>
      </c>
      <c r="B888" t="s">
        <v>690</v>
      </c>
      <c r="C888">
        <v>10.3</v>
      </c>
      <c r="D888">
        <v>63040</v>
      </c>
      <c r="I888" t="s">
        <v>1216</v>
      </c>
      <c r="J888" t="s">
        <v>8194</v>
      </c>
      <c r="K888">
        <v>48201</v>
      </c>
      <c r="L888" t="s">
        <v>690</v>
      </c>
      <c r="M888">
        <v>6</v>
      </c>
      <c r="N888">
        <v>63040</v>
      </c>
      <c r="O888">
        <v>45111</v>
      </c>
      <c r="P888">
        <v>65199</v>
      </c>
      <c r="Q888">
        <v>93478.5</v>
      </c>
      <c r="R888" t="s">
        <v>2000</v>
      </c>
      <c r="S888">
        <v>11.3</v>
      </c>
      <c r="T888" t="s">
        <v>1983</v>
      </c>
      <c r="U888">
        <v>10.3</v>
      </c>
    </row>
    <row r="889" spans="1:21">
      <c r="A889" t="s">
        <v>1231</v>
      </c>
      <c r="B889" t="s">
        <v>690</v>
      </c>
      <c r="C889">
        <v>26.7</v>
      </c>
      <c r="D889">
        <v>71030</v>
      </c>
      <c r="I889" t="s">
        <v>1231</v>
      </c>
      <c r="J889" t="s">
        <v>8195</v>
      </c>
      <c r="K889">
        <v>48201</v>
      </c>
      <c r="L889" t="s">
        <v>690</v>
      </c>
      <c r="M889">
        <v>6</v>
      </c>
      <c r="N889">
        <v>71030</v>
      </c>
      <c r="O889">
        <v>45111</v>
      </c>
      <c r="P889">
        <v>65199</v>
      </c>
      <c r="Q889">
        <v>93478.5</v>
      </c>
      <c r="R889" t="s">
        <v>1982</v>
      </c>
      <c r="S889">
        <v>11.3</v>
      </c>
      <c r="T889" t="s">
        <v>1990</v>
      </c>
      <c r="U889">
        <v>26.7</v>
      </c>
    </row>
    <row r="890" spans="1:21">
      <c r="A890" t="s">
        <v>1347</v>
      </c>
      <c r="B890" t="s">
        <v>690</v>
      </c>
      <c r="C890">
        <v>2.2999999999999998</v>
      </c>
      <c r="D890">
        <v>51097</v>
      </c>
      <c r="I890" t="s">
        <v>1347</v>
      </c>
      <c r="J890" t="s">
        <v>8196</v>
      </c>
      <c r="K890">
        <v>48201</v>
      </c>
      <c r="L890" t="s">
        <v>690</v>
      </c>
      <c r="M890">
        <v>6</v>
      </c>
      <c r="N890">
        <v>51097</v>
      </c>
      <c r="O890">
        <v>45111</v>
      </c>
      <c r="P890">
        <v>65199</v>
      </c>
      <c r="Q890">
        <v>93478.5</v>
      </c>
      <c r="R890" t="s">
        <v>2000</v>
      </c>
      <c r="S890">
        <v>11.3</v>
      </c>
      <c r="T890" t="s">
        <v>1983</v>
      </c>
      <c r="U890">
        <v>2.2999999999999998</v>
      </c>
    </row>
    <row r="891" spans="1:21">
      <c r="A891" t="s">
        <v>896</v>
      </c>
      <c r="B891" t="s">
        <v>690</v>
      </c>
      <c r="C891">
        <v>0.6</v>
      </c>
      <c r="D891">
        <v>90089</v>
      </c>
      <c r="I891" t="s">
        <v>896</v>
      </c>
      <c r="J891" t="s">
        <v>8197</v>
      </c>
      <c r="K891">
        <v>48201</v>
      </c>
      <c r="L891" t="s">
        <v>690</v>
      </c>
      <c r="M891">
        <v>6</v>
      </c>
      <c r="N891">
        <v>90089</v>
      </c>
      <c r="O891">
        <v>45111</v>
      </c>
      <c r="P891">
        <v>65199</v>
      </c>
      <c r="Q891">
        <v>93478.5</v>
      </c>
      <c r="R891" t="s">
        <v>1982</v>
      </c>
      <c r="S891">
        <v>11.3</v>
      </c>
      <c r="T891" t="s">
        <v>1983</v>
      </c>
      <c r="U891">
        <v>0.6</v>
      </c>
    </row>
    <row r="892" spans="1:21">
      <c r="A892" t="s">
        <v>740</v>
      </c>
      <c r="B892" t="s">
        <v>690</v>
      </c>
      <c r="C892">
        <v>3.1</v>
      </c>
      <c r="D892">
        <v>155000</v>
      </c>
      <c r="I892" t="s">
        <v>740</v>
      </c>
      <c r="J892" t="s">
        <v>8198</v>
      </c>
      <c r="K892">
        <v>48201</v>
      </c>
      <c r="L892" t="s">
        <v>690</v>
      </c>
      <c r="M892">
        <v>6</v>
      </c>
      <c r="N892">
        <v>155000</v>
      </c>
      <c r="O892">
        <v>45111</v>
      </c>
      <c r="P892">
        <v>65199</v>
      </c>
      <c r="Q892">
        <v>93478.5</v>
      </c>
      <c r="R892" t="s">
        <v>1986</v>
      </c>
      <c r="S892">
        <v>11.3</v>
      </c>
      <c r="T892" t="s">
        <v>1983</v>
      </c>
      <c r="U892">
        <v>3.1</v>
      </c>
    </row>
    <row r="893" spans="1:21">
      <c r="A893" t="s">
        <v>1192</v>
      </c>
      <c r="B893" t="s">
        <v>690</v>
      </c>
      <c r="C893">
        <v>6</v>
      </c>
      <c r="D893">
        <v>71293</v>
      </c>
      <c r="I893" t="s">
        <v>1192</v>
      </c>
      <c r="J893" t="s">
        <v>8199</v>
      </c>
      <c r="K893">
        <v>48201</v>
      </c>
      <c r="L893" t="s">
        <v>690</v>
      </c>
      <c r="M893">
        <v>6</v>
      </c>
      <c r="N893">
        <v>71293</v>
      </c>
      <c r="O893">
        <v>45111</v>
      </c>
      <c r="P893">
        <v>65199</v>
      </c>
      <c r="Q893">
        <v>93478.5</v>
      </c>
      <c r="R893" t="s">
        <v>1982</v>
      </c>
      <c r="S893">
        <v>11.3</v>
      </c>
      <c r="T893" t="s">
        <v>1983</v>
      </c>
      <c r="U893">
        <v>6</v>
      </c>
    </row>
    <row r="894" spans="1:21">
      <c r="A894" t="s">
        <v>715</v>
      </c>
      <c r="B894" t="s">
        <v>690</v>
      </c>
      <c r="C894">
        <v>2.7</v>
      </c>
      <c r="D894">
        <v>227019</v>
      </c>
      <c r="I894" t="s">
        <v>715</v>
      </c>
      <c r="J894" t="s">
        <v>8200</v>
      </c>
      <c r="K894">
        <v>48201</v>
      </c>
      <c r="L894" t="s">
        <v>690</v>
      </c>
      <c r="M894">
        <v>6</v>
      </c>
      <c r="N894">
        <v>227019</v>
      </c>
      <c r="O894">
        <v>45111</v>
      </c>
      <c r="P894">
        <v>65199</v>
      </c>
      <c r="Q894">
        <v>93478.5</v>
      </c>
      <c r="R894" t="s">
        <v>1986</v>
      </c>
      <c r="S894">
        <v>11.3</v>
      </c>
      <c r="T894" t="s">
        <v>1983</v>
      </c>
      <c r="U894">
        <v>2.7</v>
      </c>
    </row>
    <row r="895" spans="1:21">
      <c r="A895" t="s">
        <v>1111</v>
      </c>
      <c r="B895" t="s">
        <v>690</v>
      </c>
      <c r="C895">
        <v>13</v>
      </c>
      <c r="D895">
        <v>54583</v>
      </c>
      <c r="I895" t="s">
        <v>1111</v>
      </c>
      <c r="J895" t="s">
        <v>8201</v>
      </c>
      <c r="K895">
        <v>48201</v>
      </c>
      <c r="L895" t="s">
        <v>690</v>
      </c>
      <c r="M895">
        <v>6</v>
      </c>
      <c r="N895">
        <v>54583</v>
      </c>
      <c r="O895">
        <v>45111</v>
      </c>
      <c r="P895">
        <v>65199</v>
      </c>
      <c r="Q895">
        <v>93478.5</v>
      </c>
      <c r="R895" t="s">
        <v>2000</v>
      </c>
      <c r="S895">
        <v>11.3</v>
      </c>
      <c r="T895" t="s">
        <v>1983</v>
      </c>
      <c r="U895">
        <v>13</v>
      </c>
    </row>
    <row r="896" spans="1:21">
      <c r="A896" t="s">
        <v>1434</v>
      </c>
      <c r="B896" t="s">
        <v>690</v>
      </c>
      <c r="C896">
        <v>17.7</v>
      </c>
      <c r="D896">
        <v>50590</v>
      </c>
      <c r="I896" t="s">
        <v>1434</v>
      </c>
      <c r="J896" t="s">
        <v>8202</v>
      </c>
      <c r="K896">
        <v>48201</v>
      </c>
      <c r="L896" t="s">
        <v>690</v>
      </c>
      <c r="M896">
        <v>6</v>
      </c>
      <c r="N896">
        <v>50590</v>
      </c>
      <c r="O896">
        <v>45111</v>
      </c>
      <c r="P896">
        <v>65199</v>
      </c>
      <c r="Q896">
        <v>93478.5</v>
      </c>
      <c r="R896" t="s">
        <v>2000</v>
      </c>
      <c r="S896">
        <v>11.3</v>
      </c>
      <c r="T896" t="s">
        <v>1983</v>
      </c>
      <c r="U896">
        <v>17.7</v>
      </c>
    </row>
    <row r="897" spans="1:21">
      <c r="A897" t="s">
        <v>1626</v>
      </c>
      <c r="B897" t="s">
        <v>690</v>
      </c>
      <c r="C897">
        <v>17.399999999999999</v>
      </c>
      <c r="D897">
        <v>41410</v>
      </c>
      <c r="I897" t="s">
        <v>1626</v>
      </c>
      <c r="J897" t="s">
        <v>8203</v>
      </c>
      <c r="K897">
        <v>48201</v>
      </c>
      <c r="L897" t="s">
        <v>690</v>
      </c>
      <c r="M897">
        <v>6</v>
      </c>
      <c r="N897">
        <v>41410</v>
      </c>
      <c r="O897">
        <v>45111</v>
      </c>
      <c r="P897">
        <v>65199</v>
      </c>
      <c r="Q897">
        <v>93478.5</v>
      </c>
      <c r="R897" t="s">
        <v>1993</v>
      </c>
      <c r="S897">
        <v>11.3</v>
      </c>
      <c r="T897" t="s">
        <v>1983</v>
      </c>
      <c r="U897">
        <v>17.399999999999999</v>
      </c>
    </row>
    <row r="898" spans="1:21">
      <c r="A898" t="s">
        <v>1220</v>
      </c>
      <c r="B898" t="s">
        <v>690</v>
      </c>
      <c r="C898">
        <v>8.4</v>
      </c>
      <c r="D898">
        <v>70882</v>
      </c>
      <c r="I898" t="s">
        <v>1220</v>
      </c>
      <c r="J898" t="s">
        <v>8204</v>
      </c>
      <c r="K898">
        <v>48201</v>
      </c>
      <c r="L898" t="s">
        <v>690</v>
      </c>
      <c r="M898">
        <v>6</v>
      </c>
      <c r="N898">
        <v>70882</v>
      </c>
      <c r="O898">
        <v>45111</v>
      </c>
      <c r="P898">
        <v>65199</v>
      </c>
      <c r="Q898">
        <v>93478.5</v>
      </c>
      <c r="R898" t="s">
        <v>1982</v>
      </c>
      <c r="S898">
        <v>11.3</v>
      </c>
      <c r="T898" t="s">
        <v>1983</v>
      </c>
      <c r="U898">
        <v>8.4</v>
      </c>
    </row>
    <row r="899" spans="1:21">
      <c r="A899" t="s">
        <v>1531</v>
      </c>
      <c r="B899" t="s">
        <v>690</v>
      </c>
      <c r="C899">
        <v>30.2</v>
      </c>
      <c r="D899">
        <v>41370</v>
      </c>
      <c r="I899" t="s">
        <v>1531</v>
      </c>
      <c r="J899" t="s">
        <v>8205</v>
      </c>
      <c r="K899">
        <v>48201</v>
      </c>
      <c r="L899" t="s">
        <v>690</v>
      </c>
      <c r="M899">
        <v>6</v>
      </c>
      <c r="N899">
        <v>41370</v>
      </c>
      <c r="O899">
        <v>45111</v>
      </c>
      <c r="P899">
        <v>65199</v>
      </c>
      <c r="Q899">
        <v>93478.5</v>
      </c>
      <c r="R899" t="s">
        <v>1993</v>
      </c>
      <c r="S899">
        <v>11.3</v>
      </c>
      <c r="T899" t="s">
        <v>1990</v>
      </c>
      <c r="U899">
        <v>30.2</v>
      </c>
    </row>
    <row r="900" spans="1:21">
      <c r="A900" t="s">
        <v>1142</v>
      </c>
      <c r="B900" t="s">
        <v>690</v>
      </c>
      <c r="C900">
        <v>13.9</v>
      </c>
      <c r="D900">
        <v>45275</v>
      </c>
      <c r="I900" t="s">
        <v>1142</v>
      </c>
      <c r="J900" t="s">
        <v>8206</v>
      </c>
      <c r="K900">
        <v>48201</v>
      </c>
      <c r="L900" t="s">
        <v>690</v>
      </c>
      <c r="M900">
        <v>6</v>
      </c>
      <c r="N900">
        <v>45275</v>
      </c>
      <c r="O900">
        <v>45111</v>
      </c>
      <c r="P900">
        <v>65199</v>
      </c>
      <c r="Q900">
        <v>93478.5</v>
      </c>
      <c r="R900" t="s">
        <v>2000</v>
      </c>
      <c r="S900">
        <v>11.3</v>
      </c>
      <c r="T900" t="s">
        <v>1983</v>
      </c>
      <c r="U900">
        <v>13.9</v>
      </c>
    </row>
    <row r="901" spans="1:21">
      <c r="A901" t="s">
        <v>1752</v>
      </c>
      <c r="B901" t="s">
        <v>690</v>
      </c>
      <c r="C901">
        <v>44.5</v>
      </c>
      <c r="D901">
        <v>28975</v>
      </c>
      <c r="I901" t="s">
        <v>1752</v>
      </c>
      <c r="J901" t="s">
        <v>8207</v>
      </c>
      <c r="K901">
        <v>48201</v>
      </c>
      <c r="L901" t="s">
        <v>690</v>
      </c>
      <c r="M901">
        <v>6</v>
      </c>
      <c r="N901">
        <v>28975</v>
      </c>
      <c r="O901">
        <v>45111</v>
      </c>
      <c r="P901">
        <v>65199</v>
      </c>
      <c r="Q901">
        <v>93478.5</v>
      </c>
      <c r="R901" t="s">
        <v>1993</v>
      </c>
      <c r="S901">
        <v>11.3</v>
      </c>
      <c r="T901" t="s">
        <v>1990</v>
      </c>
      <c r="U901">
        <v>44.5</v>
      </c>
    </row>
    <row r="902" spans="1:21">
      <c r="A902" t="s">
        <v>973</v>
      </c>
      <c r="B902" t="s">
        <v>690</v>
      </c>
      <c r="C902">
        <v>2</v>
      </c>
      <c r="D902">
        <v>98208</v>
      </c>
      <c r="I902" t="s">
        <v>973</v>
      </c>
      <c r="J902" t="s">
        <v>8208</v>
      </c>
      <c r="K902">
        <v>48201</v>
      </c>
      <c r="L902" t="s">
        <v>690</v>
      </c>
      <c r="M902">
        <v>6</v>
      </c>
      <c r="N902">
        <v>98208</v>
      </c>
      <c r="O902">
        <v>45111</v>
      </c>
      <c r="P902">
        <v>65199</v>
      </c>
      <c r="Q902">
        <v>93478.5</v>
      </c>
      <c r="R902" t="s">
        <v>1986</v>
      </c>
      <c r="S902">
        <v>11.3</v>
      </c>
      <c r="T902" t="s">
        <v>1983</v>
      </c>
      <c r="U902">
        <v>2</v>
      </c>
    </row>
    <row r="903" spans="1:21">
      <c r="A903" t="s">
        <v>1088</v>
      </c>
      <c r="B903" t="s">
        <v>690</v>
      </c>
      <c r="C903">
        <v>14</v>
      </c>
      <c r="D903">
        <v>87196</v>
      </c>
      <c r="I903" t="s">
        <v>1088</v>
      </c>
      <c r="J903" t="s">
        <v>8209</v>
      </c>
      <c r="K903">
        <v>48201</v>
      </c>
      <c r="L903" t="s">
        <v>690</v>
      </c>
      <c r="M903">
        <v>6</v>
      </c>
      <c r="N903">
        <v>87196</v>
      </c>
      <c r="O903">
        <v>45111</v>
      </c>
      <c r="P903">
        <v>65199</v>
      </c>
      <c r="Q903">
        <v>93478.5</v>
      </c>
      <c r="R903" t="s">
        <v>1982</v>
      </c>
      <c r="S903">
        <v>11.3</v>
      </c>
      <c r="T903" t="s">
        <v>1983</v>
      </c>
      <c r="U903">
        <v>14</v>
      </c>
    </row>
    <row r="904" spans="1:21">
      <c r="A904" t="s">
        <v>762</v>
      </c>
      <c r="B904" t="s">
        <v>690</v>
      </c>
      <c r="C904">
        <v>0.4</v>
      </c>
      <c r="D904">
        <v>145743</v>
      </c>
      <c r="I904" t="s">
        <v>762</v>
      </c>
      <c r="J904" t="s">
        <v>8210</v>
      </c>
      <c r="K904">
        <v>48201</v>
      </c>
      <c r="L904" t="s">
        <v>690</v>
      </c>
      <c r="M904">
        <v>6</v>
      </c>
      <c r="N904">
        <v>145743</v>
      </c>
      <c r="O904">
        <v>45111</v>
      </c>
      <c r="P904">
        <v>65199</v>
      </c>
      <c r="Q904">
        <v>93478.5</v>
      </c>
      <c r="R904" t="s">
        <v>1986</v>
      </c>
      <c r="S904">
        <v>11.3</v>
      </c>
      <c r="T904" t="s">
        <v>1983</v>
      </c>
      <c r="U904">
        <v>0.4</v>
      </c>
    </row>
    <row r="905" spans="1:21">
      <c r="A905" t="s">
        <v>1181</v>
      </c>
      <c r="B905" t="s">
        <v>690</v>
      </c>
      <c r="C905">
        <v>13.1</v>
      </c>
      <c r="D905">
        <v>67039</v>
      </c>
      <c r="I905" t="s">
        <v>1181</v>
      </c>
      <c r="J905" t="s">
        <v>8211</v>
      </c>
      <c r="K905">
        <v>48201</v>
      </c>
      <c r="L905" t="s">
        <v>690</v>
      </c>
      <c r="M905">
        <v>6</v>
      </c>
      <c r="N905">
        <v>67039</v>
      </c>
      <c r="O905">
        <v>45111</v>
      </c>
      <c r="P905">
        <v>65199</v>
      </c>
      <c r="Q905">
        <v>93478.5</v>
      </c>
      <c r="R905" t="s">
        <v>1982</v>
      </c>
      <c r="S905">
        <v>11.3</v>
      </c>
      <c r="T905" t="s">
        <v>1983</v>
      </c>
      <c r="U905">
        <v>13.1</v>
      </c>
    </row>
    <row r="906" spans="1:21">
      <c r="A906" t="s">
        <v>757</v>
      </c>
      <c r="B906" t="s">
        <v>690</v>
      </c>
      <c r="C906">
        <v>3.2</v>
      </c>
      <c r="D906">
        <v>113445</v>
      </c>
      <c r="I906" t="s">
        <v>757</v>
      </c>
      <c r="J906" t="s">
        <v>8212</v>
      </c>
      <c r="K906">
        <v>48201</v>
      </c>
      <c r="L906" t="s">
        <v>690</v>
      </c>
      <c r="M906">
        <v>6</v>
      </c>
      <c r="N906">
        <v>113445</v>
      </c>
      <c r="O906">
        <v>45111</v>
      </c>
      <c r="P906">
        <v>65199</v>
      </c>
      <c r="Q906">
        <v>93478.5</v>
      </c>
      <c r="R906" t="s">
        <v>1986</v>
      </c>
      <c r="S906">
        <v>11.3</v>
      </c>
      <c r="T906" t="s">
        <v>1983</v>
      </c>
      <c r="U906">
        <v>3.2</v>
      </c>
    </row>
    <row r="907" spans="1:21">
      <c r="A907" t="s">
        <v>1366</v>
      </c>
      <c r="B907" t="s">
        <v>690</v>
      </c>
      <c r="C907">
        <v>10.6</v>
      </c>
      <c r="D907">
        <v>51801</v>
      </c>
      <c r="I907" t="s">
        <v>1366</v>
      </c>
      <c r="J907" t="s">
        <v>8213</v>
      </c>
      <c r="K907">
        <v>48201</v>
      </c>
      <c r="L907" t="s">
        <v>690</v>
      </c>
      <c r="M907">
        <v>6</v>
      </c>
      <c r="N907">
        <v>51801</v>
      </c>
      <c r="O907">
        <v>45111</v>
      </c>
      <c r="P907">
        <v>65199</v>
      </c>
      <c r="Q907">
        <v>93478.5</v>
      </c>
      <c r="R907" t="s">
        <v>2000</v>
      </c>
      <c r="S907">
        <v>11.3</v>
      </c>
      <c r="T907" t="s">
        <v>1983</v>
      </c>
      <c r="U907">
        <v>10.6</v>
      </c>
    </row>
    <row r="908" spans="1:21">
      <c r="A908" t="s">
        <v>1322</v>
      </c>
      <c r="B908" t="s">
        <v>690</v>
      </c>
      <c r="C908">
        <v>13.3</v>
      </c>
      <c r="D908">
        <v>55456</v>
      </c>
      <c r="I908" t="s">
        <v>1322</v>
      </c>
      <c r="J908" t="s">
        <v>8214</v>
      </c>
      <c r="K908">
        <v>48201</v>
      </c>
      <c r="L908" t="s">
        <v>690</v>
      </c>
      <c r="M908">
        <v>6</v>
      </c>
      <c r="N908">
        <v>55456</v>
      </c>
      <c r="O908">
        <v>45111</v>
      </c>
      <c r="P908">
        <v>65199</v>
      </c>
      <c r="Q908">
        <v>93478.5</v>
      </c>
      <c r="R908" t="s">
        <v>2000</v>
      </c>
      <c r="S908">
        <v>11.3</v>
      </c>
      <c r="T908" t="s">
        <v>1983</v>
      </c>
      <c r="U908">
        <v>13.3</v>
      </c>
    </row>
    <row r="909" spans="1:21">
      <c r="A909" t="s">
        <v>1277</v>
      </c>
      <c r="B909" t="s">
        <v>690</v>
      </c>
      <c r="C909">
        <v>3.3</v>
      </c>
      <c r="D909">
        <v>61863</v>
      </c>
      <c r="I909" t="s">
        <v>1277</v>
      </c>
      <c r="J909" t="s">
        <v>8215</v>
      </c>
      <c r="K909">
        <v>48201</v>
      </c>
      <c r="L909" t="s">
        <v>690</v>
      </c>
      <c r="M909">
        <v>6</v>
      </c>
      <c r="N909">
        <v>61863</v>
      </c>
      <c r="O909">
        <v>45111</v>
      </c>
      <c r="P909">
        <v>65199</v>
      </c>
      <c r="Q909">
        <v>93478.5</v>
      </c>
      <c r="R909" t="s">
        <v>2000</v>
      </c>
      <c r="S909">
        <v>11.3</v>
      </c>
      <c r="T909" t="s">
        <v>1983</v>
      </c>
      <c r="U909">
        <v>3.3</v>
      </c>
    </row>
    <row r="910" spans="1:21">
      <c r="A910" t="s">
        <v>1502</v>
      </c>
      <c r="B910" t="s">
        <v>690</v>
      </c>
      <c r="C910">
        <v>14.6</v>
      </c>
      <c r="D910">
        <v>45941</v>
      </c>
      <c r="I910" t="s">
        <v>1502</v>
      </c>
      <c r="J910" t="s">
        <v>8216</v>
      </c>
      <c r="K910">
        <v>48201</v>
      </c>
      <c r="L910" t="s">
        <v>690</v>
      </c>
      <c r="M910">
        <v>6</v>
      </c>
      <c r="N910">
        <v>45941</v>
      </c>
      <c r="O910">
        <v>45111</v>
      </c>
      <c r="P910">
        <v>65199</v>
      </c>
      <c r="Q910">
        <v>93478.5</v>
      </c>
      <c r="R910" t="s">
        <v>2000</v>
      </c>
      <c r="S910">
        <v>11.3</v>
      </c>
      <c r="T910" t="s">
        <v>1983</v>
      </c>
      <c r="U910">
        <v>14.6</v>
      </c>
    </row>
    <row r="911" spans="1:21">
      <c r="A911" t="s">
        <v>1652</v>
      </c>
      <c r="B911" t="s">
        <v>690</v>
      </c>
      <c r="C911">
        <v>9.6999999999999993</v>
      </c>
      <c r="D911">
        <v>37465</v>
      </c>
      <c r="I911" t="s">
        <v>1652</v>
      </c>
      <c r="J911" t="s">
        <v>8217</v>
      </c>
      <c r="K911">
        <v>48201</v>
      </c>
      <c r="L911" t="s">
        <v>690</v>
      </c>
      <c r="M911">
        <v>6</v>
      </c>
      <c r="N911">
        <v>37465</v>
      </c>
      <c r="O911">
        <v>45111</v>
      </c>
      <c r="P911">
        <v>65199</v>
      </c>
      <c r="Q911">
        <v>93478.5</v>
      </c>
      <c r="R911" t="s">
        <v>1993</v>
      </c>
      <c r="S911">
        <v>11.3</v>
      </c>
      <c r="T911" t="s">
        <v>1983</v>
      </c>
      <c r="U911">
        <v>9.6999999999999993</v>
      </c>
    </row>
    <row r="912" spans="1:21">
      <c r="A912" t="s">
        <v>1246</v>
      </c>
      <c r="B912" t="s">
        <v>690</v>
      </c>
      <c r="C912">
        <v>15.4</v>
      </c>
      <c r="D912">
        <v>54715</v>
      </c>
      <c r="I912" t="s">
        <v>1246</v>
      </c>
      <c r="J912" t="s">
        <v>8218</v>
      </c>
      <c r="K912">
        <v>48201</v>
      </c>
      <c r="L912" t="s">
        <v>690</v>
      </c>
      <c r="M912">
        <v>6</v>
      </c>
      <c r="N912">
        <v>54715</v>
      </c>
      <c r="O912">
        <v>45111</v>
      </c>
      <c r="P912">
        <v>65199</v>
      </c>
      <c r="Q912">
        <v>93478.5</v>
      </c>
      <c r="R912" t="s">
        <v>2000</v>
      </c>
      <c r="S912">
        <v>11.3</v>
      </c>
      <c r="T912" t="s">
        <v>1983</v>
      </c>
      <c r="U912">
        <v>15.4</v>
      </c>
    </row>
    <row r="913" spans="1:21">
      <c r="A913" t="s">
        <v>1456</v>
      </c>
      <c r="B913" t="s">
        <v>690</v>
      </c>
      <c r="C913">
        <v>12.9</v>
      </c>
      <c r="D913">
        <v>45349</v>
      </c>
      <c r="I913" t="s">
        <v>1456</v>
      </c>
      <c r="J913" t="s">
        <v>8219</v>
      </c>
      <c r="K913">
        <v>48201</v>
      </c>
      <c r="L913" t="s">
        <v>690</v>
      </c>
      <c r="M913">
        <v>6</v>
      </c>
      <c r="N913">
        <v>45349</v>
      </c>
      <c r="O913">
        <v>45111</v>
      </c>
      <c r="P913">
        <v>65199</v>
      </c>
      <c r="Q913">
        <v>93478.5</v>
      </c>
      <c r="R913" t="s">
        <v>2000</v>
      </c>
      <c r="S913">
        <v>11.3</v>
      </c>
      <c r="T913" t="s">
        <v>1983</v>
      </c>
      <c r="U913">
        <v>12.9</v>
      </c>
    </row>
    <row r="914" spans="1:21">
      <c r="A914" t="s">
        <v>931</v>
      </c>
      <c r="B914" t="s">
        <v>690</v>
      </c>
      <c r="C914">
        <v>7.6</v>
      </c>
      <c r="D914">
        <v>88643</v>
      </c>
      <c r="I914" t="s">
        <v>931</v>
      </c>
      <c r="J914" t="s">
        <v>8220</v>
      </c>
      <c r="K914">
        <v>48201</v>
      </c>
      <c r="L914" t="s">
        <v>690</v>
      </c>
      <c r="M914">
        <v>6</v>
      </c>
      <c r="N914">
        <v>88643</v>
      </c>
      <c r="O914">
        <v>45111</v>
      </c>
      <c r="P914">
        <v>65199</v>
      </c>
      <c r="Q914">
        <v>93478.5</v>
      </c>
      <c r="R914" t="s">
        <v>1982</v>
      </c>
      <c r="S914">
        <v>11.3</v>
      </c>
      <c r="T914" t="s">
        <v>1983</v>
      </c>
      <c r="U914">
        <v>7.6</v>
      </c>
    </row>
    <row r="915" spans="1:21">
      <c r="A915" t="s">
        <v>828</v>
      </c>
      <c r="B915" t="s">
        <v>690</v>
      </c>
      <c r="C915">
        <v>0.5</v>
      </c>
      <c r="D915">
        <v>99205</v>
      </c>
      <c r="I915" t="s">
        <v>828</v>
      </c>
      <c r="J915" t="s">
        <v>8221</v>
      </c>
      <c r="K915">
        <v>48201</v>
      </c>
      <c r="L915" t="s">
        <v>690</v>
      </c>
      <c r="M915">
        <v>6</v>
      </c>
      <c r="N915">
        <v>99205</v>
      </c>
      <c r="O915">
        <v>45111</v>
      </c>
      <c r="P915">
        <v>65199</v>
      </c>
      <c r="Q915">
        <v>93478.5</v>
      </c>
      <c r="R915" t="s">
        <v>1986</v>
      </c>
      <c r="S915">
        <v>11.3</v>
      </c>
      <c r="T915" t="s">
        <v>1983</v>
      </c>
      <c r="U915">
        <v>0.5</v>
      </c>
    </row>
    <row r="916" spans="1:21">
      <c r="A916" t="s">
        <v>1082</v>
      </c>
      <c r="B916" t="s">
        <v>690</v>
      </c>
      <c r="C916">
        <v>7.1</v>
      </c>
      <c r="D916">
        <v>72109</v>
      </c>
      <c r="I916" t="s">
        <v>1082</v>
      </c>
      <c r="J916" t="s">
        <v>8222</v>
      </c>
      <c r="K916">
        <v>48201</v>
      </c>
      <c r="L916" t="s">
        <v>690</v>
      </c>
      <c r="M916">
        <v>6</v>
      </c>
      <c r="N916">
        <v>72109</v>
      </c>
      <c r="O916">
        <v>45111</v>
      </c>
      <c r="P916">
        <v>65199</v>
      </c>
      <c r="Q916">
        <v>93478.5</v>
      </c>
      <c r="R916" t="s">
        <v>1982</v>
      </c>
      <c r="S916">
        <v>11.3</v>
      </c>
      <c r="T916" t="s">
        <v>1983</v>
      </c>
      <c r="U916">
        <v>7.1</v>
      </c>
    </row>
    <row r="917" spans="1:21">
      <c r="A917" t="s">
        <v>937</v>
      </c>
      <c r="B917" t="s">
        <v>690</v>
      </c>
      <c r="C917">
        <v>7.8</v>
      </c>
      <c r="D917">
        <v>96985</v>
      </c>
      <c r="I917" t="s">
        <v>937</v>
      </c>
      <c r="J917" t="s">
        <v>8223</v>
      </c>
      <c r="K917">
        <v>48201</v>
      </c>
      <c r="L917" t="s">
        <v>690</v>
      </c>
      <c r="M917">
        <v>6</v>
      </c>
      <c r="N917">
        <v>96985</v>
      </c>
      <c r="O917">
        <v>45111</v>
      </c>
      <c r="P917">
        <v>65199</v>
      </c>
      <c r="Q917">
        <v>93478.5</v>
      </c>
      <c r="R917" t="s">
        <v>1986</v>
      </c>
      <c r="S917">
        <v>11.3</v>
      </c>
      <c r="T917" t="s">
        <v>1983</v>
      </c>
      <c r="U917">
        <v>7.8</v>
      </c>
    </row>
    <row r="918" spans="1:21">
      <c r="A918" t="s">
        <v>1627</v>
      </c>
      <c r="B918" t="s">
        <v>690</v>
      </c>
      <c r="C918">
        <v>16</v>
      </c>
      <c r="D918">
        <v>49671</v>
      </c>
      <c r="I918" t="s">
        <v>1627</v>
      </c>
      <c r="J918" t="s">
        <v>8224</v>
      </c>
      <c r="K918">
        <v>48201</v>
      </c>
      <c r="L918" t="s">
        <v>690</v>
      </c>
      <c r="M918">
        <v>6</v>
      </c>
      <c r="N918">
        <v>49671</v>
      </c>
      <c r="O918">
        <v>45111</v>
      </c>
      <c r="P918">
        <v>65199</v>
      </c>
      <c r="Q918">
        <v>93478.5</v>
      </c>
      <c r="R918" t="s">
        <v>2000</v>
      </c>
      <c r="S918">
        <v>11.3</v>
      </c>
      <c r="T918" t="s">
        <v>1983</v>
      </c>
      <c r="U918">
        <v>16</v>
      </c>
    </row>
    <row r="919" spans="1:21">
      <c r="A919" t="s">
        <v>1375</v>
      </c>
      <c r="B919" t="s">
        <v>690</v>
      </c>
      <c r="C919">
        <v>18.7</v>
      </c>
      <c r="D919">
        <v>57860</v>
      </c>
      <c r="I919" t="s">
        <v>1375</v>
      </c>
      <c r="J919" t="s">
        <v>8225</v>
      </c>
      <c r="K919">
        <v>48201</v>
      </c>
      <c r="L919" t="s">
        <v>690</v>
      </c>
      <c r="M919">
        <v>6</v>
      </c>
      <c r="N919">
        <v>57860</v>
      </c>
      <c r="O919">
        <v>45111</v>
      </c>
      <c r="P919">
        <v>65199</v>
      </c>
      <c r="Q919">
        <v>93478.5</v>
      </c>
      <c r="R919" t="s">
        <v>2000</v>
      </c>
      <c r="S919">
        <v>11.3</v>
      </c>
      <c r="T919" t="s">
        <v>1983</v>
      </c>
      <c r="U919">
        <v>18.7</v>
      </c>
    </row>
    <row r="920" spans="1:21">
      <c r="A920" t="s">
        <v>938</v>
      </c>
      <c r="B920" t="s">
        <v>690</v>
      </c>
      <c r="C920">
        <v>5.6</v>
      </c>
      <c r="D920">
        <v>111875</v>
      </c>
      <c r="I920" t="s">
        <v>938</v>
      </c>
      <c r="J920" t="s">
        <v>8226</v>
      </c>
      <c r="K920">
        <v>48201</v>
      </c>
      <c r="L920" t="s">
        <v>690</v>
      </c>
      <c r="M920">
        <v>6</v>
      </c>
      <c r="N920">
        <v>111875</v>
      </c>
      <c r="O920">
        <v>45111</v>
      </c>
      <c r="P920">
        <v>65199</v>
      </c>
      <c r="Q920">
        <v>93478.5</v>
      </c>
      <c r="R920" t="s">
        <v>1986</v>
      </c>
      <c r="S920">
        <v>11.3</v>
      </c>
      <c r="T920" t="s">
        <v>1983</v>
      </c>
      <c r="U920">
        <v>5.6</v>
      </c>
    </row>
    <row r="921" spans="1:21">
      <c r="A921" t="s">
        <v>1757</v>
      </c>
      <c r="B921" t="s">
        <v>690</v>
      </c>
      <c r="C921">
        <v>32.5</v>
      </c>
      <c r="D921">
        <v>36196</v>
      </c>
      <c r="I921" t="s">
        <v>1757</v>
      </c>
      <c r="J921" t="s">
        <v>8227</v>
      </c>
      <c r="K921">
        <v>48201</v>
      </c>
      <c r="L921" t="s">
        <v>690</v>
      </c>
      <c r="M921">
        <v>6</v>
      </c>
      <c r="N921">
        <v>36196</v>
      </c>
      <c r="O921">
        <v>45111</v>
      </c>
      <c r="P921">
        <v>65199</v>
      </c>
      <c r="Q921">
        <v>93478.5</v>
      </c>
      <c r="R921" t="s">
        <v>1993</v>
      </c>
      <c r="S921">
        <v>11.3</v>
      </c>
      <c r="T921" t="s">
        <v>1990</v>
      </c>
      <c r="U921">
        <v>32.5</v>
      </c>
    </row>
    <row r="922" spans="1:21">
      <c r="A922" t="s">
        <v>1516</v>
      </c>
      <c r="B922" t="s">
        <v>690</v>
      </c>
      <c r="C922">
        <v>10.5</v>
      </c>
      <c r="D922">
        <v>43873</v>
      </c>
      <c r="I922" t="s">
        <v>1516</v>
      </c>
      <c r="J922" t="s">
        <v>8228</v>
      </c>
      <c r="K922">
        <v>48201</v>
      </c>
      <c r="L922" t="s">
        <v>690</v>
      </c>
      <c r="M922">
        <v>6</v>
      </c>
      <c r="N922">
        <v>43873</v>
      </c>
      <c r="O922">
        <v>45111</v>
      </c>
      <c r="P922">
        <v>65199</v>
      </c>
      <c r="Q922">
        <v>93478.5</v>
      </c>
      <c r="R922" t="s">
        <v>1993</v>
      </c>
      <c r="S922">
        <v>11.3</v>
      </c>
      <c r="T922" t="s">
        <v>1983</v>
      </c>
      <c r="U922">
        <v>10.5</v>
      </c>
    </row>
    <row r="923" spans="1:21">
      <c r="A923" t="s">
        <v>1612</v>
      </c>
      <c r="B923" t="s">
        <v>690</v>
      </c>
      <c r="C923">
        <v>20.399999999999999</v>
      </c>
      <c r="D923">
        <v>44583</v>
      </c>
      <c r="I923" t="s">
        <v>1612</v>
      </c>
      <c r="J923" t="s">
        <v>8229</v>
      </c>
      <c r="K923">
        <v>48201</v>
      </c>
      <c r="L923" t="s">
        <v>690</v>
      </c>
      <c r="M923">
        <v>6</v>
      </c>
      <c r="N923">
        <v>44583</v>
      </c>
      <c r="O923">
        <v>45111</v>
      </c>
      <c r="P923">
        <v>65199</v>
      </c>
      <c r="Q923">
        <v>93478.5</v>
      </c>
      <c r="R923" t="s">
        <v>1993</v>
      </c>
      <c r="S923">
        <v>11.3</v>
      </c>
      <c r="T923" t="s">
        <v>1990</v>
      </c>
      <c r="U923">
        <v>20.399999999999999</v>
      </c>
    </row>
    <row r="924" spans="1:21">
      <c r="A924" t="s">
        <v>1461</v>
      </c>
      <c r="B924" t="s">
        <v>690</v>
      </c>
      <c r="C924">
        <v>14.8</v>
      </c>
      <c r="D924">
        <v>45804</v>
      </c>
      <c r="I924" t="s">
        <v>1461</v>
      </c>
      <c r="J924" t="s">
        <v>8230</v>
      </c>
      <c r="K924">
        <v>48201</v>
      </c>
      <c r="L924" t="s">
        <v>690</v>
      </c>
      <c r="M924">
        <v>6</v>
      </c>
      <c r="N924">
        <v>45804</v>
      </c>
      <c r="O924">
        <v>45111</v>
      </c>
      <c r="P924">
        <v>65199</v>
      </c>
      <c r="Q924">
        <v>93478.5</v>
      </c>
      <c r="R924" t="s">
        <v>2000</v>
      </c>
      <c r="S924">
        <v>11.3</v>
      </c>
      <c r="T924" t="s">
        <v>1983</v>
      </c>
      <c r="U924">
        <v>14.8</v>
      </c>
    </row>
    <row r="925" spans="1:21">
      <c r="A925" t="s">
        <v>1258</v>
      </c>
      <c r="B925" t="s">
        <v>690</v>
      </c>
      <c r="C925">
        <v>18.8</v>
      </c>
      <c r="D925">
        <v>68194</v>
      </c>
      <c r="I925" t="s">
        <v>1258</v>
      </c>
      <c r="J925" t="s">
        <v>8231</v>
      </c>
      <c r="K925">
        <v>48201</v>
      </c>
      <c r="L925" t="s">
        <v>690</v>
      </c>
      <c r="M925">
        <v>6</v>
      </c>
      <c r="N925">
        <v>68194</v>
      </c>
      <c r="O925">
        <v>45111</v>
      </c>
      <c r="P925">
        <v>65199</v>
      </c>
      <c r="Q925">
        <v>93478.5</v>
      </c>
      <c r="R925" t="s">
        <v>1982</v>
      </c>
      <c r="S925">
        <v>11.3</v>
      </c>
      <c r="T925" t="s">
        <v>1983</v>
      </c>
      <c r="U925">
        <v>18.8</v>
      </c>
    </row>
    <row r="926" spans="1:21">
      <c r="A926" t="s">
        <v>1482</v>
      </c>
      <c r="B926" t="s">
        <v>690</v>
      </c>
      <c r="C926">
        <v>21.8</v>
      </c>
      <c r="D926">
        <v>65208</v>
      </c>
      <c r="I926" t="s">
        <v>1482</v>
      </c>
      <c r="J926" t="s">
        <v>8232</v>
      </c>
      <c r="K926">
        <v>48201</v>
      </c>
      <c r="L926" t="s">
        <v>690</v>
      </c>
      <c r="M926">
        <v>6</v>
      </c>
      <c r="N926">
        <v>65208</v>
      </c>
      <c r="O926">
        <v>45111</v>
      </c>
      <c r="P926">
        <v>65199</v>
      </c>
      <c r="Q926">
        <v>93478.5</v>
      </c>
      <c r="R926" t="s">
        <v>1982</v>
      </c>
      <c r="S926">
        <v>11.3</v>
      </c>
      <c r="T926" t="s">
        <v>1990</v>
      </c>
      <c r="U926">
        <v>21.8</v>
      </c>
    </row>
    <row r="927" spans="1:21">
      <c r="A927" t="s">
        <v>1094</v>
      </c>
      <c r="B927" t="s">
        <v>690</v>
      </c>
      <c r="C927">
        <v>36.5</v>
      </c>
      <c r="D927">
        <v>41643</v>
      </c>
      <c r="I927" t="s">
        <v>1094</v>
      </c>
      <c r="J927" t="s">
        <v>8233</v>
      </c>
      <c r="K927">
        <v>48201</v>
      </c>
      <c r="L927" t="s">
        <v>690</v>
      </c>
      <c r="M927">
        <v>6</v>
      </c>
      <c r="N927">
        <v>41643</v>
      </c>
      <c r="O927">
        <v>45111</v>
      </c>
      <c r="P927">
        <v>65199</v>
      </c>
      <c r="Q927">
        <v>93478.5</v>
      </c>
      <c r="R927" t="s">
        <v>1993</v>
      </c>
      <c r="S927">
        <v>11.3</v>
      </c>
      <c r="T927" t="s">
        <v>1990</v>
      </c>
      <c r="U927">
        <v>36.5</v>
      </c>
    </row>
    <row r="928" spans="1:21">
      <c r="A928" t="s">
        <v>1507</v>
      </c>
      <c r="B928" t="s">
        <v>690</v>
      </c>
      <c r="C928">
        <v>17.2</v>
      </c>
      <c r="D928">
        <v>42322</v>
      </c>
      <c r="I928" t="s">
        <v>1507</v>
      </c>
      <c r="J928" t="s">
        <v>8234</v>
      </c>
      <c r="K928">
        <v>48201</v>
      </c>
      <c r="L928" t="s">
        <v>690</v>
      </c>
      <c r="M928">
        <v>6</v>
      </c>
      <c r="N928">
        <v>42322</v>
      </c>
      <c r="O928">
        <v>45111</v>
      </c>
      <c r="P928">
        <v>65199</v>
      </c>
      <c r="Q928">
        <v>93478.5</v>
      </c>
      <c r="R928" t="s">
        <v>1993</v>
      </c>
      <c r="S928">
        <v>11.3</v>
      </c>
      <c r="T928" t="s">
        <v>1983</v>
      </c>
      <c r="U928">
        <v>17.2</v>
      </c>
    </row>
    <row r="929" spans="1:21">
      <c r="A929" t="s">
        <v>1601</v>
      </c>
      <c r="B929" t="s">
        <v>690</v>
      </c>
      <c r="C929">
        <v>12.8</v>
      </c>
      <c r="D929">
        <v>39854</v>
      </c>
      <c r="I929" t="s">
        <v>1601</v>
      </c>
      <c r="J929" t="s">
        <v>8235</v>
      </c>
      <c r="K929">
        <v>48201</v>
      </c>
      <c r="L929" t="s">
        <v>690</v>
      </c>
      <c r="M929">
        <v>6</v>
      </c>
      <c r="N929">
        <v>39854</v>
      </c>
      <c r="O929">
        <v>45111</v>
      </c>
      <c r="P929">
        <v>65199</v>
      </c>
      <c r="Q929">
        <v>93478.5</v>
      </c>
      <c r="R929" t="s">
        <v>1993</v>
      </c>
      <c r="S929">
        <v>11.3</v>
      </c>
      <c r="T929" t="s">
        <v>1983</v>
      </c>
      <c r="U929">
        <v>12.8</v>
      </c>
    </row>
    <row r="930" spans="1:21">
      <c r="A930" t="s">
        <v>1587</v>
      </c>
      <c r="B930" t="s">
        <v>690</v>
      </c>
      <c r="C930">
        <v>20.6</v>
      </c>
      <c r="D930">
        <v>36709</v>
      </c>
      <c r="I930" t="s">
        <v>1587</v>
      </c>
      <c r="J930" t="s">
        <v>8236</v>
      </c>
      <c r="K930">
        <v>48201</v>
      </c>
      <c r="L930" t="s">
        <v>690</v>
      </c>
      <c r="M930">
        <v>6</v>
      </c>
      <c r="N930">
        <v>36709</v>
      </c>
      <c r="O930">
        <v>45111</v>
      </c>
      <c r="P930">
        <v>65199</v>
      </c>
      <c r="Q930">
        <v>93478.5</v>
      </c>
      <c r="R930" t="s">
        <v>1993</v>
      </c>
      <c r="S930">
        <v>11.3</v>
      </c>
      <c r="T930" t="s">
        <v>1990</v>
      </c>
      <c r="U930">
        <v>20.6</v>
      </c>
    </row>
    <row r="931" spans="1:21">
      <c r="A931" t="s">
        <v>1302</v>
      </c>
      <c r="B931" t="s">
        <v>690</v>
      </c>
      <c r="C931">
        <v>17.8</v>
      </c>
      <c r="D931">
        <v>50982</v>
      </c>
      <c r="I931" t="s">
        <v>1302</v>
      </c>
      <c r="J931" t="s">
        <v>8237</v>
      </c>
      <c r="K931">
        <v>48201</v>
      </c>
      <c r="L931" t="s">
        <v>690</v>
      </c>
      <c r="M931">
        <v>6</v>
      </c>
      <c r="N931">
        <v>50982</v>
      </c>
      <c r="O931">
        <v>45111</v>
      </c>
      <c r="P931">
        <v>65199</v>
      </c>
      <c r="Q931">
        <v>93478.5</v>
      </c>
      <c r="R931" t="s">
        <v>2000</v>
      </c>
      <c r="S931">
        <v>11.3</v>
      </c>
      <c r="T931" t="s">
        <v>1983</v>
      </c>
      <c r="U931">
        <v>17.8</v>
      </c>
    </row>
    <row r="932" spans="1:21">
      <c r="A932" t="s">
        <v>1367</v>
      </c>
      <c r="B932" t="s">
        <v>690</v>
      </c>
      <c r="C932">
        <v>7.2</v>
      </c>
      <c r="D932">
        <v>54261</v>
      </c>
      <c r="I932" t="s">
        <v>1367</v>
      </c>
      <c r="J932" t="s">
        <v>8238</v>
      </c>
      <c r="K932">
        <v>48201</v>
      </c>
      <c r="L932" t="s">
        <v>690</v>
      </c>
      <c r="M932">
        <v>6</v>
      </c>
      <c r="N932">
        <v>54261</v>
      </c>
      <c r="O932">
        <v>45111</v>
      </c>
      <c r="P932">
        <v>65199</v>
      </c>
      <c r="Q932">
        <v>93478.5</v>
      </c>
      <c r="R932" t="s">
        <v>2000</v>
      </c>
      <c r="S932">
        <v>11.3</v>
      </c>
      <c r="T932" t="s">
        <v>1983</v>
      </c>
      <c r="U932">
        <v>7.2</v>
      </c>
    </row>
    <row r="933" spans="1:21">
      <c r="A933" t="s">
        <v>1394</v>
      </c>
      <c r="B933" t="s">
        <v>690</v>
      </c>
      <c r="C933">
        <v>17.5</v>
      </c>
      <c r="D933">
        <v>42661</v>
      </c>
      <c r="I933" t="s">
        <v>1394</v>
      </c>
      <c r="J933" t="s">
        <v>8239</v>
      </c>
      <c r="K933">
        <v>48201</v>
      </c>
      <c r="L933" t="s">
        <v>690</v>
      </c>
      <c r="M933">
        <v>6</v>
      </c>
      <c r="N933">
        <v>42661</v>
      </c>
      <c r="O933">
        <v>45111</v>
      </c>
      <c r="P933">
        <v>65199</v>
      </c>
      <c r="Q933">
        <v>93478.5</v>
      </c>
      <c r="R933" t="s">
        <v>1993</v>
      </c>
      <c r="S933">
        <v>11.3</v>
      </c>
      <c r="T933" t="s">
        <v>1983</v>
      </c>
      <c r="U933">
        <v>17.5</v>
      </c>
    </row>
    <row r="934" spans="1:21">
      <c r="A934" t="s">
        <v>1675</v>
      </c>
      <c r="B934" t="s">
        <v>690</v>
      </c>
      <c r="C934">
        <v>17.3</v>
      </c>
      <c r="D934">
        <v>29725</v>
      </c>
      <c r="I934" t="s">
        <v>1675</v>
      </c>
      <c r="J934" t="s">
        <v>8240</v>
      </c>
      <c r="K934">
        <v>48201</v>
      </c>
      <c r="L934" t="s">
        <v>690</v>
      </c>
      <c r="M934">
        <v>6</v>
      </c>
      <c r="N934">
        <v>29725</v>
      </c>
      <c r="O934">
        <v>45111</v>
      </c>
      <c r="P934">
        <v>65199</v>
      </c>
      <c r="Q934">
        <v>93478.5</v>
      </c>
      <c r="R934" t="s">
        <v>1993</v>
      </c>
      <c r="S934">
        <v>11.3</v>
      </c>
      <c r="T934" t="s">
        <v>1983</v>
      </c>
      <c r="U934">
        <v>17.3</v>
      </c>
    </row>
    <row r="935" spans="1:21">
      <c r="A935" t="s">
        <v>1700</v>
      </c>
      <c r="B935" t="s">
        <v>690</v>
      </c>
      <c r="C935">
        <v>8.3000000000000007</v>
      </c>
      <c r="D935">
        <v>39254</v>
      </c>
      <c r="I935" t="s">
        <v>1700</v>
      </c>
      <c r="J935" t="s">
        <v>8241</v>
      </c>
      <c r="K935">
        <v>48201</v>
      </c>
      <c r="L935" t="s">
        <v>690</v>
      </c>
      <c r="M935">
        <v>6</v>
      </c>
      <c r="N935">
        <v>39254</v>
      </c>
      <c r="O935">
        <v>45111</v>
      </c>
      <c r="P935">
        <v>65199</v>
      </c>
      <c r="Q935">
        <v>93478.5</v>
      </c>
      <c r="R935" t="s">
        <v>1993</v>
      </c>
      <c r="S935">
        <v>11.3</v>
      </c>
      <c r="T935" t="s">
        <v>1983</v>
      </c>
      <c r="U935">
        <v>8.3000000000000007</v>
      </c>
    </row>
    <row r="936" spans="1:21">
      <c r="A936" t="s">
        <v>1758</v>
      </c>
      <c r="B936" t="s">
        <v>690</v>
      </c>
      <c r="C936">
        <v>35.5</v>
      </c>
      <c r="D936">
        <v>27794</v>
      </c>
      <c r="I936" t="s">
        <v>1758</v>
      </c>
      <c r="J936" t="s">
        <v>8242</v>
      </c>
      <c r="K936">
        <v>48201</v>
      </c>
      <c r="L936" t="s">
        <v>690</v>
      </c>
      <c r="M936">
        <v>6</v>
      </c>
      <c r="N936">
        <v>27794</v>
      </c>
      <c r="O936">
        <v>45111</v>
      </c>
      <c r="P936">
        <v>65199</v>
      </c>
      <c r="Q936">
        <v>93478.5</v>
      </c>
      <c r="R936" t="s">
        <v>1993</v>
      </c>
      <c r="S936">
        <v>11.3</v>
      </c>
      <c r="T936" t="s">
        <v>1990</v>
      </c>
      <c r="U936">
        <v>35.5</v>
      </c>
    </row>
    <row r="937" spans="1:21">
      <c r="A937" t="s">
        <v>1266</v>
      </c>
      <c r="B937" t="s">
        <v>690</v>
      </c>
      <c r="C937">
        <v>18.2</v>
      </c>
      <c r="D937">
        <v>50888</v>
      </c>
      <c r="I937" t="s">
        <v>1266</v>
      </c>
      <c r="J937" t="s">
        <v>8243</v>
      </c>
      <c r="K937">
        <v>48201</v>
      </c>
      <c r="L937" t="s">
        <v>690</v>
      </c>
      <c r="M937">
        <v>6</v>
      </c>
      <c r="N937">
        <v>50888</v>
      </c>
      <c r="O937">
        <v>45111</v>
      </c>
      <c r="P937">
        <v>65199</v>
      </c>
      <c r="Q937">
        <v>93478.5</v>
      </c>
      <c r="R937" t="s">
        <v>2000</v>
      </c>
      <c r="S937">
        <v>11.3</v>
      </c>
      <c r="T937" t="s">
        <v>1983</v>
      </c>
      <c r="U937">
        <v>18.2</v>
      </c>
    </row>
    <row r="938" spans="1:21">
      <c r="A938" t="s">
        <v>1229</v>
      </c>
      <c r="B938" t="s">
        <v>690</v>
      </c>
      <c r="C938">
        <v>11.4</v>
      </c>
      <c r="D938">
        <v>55511</v>
      </c>
      <c r="I938" t="s">
        <v>1229</v>
      </c>
      <c r="J938" t="s">
        <v>8244</v>
      </c>
      <c r="K938">
        <v>48201</v>
      </c>
      <c r="L938" t="s">
        <v>690</v>
      </c>
      <c r="M938">
        <v>6</v>
      </c>
      <c r="N938">
        <v>55511</v>
      </c>
      <c r="O938">
        <v>45111</v>
      </c>
      <c r="P938">
        <v>65199</v>
      </c>
      <c r="Q938">
        <v>93478.5</v>
      </c>
      <c r="R938" t="s">
        <v>2000</v>
      </c>
      <c r="S938">
        <v>11.3</v>
      </c>
      <c r="T938" t="s">
        <v>1983</v>
      </c>
      <c r="U938">
        <v>11.4</v>
      </c>
    </row>
    <row r="939" spans="1:21">
      <c r="A939" t="s">
        <v>1704</v>
      </c>
      <c r="B939" t="s">
        <v>690</v>
      </c>
      <c r="C939">
        <v>8.1</v>
      </c>
      <c r="D939">
        <v>36051</v>
      </c>
      <c r="I939" t="s">
        <v>1704</v>
      </c>
      <c r="J939" t="s">
        <v>8245</v>
      </c>
      <c r="K939">
        <v>48201</v>
      </c>
      <c r="L939" t="s">
        <v>690</v>
      </c>
      <c r="M939">
        <v>6</v>
      </c>
      <c r="N939">
        <v>36051</v>
      </c>
      <c r="O939">
        <v>45111</v>
      </c>
      <c r="P939">
        <v>65199</v>
      </c>
      <c r="Q939">
        <v>93478.5</v>
      </c>
      <c r="R939" t="s">
        <v>1993</v>
      </c>
      <c r="S939">
        <v>11.3</v>
      </c>
      <c r="T939" t="s">
        <v>1983</v>
      </c>
      <c r="U939">
        <v>8.1</v>
      </c>
    </row>
    <row r="940" spans="1:21">
      <c r="A940" t="s">
        <v>1565</v>
      </c>
      <c r="B940" t="s">
        <v>690</v>
      </c>
      <c r="C940">
        <v>17.7</v>
      </c>
      <c r="D940">
        <v>41921</v>
      </c>
      <c r="I940" t="s">
        <v>1565</v>
      </c>
      <c r="J940" t="s">
        <v>8246</v>
      </c>
      <c r="K940">
        <v>48201</v>
      </c>
      <c r="L940" t="s">
        <v>690</v>
      </c>
      <c r="M940">
        <v>6</v>
      </c>
      <c r="N940">
        <v>41921</v>
      </c>
      <c r="O940">
        <v>45111</v>
      </c>
      <c r="P940">
        <v>65199</v>
      </c>
      <c r="Q940">
        <v>93478.5</v>
      </c>
      <c r="R940" t="s">
        <v>1993</v>
      </c>
      <c r="S940">
        <v>11.3</v>
      </c>
      <c r="T940" t="s">
        <v>1983</v>
      </c>
      <c r="U940">
        <v>17.7</v>
      </c>
    </row>
    <row r="941" spans="1:21">
      <c r="A941" t="s">
        <v>1436</v>
      </c>
      <c r="B941" t="s">
        <v>690</v>
      </c>
      <c r="C941">
        <v>23.5</v>
      </c>
      <c r="D941">
        <v>49075</v>
      </c>
      <c r="I941" t="s">
        <v>1436</v>
      </c>
      <c r="J941" t="s">
        <v>8247</v>
      </c>
      <c r="K941">
        <v>48201</v>
      </c>
      <c r="L941" t="s">
        <v>690</v>
      </c>
      <c r="M941">
        <v>6</v>
      </c>
      <c r="N941">
        <v>49075</v>
      </c>
      <c r="O941">
        <v>45111</v>
      </c>
      <c r="P941">
        <v>65199</v>
      </c>
      <c r="Q941">
        <v>93478.5</v>
      </c>
      <c r="R941" t="s">
        <v>2000</v>
      </c>
      <c r="S941">
        <v>11.3</v>
      </c>
      <c r="T941" t="s">
        <v>1990</v>
      </c>
      <c r="U941">
        <v>23.5</v>
      </c>
    </row>
    <row r="942" spans="1:21">
      <c r="A942" t="s">
        <v>1494</v>
      </c>
      <c r="B942" t="s">
        <v>690</v>
      </c>
      <c r="C942">
        <v>24.8</v>
      </c>
      <c r="D942">
        <v>48025</v>
      </c>
      <c r="I942" t="s">
        <v>1494</v>
      </c>
      <c r="J942" t="s">
        <v>8248</v>
      </c>
      <c r="K942">
        <v>48201</v>
      </c>
      <c r="L942" t="s">
        <v>690</v>
      </c>
      <c r="M942">
        <v>6</v>
      </c>
      <c r="N942">
        <v>48025</v>
      </c>
      <c r="O942">
        <v>45111</v>
      </c>
      <c r="P942">
        <v>65199</v>
      </c>
      <c r="Q942">
        <v>93478.5</v>
      </c>
      <c r="R942" t="s">
        <v>2000</v>
      </c>
      <c r="S942">
        <v>11.3</v>
      </c>
      <c r="T942" t="s">
        <v>1990</v>
      </c>
      <c r="U942">
        <v>24.8</v>
      </c>
    </row>
    <row r="943" spans="1:21">
      <c r="A943" t="s">
        <v>1307</v>
      </c>
      <c r="B943" t="s">
        <v>690</v>
      </c>
      <c r="C943">
        <v>23.3</v>
      </c>
      <c r="D943">
        <v>55200</v>
      </c>
      <c r="I943" t="s">
        <v>1307</v>
      </c>
      <c r="J943" t="s">
        <v>8249</v>
      </c>
      <c r="K943">
        <v>48201</v>
      </c>
      <c r="L943" t="s">
        <v>690</v>
      </c>
      <c r="M943">
        <v>6</v>
      </c>
      <c r="N943">
        <v>55200</v>
      </c>
      <c r="O943">
        <v>45111</v>
      </c>
      <c r="P943">
        <v>65199</v>
      </c>
      <c r="Q943">
        <v>93478.5</v>
      </c>
      <c r="R943" t="s">
        <v>2000</v>
      </c>
      <c r="S943">
        <v>11.3</v>
      </c>
      <c r="T943" t="s">
        <v>1990</v>
      </c>
      <c r="U943">
        <v>23.3</v>
      </c>
    </row>
    <row r="944" spans="1:21">
      <c r="A944" t="s">
        <v>1418</v>
      </c>
      <c r="B944" t="s">
        <v>690</v>
      </c>
      <c r="C944">
        <v>9.3000000000000007</v>
      </c>
      <c r="D944" t="s">
        <v>364</v>
      </c>
      <c r="I944" t="s">
        <v>1418</v>
      </c>
      <c r="J944" t="s">
        <v>8250</v>
      </c>
      <c r="K944">
        <v>48201</v>
      </c>
      <c r="L944" t="s">
        <v>690</v>
      </c>
      <c r="M944">
        <v>6</v>
      </c>
      <c r="N944" t="s">
        <v>364</v>
      </c>
      <c r="O944">
        <v>45111</v>
      </c>
      <c r="P944">
        <v>65199</v>
      </c>
      <c r="Q944">
        <v>93478.5</v>
      </c>
      <c r="R944" t="s">
        <v>1989</v>
      </c>
      <c r="S944">
        <v>11.3</v>
      </c>
      <c r="T944" t="s">
        <v>1983</v>
      </c>
      <c r="U944">
        <v>9.3000000000000007</v>
      </c>
    </row>
    <row r="945" spans="1:21">
      <c r="A945" t="s">
        <v>1269</v>
      </c>
      <c r="B945" t="s">
        <v>690</v>
      </c>
      <c r="C945">
        <v>10.4</v>
      </c>
      <c r="D945">
        <v>70543</v>
      </c>
      <c r="I945" t="s">
        <v>1269</v>
      </c>
      <c r="J945" t="s">
        <v>8251</v>
      </c>
      <c r="K945">
        <v>48201</v>
      </c>
      <c r="L945" t="s">
        <v>690</v>
      </c>
      <c r="M945">
        <v>6</v>
      </c>
      <c r="N945">
        <v>70543</v>
      </c>
      <c r="O945">
        <v>45111</v>
      </c>
      <c r="P945">
        <v>65199</v>
      </c>
      <c r="Q945">
        <v>93478.5</v>
      </c>
      <c r="R945" t="s">
        <v>1982</v>
      </c>
      <c r="S945">
        <v>11.3</v>
      </c>
      <c r="T945" t="s">
        <v>1983</v>
      </c>
      <c r="U945">
        <v>10.4</v>
      </c>
    </row>
    <row r="946" spans="1:21">
      <c r="A946" t="s">
        <v>1737</v>
      </c>
      <c r="B946" t="s">
        <v>690</v>
      </c>
      <c r="C946">
        <v>37</v>
      </c>
      <c r="D946">
        <v>26744</v>
      </c>
      <c r="I946" t="s">
        <v>1737</v>
      </c>
      <c r="J946" t="s">
        <v>8252</v>
      </c>
      <c r="K946">
        <v>48201</v>
      </c>
      <c r="L946" t="s">
        <v>690</v>
      </c>
      <c r="M946">
        <v>6</v>
      </c>
      <c r="N946">
        <v>26744</v>
      </c>
      <c r="O946">
        <v>45111</v>
      </c>
      <c r="P946">
        <v>65199</v>
      </c>
      <c r="Q946">
        <v>93478.5</v>
      </c>
      <c r="R946" t="s">
        <v>1993</v>
      </c>
      <c r="S946">
        <v>11.3</v>
      </c>
      <c r="T946" t="s">
        <v>1990</v>
      </c>
      <c r="U946">
        <v>37</v>
      </c>
    </row>
    <row r="947" spans="1:21">
      <c r="A947" t="s">
        <v>1479</v>
      </c>
      <c r="B947" t="s">
        <v>690</v>
      </c>
      <c r="C947">
        <v>34.9</v>
      </c>
      <c r="D947">
        <v>39375</v>
      </c>
      <c r="I947" t="s">
        <v>1479</v>
      </c>
      <c r="J947" t="s">
        <v>8253</v>
      </c>
      <c r="K947">
        <v>48201</v>
      </c>
      <c r="L947" t="s">
        <v>690</v>
      </c>
      <c r="M947">
        <v>6</v>
      </c>
      <c r="N947">
        <v>39375</v>
      </c>
      <c r="O947">
        <v>45111</v>
      </c>
      <c r="P947">
        <v>65199</v>
      </c>
      <c r="Q947">
        <v>93478.5</v>
      </c>
      <c r="R947" t="s">
        <v>1993</v>
      </c>
      <c r="S947">
        <v>11.3</v>
      </c>
      <c r="T947" t="s">
        <v>1990</v>
      </c>
      <c r="U947">
        <v>34.9</v>
      </c>
    </row>
    <row r="948" spans="1:21">
      <c r="A948" t="s">
        <v>1437</v>
      </c>
      <c r="B948" t="s">
        <v>690</v>
      </c>
      <c r="C948">
        <v>30.9</v>
      </c>
      <c r="D948">
        <v>48521</v>
      </c>
      <c r="I948" t="s">
        <v>1437</v>
      </c>
      <c r="J948" t="s">
        <v>8254</v>
      </c>
      <c r="K948">
        <v>48201</v>
      </c>
      <c r="L948" t="s">
        <v>690</v>
      </c>
      <c r="M948">
        <v>6</v>
      </c>
      <c r="N948">
        <v>48521</v>
      </c>
      <c r="O948">
        <v>45111</v>
      </c>
      <c r="P948">
        <v>65199</v>
      </c>
      <c r="Q948">
        <v>93478.5</v>
      </c>
      <c r="R948" t="s">
        <v>2000</v>
      </c>
      <c r="S948">
        <v>11.3</v>
      </c>
      <c r="T948" t="s">
        <v>1990</v>
      </c>
      <c r="U948">
        <v>30.9</v>
      </c>
    </row>
    <row r="949" spans="1:21">
      <c r="A949" t="s">
        <v>1728</v>
      </c>
      <c r="B949" t="s">
        <v>690</v>
      </c>
      <c r="C949">
        <v>37.200000000000003</v>
      </c>
      <c r="D949">
        <v>31718</v>
      </c>
      <c r="I949" t="s">
        <v>1728</v>
      </c>
      <c r="J949" t="s">
        <v>8255</v>
      </c>
      <c r="K949">
        <v>48201</v>
      </c>
      <c r="L949" t="s">
        <v>690</v>
      </c>
      <c r="M949">
        <v>6</v>
      </c>
      <c r="N949">
        <v>31718</v>
      </c>
      <c r="O949">
        <v>45111</v>
      </c>
      <c r="P949">
        <v>65199</v>
      </c>
      <c r="Q949">
        <v>93478.5</v>
      </c>
      <c r="R949" t="s">
        <v>1993</v>
      </c>
      <c r="S949">
        <v>11.3</v>
      </c>
      <c r="T949" t="s">
        <v>1990</v>
      </c>
      <c r="U949">
        <v>37.200000000000003</v>
      </c>
    </row>
    <row r="950" spans="1:21">
      <c r="A950" t="s">
        <v>1270</v>
      </c>
      <c r="B950" t="s">
        <v>690</v>
      </c>
      <c r="C950">
        <v>18.7</v>
      </c>
      <c r="D950">
        <v>47315</v>
      </c>
      <c r="I950" t="s">
        <v>1270</v>
      </c>
      <c r="J950" t="s">
        <v>8256</v>
      </c>
      <c r="K950">
        <v>48201</v>
      </c>
      <c r="L950" t="s">
        <v>690</v>
      </c>
      <c r="M950">
        <v>6</v>
      </c>
      <c r="N950">
        <v>47315</v>
      </c>
      <c r="O950">
        <v>45111</v>
      </c>
      <c r="P950">
        <v>65199</v>
      </c>
      <c r="Q950">
        <v>93478.5</v>
      </c>
      <c r="R950" t="s">
        <v>2000</v>
      </c>
      <c r="S950">
        <v>11.3</v>
      </c>
      <c r="T950" t="s">
        <v>1983</v>
      </c>
      <c r="U950">
        <v>18.7</v>
      </c>
    </row>
    <row r="951" spans="1:21">
      <c r="A951" t="s">
        <v>1714</v>
      </c>
      <c r="B951" t="s">
        <v>690</v>
      </c>
      <c r="C951">
        <v>38.700000000000003</v>
      </c>
      <c r="D951">
        <v>30202</v>
      </c>
      <c r="I951" t="s">
        <v>1714</v>
      </c>
      <c r="J951" t="s">
        <v>8257</v>
      </c>
      <c r="K951">
        <v>48201</v>
      </c>
      <c r="L951" t="s">
        <v>690</v>
      </c>
      <c r="M951">
        <v>6</v>
      </c>
      <c r="N951">
        <v>30202</v>
      </c>
      <c r="O951">
        <v>45111</v>
      </c>
      <c r="P951">
        <v>65199</v>
      </c>
      <c r="Q951">
        <v>93478.5</v>
      </c>
      <c r="R951" t="s">
        <v>1993</v>
      </c>
      <c r="S951">
        <v>11.3</v>
      </c>
      <c r="T951" t="s">
        <v>1990</v>
      </c>
      <c r="U951">
        <v>38.700000000000003</v>
      </c>
    </row>
    <row r="952" spans="1:21">
      <c r="A952" t="s">
        <v>1667</v>
      </c>
      <c r="B952" t="s">
        <v>690</v>
      </c>
      <c r="C952">
        <v>27.2</v>
      </c>
      <c r="D952">
        <v>51893</v>
      </c>
      <c r="I952" t="s">
        <v>1667</v>
      </c>
      <c r="J952" t="s">
        <v>8258</v>
      </c>
      <c r="K952">
        <v>48201</v>
      </c>
      <c r="L952" t="s">
        <v>690</v>
      </c>
      <c r="M952">
        <v>6</v>
      </c>
      <c r="N952">
        <v>51893</v>
      </c>
      <c r="O952">
        <v>45111</v>
      </c>
      <c r="P952">
        <v>65199</v>
      </c>
      <c r="Q952">
        <v>93478.5</v>
      </c>
      <c r="R952" t="s">
        <v>2000</v>
      </c>
      <c r="S952">
        <v>11.3</v>
      </c>
      <c r="T952" t="s">
        <v>1990</v>
      </c>
      <c r="U952">
        <v>27.2</v>
      </c>
    </row>
    <row r="953" spans="1:21">
      <c r="A953" t="s">
        <v>1717</v>
      </c>
      <c r="B953" t="s">
        <v>690</v>
      </c>
      <c r="C953">
        <v>35.6</v>
      </c>
      <c r="D953">
        <v>32083</v>
      </c>
      <c r="I953" t="s">
        <v>1717</v>
      </c>
      <c r="J953" t="s">
        <v>8259</v>
      </c>
      <c r="K953">
        <v>48201</v>
      </c>
      <c r="L953" t="s">
        <v>690</v>
      </c>
      <c r="M953">
        <v>6</v>
      </c>
      <c r="N953">
        <v>32083</v>
      </c>
      <c r="O953">
        <v>45111</v>
      </c>
      <c r="P953">
        <v>65199</v>
      </c>
      <c r="Q953">
        <v>93478.5</v>
      </c>
      <c r="R953" t="s">
        <v>1993</v>
      </c>
      <c r="S953">
        <v>11.3</v>
      </c>
      <c r="T953" t="s">
        <v>1990</v>
      </c>
      <c r="U953">
        <v>35.6</v>
      </c>
    </row>
    <row r="954" spans="1:21">
      <c r="A954" t="s">
        <v>1346</v>
      </c>
      <c r="B954" t="s">
        <v>690</v>
      </c>
      <c r="C954">
        <v>13.8</v>
      </c>
      <c r="D954">
        <v>48468</v>
      </c>
      <c r="I954" t="s">
        <v>1346</v>
      </c>
      <c r="J954" t="s">
        <v>8260</v>
      </c>
      <c r="K954">
        <v>48201</v>
      </c>
      <c r="L954" t="s">
        <v>690</v>
      </c>
      <c r="M954">
        <v>6</v>
      </c>
      <c r="N954">
        <v>48468</v>
      </c>
      <c r="O954">
        <v>45111</v>
      </c>
      <c r="P954">
        <v>65199</v>
      </c>
      <c r="Q954">
        <v>93478.5</v>
      </c>
      <c r="R954" t="s">
        <v>2000</v>
      </c>
      <c r="S954">
        <v>11.3</v>
      </c>
      <c r="T954" t="s">
        <v>1983</v>
      </c>
      <c r="U954">
        <v>13.8</v>
      </c>
    </row>
    <row r="955" spans="1:21">
      <c r="A955" t="s">
        <v>1388</v>
      </c>
      <c r="B955" t="s">
        <v>690</v>
      </c>
      <c r="C955">
        <v>19.100000000000001</v>
      </c>
      <c r="D955">
        <v>51339</v>
      </c>
      <c r="I955" t="s">
        <v>1388</v>
      </c>
      <c r="J955" t="s">
        <v>8261</v>
      </c>
      <c r="K955">
        <v>48201</v>
      </c>
      <c r="L955" t="s">
        <v>690</v>
      </c>
      <c r="M955">
        <v>6</v>
      </c>
      <c r="N955">
        <v>51339</v>
      </c>
      <c r="O955">
        <v>45111</v>
      </c>
      <c r="P955">
        <v>65199</v>
      </c>
      <c r="Q955">
        <v>93478.5</v>
      </c>
      <c r="R955" t="s">
        <v>2000</v>
      </c>
      <c r="S955">
        <v>11.3</v>
      </c>
      <c r="T955" t="s">
        <v>1983</v>
      </c>
      <c r="U955">
        <v>19.100000000000001</v>
      </c>
    </row>
    <row r="956" spans="1:21">
      <c r="A956" t="s">
        <v>1778</v>
      </c>
      <c r="B956" t="s">
        <v>690</v>
      </c>
      <c r="C956">
        <v>28.8</v>
      </c>
      <c r="D956">
        <v>31667</v>
      </c>
      <c r="I956" t="s">
        <v>1778</v>
      </c>
      <c r="J956" t="s">
        <v>8262</v>
      </c>
      <c r="K956">
        <v>48201</v>
      </c>
      <c r="L956" t="s">
        <v>690</v>
      </c>
      <c r="M956">
        <v>6</v>
      </c>
      <c r="N956">
        <v>31667</v>
      </c>
      <c r="O956">
        <v>45111</v>
      </c>
      <c r="P956">
        <v>65199</v>
      </c>
      <c r="Q956">
        <v>93478.5</v>
      </c>
      <c r="R956" t="s">
        <v>1993</v>
      </c>
      <c r="S956">
        <v>11.3</v>
      </c>
      <c r="T956" t="s">
        <v>1990</v>
      </c>
      <c r="U956">
        <v>28.8</v>
      </c>
    </row>
    <row r="957" spans="1:21">
      <c r="A957" t="s">
        <v>1703</v>
      </c>
      <c r="B957" t="s">
        <v>690</v>
      </c>
      <c r="C957">
        <v>20.7</v>
      </c>
      <c r="D957">
        <v>31357</v>
      </c>
      <c r="I957" t="s">
        <v>1703</v>
      </c>
      <c r="J957" t="s">
        <v>8263</v>
      </c>
      <c r="K957">
        <v>48201</v>
      </c>
      <c r="L957" t="s">
        <v>690</v>
      </c>
      <c r="M957">
        <v>6</v>
      </c>
      <c r="N957">
        <v>31357</v>
      </c>
      <c r="O957">
        <v>45111</v>
      </c>
      <c r="P957">
        <v>65199</v>
      </c>
      <c r="Q957">
        <v>93478.5</v>
      </c>
      <c r="R957" t="s">
        <v>1993</v>
      </c>
      <c r="S957">
        <v>11.3</v>
      </c>
      <c r="T957" t="s">
        <v>1990</v>
      </c>
      <c r="U957">
        <v>20.7</v>
      </c>
    </row>
    <row r="958" spans="1:21">
      <c r="A958" t="s">
        <v>1062</v>
      </c>
      <c r="B958" t="s">
        <v>690</v>
      </c>
      <c r="C958">
        <v>8.9</v>
      </c>
      <c r="D958">
        <v>68450</v>
      </c>
      <c r="I958" t="s">
        <v>1062</v>
      </c>
      <c r="J958" t="s">
        <v>8264</v>
      </c>
      <c r="K958">
        <v>48201</v>
      </c>
      <c r="L958" t="s">
        <v>690</v>
      </c>
      <c r="M958">
        <v>6</v>
      </c>
      <c r="N958">
        <v>68450</v>
      </c>
      <c r="O958">
        <v>45111</v>
      </c>
      <c r="P958">
        <v>65199</v>
      </c>
      <c r="Q958">
        <v>93478.5</v>
      </c>
      <c r="R958" t="s">
        <v>1982</v>
      </c>
      <c r="S958">
        <v>11.3</v>
      </c>
      <c r="T958" t="s">
        <v>1983</v>
      </c>
      <c r="U958">
        <v>8.9</v>
      </c>
    </row>
    <row r="959" spans="1:21">
      <c r="A959" t="s">
        <v>1329</v>
      </c>
      <c r="B959" t="s">
        <v>690</v>
      </c>
      <c r="C959">
        <v>18.3</v>
      </c>
      <c r="D959">
        <v>54732</v>
      </c>
      <c r="I959" t="s">
        <v>1329</v>
      </c>
      <c r="J959" t="s">
        <v>8265</v>
      </c>
      <c r="K959">
        <v>48201</v>
      </c>
      <c r="L959" t="s">
        <v>690</v>
      </c>
      <c r="M959">
        <v>6</v>
      </c>
      <c r="N959">
        <v>54732</v>
      </c>
      <c r="O959">
        <v>45111</v>
      </c>
      <c r="P959">
        <v>65199</v>
      </c>
      <c r="Q959">
        <v>93478.5</v>
      </c>
      <c r="R959" t="s">
        <v>2000</v>
      </c>
      <c r="S959">
        <v>11.3</v>
      </c>
      <c r="T959" t="s">
        <v>1983</v>
      </c>
      <c r="U959">
        <v>18.3</v>
      </c>
    </row>
    <row r="960" spans="1:21">
      <c r="A960" t="s">
        <v>1556</v>
      </c>
      <c r="B960" t="s">
        <v>690</v>
      </c>
      <c r="C960">
        <v>12.7</v>
      </c>
      <c r="D960">
        <v>46262</v>
      </c>
      <c r="I960" t="s">
        <v>1556</v>
      </c>
      <c r="J960" t="s">
        <v>8266</v>
      </c>
      <c r="K960">
        <v>48201</v>
      </c>
      <c r="L960" t="s">
        <v>690</v>
      </c>
      <c r="M960">
        <v>6</v>
      </c>
      <c r="N960">
        <v>46262</v>
      </c>
      <c r="O960">
        <v>45111</v>
      </c>
      <c r="P960">
        <v>65199</v>
      </c>
      <c r="Q960">
        <v>93478.5</v>
      </c>
      <c r="R960" t="s">
        <v>2000</v>
      </c>
      <c r="S960">
        <v>11.3</v>
      </c>
      <c r="T960" t="s">
        <v>1983</v>
      </c>
      <c r="U960">
        <v>12.7</v>
      </c>
    </row>
    <row r="961" spans="1:21">
      <c r="A961" t="s">
        <v>1491</v>
      </c>
      <c r="B961" t="s">
        <v>690</v>
      </c>
      <c r="C961">
        <v>20.7</v>
      </c>
      <c r="D961">
        <v>44565</v>
      </c>
      <c r="I961" t="s">
        <v>1491</v>
      </c>
      <c r="J961" t="s">
        <v>8267</v>
      </c>
      <c r="K961">
        <v>48201</v>
      </c>
      <c r="L961" t="s">
        <v>690</v>
      </c>
      <c r="M961">
        <v>6</v>
      </c>
      <c r="N961">
        <v>44565</v>
      </c>
      <c r="O961">
        <v>45111</v>
      </c>
      <c r="P961">
        <v>65199</v>
      </c>
      <c r="Q961">
        <v>93478.5</v>
      </c>
      <c r="R961" t="s">
        <v>1993</v>
      </c>
      <c r="S961">
        <v>11.3</v>
      </c>
      <c r="T961" t="s">
        <v>1990</v>
      </c>
      <c r="U961">
        <v>20.7</v>
      </c>
    </row>
    <row r="962" spans="1:21">
      <c r="A962" t="s">
        <v>1152</v>
      </c>
      <c r="B962" t="s">
        <v>690</v>
      </c>
      <c r="C962">
        <v>2.7</v>
      </c>
      <c r="D962">
        <v>70388</v>
      </c>
      <c r="I962" t="s">
        <v>1152</v>
      </c>
      <c r="J962" t="s">
        <v>8268</v>
      </c>
      <c r="K962">
        <v>48201</v>
      </c>
      <c r="L962" t="s">
        <v>690</v>
      </c>
      <c r="M962">
        <v>6</v>
      </c>
      <c r="N962">
        <v>70388</v>
      </c>
      <c r="O962">
        <v>45111</v>
      </c>
      <c r="P962">
        <v>65199</v>
      </c>
      <c r="Q962">
        <v>93478.5</v>
      </c>
      <c r="R962" t="s">
        <v>1982</v>
      </c>
      <c r="S962">
        <v>11.3</v>
      </c>
      <c r="T962" t="s">
        <v>1983</v>
      </c>
      <c r="U962">
        <v>2.7</v>
      </c>
    </row>
    <row r="963" spans="1:21">
      <c r="A963" t="s">
        <v>1607</v>
      </c>
      <c r="B963" t="s">
        <v>690</v>
      </c>
      <c r="C963">
        <v>28.5</v>
      </c>
      <c r="D963">
        <v>36695</v>
      </c>
      <c r="I963" t="s">
        <v>1607</v>
      </c>
      <c r="J963" t="s">
        <v>8269</v>
      </c>
      <c r="K963">
        <v>48201</v>
      </c>
      <c r="L963" t="s">
        <v>690</v>
      </c>
      <c r="M963">
        <v>6</v>
      </c>
      <c r="N963">
        <v>36695</v>
      </c>
      <c r="O963">
        <v>45111</v>
      </c>
      <c r="P963">
        <v>65199</v>
      </c>
      <c r="Q963">
        <v>93478.5</v>
      </c>
      <c r="R963" t="s">
        <v>1993</v>
      </c>
      <c r="S963">
        <v>11.3</v>
      </c>
      <c r="T963" t="s">
        <v>1990</v>
      </c>
      <c r="U963">
        <v>28.5</v>
      </c>
    </row>
    <row r="964" spans="1:21">
      <c r="A964" t="s">
        <v>1090</v>
      </c>
      <c r="B964" t="s">
        <v>690</v>
      </c>
      <c r="C964">
        <v>4.2</v>
      </c>
      <c r="D964">
        <v>69268</v>
      </c>
      <c r="I964" t="s">
        <v>1090</v>
      </c>
      <c r="J964" t="s">
        <v>8270</v>
      </c>
      <c r="K964">
        <v>48201</v>
      </c>
      <c r="L964" t="s">
        <v>690</v>
      </c>
      <c r="M964">
        <v>6</v>
      </c>
      <c r="N964">
        <v>69268</v>
      </c>
      <c r="O964">
        <v>45111</v>
      </c>
      <c r="P964">
        <v>65199</v>
      </c>
      <c r="Q964">
        <v>93478.5</v>
      </c>
      <c r="R964" t="s">
        <v>1982</v>
      </c>
      <c r="S964">
        <v>11.3</v>
      </c>
      <c r="T964" t="s">
        <v>1983</v>
      </c>
      <c r="U964">
        <v>4.2</v>
      </c>
    </row>
    <row r="965" spans="1:21">
      <c r="A965" t="s">
        <v>1310</v>
      </c>
      <c r="B965" t="s">
        <v>690</v>
      </c>
      <c r="C965">
        <v>3.4</v>
      </c>
      <c r="D965">
        <v>56346</v>
      </c>
      <c r="I965" t="s">
        <v>1310</v>
      </c>
      <c r="J965" t="s">
        <v>8271</v>
      </c>
      <c r="K965">
        <v>48201</v>
      </c>
      <c r="L965" t="s">
        <v>690</v>
      </c>
      <c r="M965">
        <v>6</v>
      </c>
      <c r="N965">
        <v>56346</v>
      </c>
      <c r="O965">
        <v>45111</v>
      </c>
      <c r="P965">
        <v>65199</v>
      </c>
      <c r="Q965">
        <v>93478.5</v>
      </c>
      <c r="R965" t="s">
        <v>2000</v>
      </c>
      <c r="S965">
        <v>11.3</v>
      </c>
      <c r="T965" t="s">
        <v>1983</v>
      </c>
      <c r="U965">
        <v>3.4</v>
      </c>
    </row>
    <row r="966" spans="1:21">
      <c r="A966" t="s">
        <v>1155</v>
      </c>
      <c r="B966" t="s">
        <v>690</v>
      </c>
      <c r="C966">
        <v>4.9000000000000004</v>
      </c>
      <c r="D966">
        <v>73456</v>
      </c>
      <c r="I966" t="s">
        <v>1155</v>
      </c>
      <c r="J966" t="s">
        <v>8272</v>
      </c>
      <c r="K966">
        <v>48201</v>
      </c>
      <c r="L966" t="s">
        <v>690</v>
      </c>
      <c r="M966">
        <v>6</v>
      </c>
      <c r="N966">
        <v>73456</v>
      </c>
      <c r="O966">
        <v>45111</v>
      </c>
      <c r="P966">
        <v>65199</v>
      </c>
      <c r="Q966">
        <v>93478.5</v>
      </c>
      <c r="R966" t="s">
        <v>1982</v>
      </c>
      <c r="S966">
        <v>11.3</v>
      </c>
      <c r="T966" t="s">
        <v>1983</v>
      </c>
      <c r="U966">
        <v>4.9000000000000004</v>
      </c>
    </row>
    <row r="967" spans="1:21">
      <c r="A967" t="s">
        <v>1227</v>
      </c>
      <c r="B967" t="s">
        <v>690</v>
      </c>
      <c r="C967">
        <v>6.3</v>
      </c>
      <c r="D967">
        <v>63007</v>
      </c>
      <c r="I967" t="s">
        <v>1227</v>
      </c>
      <c r="J967" t="s">
        <v>8273</v>
      </c>
      <c r="K967">
        <v>48201</v>
      </c>
      <c r="L967" t="s">
        <v>690</v>
      </c>
      <c r="M967">
        <v>6</v>
      </c>
      <c r="N967">
        <v>63007</v>
      </c>
      <c r="O967">
        <v>45111</v>
      </c>
      <c r="P967">
        <v>65199</v>
      </c>
      <c r="Q967">
        <v>93478.5</v>
      </c>
      <c r="R967" t="s">
        <v>2000</v>
      </c>
      <c r="S967">
        <v>11.3</v>
      </c>
      <c r="T967" t="s">
        <v>1983</v>
      </c>
      <c r="U967">
        <v>6.3</v>
      </c>
    </row>
    <row r="968" spans="1:21">
      <c r="A968" t="s">
        <v>1384</v>
      </c>
      <c r="B968" t="s">
        <v>690</v>
      </c>
      <c r="C968">
        <v>14.1</v>
      </c>
      <c r="D968">
        <v>53795</v>
      </c>
      <c r="I968" t="s">
        <v>1384</v>
      </c>
      <c r="J968" t="s">
        <v>8274</v>
      </c>
      <c r="K968">
        <v>48201</v>
      </c>
      <c r="L968" t="s">
        <v>690</v>
      </c>
      <c r="M968">
        <v>6</v>
      </c>
      <c r="N968">
        <v>53795</v>
      </c>
      <c r="O968">
        <v>45111</v>
      </c>
      <c r="P968">
        <v>65199</v>
      </c>
      <c r="Q968">
        <v>93478.5</v>
      </c>
      <c r="R968" t="s">
        <v>2000</v>
      </c>
      <c r="S968">
        <v>11.3</v>
      </c>
      <c r="T968" t="s">
        <v>1983</v>
      </c>
      <c r="U968">
        <v>14.1</v>
      </c>
    </row>
    <row r="969" spans="1:21">
      <c r="A969" t="s">
        <v>1510</v>
      </c>
      <c r="B969" t="s">
        <v>690</v>
      </c>
      <c r="C969">
        <v>18.100000000000001</v>
      </c>
      <c r="D969">
        <v>55144</v>
      </c>
      <c r="I969" t="s">
        <v>1510</v>
      </c>
      <c r="J969" t="s">
        <v>8275</v>
      </c>
      <c r="K969">
        <v>48201</v>
      </c>
      <c r="L969" t="s">
        <v>690</v>
      </c>
      <c r="M969">
        <v>6</v>
      </c>
      <c r="N969">
        <v>55144</v>
      </c>
      <c r="O969">
        <v>45111</v>
      </c>
      <c r="P969">
        <v>65199</v>
      </c>
      <c r="Q969">
        <v>93478.5</v>
      </c>
      <c r="R969" t="s">
        <v>2000</v>
      </c>
      <c r="S969">
        <v>11.3</v>
      </c>
      <c r="T969" t="s">
        <v>1983</v>
      </c>
      <c r="U969">
        <v>18.100000000000001</v>
      </c>
    </row>
    <row r="970" spans="1:21">
      <c r="A970" t="s">
        <v>1273</v>
      </c>
      <c r="B970" t="s">
        <v>690</v>
      </c>
      <c r="C970">
        <v>23.1</v>
      </c>
      <c r="D970">
        <v>48250</v>
      </c>
      <c r="I970" t="s">
        <v>1273</v>
      </c>
      <c r="J970" t="s">
        <v>8276</v>
      </c>
      <c r="K970">
        <v>48201</v>
      </c>
      <c r="L970" t="s">
        <v>690</v>
      </c>
      <c r="M970">
        <v>6</v>
      </c>
      <c r="N970">
        <v>48250</v>
      </c>
      <c r="O970">
        <v>45111</v>
      </c>
      <c r="P970">
        <v>65199</v>
      </c>
      <c r="Q970">
        <v>93478.5</v>
      </c>
      <c r="R970" t="s">
        <v>2000</v>
      </c>
      <c r="S970">
        <v>11.3</v>
      </c>
      <c r="T970" t="s">
        <v>1990</v>
      </c>
      <c r="U970">
        <v>23.1</v>
      </c>
    </row>
    <row r="971" spans="1:21">
      <c r="A971" t="s">
        <v>1409</v>
      </c>
      <c r="B971" t="s">
        <v>690</v>
      </c>
      <c r="C971">
        <v>4</v>
      </c>
      <c r="D971">
        <v>46719</v>
      </c>
      <c r="I971" t="s">
        <v>1409</v>
      </c>
      <c r="J971" t="s">
        <v>8277</v>
      </c>
      <c r="K971">
        <v>48201</v>
      </c>
      <c r="L971" t="s">
        <v>690</v>
      </c>
      <c r="M971">
        <v>6</v>
      </c>
      <c r="N971">
        <v>46719</v>
      </c>
      <c r="O971">
        <v>45111</v>
      </c>
      <c r="P971">
        <v>65199</v>
      </c>
      <c r="Q971">
        <v>93478.5</v>
      </c>
      <c r="R971" t="s">
        <v>2000</v>
      </c>
      <c r="S971">
        <v>11.3</v>
      </c>
      <c r="T971" t="s">
        <v>1983</v>
      </c>
      <c r="U971">
        <v>4</v>
      </c>
    </row>
    <row r="972" spans="1:21">
      <c r="A972" t="s">
        <v>723</v>
      </c>
      <c r="B972" t="s">
        <v>690</v>
      </c>
      <c r="C972">
        <v>6.5</v>
      </c>
      <c r="D972">
        <v>200833</v>
      </c>
      <c r="I972" t="s">
        <v>723</v>
      </c>
      <c r="J972" t="s">
        <v>8278</v>
      </c>
      <c r="K972">
        <v>48201</v>
      </c>
      <c r="L972" t="s">
        <v>690</v>
      </c>
      <c r="M972">
        <v>6</v>
      </c>
      <c r="N972">
        <v>200833</v>
      </c>
      <c r="O972">
        <v>45111</v>
      </c>
      <c r="P972">
        <v>65199</v>
      </c>
      <c r="Q972">
        <v>93478.5</v>
      </c>
      <c r="R972" t="s">
        <v>1986</v>
      </c>
      <c r="S972">
        <v>11.3</v>
      </c>
      <c r="T972" t="s">
        <v>1983</v>
      </c>
      <c r="U972">
        <v>6.5</v>
      </c>
    </row>
    <row r="973" spans="1:21">
      <c r="A973" t="s">
        <v>743</v>
      </c>
      <c r="B973" t="s">
        <v>690</v>
      </c>
      <c r="C973">
        <v>0</v>
      </c>
      <c r="D973">
        <v>162083</v>
      </c>
      <c r="I973" t="s">
        <v>743</v>
      </c>
      <c r="J973" t="s">
        <v>8279</v>
      </c>
      <c r="K973">
        <v>48201</v>
      </c>
      <c r="L973" t="s">
        <v>690</v>
      </c>
      <c r="M973">
        <v>6</v>
      </c>
      <c r="N973">
        <v>162083</v>
      </c>
      <c r="O973">
        <v>45111</v>
      </c>
      <c r="P973">
        <v>65199</v>
      </c>
      <c r="Q973">
        <v>93478.5</v>
      </c>
      <c r="R973" t="s">
        <v>1986</v>
      </c>
      <c r="S973">
        <v>11.3</v>
      </c>
      <c r="T973" t="s">
        <v>1983</v>
      </c>
      <c r="U973">
        <v>0</v>
      </c>
    </row>
    <row r="974" spans="1:21">
      <c r="A974" t="s">
        <v>738</v>
      </c>
      <c r="B974" t="s">
        <v>690</v>
      </c>
      <c r="C974">
        <v>3</v>
      </c>
      <c r="D974">
        <v>180299</v>
      </c>
      <c r="I974" t="s">
        <v>738</v>
      </c>
      <c r="J974" t="s">
        <v>8280</v>
      </c>
      <c r="K974">
        <v>48201</v>
      </c>
      <c r="L974" t="s">
        <v>690</v>
      </c>
      <c r="M974">
        <v>6</v>
      </c>
      <c r="N974">
        <v>180299</v>
      </c>
      <c r="O974">
        <v>45111</v>
      </c>
      <c r="P974">
        <v>65199</v>
      </c>
      <c r="Q974">
        <v>93478.5</v>
      </c>
      <c r="R974" t="s">
        <v>1986</v>
      </c>
      <c r="S974">
        <v>11.3</v>
      </c>
      <c r="T974" t="s">
        <v>1983</v>
      </c>
      <c r="U974">
        <v>3</v>
      </c>
    </row>
    <row r="975" spans="1:21">
      <c r="A975" t="s">
        <v>727</v>
      </c>
      <c r="B975" t="s">
        <v>690</v>
      </c>
      <c r="C975">
        <v>7.1</v>
      </c>
      <c r="D975">
        <v>150865</v>
      </c>
      <c r="I975" t="s">
        <v>727</v>
      </c>
      <c r="J975" t="s">
        <v>8281</v>
      </c>
      <c r="K975">
        <v>48201</v>
      </c>
      <c r="L975" t="s">
        <v>690</v>
      </c>
      <c r="M975">
        <v>6</v>
      </c>
      <c r="N975">
        <v>150865</v>
      </c>
      <c r="O975">
        <v>45111</v>
      </c>
      <c r="P975">
        <v>65199</v>
      </c>
      <c r="Q975">
        <v>93478.5</v>
      </c>
      <c r="R975" t="s">
        <v>1986</v>
      </c>
      <c r="S975">
        <v>11.3</v>
      </c>
      <c r="T975" t="s">
        <v>1983</v>
      </c>
      <c r="U975">
        <v>7.1</v>
      </c>
    </row>
    <row r="976" spans="1:21">
      <c r="A976" t="s">
        <v>1544</v>
      </c>
      <c r="B976" t="s">
        <v>690</v>
      </c>
      <c r="C976">
        <v>6.8</v>
      </c>
      <c r="D976">
        <v>51929</v>
      </c>
      <c r="I976" t="s">
        <v>1544</v>
      </c>
      <c r="J976" t="s">
        <v>8282</v>
      </c>
      <c r="K976">
        <v>48201</v>
      </c>
      <c r="L976" t="s">
        <v>690</v>
      </c>
      <c r="M976">
        <v>6</v>
      </c>
      <c r="N976">
        <v>51929</v>
      </c>
      <c r="O976">
        <v>45111</v>
      </c>
      <c r="P976">
        <v>65199</v>
      </c>
      <c r="Q976">
        <v>93478.5</v>
      </c>
      <c r="R976" t="s">
        <v>2000</v>
      </c>
      <c r="S976">
        <v>11.3</v>
      </c>
      <c r="T976" t="s">
        <v>1983</v>
      </c>
      <c r="U976">
        <v>6.8</v>
      </c>
    </row>
    <row r="977" spans="1:21">
      <c r="A977" t="s">
        <v>818</v>
      </c>
      <c r="B977" t="s">
        <v>690</v>
      </c>
      <c r="C977">
        <v>7.3</v>
      </c>
      <c r="D977">
        <v>123761</v>
      </c>
      <c r="I977" t="s">
        <v>818</v>
      </c>
      <c r="J977" t="s">
        <v>8283</v>
      </c>
      <c r="K977">
        <v>48201</v>
      </c>
      <c r="L977" t="s">
        <v>690</v>
      </c>
      <c r="M977">
        <v>6</v>
      </c>
      <c r="N977">
        <v>123761</v>
      </c>
      <c r="O977">
        <v>45111</v>
      </c>
      <c r="P977">
        <v>65199</v>
      </c>
      <c r="Q977">
        <v>93478.5</v>
      </c>
      <c r="R977" t="s">
        <v>1986</v>
      </c>
      <c r="S977">
        <v>11.3</v>
      </c>
      <c r="T977" t="s">
        <v>1983</v>
      </c>
      <c r="U977">
        <v>7.3</v>
      </c>
    </row>
    <row r="978" spans="1:21">
      <c r="A978" t="s">
        <v>1214</v>
      </c>
      <c r="B978" t="s">
        <v>690</v>
      </c>
      <c r="C978">
        <v>12.2</v>
      </c>
      <c r="D978">
        <v>54083</v>
      </c>
      <c r="I978" t="s">
        <v>1214</v>
      </c>
      <c r="J978" t="s">
        <v>8284</v>
      </c>
      <c r="K978">
        <v>48201</v>
      </c>
      <c r="L978" t="s">
        <v>690</v>
      </c>
      <c r="M978">
        <v>6</v>
      </c>
      <c r="N978">
        <v>54083</v>
      </c>
      <c r="O978">
        <v>45111</v>
      </c>
      <c r="P978">
        <v>65199</v>
      </c>
      <c r="Q978">
        <v>93478.5</v>
      </c>
      <c r="R978" t="s">
        <v>2000</v>
      </c>
      <c r="S978">
        <v>11.3</v>
      </c>
      <c r="T978" t="s">
        <v>1983</v>
      </c>
      <c r="U978">
        <v>12.2</v>
      </c>
    </row>
    <row r="979" spans="1:21">
      <c r="A979" t="s">
        <v>1001</v>
      </c>
      <c r="B979" t="s">
        <v>690</v>
      </c>
      <c r="C979">
        <v>3.3</v>
      </c>
      <c r="D979">
        <v>80910</v>
      </c>
      <c r="I979" t="s">
        <v>1001</v>
      </c>
      <c r="J979" t="s">
        <v>8285</v>
      </c>
      <c r="K979">
        <v>48201</v>
      </c>
      <c r="L979" t="s">
        <v>690</v>
      </c>
      <c r="M979">
        <v>6</v>
      </c>
      <c r="N979">
        <v>80910</v>
      </c>
      <c r="O979">
        <v>45111</v>
      </c>
      <c r="P979">
        <v>65199</v>
      </c>
      <c r="Q979">
        <v>93478.5</v>
      </c>
      <c r="R979" t="s">
        <v>1982</v>
      </c>
      <c r="S979">
        <v>11.3</v>
      </c>
      <c r="T979" t="s">
        <v>1983</v>
      </c>
      <c r="U979">
        <v>3.3</v>
      </c>
    </row>
    <row r="980" spans="1:21">
      <c r="A980" t="s">
        <v>827</v>
      </c>
      <c r="B980" t="s">
        <v>690</v>
      </c>
      <c r="C980">
        <v>1.8</v>
      </c>
      <c r="D980">
        <v>142542</v>
      </c>
      <c r="I980" t="s">
        <v>827</v>
      </c>
      <c r="J980" t="s">
        <v>8286</v>
      </c>
      <c r="K980">
        <v>48201</v>
      </c>
      <c r="L980" t="s">
        <v>690</v>
      </c>
      <c r="M980">
        <v>6</v>
      </c>
      <c r="N980">
        <v>142542</v>
      </c>
      <c r="O980">
        <v>45111</v>
      </c>
      <c r="P980">
        <v>65199</v>
      </c>
      <c r="Q980">
        <v>93478.5</v>
      </c>
      <c r="R980" t="s">
        <v>1986</v>
      </c>
      <c r="S980">
        <v>11.3</v>
      </c>
      <c r="T980" t="s">
        <v>1983</v>
      </c>
      <c r="U980">
        <v>1.8</v>
      </c>
    </row>
    <row r="981" spans="1:21">
      <c r="A981" t="s">
        <v>957</v>
      </c>
      <c r="B981" t="s">
        <v>690</v>
      </c>
      <c r="C981">
        <v>4.8</v>
      </c>
      <c r="D981">
        <v>88062</v>
      </c>
      <c r="I981" t="s">
        <v>957</v>
      </c>
      <c r="J981" t="s">
        <v>8287</v>
      </c>
      <c r="K981">
        <v>48201</v>
      </c>
      <c r="L981" t="s">
        <v>690</v>
      </c>
      <c r="M981">
        <v>6</v>
      </c>
      <c r="N981">
        <v>88062</v>
      </c>
      <c r="O981">
        <v>45111</v>
      </c>
      <c r="P981">
        <v>65199</v>
      </c>
      <c r="Q981">
        <v>93478.5</v>
      </c>
      <c r="R981" t="s">
        <v>1982</v>
      </c>
      <c r="S981">
        <v>11.3</v>
      </c>
      <c r="T981" t="s">
        <v>1983</v>
      </c>
      <c r="U981">
        <v>4.8</v>
      </c>
    </row>
    <row r="982" spans="1:21">
      <c r="A982" t="s">
        <v>1039</v>
      </c>
      <c r="B982" t="s">
        <v>690</v>
      </c>
      <c r="C982">
        <v>24.1</v>
      </c>
      <c r="D982">
        <v>121667</v>
      </c>
      <c r="I982" t="s">
        <v>1039</v>
      </c>
      <c r="J982" t="s">
        <v>8288</v>
      </c>
      <c r="K982">
        <v>48201</v>
      </c>
      <c r="L982" t="s">
        <v>690</v>
      </c>
      <c r="M982">
        <v>6</v>
      </c>
      <c r="N982">
        <v>121667</v>
      </c>
      <c r="O982">
        <v>45111</v>
      </c>
      <c r="P982">
        <v>65199</v>
      </c>
      <c r="Q982">
        <v>93478.5</v>
      </c>
      <c r="R982" t="s">
        <v>1986</v>
      </c>
      <c r="S982">
        <v>11.3</v>
      </c>
      <c r="T982" t="s">
        <v>1990</v>
      </c>
      <c r="U982">
        <v>24.1</v>
      </c>
    </row>
    <row r="983" spans="1:21">
      <c r="A983" t="s">
        <v>916</v>
      </c>
      <c r="B983" t="s">
        <v>690</v>
      </c>
      <c r="C983">
        <v>1</v>
      </c>
      <c r="D983">
        <v>123782</v>
      </c>
      <c r="I983" t="s">
        <v>916</v>
      </c>
      <c r="J983" t="s">
        <v>8289</v>
      </c>
      <c r="K983">
        <v>48201</v>
      </c>
      <c r="L983" t="s">
        <v>690</v>
      </c>
      <c r="M983">
        <v>6</v>
      </c>
      <c r="N983">
        <v>123782</v>
      </c>
      <c r="O983">
        <v>45111</v>
      </c>
      <c r="P983">
        <v>65199</v>
      </c>
      <c r="Q983">
        <v>93478.5</v>
      </c>
      <c r="R983" t="s">
        <v>1986</v>
      </c>
      <c r="S983">
        <v>11.3</v>
      </c>
      <c r="T983" t="s">
        <v>1983</v>
      </c>
      <c r="U983">
        <v>1</v>
      </c>
    </row>
    <row r="984" spans="1:21">
      <c r="A984" t="s">
        <v>926</v>
      </c>
      <c r="B984" t="s">
        <v>690</v>
      </c>
      <c r="C984">
        <v>12.8</v>
      </c>
      <c r="D984">
        <v>93150</v>
      </c>
      <c r="I984" t="s">
        <v>926</v>
      </c>
      <c r="J984" t="s">
        <v>8290</v>
      </c>
      <c r="K984">
        <v>48201</v>
      </c>
      <c r="L984" t="s">
        <v>690</v>
      </c>
      <c r="M984">
        <v>6</v>
      </c>
      <c r="N984">
        <v>93150</v>
      </c>
      <c r="O984">
        <v>45111</v>
      </c>
      <c r="P984">
        <v>65199</v>
      </c>
      <c r="Q984">
        <v>93478.5</v>
      </c>
      <c r="R984" t="s">
        <v>1982</v>
      </c>
      <c r="S984">
        <v>11.3</v>
      </c>
      <c r="T984" t="s">
        <v>1983</v>
      </c>
      <c r="U984">
        <v>12.8</v>
      </c>
    </row>
    <row r="985" spans="1:21">
      <c r="A985" t="s">
        <v>1211</v>
      </c>
      <c r="B985" t="s">
        <v>690</v>
      </c>
      <c r="C985">
        <v>3.9</v>
      </c>
      <c r="D985">
        <v>63152</v>
      </c>
      <c r="I985" t="s">
        <v>1211</v>
      </c>
      <c r="J985" t="s">
        <v>8291</v>
      </c>
      <c r="K985">
        <v>48201</v>
      </c>
      <c r="L985" t="s">
        <v>690</v>
      </c>
      <c r="M985">
        <v>6</v>
      </c>
      <c r="N985">
        <v>63152</v>
      </c>
      <c r="O985">
        <v>45111</v>
      </c>
      <c r="P985">
        <v>65199</v>
      </c>
      <c r="Q985">
        <v>93478.5</v>
      </c>
      <c r="R985" t="s">
        <v>2000</v>
      </c>
      <c r="S985">
        <v>11.3</v>
      </c>
      <c r="T985" t="s">
        <v>1983</v>
      </c>
      <c r="U985">
        <v>3.9</v>
      </c>
    </row>
    <row r="986" spans="1:21">
      <c r="A986" t="s">
        <v>968</v>
      </c>
      <c r="B986" t="s">
        <v>690</v>
      </c>
      <c r="C986">
        <v>2.6</v>
      </c>
      <c r="D986">
        <v>86599</v>
      </c>
      <c r="I986" t="s">
        <v>968</v>
      </c>
      <c r="J986" t="s">
        <v>8292</v>
      </c>
      <c r="K986">
        <v>48201</v>
      </c>
      <c r="L986" t="s">
        <v>690</v>
      </c>
      <c r="M986">
        <v>6</v>
      </c>
      <c r="N986">
        <v>86599</v>
      </c>
      <c r="O986">
        <v>45111</v>
      </c>
      <c r="P986">
        <v>65199</v>
      </c>
      <c r="Q986">
        <v>93478.5</v>
      </c>
      <c r="R986" t="s">
        <v>1982</v>
      </c>
      <c r="S986">
        <v>11.3</v>
      </c>
      <c r="T986" t="s">
        <v>1983</v>
      </c>
      <c r="U986">
        <v>2.6</v>
      </c>
    </row>
    <row r="987" spans="1:21">
      <c r="A987" t="s">
        <v>1208</v>
      </c>
      <c r="B987" t="s">
        <v>690</v>
      </c>
      <c r="C987">
        <v>6.4</v>
      </c>
      <c r="D987">
        <v>68258</v>
      </c>
      <c r="I987" t="s">
        <v>1208</v>
      </c>
      <c r="J987" t="s">
        <v>8293</v>
      </c>
      <c r="K987">
        <v>48201</v>
      </c>
      <c r="L987" t="s">
        <v>690</v>
      </c>
      <c r="M987">
        <v>6</v>
      </c>
      <c r="N987">
        <v>68258</v>
      </c>
      <c r="O987">
        <v>45111</v>
      </c>
      <c r="P987">
        <v>65199</v>
      </c>
      <c r="Q987">
        <v>93478.5</v>
      </c>
      <c r="R987" t="s">
        <v>1982</v>
      </c>
      <c r="S987">
        <v>11.3</v>
      </c>
      <c r="T987" t="s">
        <v>1983</v>
      </c>
      <c r="U987">
        <v>6.4</v>
      </c>
    </row>
    <row r="988" spans="1:21">
      <c r="A988" t="s">
        <v>770</v>
      </c>
      <c r="B988" t="s">
        <v>690</v>
      </c>
      <c r="C988">
        <v>4.4000000000000004</v>
      </c>
      <c r="D988">
        <v>128083</v>
      </c>
      <c r="I988" t="s">
        <v>770</v>
      </c>
      <c r="J988" t="s">
        <v>8294</v>
      </c>
      <c r="K988">
        <v>48201</v>
      </c>
      <c r="L988" t="s">
        <v>690</v>
      </c>
      <c r="M988">
        <v>6</v>
      </c>
      <c r="N988">
        <v>128083</v>
      </c>
      <c r="O988">
        <v>45111</v>
      </c>
      <c r="P988">
        <v>65199</v>
      </c>
      <c r="Q988">
        <v>93478.5</v>
      </c>
      <c r="R988" t="s">
        <v>1986</v>
      </c>
      <c r="S988">
        <v>11.3</v>
      </c>
      <c r="T988" t="s">
        <v>1983</v>
      </c>
      <c r="U988">
        <v>4.4000000000000004</v>
      </c>
    </row>
    <row r="989" spans="1:21">
      <c r="A989" t="s">
        <v>863</v>
      </c>
      <c r="B989" t="s">
        <v>690</v>
      </c>
      <c r="C989">
        <v>8.6</v>
      </c>
      <c r="D989">
        <v>103524</v>
      </c>
      <c r="I989" t="s">
        <v>863</v>
      </c>
      <c r="J989" t="s">
        <v>8295</v>
      </c>
      <c r="K989">
        <v>48201</v>
      </c>
      <c r="L989" t="s">
        <v>690</v>
      </c>
      <c r="M989">
        <v>6</v>
      </c>
      <c r="N989">
        <v>103524</v>
      </c>
      <c r="O989">
        <v>45111</v>
      </c>
      <c r="P989">
        <v>65199</v>
      </c>
      <c r="Q989">
        <v>93478.5</v>
      </c>
      <c r="R989" t="s">
        <v>1986</v>
      </c>
      <c r="S989">
        <v>11.3</v>
      </c>
      <c r="T989" t="s">
        <v>1983</v>
      </c>
      <c r="U989">
        <v>8.6</v>
      </c>
    </row>
    <row r="990" spans="1:21">
      <c r="A990" t="s">
        <v>876</v>
      </c>
      <c r="B990" t="s">
        <v>690</v>
      </c>
      <c r="C990">
        <v>8.6</v>
      </c>
      <c r="D990">
        <v>100417</v>
      </c>
      <c r="I990" t="s">
        <v>876</v>
      </c>
      <c r="J990" t="s">
        <v>8296</v>
      </c>
      <c r="K990">
        <v>48201</v>
      </c>
      <c r="L990" t="s">
        <v>690</v>
      </c>
      <c r="M990">
        <v>6</v>
      </c>
      <c r="N990">
        <v>100417</v>
      </c>
      <c r="O990">
        <v>45111</v>
      </c>
      <c r="P990">
        <v>65199</v>
      </c>
      <c r="Q990">
        <v>93478.5</v>
      </c>
      <c r="R990" t="s">
        <v>1986</v>
      </c>
      <c r="S990">
        <v>11.3</v>
      </c>
      <c r="T990" t="s">
        <v>1983</v>
      </c>
      <c r="U990">
        <v>8.6</v>
      </c>
    </row>
    <row r="991" spans="1:21">
      <c r="A991" t="s">
        <v>839</v>
      </c>
      <c r="B991" t="s">
        <v>690</v>
      </c>
      <c r="C991">
        <v>3.3</v>
      </c>
      <c r="D991">
        <v>97589</v>
      </c>
      <c r="I991" t="s">
        <v>839</v>
      </c>
      <c r="J991" t="s">
        <v>8297</v>
      </c>
      <c r="K991">
        <v>48201</v>
      </c>
      <c r="L991" t="s">
        <v>690</v>
      </c>
      <c r="M991">
        <v>6</v>
      </c>
      <c r="N991">
        <v>97589</v>
      </c>
      <c r="O991">
        <v>45111</v>
      </c>
      <c r="P991">
        <v>65199</v>
      </c>
      <c r="Q991">
        <v>93478.5</v>
      </c>
      <c r="R991" t="s">
        <v>1986</v>
      </c>
      <c r="S991">
        <v>11.3</v>
      </c>
      <c r="T991" t="s">
        <v>1983</v>
      </c>
      <c r="U991">
        <v>3.3</v>
      </c>
    </row>
    <row r="992" spans="1:21">
      <c r="A992" t="s">
        <v>810</v>
      </c>
      <c r="B992" t="s">
        <v>690</v>
      </c>
      <c r="C992">
        <v>1.6</v>
      </c>
      <c r="D992">
        <v>114658</v>
      </c>
      <c r="I992" t="s">
        <v>810</v>
      </c>
      <c r="J992" t="s">
        <v>8298</v>
      </c>
      <c r="K992">
        <v>48201</v>
      </c>
      <c r="L992" t="s">
        <v>690</v>
      </c>
      <c r="M992">
        <v>6</v>
      </c>
      <c r="N992">
        <v>114658</v>
      </c>
      <c r="O992">
        <v>45111</v>
      </c>
      <c r="P992">
        <v>65199</v>
      </c>
      <c r="Q992">
        <v>93478.5</v>
      </c>
      <c r="R992" t="s">
        <v>1986</v>
      </c>
      <c r="S992">
        <v>11.3</v>
      </c>
      <c r="T992" t="s">
        <v>1983</v>
      </c>
      <c r="U992">
        <v>1.6</v>
      </c>
    </row>
    <row r="993" spans="1:21">
      <c r="A993" t="s">
        <v>875</v>
      </c>
      <c r="B993" t="s">
        <v>690</v>
      </c>
      <c r="C993">
        <v>6.2</v>
      </c>
      <c r="D993">
        <v>100088</v>
      </c>
      <c r="I993" t="s">
        <v>875</v>
      </c>
      <c r="J993" t="s">
        <v>8299</v>
      </c>
      <c r="K993">
        <v>48201</v>
      </c>
      <c r="L993" t="s">
        <v>690</v>
      </c>
      <c r="M993">
        <v>6</v>
      </c>
      <c r="N993">
        <v>100088</v>
      </c>
      <c r="O993">
        <v>45111</v>
      </c>
      <c r="P993">
        <v>65199</v>
      </c>
      <c r="Q993">
        <v>93478.5</v>
      </c>
      <c r="R993" t="s">
        <v>1986</v>
      </c>
      <c r="S993">
        <v>11.3</v>
      </c>
      <c r="T993" t="s">
        <v>1983</v>
      </c>
      <c r="U993">
        <v>6.2</v>
      </c>
    </row>
    <row r="994" spans="1:21">
      <c r="A994" t="s">
        <v>766</v>
      </c>
      <c r="B994" t="s">
        <v>690</v>
      </c>
      <c r="C994">
        <v>4.0999999999999996</v>
      </c>
      <c r="D994">
        <v>131625</v>
      </c>
      <c r="I994" t="s">
        <v>766</v>
      </c>
      <c r="J994" t="s">
        <v>8300</v>
      </c>
      <c r="K994">
        <v>48201</v>
      </c>
      <c r="L994" t="s">
        <v>690</v>
      </c>
      <c r="M994">
        <v>6</v>
      </c>
      <c r="N994">
        <v>131625</v>
      </c>
      <c r="O994">
        <v>45111</v>
      </c>
      <c r="P994">
        <v>65199</v>
      </c>
      <c r="Q994">
        <v>93478.5</v>
      </c>
      <c r="R994" t="s">
        <v>1986</v>
      </c>
      <c r="S994">
        <v>11.3</v>
      </c>
      <c r="T994" t="s">
        <v>1983</v>
      </c>
      <c r="U994">
        <v>4.0999999999999996</v>
      </c>
    </row>
    <row r="995" spans="1:21">
      <c r="A995" t="s">
        <v>851</v>
      </c>
      <c r="B995" t="s">
        <v>690</v>
      </c>
      <c r="C995">
        <v>6.2</v>
      </c>
      <c r="D995">
        <v>105557</v>
      </c>
      <c r="I995" t="s">
        <v>851</v>
      </c>
      <c r="J995" t="s">
        <v>8301</v>
      </c>
      <c r="K995">
        <v>48201</v>
      </c>
      <c r="L995" t="s">
        <v>690</v>
      </c>
      <c r="M995">
        <v>6</v>
      </c>
      <c r="N995">
        <v>105557</v>
      </c>
      <c r="O995">
        <v>45111</v>
      </c>
      <c r="P995">
        <v>65199</v>
      </c>
      <c r="Q995">
        <v>93478.5</v>
      </c>
      <c r="R995" t="s">
        <v>1986</v>
      </c>
      <c r="S995">
        <v>11.3</v>
      </c>
      <c r="T995" t="s">
        <v>1983</v>
      </c>
      <c r="U995">
        <v>6.2</v>
      </c>
    </row>
    <row r="996" spans="1:21">
      <c r="A996" t="s">
        <v>747</v>
      </c>
      <c r="B996" t="s">
        <v>690</v>
      </c>
      <c r="C996">
        <v>1.8</v>
      </c>
      <c r="D996">
        <v>175197</v>
      </c>
      <c r="I996" t="s">
        <v>747</v>
      </c>
      <c r="J996" t="s">
        <v>8302</v>
      </c>
      <c r="K996">
        <v>48201</v>
      </c>
      <c r="L996" t="s">
        <v>690</v>
      </c>
      <c r="M996">
        <v>6</v>
      </c>
      <c r="N996">
        <v>175197</v>
      </c>
      <c r="O996">
        <v>45111</v>
      </c>
      <c r="P996">
        <v>65199</v>
      </c>
      <c r="Q996">
        <v>93478.5</v>
      </c>
      <c r="R996" t="s">
        <v>1986</v>
      </c>
      <c r="S996">
        <v>11.3</v>
      </c>
      <c r="T996" t="s">
        <v>1983</v>
      </c>
      <c r="U996">
        <v>1.8</v>
      </c>
    </row>
    <row r="997" spans="1:21">
      <c r="A997" t="s">
        <v>1126</v>
      </c>
      <c r="B997" t="s">
        <v>690</v>
      </c>
      <c r="C997">
        <v>6</v>
      </c>
      <c r="D997">
        <v>76912</v>
      </c>
      <c r="I997" t="s">
        <v>1126</v>
      </c>
      <c r="J997" t="s">
        <v>8303</v>
      </c>
      <c r="K997">
        <v>48201</v>
      </c>
      <c r="L997" t="s">
        <v>690</v>
      </c>
      <c r="M997">
        <v>6</v>
      </c>
      <c r="N997">
        <v>76912</v>
      </c>
      <c r="O997">
        <v>45111</v>
      </c>
      <c r="P997">
        <v>65199</v>
      </c>
      <c r="Q997">
        <v>93478.5</v>
      </c>
      <c r="R997" t="s">
        <v>1982</v>
      </c>
      <c r="S997">
        <v>11.3</v>
      </c>
      <c r="T997" t="s">
        <v>1983</v>
      </c>
      <c r="U997">
        <v>6</v>
      </c>
    </row>
    <row r="998" spans="1:21">
      <c r="A998" t="s">
        <v>714</v>
      </c>
      <c r="B998" t="s">
        <v>690</v>
      </c>
      <c r="C998">
        <v>1</v>
      </c>
      <c r="D998">
        <v>208661</v>
      </c>
      <c r="I998" t="s">
        <v>714</v>
      </c>
      <c r="J998" t="s">
        <v>8304</v>
      </c>
      <c r="K998">
        <v>48201</v>
      </c>
      <c r="L998" t="s">
        <v>690</v>
      </c>
      <c r="M998">
        <v>6</v>
      </c>
      <c r="N998">
        <v>208661</v>
      </c>
      <c r="O998">
        <v>45111</v>
      </c>
      <c r="P998">
        <v>65199</v>
      </c>
      <c r="Q998">
        <v>93478.5</v>
      </c>
      <c r="R998" t="s">
        <v>1986</v>
      </c>
      <c r="S998">
        <v>11.3</v>
      </c>
      <c r="T998" t="s">
        <v>1983</v>
      </c>
      <c r="U998">
        <v>1</v>
      </c>
    </row>
    <row r="999" spans="1:21">
      <c r="A999" t="s">
        <v>781</v>
      </c>
      <c r="B999" t="s">
        <v>690</v>
      </c>
      <c r="C999">
        <v>3.1</v>
      </c>
      <c r="D999">
        <v>126538</v>
      </c>
      <c r="I999" t="s">
        <v>781</v>
      </c>
      <c r="J999" t="s">
        <v>8305</v>
      </c>
      <c r="K999">
        <v>48201</v>
      </c>
      <c r="L999" t="s">
        <v>690</v>
      </c>
      <c r="M999">
        <v>6</v>
      </c>
      <c r="N999">
        <v>126538</v>
      </c>
      <c r="O999">
        <v>45111</v>
      </c>
      <c r="P999">
        <v>65199</v>
      </c>
      <c r="Q999">
        <v>93478.5</v>
      </c>
      <c r="R999" t="s">
        <v>1986</v>
      </c>
      <c r="S999">
        <v>11.3</v>
      </c>
      <c r="T999" t="s">
        <v>1983</v>
      </c>
      <c r="U999">
        <v>3.1</v>
      </c>
    </row>
    <row r="1000" spans="1:21">
      <c r="A1000" t="s">
        <v>712</v>
      </c>
      <c r="B1000" t="s">
        <v>690</v>
      </c>
      <c r="C1000">
        <v>1.5</v>
      </c>
      <c r="D1000">
        <v>241947</v>
      </c>
      <c r="I1000" t="s">
        <v>712</v>
      </c>
      <c r="J1000" t="s">
        <v>8306</v>
      </c>
      <c r="K1000">
        <v>48201</v>
      </c>
      <c r="L1000" t="s">
        <v>690</v>
      </c>
      <c r="M1000">
        <v>6</v>
      </c>
      <c r="N1000">
        <v>241947</v>
      </c>
      <c r="O1000">
        <v>45111</v>
      </c>
      <c r="P1000">
        <v>65199</v>
      </c>
      <c r="Q1000">
        <v>93478.5</v>
      </c>
      <c r="R1000" t="s">
        <v>1986</v>
      </c>
      <c r="S1000">
        <v>11.3</v>
      </c>
      <c r="T1000" t="s">
        <v>1983</v>
      </c>
      <c r="U1000">
        <v>1.5</v>
      </c>
    </row>
    <row r="1001" spans="1:21">
      <c r="A1001" t="s">
        <v>912</v>
      </c>
      <c r="B1001" t="s">
        <v>690</v>
      </c>
      <c r="C1001">
        <v>3.3</v>
      </c>
      <c r="D1001">
        <v>111741</v>
      </c>
      <c r="I1001" t="s">
        <v>912</v>
      </c>
      <c r="J1001" t="s">
        <v>8307</v>
      </c>
      <c r="K1001">
        <v>48201</v>
      </c>
      <c r="L1001" t="s">
        <v>690</v>
      </c>
      <c r="M1001">
        <v>6</v>
      </c>
      <c r="N1001">
        <v>111741</v>
      </c>
      <c r="O1001">
        <v>45111</v>
      </c>
      <c r="P1001">
        <v>65199</v>
      </c>
      <c r="Q1001">
        <v>93478.5</v>
      </c>
      <c r="R1001" t="s">
        <v>1986</v>
      </c>
      <c r="S1001">
        <v>11.3</v>
      </c>
      <c r="T1001" t="s">
        <v>1983</v>
      </c>
      <c r="U1001">
        <v>3.3</v>
      </c>
    </row>
    <row r="1002" spans="1:21">
      <c r="A1002" t="s">
        <v>724</v>
      </c>
      <c r="B1002" t="s">
        <v>690</v>
      </c>
      <c r="C1002">
        <v>2.5</v>
      </c>
      <c r="D1002">
        <v>172791</v>
      </c>
      <c r="I1002" t="s">
        <v>724</v>
      </c>
      <c r="J1002" t="s">
        <v>8308</v>
      </c>
      <c r="K1002">
        <v>48201</v>
      </c>
      <c r="L1002" t="s">
        <v>690</v>
      </c>
      <c r="M1002">
        <v>6</v>
      </c>
      <c r="N1002">
        <v>172791</v>
      </c>
      <c r="O1002">
        <v>45111</v>
      </c>
      <c r="P1002">
        <v>65199</v>
      </c>
      <c r="Q1002">
        <v>93478.5</v>
      </c>
      <c r="R1002" t="s">
        <v>1986</v>
      </c>
      <c r="S1002">
        <v>11.3</v>
      </c>
      <c r="T1002" t="s">
        <v>1983</v>
      </c>
      <c r="U1002">
        <v>2.5</v>
      </c>
    </row>
    <row r="1003" spans="1:21">
      <c r="A1003" t="s">
        <v>842</v>
      </c>
      <c r="B1003" t="s">
        <v>690</v>
      </c>
      <c r="C1003">
        <v>4.5</v>
      </c>
      <c r="D1003">
        <v>114645</v>
      </c>
      <c r="I1003" t="s">
        <v>842</v>
      </c>
      <c r="J1003" t="s">
        <v>8309</v>
      </c>
      <c r="K1003">
        <v>48201</v>
      </c>
      <c r="L1003" t="s">
        <v>690</v>
      </c>
      <c r="M1003">
        <v>6</v>
      </c>
      <c r="N1003">
        <v>114645</v>
      </c>
      <c r="O1003">
        <v>45111</v>
      </c>
      <c r="P1003">
        <v>65199</v>
      </c>
      <c r="Q1003">
        <v>93478.5</v>
      </c>
      <c r="R1003" t="s">
        <v>1986</v>
      </c>
      <c r="S1003">
        <v>11.3</v>
      </c>
      <c r="T1003" t="s">
        <v>1983</v>
      </c>
      <c r="U1003">
        <v>4.5</v>
      </c>
    </row>
    <row r="1004" spans="1:21">
      <c r="A1004" t="s">
        <v>1002</v>
      </c>
      <c r="B1004" t="s">
        <v>690</v>
      </c>
      <c r="C1004">
        <v>7.2</v>
      </c>
      <c r="D1004">
        <v>75391</v>
      </c>
      <c r="I1004" t="s">
        <v>1002</v>
      </c>
      <c r="J1004" t="s">
        <v>8310</v>
      </c>
      <c r="K1004">
        <v>48201</v>
      </c>
      <c r="L1004" t="s">
        <v>690</v>
      </c>
      <c r="M1004">
        <v>6</v>
      </c>
      <c r="N1004">
        <v>75391</v>
      </c>
      <c r="O1004">
        <v>45111</v>
      </c>
      <c r="P1004">
        <v>65199</v>
      </c>
      <c r="Q1004">
        <v>93478.5</v>
      </c>
      <c r="R1004" t="s">
        <v>1982</v>
      </c>
      <c r="S1004">
        <v>11.3</v>
      </c>
      <c r="T1004" t="s">
        <v>1983</v>
      </c>
      <c r="U1004">
        <v>7.2</v>
      </c>
    </row>
    <row r="1005" spans="1:21">
      <c r="A1005" t="s">
        <v>995</v>
      </c>
      <c r="B1005" t="s">
        <v>690</v>
      </c>
      <c r="C1005">
        <v>3.2</v>
      </c>
      <c r="D1005">
        <v>64457</v>
      </c>
      <c r="I1005" t="s">
        <v>995</v>
      </c>
      <c r="J1005" t="s">
        <v>8311</v>
      </c>
      <c r="K1005">
        <v>48201</v>
      </c>
      <c r="L1005" t="s">
        <v>690</v>
      </c>
      <c r="M1005">
        <v>6</v>
      </c>
      <c r="N1005">
        <v>64457</v>
      </c>
      <c r="O1005">
        <v>45111</v>
      </c>
      <c r="P1005">
        <v>65199</v>
      </c>
      <c r="Q1005">
        <v>93478.5</v>
      </c>
      <c r="R1005" t="s">
        <v>2000</v>
      </c>
      <c r="S1005">
        <v>11.3</v>
      </c>
      <c r="T1005" t="s">
        <v>1983</v>
      </c>
      <c r="U1005">
        <v>3.2</v>
      </c>
    </row>
    <row r="1006" spans="1:21">
      <c r="A1006" t="s">
        <v>1037</v>
      </c>
      <c r="B1006" t="s">
        <v>690</v>
      </c>
      <c r="C1006">
        <v>6.1</v>
      </c>
      <c r="D1006">
        <v>67389</v>
      </c>
      <c r="I1006" t="s">
        <v>1037</v>
      </c>
      <c r="J1006" t="s">
        <v>8312</v>
      </c>
      <c r="K1006">
        <v>48201</v>
      </c>
      <c r="L1006" t="s">
        <v>690</v>
      </c>
      <c r="M1006">
        <v>6</v>
      </c>
      <c r="N1006">
        <v>67389</v>
      </c>
      <c r="O1006">
        <v>45111</v>
      </c>
      <c r="P1006">
        <v>65199</v>
      </c>
      <c r="Q1006">
        <v>93478.5</v>
      </c>
      <c r="R1006" t="s">
        <v>1982</v>
      </c>
      <c r="S1006">
        <v>11.3</v>
      </c>
      <c r="T1006" t="s">
        <v>1983</v>
      </c>
      <c r="U1006">
        <v>6.1</v>
      </c>
    </row>
    <row r="1007" spans="1:21">
      <c r="A1007" t="s">
        <v>796</v>
      </c>
      <c r="B1007" t="s">
        <v>690</v>
      </c>
      <c r="C1007">
        <v>6.8</v>
      </c>
      <c r="D1007">
        <v>130552</v>
      </c>
      <c r="I1007" t="s">
        <v>796</v>
      </c>
      <c r="J1007" t="s">
        <v>8313</v>
      </c>
      <c r="K1007">
        <v>48201</v>
      </c>
      <c r="L1007" t="s">
        <v>690</v>
      </c>
      <c r="M1007">
        <v>6</v>
      </c>
      <c r="N1007">
        <v>130552</v>
      </c>
      <c r="O1007">
        <v>45111</v>
      </c>
      <c r="P1007">
        <v>65199</v>
      </c>
      <c r="Q1007">
        <v>93478.5</v>
      </c>
      <c r="R1007" t="s">
        <v>1986</v>
      </c>
      <c r="S1007">
        <v>11.3</v>
      </c>
      <c r="T1007" t="s">
        <v>1983</v>
      </c>
      <c r="U1007">
        <v>6.8</v>
      </c>
    </row>
    <row r="1008" spans="1:21">
      <c r="A1008" t="s">
        <v>734</v>
      </c>
      <c r="B1008" t="s">
        <v>690</v>
      </c>
      <c r="C1008">
        <v>1.8</v>
      </c>
      <c r="D1008">
        <v>161250</v>
      </c>
      <c r="I1008" t="s">
        <v>734</v>
      </c>
      <c r="J1008" t="s">
        <v>8314</v>
      </c>
      <c r="K1008">
        <v>48201</v>
      </c>
      <c r="L1008" t="s">
        <v>690</v>
      </c>
      <c r="M1008">
        <v>6</v>
      </c>
      <c r="N1008">
        <v>161250</v>
      </c>
      <c r="O1008">
        <v>45111</v>
      </c>
      <c r="P1008">
        <v>65199</v>
      </c>
      <c r="Q1008">
        <v>93478.5</v>
      </c>
      <c r="R1008" t="s">
        <v>1986</v>
      </c>
      <c r="S1008">
        <v>11.3</v>
      </c>
      <c r="T1008" t="s">
        <v>1983</v>
      </c>
      <c r="U1008">
        <v>1.8</v>
      </c>
    </row>
    <row r="1009" spans="1:21">
      <c r="A1009" t="s">
        <v>732</v>
      </c>
      <c r="B1009" t="s">
        <v>690</v>
      </c>
      <c r="C1009">
        <v>0</v>
      </c>
      <c r="D1009">
        <v>151910</v>
      </c>
      <c r="I1009" t="s">
        <v>732</v>
      </c>
      <c r="J1009" t="s">
        <v>8315</v>
      </c>
      <c r="K1009">
        <v>48201</v>
      </c>
      <c r="L1009" t="s">
        <v>690</v>
      </c>
      <c r="M1009">
        <v>6</v>
      </c>
      <c r="N1009">
        <v>151910</v>
      </c>
      <c r="O1009">
        <v>45111</v>
      </c>
      <c r="P1009">
        <v>65199</v>
      </c>
      <c r="Q1009">
        <v>93478.5</v>
      </c>
      <c r="R1009" t="s">
        <v>1986</v>
      </c>
      <c r="S1009">
        <v>11.3</v>
      </c>
      <c r="T1009" t="s">
        <v>1983</v>
      </c>
      <c r="U1009">
        <v>0</v>
      </c>
    </row>
    <row r="1010" spans="1:21">
      <c r="A1010" t="s">
        <v>750</v>
      </c>
      <c r="B1010" t="s">
        <v>690</v>
      </c>
      <c r="C1010">
        <v>12.4</v>
      </c>
      <c r="D1010">
        <v>111691</v>
      </c>
      <c r="I1010" t="s">
        <v>750</v>
      </c>
      <c r="J1010" t="s">
        <v>8316</v>
      </c>
      <c r="K1010">
        <v>48201</v>
      </c>
      <c r="L1010" t="s">
        <v>690</v>
      </c>
      <c r="M1010">
        <v>6</v>
      </c>
      <c r="N1010">
        <v>111691</v>
      </c>
      <c r="O1010">
        <v>45111</v>
      </c>
      <c r="P1010">
        <v>65199</v>
      </c>
      <c r="Q1010">
        <v>93478.5</v>
      </c>
      <c r="R1010" t="s">
        <v>1986</v>
      </c>
      <c r="S1010">
        <v>11.3</v>
      </c>
      <c r="T1010" t="s">
        <v>1983</v>
      </c>
      <c r="U1010">
        <v>12.4</v>
      </c>
    </row>
    <row r="1011" spans="1:21">
      <c r="A1011" t="s">
        <v>739</v>
      </c>
      <c r="B1011" t="s">
        <v>690</v>
      </c>
      <c r="C1011">
        <v>11.2</v>
      </c>
      <c r="D1011">
        <v>140469</v>
      </c>
      <c r="I1011" t="s">
        <v>739</v>
      </c>
      <c r="J1011" t="s">
        <v>8317</v>
      </c>
      <c r="K1011">
        <v>48201</v>
      </c>
      <c r="L1011" t="s">
        <v>690</v>
      </c>
      <c r="M1011">
        <v>6</v>
      </c>
      <c r="N1011">
        <v>140469</v>
      </c>
      <c r="O1011">
        <v>45111</v>
      </c>
      <c r="P1011">
        <v>65199</v>
      </c>
      <c r="Q1011">
        <v>93478.5</v>
      </c>
      <c r="R1011" t="s">
        <v>1986</v>
      </c>
      <c r="S1011">
        <v>11.3</v>
      </c>
      <c r="T1011" t="s">
        <v>1983</v>
      </c>
      <c r="U1011">
        <v>11.2</v>
      </c>
    </row>
    <row r="1012" spans="1:21">
      <c r="A1012" t="s">
        <v>756</v>
      </c>
      <c r="B1012" t="s">
        <v>690</v>
      </c>
      <c r="C1012">
        <v>9.6999999999999993</v>
      </c>
      <c r="D1012">
        <v>133824</v>
      </c>
      <c r="I1012" t="s">
        <v>756</v>
      </c>
      <c r="J1012" t="s">
        <v>8318</v>
      </c>
      <c r="K1012">
        <v>48201</v>
      </c>
      <c r="L1012" t="s">
        <v>690</v>
      </c>
      <c r="M1012">
        <v>6</v>
      </c>
      <c r="N1012">
        <v>133824</v>
      </c>
      <c r="O1012">
        <v>45111</v>
      </c>
      <c r="P1012">
        <v>65199</v>
      </c>
      <c r="Q1012">
        <v>93478.5</v>
      </c>
      <c r="R1012" t="s">
        <v>1986</v>
      </c>
      <c r="S1012">
        <v>11.3</v>
      </c>
      <c r="T1012" t="s">
        <v>1983</v>
      </c>
      <c r="U1012">
        <v>9.6999999999999993</v>
      </c>
    </row>
    <row r="1013" spans="1:21">
      <c r="A1013" t="s">
        <v>782</v>
      </c>
      <c r="B1013" t="s">
        <v>690</v>
      </c>
      <c r="C1013">
        <v>0</v>
      </c>
      <c r="D1013">
        <v>151765</v>
      </c>
      <c r="I1013" t="s">
        <v>782</v>
      </c>
      <c r="J1013" t="s">
        <v>8319</v>
      </c>
      <c r="K1013">
        <v>48201</v>
      </c>
      <c r="L1013" t="s">
        <v>690</v>
      </c>
      <c r="M1013">
        <v>6</v>
      </c>
      <c r="N1013">
        <v>151765</v>
      </c>
      <c r="O1013">
        <v>45111</v>
      </c>
      <c r="P1013">
        <v>65199</v>
      </c>
      <c r="Q1013">
        <v>93478.5</v>
      </c>
      <c r="R1013" t="s">
        <v>1986</v>
      </c>
      <c r="S1013">
        <v>11.3</v>
      </c>
      <c r="T1013" t="s">
        <v>1983</v>
      </c>
      <c r="U1013">
        <v>0</v>
      </c>
    </row>
    <row r="1014" spans="1:21">
      <c r="A1014" t="s">
        <v>729</v>
      </c>
      <c r="B1014" t="s">
        <v>690</v>
      </c>
      <c r="C1014">
        <v>12</v>
      </c>
      <c r="D1014">
        <v>141484</v>
      </c>
      <c r="I1014" t="s">
        <v>729</v>
      </c>
      <c r="J1014" t="s">
        <v>8320</v>
      </c>
      <c r="K1014">
        <v>48201</v>
      </c>
      <c r="L1014" t="s">
        <v>690</v>
      </c>
      <c r="M1014">
        <v>6</v>
      </c>
      <c r="N1014">
        <v>141484</v>
      </c>
      <c r="O1014">
        <v>45111</v>
      </c>
      <c r="P1014">
        <v>65199</v>
      </c>
      <c r="Q1014">
        <v>93478.5</v>
      </c>
      <c r="R1014" t="s">
        <v>1986</v>
      </c>
      <c r="S1014">
        <v>11.3</v>
      </c>
      <c r="T1014" t="s">
        <v>1983</v>
      </c>
      <c r="U1014">
        <v>12</v>
      </c>
    </row>
    <row r="1015" spans="1:21">
      <c r="A1015" t="s">
        <v>1116</v>
      </c>
      <c r="B1015" t="s">
        <v>690</v>
      </c>
      <c r="C1015">
        <v>9.4</v>
      </c>
      <c r="D1015">
        <v>64271</v>
      </c>
      <c r="I1015" t="s">
        <v>1116</v>
      </c>
      <c r="J1015" t="s">
        <v>8321</v>
      </c>
      <c r="K1015">
        <v>48201</v>
      </c>
      <c r="L1015" t="s">
        <v>690</v>
      </c>
      <c r="M1015">
        <v>6</v>
      </c>
      <c r="N1015">
        <v>64271</v>
      </c>
      <c r="O1015">
        <v>45111</v>
      </c>
      <c r="P1015">
        <v>65199</v>
      </c>
      <c r="Q1015">
        <v>93478.5</v>
      </c>
      <c r="R1015" t="s">
        <v>2000</v>
      </c>
      <c r="S1015">
        <v>11.3</v>
      </c>
      <c r="T1015" t="s">
        <v>1983</v>
      </c>
      <c r="U1015">
        <v>9.4</v>
      </c>
    </row>
    <row r="1016" spans="1:21">
      <c r="A1016" t="s">
        <v>794</v>
      </c>
      <c r="B1016" t="s">
        <v>690</v>
      </c>
      <c r="C1016">
        <v>7</v>
      </c>
      <c r="D1016">
        <v>124931</v>
      </c>
      <c r="I1016" t="s">
        <v>794</v>
      </c>
      <c r="J1016" t="s">
        <v>8322</v>
      </c>
      <c r="K1016">
        <v>48201</v>
      </c>
      <c r="L1016" t="s">
        <v>690</v>
      </c>
      <c r="M1016">
        <v>6</v>
      </c>
      <c r="N1016">
        <v>124931</v>
      </c>
      <c r="O1016">
        <v>45111</v>
      </c>
      <c r="P1016">
        <v>65199</v>
      </c>
      <c r="Q1016">
        <v>93478.5</v>
      </c>
      <c r="R1016" t="s">
        <v>1986</v>
      </c>
      <c r="S1016">
        <v>11.3</v>
      </c>
      <c r="T1016" t="s">
        <v>1983</v>
      </c>
      <c r="U1016">
        <v>7</v>
      </c>
    </row>
    <row r="1017" spans="1:21">
      <c r="A1017" t="s">
        <v>894</v>
      </c>
      <c r="B1017" t="s">
        <v>690</v>
      </c>
      <c r="C1017">
        <v>7.5</v>
      </c>
      <c r="D1017">
        <v>108494</v>
      </c>
      <c r="I1017" t="s">
        <v>894</v>
      </c>
      <c r="J1017" t="s">
        <v>8323</v>
      </c>
      <c r="K1017">
        <v>48201</v>
      </c>
      <c r="L1017" t="s">
        <v>690</v>
      </c>
      <c r="M1017">
        <v>6</v>
      </c>
      <c r="N1017">
        <v>108494</v>
      </c>
      <c r="O1017">
        <v>45111</v>
      </c>
      <c r="P1017">
        <v>65199</v>
      </c>
      <c r="Q1017">
        <v>93478.5</v>
      </c>
      <c r="R1017" t="s">
        <v>1986</v>
      </c>
      <c r="S1017">
        <v>11.3</v>
      </c>
      <c r="T1017" t="s">
        <v>1983</v>
      </c>
      <c r="U1017">
        <v>7.5</v>
      </c>
    </row>
    <row r="1018" spans="1:21">
      <c r="A1018" t="s">
        <v>1295</v>
      </c>
      <c r="B1018" t="s">
        <v>690</v>
      </c>
      <c r="C1018">
        <v>21.7</v>
      </c>
      <c r="D1018">
        <v>56366</v>
      </c>
      <c r="I1018" t="s">
        <v>1295</v>
      </c>
      <c r="J1018" t="s">
        <v>8324</v>
      </c>
      <c r="K1018">
        <v>48201</v>
      </c>
      <c r="L1018" t="s">
        <v>690</v>
      </c>
      <c r="M1018">
        <v>6</v>
      </c>
      <c r="N1018">
        <v>56366</v>
      </c>
      <c r="O1018">
        <v>45111</v>
      </c>
      <c r="P1018">
        <v>65199</v>
      </c>
      <c r="Q1018">
        <v>93478.5</v>
      </c>
      <c r="R1018" t="s">
        <v>2000</v>
      </c>
      <c r="S1018">
        <v>11.3</v>
      </c>
      <c r="T1018" t="s">
        <v>1990</v>
      </c>
      <c r="U1018">
        <v>21.7</v>
      </c>
    </row>
    <row r="1019" spans="1:21">
      <c r="A1019" t="s">
        <v>1594</v>
      </c>
      <c r="B1019" t="s">
        <v>690</v>
      </c>
      <c r="C1019">
        <v>45</v>
      </c>
      <c r="D1019">
        <v>31047</v>
      </c>
      <c r="I1019" t="s">
        <v>1594</v>
      </c>
      <c r="J1019" t="s">
        <v>8325</v>
      </c>
      <c r="K1019">
        <v>48201</v>
      </c>
      <c r="L1019" t="s">
        <v>690</v>
      </c>
      <c r="M1019">
        <v>6</v>
      </c>
      <c r="N1019">
        <v>31047</v>
      </c>
      <c r="O1019">
        <v>45111</v>
      </c>
      <c r="P1019">
        <v>65199</v>
      </c>
      <c r="Q1019">
        <v>93478.5</v>
      </c>
      <c r="R1019" t="s">
        <v>1993</v>
      </c>
      <c r="S1019">
        <v>11.3</v>
      </c>
      <c r="T1019" t="s">
        <v>1990</v>
      </c>
      <c r="U1019">
        <v>45</v>
      </c>
    </row>
    <row r="1020" spans="1:21">
      <c r="A1020" t="s">
        <v>1662</v>
      </c>
      <c r="B1020" t="s">
        <v>690</v>
      </c>
      <c r="C1020">
        <v>38.700000000000003</v>
      </c>
      <c r="D1020">
        <v>30612</v>
      </c>
      <c r="I1020" t="s">
        <v>1662</v>
      </c>
      <c r="J1020" t="s">
        <v>8326</v>
      </c>
      <c r="K1020">
        <v>48201</v>
      </c>
      <c r="L1020" t="s">
        <v>690</v>
      </c>
      <c r="M1020">
        <v>6</v>
      </c>
      <c r="N1020">
        <v>30612</v>
      </c>
      <c r="O1020">
        <v>45111</v>
      </c>
      <c r="P1020">
        <v>65199</v>
      </c>
      <c r="Q1020">
        <v>93478.5</v>
      </c>
      <c r="R1020" t="s">
        <v>1993</v>
      </c>
      <c r="S1020">
        <v>11.3</v>
      </c>
      <c r="T1020" t="s">
        <v>1990</v>
      </c>
      <c r="U1020">
        <v>38.700000000000003</v>
      </c>
    </row>
    <row r="1021" spans="1:21">
      <c r="A1021" t="s">
        <v>1431</v>
      </c>
      <c r="B1021" t="s">
        <v>690</v>
      </c>
      <c r="C1021">
        <v>9.3000000000000007</v>
      </c>
      <c r="D1021">
        <v>41295</v>
      </c>
      <c r="I1021" t="s">
        <v>1431</v>
      </c>
      <c r="J1021" t="s">
        <v>8327</v>
      </c>
      <c r="K1021">
        <v>48201</v>
      </c>
      <c r="L1021" t="s">
        <v>690</v>
      </c>
      <c r="M1021">
        <v>6</v>
      </c>
      <c r="N1021">
        <v>41295</v>
      </c>
      <c r="O1021">
        <v>45111</v>
      </c>
      <c r="P1021">
        <v>65199</v>
      </c>
      <c r="Q1021">
        <v>93478.5</v>
      </c>
      <c r="R1021" t="s">
        <v>1993</v>
      </c>
      <c r="S1021">
        <v>11.3</v>
      </c>
      <c r="T1021" t="s">
        <v>1983</v>
      </c>
      <c r="U1021">
        <v>9.3000000000000007</v>
      </c>
    </row>
    <row r="1022" spans="1:21">
      <c r="A1022" t="s">
        <v>1515</v>
      </c>
      <c r="B1022" t="s">
        <v>690</v>
      </c>
      <c r="C1022">
        <v>32.299999999999997</v>
      </c>
      <c r="D1022">
        <v>48458</v>
      </c>
      <c r="I1022" t="s">
        <v>1515</v>
      </c>
      <c r="J1022" t="s">
        <v>8328</v>
      </c>
      <c r="K1022">
        <v>48201</v>
      </c>
      <c r="L1022" t="s">
        <v>690</v>
      </c>
      <c r="M1022">
        <v>6</v>
      </c>
      <c r="N1022">
        <v>48458</v>
      </c>
      <c r="O1022">
        <v>45111</v>
      </c>
      <c r="P1022">
        <v>65199</v>
      </c>
      <c r="Q1022">
        <v>93478.5</v>
      </c>
      <c r="R1022" t="s">
        <v>2000</v>
      </c>
      <c r="S1022">
        <v>11.3</v>
      </c>
      <c r="T1022" t="s">
        <v>1990</v>
      </c>
      <c r="U1022">
        <v>32.299999999999997</v>
      </c>
    </row>
    <row r="1023" spans="1:21">
      <c r="A1023" t="s">
        <v>1595</v>
      </c>
      <c r="B1023" t="s">
        <v>690</v>
      </c>
      <c r="C1023">
        <v>35.1</v>
      </c>
      <c r="D1023">
        <v>40000</v>
      </c>
      <c r="I1023" t="s">
        <v>1595</v>
      </c>
      <c r="J1023" t="s">
        <v>8329</v>
      </c>
      <c r="K1023">
        <v>48201</v>
      </c>
      <c r="L1023" t="s">
        <v>690</v>
      </c>
      <c r="M1023">
        <v>6</v>
      </c>
      <c r="N1023">
        <v>40000</v>
      </c>
      <c r="O1023">
        <v>45111</v>
      </c>
      <c r="P1023">
        <v>65199</v>
      </c>
      <c r="Q1023">
        <v>93478.5</v>
      </c>
      <c r="R1023" t="s">
        <v>1993</v>
      </c>
      <c r="S1023">
        <v>11.3</v>
      </c>
      <c r="T1023" t="s">
        <v>1990</v>
      </c>
      <c r="U1023">
        <v>35.1</v>
      </c>
    </row>
    <row r="1024" spans="1:21">
      <c r="A1024" t="s">
        <v>1632</v>
      </c>
      <c r="B1024" t="s">
        <v>690</v>
      </c>
      <c r="C1024">
        <v>11.1</v>
      </c>
      <c r="D1024">
        <v>34821</v>
      </c>
      <c r="I1024" t="s">
        <v>1632</v>
      </c>
      <c r="J1024" t="s">
        <v>8330</v>
      </c>
      <c r="K1024">
        <v>48201</v>
      </c>
      <c r="L1024" t="s">
        <v>690</v>
      </c>
      <c r="M1024">
        <v>6</v>
      </c>
      <c r="N1024">
        <v>34821</v>
      </c>
      <c r="O1024">
        <v>45111</v>
      </c>
      <c r="P1024">
        <v>65199</v>
      </c>
      <c r="Q1024">
        <v>93478.5</v>
      </c>
      <c r="R1024" t="s">
        <v>1993</v>
      </c>
      <c r="S1024">
        <v>11.3</v>
      </c>
      <c r="T1024" t="s">
        <v>1983</v>
      </c>
      <c r="U1024">
        <v>11.1</v>
      </c>
    </row>
    <row r="1025" spans="1:21">
      <c r="A1025" t="s">
        <v>1200</v>
      </c>
      <c r="B1025" t="s">
        <v>690</v>
      </c>
      <c r="C1025">
        <v>23.5</v>
      </c>
      <c r="D1025">
        <v>55000</v>
      </c>
      <c r="I1025" t="s">
        <v>1200</v>
      </c>
      <c r="J1025" t="s">
        <v>8331</v>
      </c>
      <c r="K1025">
        <v>48201</v>
      </c>
      <c r="L1025" t="s">
        <v>690</v>
      </c>
      <c r="M1025">
        <v>6</v>
      </c>
      <c r="N1025">
        <v>55000</v>
      </c>
      <c r="O1025">
        <v>45111</v>
      </c>
      <c r="P1025">
        <v>65199</v>
      </c>
      <c r="Q1025">
        <v>93478.5</v>
      </c>
      <c r="R1025" t="s">
        <v>2000</v>
      </c>
      <c r="S1025">
        <v>11.3</v>
      </c>
      <c r="T1025" t="s">
        <v>1990</v>
      </c>
      <c r="U1025">
        <v>23.5</v>
      </c>
    </row>
    <row r="1026" spans="1:21">
      <c r="A1026" t="s">
        <v>823</v>
      </c>
      <c r="B1026" t="s">
        <v>690</v>
      </c>
      <c r="C1026">
        <v>7</v>
      </c>
      <c r="D1026">
        <v>113583</v>
      </c>
      <c r="I1026" t="s">
        <v>823</v>
      </c>
      <c r="J1026" t="s">
        <v>8332</v>
      </c>
      <c r="K1026">
        <v>48201</v>
      </c>
      <c r="L1026" t="s">
        <v>690</v>
      </c>
      <c r="M1026">
        <v>6</v>
      </c>
      <c r="N1026">
        <v>113583</v>
      </c>
      <c r="O1026">
        <v>45111</v>
      </c>
      <c r="P1026">
        <v>65199</v>
      </c>
      <c r="Q1026">
        <v>93478.5</v>
      </c>
      <c r="R1026" t="s">
        <v>1986</v>
      </c>
      <c r="S1026">
        <v>11.3</v>
      </c>
      <c r="T1026" t="s">
        <v>1983</v>
      </c>
      <c r="U1026">
        <v>7</v>
      </c>
    </row>
    <row r="1027" spans="1:21">
      <c r="A1027" t="s">
        <v>1536</v>
      </c>
      <c r="B1027" t="s">
        <v>690</v>
      </c>
      <c r="C1027">
        <v>37.200000000000003</v>
      </c>
      <c r="D1027">
        <v>40302</v>
      </c>
      <c r="I1027" t="s">
        <v>1536</v>
      </c>
      <c r="J1027" t="s">
        <v>8333</v>
      </c>
      <c r="K1027">
        <v>48201</v>
      </c>
      <c r="L1027" t="s">
        <v>690</v>
      </c>
      <c r="M1027">
        <v>6</v>
      </c>
      <c r="N1027">
        <v>40302</v>
      </c>
      <c r="O1027">
        <v>45111</v>
      </c>
      <c r="P1027">
        <v>65199</v>
      </c>
      <c r="Q1027">
        <v>93478.5</v>
      </c>
      <c r="R1027" t="s">
        <v>1993</v>
      </c>
      <c r="S1027">
        <v>11.3</v>
      </c>
      <c r="T1027" t="s">
        <v>1990</v>
      </c>
      <c r="U1027">
        <v>37.200000000000003</v>
      </c>
    </row>
    <row r="1028" spans="1:21">
      <c r="A1028" t="s">
        <v>1616</v>
      </c>
      <c r="B1028" t="s">
        <v>690</v>
      </c>
      <c r="C1028">
        <v>39.5</v>
      </c>
      <c r="D1028">
        <v>29688</v>
      </c>
      <c r="I1028" t="s">
        <v>1616</v>
      </c>
      <c r="J1028" t="s">
        <v>8334</v>
      </c>
      <c r="K1028">
        <v>48201</v>
      </c>
      <c r="L1028" t="s">
        <v>690</v>
      </c>
      <c r="M1028">
        <v>6</v>
      </c>
      <c r="N1028">
        <v>29688</v>
      </c>
      <c r="O1028">
        <v>45111</v>
      </c>
      <c r="P1028">
        <v>65199</v>
      </c>
      <c r="Q1028">
        <v>93478.5</v>
      </c>
      <c r="R1028" t="s">
        <v>1993</v>
      </c>
      <c r="S1028">
        <v>11.3</v>
      </c>
      <c r="T1028" t="s">
        <v>1990</v>
      </c>
      <c r="U1028">
        <v>39.5</v>
      </c>
    </row>
    <row r="1029" spans="1:21">
      <c r="A1029" t="s">
        <v>1387</v>
      </c>
      <c r="B1029" t="s">
        <v>690</v>
      </c>
      <c r="C1029">
        <v>18.100000000000001</v>
      </c>
      <c r="D1029">
        <v>51326</v>
      </c>
      <c r="I1029" t="s">
        <v>1387</v>
      </c>
      <c r="J1029" t="s">
        <v>8335</v>
      </c>
      <c r="K1029">
        <v>48201</v>
      </c>
      <c r="L1029" t="s">
        <v>690</v>
      </c>
      <c r="M1029">
        <v>6</v>
      </c>
      <c r="N1029">
        <v>51326</v>
      </c>
      <c r="O1029">
        <v>45111</v>
      </c>
      <c r="P1029">
        <v>65199</v>
      </c>
      <c r="Q1029">
        <v>93478.5</v>
      </c>
      <c r="R1029" t="s">
        <v>2000</v>
      </c>
      <c r="S1029">
        <v>11.3</v>
      </c>
      <c r="T1029" t="s">
        <v>1983</v>
      </c>
      <c r="U1029">
        <v>18.100000000000001</v>
      </c>
    </row>
    <row r="1030" spans="1:21">
      <c r="A1030" t="s">
        <v>1407</v>
      </c>
      <c r="B1030" t="s">
        <v>690</v>
      </c>
      <c r="C1030">
        <v>6</v>
      </c>
      <c r="D1030">
        <v>48882</v>
      </c>
      <c r="I1030" t="s">
        <v>1407</v>
      </c>
      <c r="J1030" t="s">
        <v>8336</v>
      </c>
      <c r="K1030">
        <v>48201</v>
      </c>
      <c r="L1030" t="s">
        <v>690</v>
      </c>
      <c r="M1030">
        <v>6</v>
      </c>
      <c r="N1030">
        <v>48882</v>
      </c>
      <c r="O1030">
        <v>45111</v>
      </c>
      <c r="P1030">
        <v>65199</v>
      </c>
      <c r="Q1030">
        <v>93478.5</v>
      </c>
      <c r="R1030" t="s">
        <v>2000</v>
      </c>
      <c r="S1030">
        <v>11.3</v>
      </c>
      <c r="T1030" t="s">
        <v>1983</v>
      </c>
      <c r="U1030">
        <v>6</v>
      </c>
    </row>
    <row r="1031" spans="1:21">
      <c r="A1031" t="s">
        <v>1402</v>
      </c>
      <c r="B1031" t="s">
        <v>690</v>
      </c>
      <c r="C1031">
        <v>22</v>
      </c>
      <c r="D1031">
        <v>42302</v>
      </c>
      <c r="I1031" t="s">
        <v>1402</v>
      </c>
      <c r="J1031" t="s">
        <v>8337</v>
      </c>
      <c r="K1031">
        <v>48201</v>
      </c>
      <c r="L1031" t="s">
        <v>690</v>
      </c>
      <c r="M1031">
        <v>6</v>
      </c>
      <c r="N1031">
        <v>42302</v>
      </c>
      <c r="O1031">
        <v>45111</v>
      </c>
      <c r="P1031">
        <v>65199</v>
      </c>
      <c r="Q1031">
        <v>93478.5</v>
      </c>
      <c r="R1031" t="s">
        <v>1993</v>
      </c>
      <c r="S1031">
        <v>11.3</v>
      </c>
      <c r="T1031" t="s">
        <v>1990</v>
      </c>
      <c r="U1031">
        <v>22</v>
      </c>
    </row>
    <row r="1032" spans="1:21">
      <c r="A1032" t="s">
        <v>1441</v>
      </c>
      <c r="B1032" t="s">
        <v>690</v>
      </c>
      <c r="C1032">
        <v>41</v>
      </c>
      <c r="D1032">
        <v>41774</v>
      </c>
      <c r="I1032" t="s">
        <v>1441</v>
      </c>
      <c r="J1032" t="s">
        <v>8338</v>
      </c>
      <c r="K1032">
        <v>48201</v>
      </c>
      <c r="L1032" t="s">
        <v>690</v>
      </c>
      <c r="M1032">
        <v>6</v>
      </c>
      <c r="N1032">
        <v>41774</v>
      </c>
      <c r="O1032">
        <v>45111</v>
      </c>
      <c r="P1032">
        <v>65199</v>
      </c>
      <c r="Q1032">
        <v>93478.5</v>
      </c>
      <c r="R1032" t="s">
        <v>1993</v>
      </c>
      <c r="S1032">
        <v>11.3</v>
      </c>
      <c r="T1032" t="s">
        <v>1990</v>
      </c>
      <c r="U1032">
        <v>41</v>
      </c>
    </row>
    <row r="1033" spans="1:21">
      <c r="A1033" t="s">
        <v>1463</v>
      </c>
      <c r="B1033" t="s">
        <v>690</v>
      </c>
      <c r="C1033">
        <v>36.200000000000003</v>
      </c>
      <c r="D1033">
        <v>37697</v>
      </c>
      <c r="I1033" t="s">
        <v>1463</v>
      </c>
      <c r="J1033" t="s">
        <v>8339</v>
      </c>
      <c r="K1033">
        <v>48201</v>
      </c>
      <c r="L1033" t="s">
        <v>690</v>
      </c>
      <c r="M1033">
        <v>6</v>
      </c>
      <c r="N1033">
        <v>37697</v>
      </c>
      <c r="O1033">
        <v>45111</v>
      </c>
      <c r="P1033">
        <v>65199</v>
      </c>
      <c r="Q1033">
        <v>93478.5</v>
      </c>
      <c r="R1033" t="s">
        <v>1993</v>
      </c>
      <c r="S1033">
        <v>11.3</v>
      </c>
      <c r="T1033" t="s">
        <v>1990</v>
      </c>
      <c r="U1033">
        <v>36.200000000000003</v>
      </c>
    </row>
    <row r="1034" spans="1:21">
      <c r="A1034" t="s">
        <v>1362</v>
      </c>
      <c r="B1034" t="s">
        <v>690</v>
      </c>
      <c r="C1034">
        <v>16.899999999999999</v>
      </c>
      <c r="D1034">
        <v>51605</v>
      </c>
      <c r="I1034" t="s">
        <v>1362</v>
      </c>
      <c r="J1034" t="s">
        <v>8340</v>
      </c>
      <c r="K1034">
        <v>48201</v>
      </c>
      <c r="L1034" t="s">
        <v>690</v>
      </c>
      <c r="M1034">
        <v>6</v>
      </c>
      <c r="N1034">
        <v>51605</v>
      </c>
      <c r="O1034">
        <v>45111</v>
      </c>
      <c r="P1034">
        <v>65199</v>
      </c>
      <c r="Q1034">
        <v>93478.5</v>
      </c>
      <c r="R1034" t="s">
        <v>2000</v>
      </c>
      <c r="S1034">
        <v>11.3</v>
      </c>
      <c r="T1034" t="s">
        <v>1983</v>
      </c>
      <c r="U1034">
        <v>16.899999999999999</v>
      </c>
    </row>
    <row r="1035" spans="1:21">
      <c r="A1035" t="s">
        <v>1059</v>
      </c>
      <c r="B1035" t="s">
        <v>690</v>
      </c>
      <c r="C1035">
        <v>9.6999999999999993</v>
      </c>
      <c r="D1035">
        <v>86781</v>
      </c>
      <c r="I1035" t="s">
        <v>1059</v>
      </c>
      <c r="J1035" t="s">
        <v>8341</v>
      </c>
      <c r="K1035">
        <v>48201</v>
      </c>
      <c r="L1035" t="s">
        <v>690</v>
      </c>
      <c r="M1035">
        <v>6</v>
      </c>
      <c r="N1035">
        <v>86781</v>
      </c>
      <c r="O1035">
        <v>45111</v>
      </c>
      <c r="P1035">
        <v>65199</v>
      </c>
      <c r="Q1035">
        <v>93478.5</v>
      </c>
      <c r="R1035" t="s">
        <v>1982</v>
      </c>
      <c r="S1035">
        <v>11.3</v>
      </c>
      <c r="T1035" t="s">
        <v>1983</v>
      </c>
      <c r="U1035">
        <v>9.6999999999999993</v>
      </c>
    </row>
    <row r="1036" spans="1:21">
      <c r="A1036" t="s">
        <v>1035</v>
      </c>
      <c r="B1036" t="s">
        <v>690</v>
      </c>
      <c r="C1036">
        <v>14.3</v>
      </c>
      <c r="D1036">
        <v>52460</v>
      </c>
      <c r="I1036" t="s">
        <v>1035</v>
      </c>
      <c r="J1036" t="s">
        <v>8342</v>
      </c>
      <c r="K1036">
        <v>48201</v>
      </c>
      <c r="L1036" t="s">
        <v>690</v>
      </c>
      <c r="M1036">
        <v>6</v>
      </c>
      <c r="N1036">
        <v>52460</v>
      </c>
      <c r="O1036">
        <v>45111</v>
      </c>
      <c r="P1036">
        <v>65199</v>
      </c>
      <c r="Q1036">
        <v>93478.5</v>
      </c>
      <c r="R1036" t="s">
        <v>2000</v>
      </c>
      <c r="S1036">
        <v>11.3</v>
      </c>
      <c r="T1036" t="s">
        <v>1983</v>
      </c>
      <c r="U1036">
        <v>14.3</v>
      </c>
    </row>
    <row r="1037" spans="1:21">
      <c r="A1037" t="s">
        <v>1762</v>
      </c>
      <c r="B1037" t="s">
        <v>690</v>
      </c>
      <c r="C1037">
        <v>39.700000000000003</v>
      </c>
      <c r="D1037">
        <v>33333</v>
      </c>
      <c r="I1037" t="s">
        <v>1762</v>
      </c>
      <c r="J1037" t="s">
        <v>8343</v>
      </c>
      <c r="K1037">
        <v>48201</v>
      </c>
      <c r="L1037" t="s">
        <v>690</v>
      </c>
      <c r="M1037">
        <v>6</v>
      </c>
      <c r="N1037">
        <v>33333</v>
      </c>
      <c r="O1037">
        <v>45111</v>
      </c>
      <c r="P1037">
        <v>65199</v>
      </c>
      <c r="Q1037">
        <v>93478.5</v>
      </c>
      <c r="R1037" t="s">
        <v>1993</v>
      </c>
      <c r="S1037">
        <v>11.3</v>
      </c>
      <c r="T1037" t="s">
        <v>1990</v>
      </c>
      <c r="U1037">
        <v>39.700000000000003</v>
      </c>
    </row>
    <row r="1038" spans="1:21">
      <c r="A1038" t="s">
        <v>1742</v>
      </c>
      <c r="B1038" t="s">
        <v>690</v>
      </c>
      <c r="C1038">
        <v>30</v>
      </c>
      <c r="D1038">
        <v>27107</v>
      </c>
      <c r="I1038" t="s">
        <v>1742</v>
      </c>
      <c r="J1038" t="s">
        <v>8344</v>
      </c>
      <c r="K1038">
        <v>48201</v>
      </c>
      <c r="L1038" t="s">
        <v>690</v>
      </c>
      <c r="M1038">
        <v>6</v>
      </c>
      <c r="N1038">
        <v>27107</v>
      </c>
      <c r="O1038">
        <v>45111</v>
      </c>
      <c r="P1038">
        <v>65199</v>
      </c>
      <c r="Q1038">
        <v>93478.5</v>
      </c>
      <c r="R1038" t="s">
        <v>1993</v>
      </c>
      <c r="S1038">
        <v>11.3</v>
      </c>
      <c r="T1038" t="s">
        <v>1990</v>
      </c>
      <c r="U1038">
        <v>30</v>
      </c>
    </row>
    <row r="1039" spans="1:21">
      <c r="A1039" t="s">
        <v>1219</v>
      </c>
      <c r="B1039" t="s">
        <v>690</v>
      </c>
      <c r="C1039">
        <v>7.1</v>
      </c>
      <c r="D1039">
        <v>65182</v>
      </c>
      <c r="I1039" t="s">
        <v>1219</v>
      </c>
      <c r="J1039" t="s">
        <v>8345</v>
      </c>
      <c r="K1039">
        <v>48201</v>
      </c>
      <c r="L1039" t="s">
        <v>690</v>
      </c>
      <c r="M1039">
        <v>6</v>
      </c>
      <c r="N1039">
        <v>65182</v>
      </c>
      <c r="O1039">
        <v>45111</v>
      </c>
      <c r="P1039">
        <v>65199</v>
      </c>
      <c r="Q1039">
        <v>93478.5</v>
      </c>
      <c r="R1039" t="s">
        <v>2000</v>
      </c>
      <c r="S1039">
        <v>11.3</v>
      </c>
      <c r="T1039" t="s">
        <v>1983</v>
      </c>
      <c r="U1039">
        <v>7.1</v>
      </c>
    </row>
    <row r="1040" spans="1:21">
      <c r="A1040" t="s">
        <v>1085</v>
      </c>
      <c r="B1040" t="s">
        <v>690</v>
      </c>
      <c r="C1040">
        <v>3.6</v>
      </c>
      <c r="D1040">
        <v>72878</v>
      </c>
      <c r="I1040" t="s">
        <v>1085</v>
      </c>
      <c r="J1040" t="s">
        <v>8346</v>
      </c>
      <c r="K1040">
        <v>48201</v>
      </c>
      <c r="L1040" t="s">
        <v>690</v>
      </c>
      <c r="M1040">
        <v>6</v>
      </c>
      <c r="N1040">
        <v>72878</v>
      </c>
      <c r="O1040">
        <v>45111</v>
      </c>
      <c r="P1040">
        <v>65199</v>
      </c>
      <c r="Q1040">
        <v>93478.5</v>
      </c>
      <c r="R1040" t="s">
        <v>1982</v>
      </c>
      <c r="S1040">
        <v>11.3</v>
      </c>
      <c r="T1040" t="s">
        <v>1983</v>
      </c>
      <c r="U1040">
        <v>3.6</v>
      </c>
    </row>
    <row r="1041" spans="1:21">
      <c r="A1041" t="s">
        <v>1274</v>
      </c>
      <c r="B1041" t="s">
        <v>690</v>
      </c>
      <c r="C1041">
        <v>25.9</v>
      </c>
      <c r="D1041">
        <v>44643</v>
      </c>
      <c r="I1041" t="s">
        <v>1274</v>
      </c>
      <c r="J1041" t="s">
        <v>8347</v>
      </c>
      <c r="K1041">
        <v>48201</v>
      </c>
      <c r="L1041" t="s">
        <v>690</v>
      </c>
      <c r="M1041">
        <v>6</v>
      </c>
      <c r="N1041">
        <v>44643</v>
      </c>
      <c r="O1041">
        <v>45111</v>
      </c>
      <c r="P1041">
        <v>65199</v>
      </c>
      <c r="Q1041">
        <v>93478.5</v>
      </c>
      <c r="R1041" t="s">
        <v>1993</v>
      </c>
      <c r="S1041">
        <v>11.3</v>
      </c>
      <c r="T1041" t="s">
        <v>1990</v>
      </c>
      <c r="U1041">
        <v>25.9</v>
      </c>
    </row>
    <row r="1042" spans="1:21">
      <c r="A1042" t="s">
        <v>988</v>
      </c>
      <c r="B1042" t="s">
        <v>690</v>
      </c>
      <c r="C1042">
        <v>24.1</v>
      </c>
      <c r="D1042">
        <v>78039</v>
      </c>
      <c r="I1042" t="s">
        <v>988</v>
      </c>
      <c r="J1042" t="s">
        <v>8348</v>
      </c>
      <c r="K1042">
        <v>48201</v>
      </c>
      <c r="L1042" t="s">
        <v>690</v>
      </c>
      <c r="M1042">
        <v>6</v>
      </c>
      <c r="N1042">
        <v>78039</v>
      </c>
      <c r="O1042">
        <v>45111</v>
      </c>
      <c r="P1042">
        <v>65199</v>
      </c>
      <c r="Q1042">
        <v>93478.5</v>
      </c>
      <c r="R1042" t="s">
        <v>1982</v>
      </c>
      <c r="S1042">
        <v>11.3</v>
      </c>
      <c r="T1042" t="s">
        <v>1990</v>
      </c>
      <c r="U1042">
        <v>24.1</v>
      </c>
    </row>
    <row r="1043" spans="1:21">
      <c r="A1043" t="s">
        <v>1567</v>
      </c>
      <c r="B1043" t="s">
        <v>690</v>
      </c>
      <c r="C1043">
        <v>14.8</v>
      </c>
      <c r="D1043">
        <v>50821</v>
      </c>
      <c r="I1043" t="s">
        <v>1567</v>
      </c>
      <c r="J1043" t="s">
        <v>8349</v>
      </c>
      <c r="K1043">
        <v>48201</v>
      </c>
      <c r="L1043" t="s">
        <v>690</v>
      </c>
      <c r="M1043">
        <v>6</v>
      </c>
      <c r="N1043">
        <v>50821</v>
      </c>
      <c r="O1043">
        <v>45111</v>
      </c>
      <c r="P1043">
        <v>65199</v>
      </c>
      <c r="Q1043">
        <v>93478.5</v>
      </c>
      <c r="R1043" t="s">
        <v>2000</v>
      </c>
      <c r="S1043">
        <v>11.3</v>
      </c>
      <c r="T1043" t="s">
        <v>1983</v>
      </c>
      <c r="U1043">
        <v>14.8</v>
      </c>
    </row>
    <row r="1044" spans="1:21">
      <c r="A1044" t="s">
        <v>1034</v>
      </c>
      <c r="B1044" t="s">
        <v>690</v>
      </c>
      <c r="C1044">
        <v>17.8</v>
      </c>
      <c r="D1044">
        <v>75534</v>
      </c>
      <c r="I1044" t="s">
        <v>1034</v>
      </c>
      <c r="J1044" t="s">
        <v>8350</v>
      </c>
      <c r="K1044">
        <v>48201</v>
      </c>
      <c r="L1044" t="s">
        <v>690</v>
      </c>
      <c r="M1044">
        <v>6</v>
      </c>
      <c r="N1044">
        <v>75534</v>
      </c>
      <c r="O1044">
        <v>45111</v>
      </c>
      <c r="P1044">
        <v>65199</v>
      </c>
      <c r="Q1044">
        <v>93478.5</v>
      </c>
      <c r="R1044" t="s">
        <v>1982</v>
      </c>
      <c r="S1044">
        <v>11.3</v>
      </c>
      <c r="T1044" t="s">
        <v>1983</v>
      </c>
      <c r="U1044">
        <v>17.8</v>
      </c>
    </row>
    <row r="1045" spans="1:21">
      <c r="A1045" t="s">
        <v>1140</v>
      </c>
      <c r="B1045" t="s">
        <v>690</v>
      </c>
      <c r="C1045">
        <v>23.8</v>
      </c>
      <c r="D1045">
        <v>60375</v>
      </c>
      <c r="I1045" t="s">
        <v>1140</v>
      </c>
      <c r="J1045" t="s">
        <v>8351</v>
      </c>
      <c r="K1045">
        <v>48201</v>
      </c>
      <c r="L1045" t="s">
        <v>690</v>
      </c>
      <c r="M1045">
        <v>6</v>
      </c>
      <c r="N1045">
        <v>60375</v>
      </c>
      <c r="O1045">
        <v>45111</v>
      </c>
      <c r="P1045">
        <v>65199</v>
      </c>
      <c r="Q1045">
        <v>93478.5</v>
      </c>
      <c r="R1045" t="s">
        <v>2000</v>
      </c>
      <c r="S1045">
        <v>11.3</v>
      </c>
      <c r="T1045" t="s">
        <v>1990</v>
      </c>
      <c r="U1045">
        <v>23.8</v>
      </c>
    </row>
    <row r="1046" spans="1:21">
      <c r="A1046" t="s">
        <v>1300</v>
      </c>
      <c r="B1046" t="s">
        <v>690</v>
      </c>
      <c r="C1046">
        <v>33.1</v>
      </c>
      <c r="D1046">
        <v>52222</v>
      </c>
      <c r="I1046" t="s">
        <v>1300</v>
      </c>
      <c r="J1046" t="s">
        <v>8352</v>
      </c>
      <c r="K1046">
        <v>48201</v>
      </c>
      <c r="L1046" t="s">
        <v>690</v>
      </c>
      <c r="M1046">
        <v>6</v>
      </c>
      <c r="N1046">
        <v>52222</v>
      </c>
      <c r="O1046">
        <v>45111</v>
      </c>
      <c r="P1046">
        <v>65199</v>
      </c>
      <c r="Q1046">
        <v>93478.5</v>
      </c>
      <c r="R1046" t="s">
        <v>2000</v>
      </c>
      <c r="S1046">
        <v>11.3</v>
      </c>
      <c r="T1046" t="s">
        <v>1990</v>
      </c>
      <c r="U1046">
        <v>33.1</v>
      </c>
    </row>
    <row r="1047" spans="1:21">
      <c r="A1047" t="s">
        <v>1393</v>
      </c>
      <c r="B1047" t="s">
        <v>690</v>
      </c>
      <c r="C1047">
        <v>23.2</v>
      </c>
      <c r="D1047">
        <v>46522</v>
      </c>
      <c r="I1047" t="s">
        <v>1393</v>
      </c>
      <c r="J1047" t="s">
        <v>8353</v>
      </c>
      <c r="K1047">
        <v>48201</v>
      </c>
      <c r="L1047" t="s">
        <v>690</v>
      </c>
      <c r="M1047">
        <v>6</v>
      </c>
      <c r="N1047">
        <v>46522</v>
      </c>
      <c r="O1047">
        <v>45111</v>
      </c>
      <c r="P1047">
        <v>65199</v>
      </c>
      <c r="Q1047">
        <v>93478.5</v>
      </c>
      <c r="R1047" t="s">
        <v>2000</v>
      </c>
      <c r="S1047">
        <v>11.3</v>
      </c>
      <c r="T1047" t="s">
        <v>1990</v>
      </c>
      <c r="U1047">
        <v>23.2</v>
      </c>
    </row>
    <row r="1048" spans="1:21">
      <c r="A1048" t="s">
        <v>1406</v>
      </c>
      <c r="B1048" t="s">
        <v>690</v>
      </c>
      <c r="C1048">
        <v>25.7</v>
      </c>
      <c r="D1048">
        <v>57750</v>
      </c>
      <c r="I1048" t="s">
        <v>1406</v>
      </c>
      <c r="J1048" t="s">
        <v>8354</v>
      </c>
      <c r="K1048">
        <v>48201</v>
      </c>
      <c r="L1048" t="s">
        <v>690</v>
      </c>
      <c r="M1048">
        <v>6</v>
      </c>
      <c r="N1048">
        <v>57750</v>
      </c>
      <c r="O1048">
        <v>45111</v>
      </c>
      <c r="P1048">
        <v>65199</v>
      </c>
      <c r="Q1048">
        <v>93478.5</v>
      </c>
      <c r="R1048" t="s">
        <v>2000</v>
      </c>
      <c r="S1048">
        <v>11.3</v>
      </c>
      <c r="T1048" t="s">
        <v>1990</v>
      </c>
      <c r="U1048">
        <v>25.7</v>
      </c>
    </row>
    <row r="1049" spans="1:21">
      <c r="A1049" t="s">
        <v>1165</v>
      </c>
      <c r="B1049" t="s">
        <v>690</v>
      </c>
      <c r="C1049">
        <v>12.7</v>
      </c>
      <c r="D1049">
        <v>76300</v>
      </c>
      <c r="I1049" t="s">
        <v>1165</v>
      </c>
      <c r="J1049" t="s">
        <v>8355</v>
      </c>
      <c r="K1049">
        <v>48201</v>
      </c>
      <c r="L1049" t="s">
        <v>690</v>
      </c>
      <c r="M1049">
        <v>6</v>
      </c>
      <c r="N1049">
        <v>76300</v>
      </c>
      <c r="O1049">
        <v>45111</v>
      </c>
      <c r="P1049">
        <v>65199</v>
      </c>
      <c r="Q1049">
        <v>93478.5</v>
      </c>
      <c r="R1049" t="s">
        <v>1982</v>
      </c>
      <c r="S1049">
        <v>11.3</v>
      </c>
      <c r="T1049" t="s">
        <v>1983</v>
      </c>
      <c r="U1049">
        <v>12.7</v>
      </c>
    </row>
    <row r="1050" spans="1:21">
      <c r="A1050" t="s">
        <v>1185</v>
      </c>
      <c r="B1050" t="s">
        <v>690</v>
      </c>
      <c r="C1050">
        <v>15.8</v>
      </c>
      <c r="D1050">
        <v>63438</v>
      </c>
      <c r="I1050" t="s">
        <v>1185</v>
      </c>
      <c r="J1050" t="s">
        <v>8356</v>
      </c>
      <c r="K1050">
        <v>48201</v>
      </c>
      <c r="L1050" t="s">
        <v>690</v>
      </c>
      <c r="M1050">
        <v>6</v>
      </c>
      <c r="N1050">
        <v>63438</v>
      </c>
      <c r="O1050">
        <v>45111</v>
      </c>
      <c r="P1050">
        <v>65199</v>
      </c>
      <c r="Q1050">
        <v>93478.5</v>
      </c>
      <c r="R1050" t="s">
        <v>2000</v>
      </c>
      <c r="S1050">
        <v>11.3</v>
      </c>
      <c r="T1050" t="s">
        <v>1983</v>
      </c>
      <c r="U1050">
        <v>15.8</v>
      </c>
    </row>
    <row r="1051" spans="1:21">
      <c r="A1051" t="s">
        <v>717</v>
      </c>
      <c r="B1051" t="s">
        <v>690</v>
      </c>
      <c r="C1051">
        <v>1.8</v>
      </c>
      <c r="D1051">
        <v>214750</v>
      </c>
      <c r="I1051" t="s">
        <v>717</v>
      </c>
      <c r="J1051" t="s">
        <v>8357</v>
      </c>
      <c r="K1051">
        <v>48201</v>
      </c>
      <c r="L1051" t="s">
        <v>690</v>
      </c>
      <c r="M1051">
        <v>6</v>
      </c>
      <c r="N1051">
        <v>214750</v>
      </c>
      <c r="O1051">
        <v>45111</v>
      </c>
      <c r="P1051">
        <v>65199</v>
      </c>
      <c r="Q1051">
        <v>93478.5</v>
      </c>
      <c r="R1051" t="s">
        <v>1986</v>
      </c>
      <c r="S1051">
        <v>11.3</v>
      </c>
      <c r="T1051" t="s">
        <v>1983</v>
      </c>
      <c r="U1051">
        <v>1.8</v>
      </c>
    </row>
    <row r="1052" spans="1:21">
      <c r="A1052" t="s">
        <v>1676</v>
      </c>
      <c r="B1052" t="s">
        <v>690</v>
      </c>
      <c r="C1052">
        <v>28.1</v>
      </c>
      <c r="D1052">
        <v>34013</v>
      </c>
      <c r="I1052" t="s">
        <v>1676</v>
      </c>
      <c r="J1052" t="s">
        <v>8358</v>
      </c>
      <c r="K1052">
        <v>48201</v>
      </c>
      <c r="L1052" t="s">
        <v>690</v>
      </c>
      <c r="M1052">
        <v>6</v>
      </c>
      <c r="N1052">
        <v>34013</v>
      </c>
      <c r="O1052">
        <v>45111</v>
      </c>
      <c r="P1052">
        <v>65199</v>
      </c>
      <c r="Q1052">
        <v>93478.5</v>
      </c>
      <c r="R1052" t="s">
        <v>1993</v>
      </c>
      <c r="S1052">
        <v>11.3</v>
      </c>
      <c r="T1052" t="s">
        <v>1990</v>
      </c>
      <c r="U1052">
        <v>28.1</v>
      </c>
    </row>
    <row r="1053" spans="1:21">
      <c r="A1053" t="s">
        <v>1276</v>
      </c>
      <c r="B1053" t="s">
        <v>690</v>
      </c>
      <c r="C1053">
        <v>14.8</v>
      </c>
      <c r="D1053">
        <v>55245</v>
      </c>
      <c r="I1053" t="s">
        <v>1276</v>
      </c>
      <c r="J1053" t="s">
        <v>8359</v>
      </c>
      <c r="K1053">
        <v>48201</v>
      </c>
      <c r="L1053" t="s">
        <v>690</v>
      </c>
      <c r="M1053">
        <v>6</v>
      </c>
      <c r="N1053">
        <v>55245</v>
      </c>
      <c r="O1053">
        <v>45111</v>
      </c>
      <c r="P1053">
        <v>65199</v>
      </c>
      <c r="Q1053">
        <v>93478.5</v>
      </c>
      <c r="R1053" t="s">
        <v>2000</v>
      </c>
      <c r="S1053">
        <v>11.3</v>
      </c>
      <c r="T1053" t="s">
        <v>1983</v>
      </c>
      <c r="U1053">
        <v>14.8</v>
      </c>
    </row>
    <row r="1054" spans="1:21">
      <c r="A1054" t="s">
        <v>817</v>
      </c>
      <c r="B1054" t="s">
        <v>690</v>
      </c>
      <c r="C1054">
        <v>14.9</v>
      </c>
      <c r="D1054">
        <v>96311</v>
      </c>
      <c r="I1054" t="s">
        <v>817</v>
      </c>
      <c r="J1054" t="s">
        <v>8360</v>
      </c>
      <c r="K1054">
        <v>48201</v>
      </c>
      <c r="L1054" t="s">
        <v>690</v>
      </c>
      <c r="M1054">
        <v>6</v>
      </c>
      <c r="N1054">
        <v>96311</v>
      </c>
      <c r="O1054">
        <v>45111</v>
      </c>
      <c r="P1054">
        <v>65199</v>
      </c>
      <c r="Q1054">
        <v>93478.5</v>
      </c>
      <c r="R1054" t="s">
        <v>1986</v>
      </c>
      <c r="S1054">
        <v>11.3</v>
      </c>
      <c r="T1054" t="s">
        <v>1983</v>
      </c>
      <c r="U1054">
        <v>14.9</v>
      </c>
    </row>
    <row r="1055" spans="1:21">
      <c r="A1055" t="s">
        <v>1148</v>
      </c>
      <c r="B1055" t="s">
        <v>690</v>
      </c>
      <c r="C1055">
        <v>33.9</v>
      </c>
      <c r="D1055">
        <v>35294</v>
      </c>
      <c r="I1055" t="s">
        <v>1148</v>
      </c>
      <c r="J1055" t="s">
        <v>8361</v>
      </c>
      <c r="K1055">
        <v>48201</v>
      </c>
      <c r="L1055" t="s">
        <v>690</v>
      </c>
      <c r="M1055">
        <v>6</v>
      </c>
      <c r="N1055">
        <v>35294</v>
      </c>
      <c r="O1055">
        <v>45111</v>
      </c>
      <c r="P1055">
        <v>65199</v>
      </c>
      <c r="Q1055">
        <v>93478.5</v>
      </c>
      <c r="R1055" t="s">
        <v>1993</v>
      </c>
      <c r="S1055">
        <v>11.3</v>
      </c>
      <c r="T1055" t="s">
        <v>1990</v>
      </c>
      <c r="U1055">
        <v>33.9</v>
      </c>
    </row>
    <row r="1056" spans="1:21">
      <c r="A1056" t="s">
        <v>1318</v>
      </c>
      <c r="B1056" t="s">
        <v>690</v>
      </c>
      <c r="C1056">
        <v>18.100000000000001</v>
      </c>
      <c r="D1056">
        <v>43243</v>
      </c>
      <c r="I1056" t="s">
        <v>1318</v>
      </c>
      <c r="J1056" t="s">
        <v>8362</v>
      </c>
      <c r="K1056">
        <v>48201</v>
      </c>
      <c r="L1056" t="s">
        <v>690</v>
      </c>
      <c r="M1056">
        <v>6</v>
      </c>
      <c r="N1056">
        <v>43243</v>
      </c>
      <c r="O1056">
        <v>45111</v>
      </c>
      <c r="P1056">
        <v>65199</v>
      </c>
      <c r="Q1056">
        <v>93478.5</v>
      </c>
      <c r="R1056" t="s">
        <v>1993</v>
      </c>
      <c r="S1056">
        <v>11.3</v>
      </c>
      <c r="T1056" t="s">
        <v>1983</v>
      </c>
      <c r="U1056">
        <v>18.100000000000001</v>
      </c>
    </row>
    <row r="1057" spans="1:21">
      <c r="A1057" t="s">
        <v>1542</v>
      </c>
      <c r="B1057" t="s">
        <v>690</v>
      </c>
      <c r="C1057">
        <v>44.7</v>
      </c>
      <c r="D1057">
        <v>25727</v>
      </c>
      <c r="I1057" t="s">
        <v>1542</v>
      </c>
      <c r="J1057" t="s">
        <v>8363</v>
      </c>
      <c r="K1057">
        <v>48201</v>
      </c>
      <c r="L1057" t="s">
        <v>690</v>
      </c>
      <c r="M1057">
        <v>6</v>
      </c>
      <c r="N1057">
        <v>25727</v>
      </c>
      <c r="O1057">
        <v>45111</v>
      </c>
      <c r="P1057">
        <v>65199</v>
      </c>
      <c r="Q1057">
        <v>93478.5</v>
      </c>
      <c r="R1057" t="s">
        <v>1993</v>
      </c>
      <c r="S1057">
        <v>11.3</v>
      </c>
      <c r="T1057" t="s">
        <v>1990</v>
      </c>
      <c r="U1057">
        <v>44.7</v>
      </c>
    </row>
    <row r="1058" spans="1:21">
      <c r="A1058" t="s">
        <v>1591</v>
      </c>
      <c r="B1058" t="s">
        <v>690</v>
      </c>
      <c r="C1058">
        <v>30.4</v>
      </c>
      <c r="D1058">
        <v>37232</v>
      </c>
      <c r="I1058" t="s">
        <v>1591</v>
      </c>
      <c r="J1058" t="s">
        <v>8364</v>
      </c>
      <c r="K1058">
        <v>48201</v>
      </c>
      <c r="L1058" t="s">
        <v>690</v>
      </c>
      <c r="M1058">
        <v>6</v>
      </c>
      <c r="N1058">
        <v>37232</v>
      </c>
      <c r="O1058">
        <v>45111</v>
      </c>
      <c r="P1058">
        <v>65199</v>
      </c>
      <c r="Q1058">
        <v>93478.5</v>
      </c>
      <c r="R1058" t="s">
        <v>1993</v>
      </c>
      <c r="S1058">
        <v>11.3</v>
      </c>
      <c r="T1058" t="s">
        <v>1990</v>
      </c>
      <c r="U1058">
        <v>30.4</v>
      </c>
    </row>
    <row r="1059" spans="1:21">
      <c r="A1059" t="s">
        <v>1321</v>
      </c>
      <c r="B1059" t="s">
        <v>690</v>
      </c>
      <c r="C1059">
        <v>35.6</v>
      </c>
      <c r="D1059">
        <v>41696</v>
      </c>
      <c r="I1059" t="s">
        <v>1321</v>
      </c>
      <c r="J1059" t="s">
        <v>8365</v>
      </c>
      <c r="K1059">
        <v>48201</v>
      </c>
      <c r="L1059" t="s">
        <v>690</v>
      </c>
      <c r="M1059">
        <v>6</v>
      </c>
      <c r="N1059">
        <v>41696</v>
      </c>
      <c r="O1059">
        <v>45111</v>
      </c>
      <c r="P1059">
        <v>65199</v>
      </c>
      <c r="Q1059">
        <v>93478.5</v>
      </c>
      <c r="R1059" t="s">
        <v>1993</v>
      </c>
      <c r="S1059">
        <v>11.3</v>
      </c>
      <c r="T1059" t="s">
        <v>1990</v>
      </c>
      <c r="U1059">
        <v>35.6</v>
      </c>
    </row>
    <row r="1060" spans="1:21">
      <c r="A1060" t="s">
        <v>1800</v>
      </c>
      <c r="B1060" t="s">
        <v>690</v>
      </c>
      <c r="C1060">
        <v>51.7</v>
      </c>
      <c r="D1060">
        <v>19590</v>
      </c>
      <c r="I1060" t="s">
        <v>1800</v>
      </c>
      <c r="J1060" t="s">
        <v>8366</v>
      </c>
      <c r="K1060">
        <v>48201</v>
      </c>
      <c r="L1060" t="s">
        <v>690</v>
      </c>
      <c r="M1060">
        <v>6</v>
      </c>
      <c r="N1060">
        <v>19590</v>
      </c>
      <c r="O1060">
        <v>45111</v>
      </c>
      <c r="P1060">
        <v>65199</v>
      </c>
      <c r="Q1060">
        <v>93478.5</v>
      </c>
      <c r="R1060" t="s">
        <v>1993</v>
      </c>
      <c r="S1060">
        <v>11.3</v>
      </c>
      <c r="T1060" t="s">
        <v>1990</v>
      </c>
      <c r="U1060">
        <v>51.7</v>
      </c>
    </row>
    <row r="1061" spans="1:21">
      <c r="A1061" t="s">
        <v>1672</v>
      </c>
      <c r="B1061" t="s">
        <v>690</v>
      </c>
      <c r="C1061">
        <v>32.200000000000003</v>
      </c>
      <c r="D1061">
        <v>32743</v>
      </c>
      <c r="I1061" t="s">
        <v>1672</v>
      </c>
      <c r="J1061" t="s">
        <v>8367</v>
      </c>
      <c r="K1061">
        <v>48201</v>
      </c>
      <c r="L1061" t="s">
        <v>690</v>
      </c>
      <c r="M1061">
        <v>6</v>
      </c>
      <c r="N1061">
        <v>32743</v>
      </c>
      <c r="O1061">
        <v>45111</v>
      </c>
      <c r="P1061">
        <v>65199</v>
      </c>
      <c r="Q1061">
        <v>93478.5</v>
      </c>
      <c r="R1061" t="s">
        <v>1993</v>
      </c>
      <c r="S1061">
        <v>11.3</v>
      </c>
      <c r="T1061" t="s">
        <v>1990</v>
      </c>
      <c r="U1061">
        <v>32.200000000000003</v>
      </c>
    </row>
    <row r="1062" spans="1:21">
      <c r="A1062" t="s">
        <v>1581</v>
      </c>
      <c r="B1062" t="s">
        <v>690</v>
      </c>
      <c r="C1062">
        <v>18.399999999999999</v>
      </c>
      <c r="D1062">
        <v>39401</v>
      </c>
      <c r="I1062" t="s">
        <v>1581</v>
      </c>
      <c r="J1062" t="s">
        <v>8368</v>
      </c>
      <c r="K1062">
        <v>48201</v>
      </c>
      <c r="L1062" t="s">
        <v>690</v>
      </c>
      <c r="M1062">
        <v>6</v>
      </c>
      <c r="N1062">
        <v>39401</v>
      </c>
      <c r="O1062">
        <v>45111</v>
      </c>
      <c r="P1062">
        <v>65199</v>
      </c>
      <c r="Q1062">
        <v>93478.5</v>
      </c>
      <c r="R1062" t="s">
        <v>1993</v>
      </c>
      <c r="S1062">
        <v>11.3</v>
      </c>
      <c r="T1062" t="s">
        <v>1983</v>
      </c>
      <c r="U1062">
        <v>18.399999999999999</v>
      </c>
    </row>
    <row r="1063" spans="1:21">
      <c r="A1063" t="s">
        <v>980</v>
      </c>
      <c r="B1063" t="s">
        <v>690</v>
      </c>
      <c r="C1063">
        <v>7.4</v>
      </c>
      <c r="D1063">
        <v>84221</v>
      </c>
      <c r="I1063" t="s">
        <v>980</v>
      </c>
      <c r="J1063" t="s">
        <v>8369</v>
      </c>
      <c r="K1063">
        <v>48201</v>
      </c>
      <c r="L1063" t="s">
        <v>690</v>
      </c>
      <c r="M1063">
        <v>6</v>
      </c>
      <c r="N1063">
        <v>84221</v>
      </c>
      <c r="O1063">
        <v>45111</v>
      </c>
      <c r="P1063">
        <v>65199</v>
      </c>
      <c r="Q1063">
        <v>93478.5</v>
      </c>
      <c r="R1063" t="s">
        <v>1982</v>
      </c>
      <c r="S1063">
        <v>11.3</v>
      </c>
      <c r="T1063" t="s">
        <v>1983</v>
      </c>
      <c r="U1063">
        <v>7.4</v>
      </c>
    </row>
    <row r="1064" spans="1:21">
      <c r="A1064" t="s">
        <v>807</v>
      </c>
      <c r="B1064" t="s">
        <v>690</v>
      </c>
      <c r="C1064">
        <v>5</v>
      </c>
      <c r="D1064">
        <v>103274</v>
      </c>
      <c r="I1064" t="s">
        <v>807</v>
      </c>
      <c r="J1064" t="s">
        <v>8370</v>
      </c>
      <c r="K1064">
        <v>48201</v>
      </c>
      <c r="L1064" t="s">
        <v>690</v>
      </c>
      <c r="M1064">
        <v>6</v>
      </c>
      <c r="N1064">
        <v>103274</v>
      </c>
      <c r="O1064">
        <v>45111</v>
      </c>
      <c r="P1064">
        <v>65199</v>
      </c>
      <c r="Q1064">
        <v>93478.5</v>
      </c>
      <c r="R1064" t="s">
        <v>1986</v>
      </c>
      <c r="S1064">
        <v>11.3</v>
      </c>
      <c r="T1064" t="s">
        <v>1983</v>
      </c>
      <c r="U1064">
        <v>5</v>
      </c>
    </row>
    <row r="1065" spans="1:21">
      <c r="A1065" t="s">
        <v>745</v>
      </c>
      <c r="B1065" t="s">
        <v>690</v>
      </c>
      <c r="C1065">
        <v>4.7</v>
      </c>
      <c r="D1065">
        <v>148803</v>
      </c>
      <c r="I1065" t="s">
        <v>745</v>
      </c>
      <c r="J1065" t="s">
        <v>8371</v>
      </c>
      <c r="K1065">
        <v>48201</v>
      </c>
      <c r="L1065" t="s">
        <v>690</v>
      </c>
      <c r="M1065">
        <v>6</v>
      </c>
      <c r="N1065">
        <v>148803</v>
      </c>
      <c r="O1065">
        <v>45111</v>
      </c>
      <c r="P1065">
        <v>65199</v>
      </c>
      <c r="Q1065">
        <v>93478.5</v>
      </c>
      <c r="R1065" t="s">
        <v>1986</v>
      </c>
      <c r="S1065">
        <v>11.3</v>
      </c>
      <c r="T1065" t="s">
        <v>1983</v>
      </c>
      <c r="U1065">
        <v>4.7</v>
      </c>
    </row>
    <row r="1066" spans="1:21">
      <c r="A1066" t="s">
        <v>1115</v>
      </c>
      <c r="B1066" t="s">
        <v>690</v>
      </c>
      <c r="C1066">
        <v>11.1</v>
      </c>
      <c r="D1066">
        <v>65579</v>
      </c>
      <c r="I1066" t="s">
        <v>1115</v>
      </c>
      <c r="J1066" t="s">
        <v>8372</v>
      </c>
      <c r="K1066">
        <v>48201</v>
      </c>
      <c r="L1066" t="s">
        <v>690</v>
      </c>
      <c r="M1066">
        <v>6</v>
      </c>
      <c r="N1066">
        <v>65579</v>
      </c>
      <c r="O1066">
        <v>45111</v>
      </c>
      <c r="P1066">
        <v>65199</v>
      </c>
      <c r="Q1066">
        <v>93478.5</v>
      </c>
      <c r="R1066" t="s">
        <v>1982</v>
      </c>
      <c r="S1066">
        <v>11.3</v>
      </c>
      <c r="T1066" t="s">
        <v>1983</v>
      </c>
      <c r="U1066">
        <v>11.1</v>
      </c>
    </row>
    <row r="1067" spans="1:21">
      <c r="A1067" t="s">
        <v>1357</v>
      </c>
      <c r="B1067" t="s">
        <v>690</v>
      </c>
      <c r="C1067">
        <v>32.799999999999997</v>
      </c>
      <c r="D1067">
        <v>32163</v>
      </c>
      <c r="I1067" t="s">
        <v>1357</v>
      </c>
      <c r="J1067" t="s">
        <v>8373</v>
      </c>
      <c r="K1067">
        <v>48201</v>
      </c>
      <c r="L1067" t="s">
        <v>690</v>
      </c>
      <c r="M1067">
        <v>6</v>
      </c>
      <c r="N1067">
        <v>32163</v>
      </c>
      <c r="O1067">
        <v>45111</v>
      </c>
      <c r="P1067">
        <v>65199</v>
      </c>
      <c r="Q1067">
        <v>93478.5</v>
      </c>
      <c r="R1067" t="s">
        <v>1993</v>
      </c>
      <c r="S1067">
        <v>11.3</v>
      </c>
      <c r="T1067" t="s">
        <v>1990</v>
      </c>
      <c r="U1067">
        <v>32.799999999999997</v>
      </c>
    </row>
    <row r="1068" spans="1:21">
      <c r="A1068" t="s">
        <v>997</v>
      </c>
      <c r="B1068" t="s">
        <v>690</v>
      </c>
      <c r="C1068">
        <v>7</v>
      </c>
      <c r="D1068">
        <v>75398</v>
      </c>
      <c r="I1068" t="s">
        <v>997</v>
      </c>
      <c r="J1068" t="s">
        <v>8374</v>
      </c>
      <c r="K1068">
        <v>48201</v>
      </c>
      <c r="L1068" t="s">
        <v>690</v>
      </c>
      <c r="M1068">
        <v>6</v>
      </c>
      <c r="N1068">
        <v>75398</v>
      </c>
      <c r="O1068">
        <v>45111</v>
      </c>
      <c r="P1068">
        <v>65199</v>
      </c>
      <c r="Q1068">
        <v>93478.5</v>
      </c>
      <c r="R1068" t="s">
        <v>1982</v>
      </c>
      <c r="S1068">
        <v>11.3</v>
      </c>
      <c r="T1068" t="s">
        <v>1983</v>
      </c>
      <c r="U1068">
        <v>7</v>
      </c>
    </row>
    <row r="1069" spans="1:21">
      <c r="A1069" t="s">
        <v>1052</v>
      </c>
      <c r="B1069" t="s">
        <v>690</v>
      </c>
      <c r="C1069">
        <v>13.8</v>
      </c>
      <c r="D1069">
        <v>57958</v>
      </c>
      <c r="I1069" t="s">
        <v>1052</v>
      </c>
      <c r="J1069" t="s">
        <v>8375</v>
      </c>
      <c r="K1069">
        <v>48201</v>
      </c>
      <c r="L1069" t="s">
        <v>690</v>
      </c>
      <c r="M1069">
        <v>6</v>
      </c>
      <c r="N1069">
        <v>57958</v>
      </c>
      <c r="O1069">
        <v>45111</v>
      </c>
      <c r="P1069">
        <v>65199</v>
      </c>
      <c r="Q1069">
        <v>93478.5</v>
      </c>
      <c r="R1069" t="s">
        <v>2000</v>
      </c>
      <c r="S1069">
        <v>11.3</v>
      </c>
      <c r="T1069" t="s">
        <v>1983</v>
      </c>
      <c r="U1069">
        <v>13.8</v>
      </c>
    </row>
    <row r="1070" spans="1:21">
      <c r="A1070" t="s">
        <v>792</v>
      </c>
      <c r="B1070" t="s">
        <v>690</v>
      </c>
      <c r="C1070">
        <v>5.2</v>
      </c>
      <c r="D1070">
        <v>116307</v>
      </c>
      <c r="I1070" t="s">
        <v>792</v>
      </c>
      <c r="J1070" t="s">
        <v>8376</v>
      </c>
      <c r="K1070">
        <v>48201</v>
      </c>
      <c r="L1070" t="s">
        <v>690</v>
      </c>
      <c r="M1070">
        <v>6</v>
      </c>
      <c r="N1070">
        <v>116307</v>
      </c>
      <c r="O1070">
        <v>45111</v>
      </c>
      <c r="P1070">
        <v>65199</v>
      </c>
      <c r="Q1070">
        <v>93478.5</v>
      </c>
      <c r="R1070" t="s">
        <v>1986</v>
      </c>
      <c r="S1070">
        <v>11.3</v>
      </c>
      <c r="T1070" t="s">
        <v>1983</v>
      </c>
      <c r="U1070">
        <v>5.2</v>
      </c>
    </row>
    <row r="1071" spans="1:21">
      <c r="A1071" t="s">
        <v>735</v>
      </c>
      <c r="B1071" t="s">
        <v>690</v>
      </c>
      <c r="C1071">
        <v>0.9</v>
      </c>
      <c r="D1071">
        <v>141506</v>
      </c>
      <c r="I1071" t="s">
        <v>735</v>
      </c>
      <c r="J1071" t="s">
        <v>8377</v>
      </c>
      <c r="K1071">
        <v>48201</v>
      </c>
      <c r="L1071" t="s">
        <v>690</v>
      </c>
      <c r="M1071">
        <v>6</v>
      </c>
      <c r="N1071">
        <v>141506</v>
      </c>
      <c r="O1071">
        <v>45111</v>
      </c>
      <c r="P1071">
        <v>65199</v>
      </c>
      <c r="Q1071">
        <v>93478.5</v>
      </c>
      <c r="R1071" t="s">
        <v>1986</v>
      </c>
      <c r="S1071">
        <v>11.3</v>
      </c>
      <c r="T1071" t="s">
        <v>1983</v>
      </c>
      <c r="U1071">
        <v>0.9</v>
      </c>
    </row>
    <row r="1072" spans="1:21">
      <c r="A1072" t="s">
        <v>1738</v>
      </c>
      <c r="B1072" t="s">
        <v>690</v>
      </c>
      <c r="C1072">
        <v>35.9</v>
      </c>
      <c r="D1072">
        <v>30670</v>
      </c>
      <c r="I1072" t="s">
        <v>1738</v>
      </c>
      <c r="J1072" t="s">
        <v>8378</v>
      </c>
      <c r="K1072">
        <v>48201</v>
      </c>
      <c r="L1072" t="s">
        <v>690</v>
      </c>
      <c r="M1072">
        <v>6</v>
      </c>
      <c r="N1072">
        <v>30670</v>
      </c>
      <c r="O1072">
        <v>45111</v>
      </c>
      <c r="P1072">
        <v>65199</v>
      </c>
      <c r="Q1072">
        <v>93478.5</v>
      </c>
      <c r="R1072" t="s">
        <v>1993</v>
      </c>
      <c r="S1072">
        <v>11.3</v>
      </c>
      <c r="T1072" t="s">
        <v>1990</v>
      </c>
      <c r="U1072">
        <v>35.9</v>
      </c>
    </row>
    <row r="1073" spans="1:21">
      <c r="A1073" t="s">
        <v>1663</v>
      </c>
      <c r="B1073" t="s">
        <v>690</v>
      </c>
      <c r="C1073">
        <v>25.7</v>
      </c>
      <c r="D1073">
        <v>34115</v>
      </c>
      <c r="I1073" t="s">
        <v>1663</v>
      </c>
      <c r="J1073" t="s">
        <v>8379</v>
      </c>
      <c r="K1073">
        <v>48201</v>
      </c>
      <c r="L1073" t="s">
        <v>690</v>
      </c>
      <c r="M1073">
        <v>6</v>
      </c>
      <c r="N1073">
        <v>34115</v>
      </c>
      <c r="O1073">
        <v>45111</v>
      </c>
      <c r="P1073">
        <v>65199</v>
      </c>
      <c r="Q1073">
        <v>93478.5</v>
      </c>
      <c r="R1073" t="s">
        <v>1993</v>
      </c>
      <c r="S1073">
        <v>11.3</v>
      </c>
      <c r="T1073" t="s">
        <v>1990</v>
      </c>
      <c r="U1073">
        <v>25.7</v>
      </c>
    </row>
    <row r="1074" spans="1:21">
      <c r="A1074" t="s">
        <v>1621</v>
      </c>
      <c r="B1074" t="s">
        <v>690</v>
      </c>
      <c r="C1074">
        <v>40.700000000000003</v>
      </c>
      <c r="D1074">
        <v>37813</v>
      </c>
      <c r="I1074" t="s">
        <v>1621</v>
      </c>
      <c r="J1074" t="s">
        <v>8380</v>
      </c>
      <c r="K1074">
        <v>48201</v>
      </c>
      <c r="L1074" t="s">
        <v>690</v>
      </c>
      <c r="M1074">
        <v>6</v>
      </c>
      <c r="N1074">
        <v>37813</v>
      </c>
      <c r="O1074">
        <v>45111</v>
      </c>
      <c r="P1074">
        <v>65199</v>
      </c>
      <c r="Q1074">
        <v>93478.5</v>
      </c>
      <c r="R1074" t="s">
        <v>1993</v>
      </c>
      <c r="S1074">
        <v>11.3</v>
      </c>
      <c r="T1074" t="s">
        <v>1990</v>
      </c>
      <c r="U1074">
        <v>40.700000000000003</v>
      </c>
    </row>
    <row r="1075" spans="1:21">
      <c r="A1075" t="s">
        <v>1750</v>
      </c>
      <c r="B1075" t="s">
        <v>690</v>
      </c>
      <c r="C1075">
        <v>23.8</v>
      </c>
      <c r="D1075">
        <v>31997</v>
      </c>
      <c r="I1075" t="s">
        <v>1750</v>
      </c>
      <c r="J1075" t="s">
        <v>8381</v>
      </c>
      <c r="K1075">
        <v>48201</v>
      </c>
      <c r="L1075" t="s">
        <v>690</v>
      </c>
      <c r="M1075">
        <v>6</v>
      </c>
      <c r="N1075">
        <v>31997</v>
      </c>
      <c r="O1075">
        <v>45111</v>
      </c>
      <c r="P1075">
        <v>65199</v>
      </c>
      <c r="Q1075">
        <v>93478.5</v>
      </c>
      <c r="R1075" t="s">
        <v>1993</v>
      </c>
      <c r="S1075">
        <v>11.3</v>
      </c>
      <c r="T1075" t="s">
        <v>1990</v>
      </c>
      <c r="U1075">
        <v>23.8</v>
      </c>
    </row>
    <row r="1076" spans="1:21">
      <c r="A1076" t="s">
        <v>1191</v>
      </c>
      <c r="B1076" t="s">
        <v>690</v>
      </c>
      <c r="C1076">
        <v>21.4</v>
      </c>
      <c r="D1076">
        <v>65457</v>
      </c>
      <c r="I1076" t="s">
        <v>1191</v>
      </c>
      <c r="J1076" t="s">
        <v>8382</v>
      </c>
      <c r="K1076">
        <v>48201</v>
      </c>
      <c r="L1076" t="s">
        <v>690</v>
      </c>
      <c r="M1076">
        <v>6</v>
      </c>
      <c r="N1076">
        <v>65457</v>
      </c>
      <c r="O1076">
        <v>45111</v>
      </c>
      <c r="P1076">
        <v>65199</v>
      </c>
      <c r="Q1076">
        <v>93478.5</v>
      </c>
      <c r="R1076" t="s">
        <v>1982</v>
      </c>
      <c r="S1076">
        <v>11.3</v>
      </c>
      <c r="T1076" t="s">
        <v>1990</v>
      </c>
      <c r="U1076">
        <v>21.4</v>
      </c>
    </row>
    <row r="1077" spans="1:21">
      <c r="A1077" t="s">
        <v>1744</v>
      </c>
      <c r="B1077" t="s">
        <v>690</v>
      </c>
      <c r="C1077">
        <v>21.5</v>
      </c>
      <c r="D1077">
        <v>29250</v>
      </c>
      <c r="I1077" t="s">
        <v>1744</v>
      </c>
      <c r="J1077" t="s">
        <v>8383</v>
      </c>
      <c r="K1077">
        <v>48201</v>
      </c>
      <c r="L1077" t="s">
        <v>690</v>
      </c>
      <c r="M1077">
        <v>6</v>
      </c>
      <c r="N1077">
        <v>29250</v>
      </c>
      <c r="O1077">
        <v>45111</v>
      </c>
      <c r="P1077">
        <v>65199</v>
      </c>
      <c r="Q1077">
        <v>93478.5</v>
      </c>
      <c r="R1077" t="s">
        <v>1993</v>
      </c>
      <c r="S1077">
        <v>11.3</v>
      </c>
      <c r="T1077" t="s">
        <v>1990</v>
      </c>
      <c r="U1077">
        <v>21.5</v>
      </c>
    </row>
    <row r="1078" spans="1:21">
      <c r="A1078" t="s">
        <v>1719</v>
      </c>
      <c r="B1078" t="s">
        <v>690</v>
      </c>
      <c r="C1078">
        <v>44</v>
      </c>
      <c r="D1078">
        <v>32067</v>
      </c>
      <c r="I1078" t="s">
        <v>1719</v>
      </c>
      <c r="J1078" t="s">
        <v>8384</v>
      </c>
      <c r="K1078">
        <v>48201</v>
      </c>
      <c r="L1078" t="s">
        <v>690</v>
      </c>
      <c r="M1078">
        <v>6</v>
      </c>
      <c r="N1078">
        <v>32067</v>
      </c>
      <c r="O1078">
        <v>45111</v>
      </c>
      <c r="P1078">
        <v>65199</v>
      </c>
      <c r="Q1078">
        <v>93478.5</v>
      </c>
      <c r="R1078" t="s">
        <v>1993</v>
      </c>
      <c r="S1078">
        <v>11.3</v>
      </c>
      <c r="T1078" t="s">
        <v>1990</v>
      </c>
      <c r="U1078">
        <v>44</v>
      </c>
    </row>
    <row r="1079" spans="1:21">
      <c r="A1079" t="s">
        <v>1355</v>
      </c>
      <c r="B1079" t="s">
        <v>690</v>
      </c>
      <c r="C1079">
        <v>4.5999999999999996</v>
      </c>
      <c r="D1079">
        <v>66738</v>
      </c>
      <c r="I1079" t="s">
        <v>1355</v>
      </c>
      <c r="J1079" t="s">
        <v>8385</v>
      </c>
      <c r="K1079">
        <v>48201</v>
      </c>
      <c r="L1079" t="s">
        <v>690</v>
      </c>
      <c r="M1079">
        <v>6</v>
      </c>
      <c r="N1079">
        <v>66738</v>
      </c>
      <c r="O1079">
        <v>45111</v>
      </c>
      <c r="P1079">
        <v>65199</v>
      </c>
      <c r="Q1079">
        <v>93478.5</v>
      </c>
      <c r="R1079" t="s">
        <v>1982</v>
      </c>
      <c r="S1079">
        <v>11.3</v>
      </c>
      <c r="T1079" t="s">
        <v>1983</v>
      </c>
      <c r="U1079">
        <v>4.5999999999999996</v>
      </c>
    </row>
    <row r="1080" spans="1:21">
      <c r="A1080" t="s">
        <v>1364</v>
      </c>
      <c r="B1080" t="s">
        <v>690</v>
      </c>
      <c r="C1080">
        <v>12.9</v>
      </c>
      <c r="D1080">
        <v>43883</v>
      </c>
      <c r="I1080" t="s">
        <v>1364</v>
      </c>
      <c r="J1080" t="s">
        <v>8386</v>
      </c>
      <c r="K1080">
        <v>48201</v>
      </c>
      <c r="L1080" t="s">
        <v>690</v>
      </c>
      <c r="M1080">
        <v>6</v>
      </c>
      <c r="N1080">
        <v>43883</v>
      </c>
      <c r="O1080">
        <v>45111</v>
      </c>
      <c r="P1080">
        <v>65199</v>
      </c>
      <c r="Q1080">
        <v>93478.5</v>
      </c>
      <c r="R1080" t="s">
        <v>1993</v>
      </c>
      <c r="S1080">
        <v>11.3</v>
      </c>
      <c r="T1080" t="s">
        <v>1983</v>
      </c>
      <c r="U1080">
        <v>12.9</v>
      </c>
    </row>
    <row r="1081" spans="1:21">
      <c r="A1081" t="s">
        <v>1372</v>
      </c>
      <c r="B1081" t="s">
        <v>690</v>
      </c>
      <c r="C1081">
        <v>8.4</v>
      </c>
      <c r="D1081">
        <v>70895</v>
      </c>
      <c r="I1081" t="s">
        <v>1372</v>
      </c>
      <c r="J1081" t="s">
        <v>8387</v>
      </c>
      <c r="K1081">
        <v>48201</v>
      </c>
      <c r="L1081" t="s">
        <v>690</v>
      </c>
      <c r="M1081">
        <v>6</v>
      </c>
      <c r="N1081">
        <v>70895</v>
      </c>
      <c r="O1081">
        <v>45111</v>
      </c>
      <c r="P1081">
        <v>65199</v>
      </c>
      <c r="Q1081">
        <v>93478.5</v>
      </c>
      <c r="R1081" t="s">
        <v>1982</v>
      </c>
      <c r="S1081">
        <v>11.3</v>
      </c>
      <c r="T1081" t="s">
        <v>1983</v>
      </c>
      <c r="U1081">
        <v>8.4</v>
      </c>
    </row>
    <row r="1082" spans="1:21">
      <c r="A1082" t="s">
        <v>1425</v>
      </c>
      <c r="B1082" t="s">
        <v>690</v>
      </c>
      <c r="C1082">
        <v>23</v>
      </c>
      <c r="D1082">
        <v>46511</v>
      </c>
      <c r="I1082" t="s">
        <v>1425</v>
      </c>
      <c r="J1082" t="s">
        <v>8388</v>
      </c>
      <c r="K1082">
        <v>48201</v>
      </c>
      <c r="L1082" t="s">
        <v>690</v>
      </c>
      <c r="M1082">
        <v>6</v>
      </c>
      <c r="N1082">
        <v>46511</v>
      </c>
      <c r="O1082">
        <v>45111</v>
      </c>
      <c r="P1082">
        <v>65199</v>
      </c>
      <c r="Q1082">
        <v>93478.5</v>
      </c>
      <c r="R1082" t="s">
        <v>2000</v>
      </c>
      <c r="S1082">
        <v>11.3</v>
      </c>
      <c r="T1082" t="s">
        <v>1990</v>
      </c>
      <c r="U1082">
        <v>23</v>
      </c>
    </row>
    <row r="1083" spans="1:21">
      <c r="A1083" t="s">
        <v>1049</v>
      </c>
      <c r="B1083" t="s">
        <v>690</v>
      </c>
      <c r="C1083">
        <v>12.6</v>
      </c>
      <c r="D1083">
        <v>67157</v>
      </c>
      <c r="I1083" t="s">
        <v>1049</v>
      </c>
      <c r="J1083" t="s">
        <v>8389</v>
      </c>
      <c r="K1083">
        <v>48201</v>
      </c>
      <c r="L1083" t="s">
        <v>690</v>
      </c>
      <c r="M1083">
        <v>6</v>
      </c>
      <c r="N1083">
        <v>67157</v>
      </c>
      <c r="O1083">
        <v>45111</v>
      </c>
      <c r="P1083">
        <v>65199</v>
      </c>
      <c r="Q1083">
        <v>93478.5</v>
      </c>
      <c r="R1083" t="s">
        <v>1982</v>
      </c>
      <c r="S1083">
        <v>11.3</v>
      </c>
      <c r="T1083" t="s">
        <v>1983</v>
      </c>
      <c r="U1083">
        <v>12.6</v>
      </c>
    </row>
    <row r="1084" spans="1:21">
      <c r="A1084" t="s">
        <v>941</v>
      </c>
      <c r="B1084" t="s">
        <v>690</v>
      </c>
      <c r="C1084">
        <v>5.9</v>
      </c>
      <c r="D1084">
        <v>80580</v>
      </c>
      <c r="I1084" t="s">
        <v>941</v>
      </c>
      <c r="J1084" t="s">
        <v>8390</v>
      </c>
      <c r="K1084">
        <v>48201</v>
      </c>
      <c r="L1084" t="s">
        <v>690</v>
      </c>
      <c r="M1084">
        <v>6</v>
      </c>
      <c r="N1084">
        <v>80580</v>
      </c>
      <c r="O1084">
        <v>45111</v>
      </c>
      <c r="P1084">
        <v>65199</v>
      </c>
      <c r="Q1084">
        <v>93478.5</v>
      </c>
      <c r="R1084" t="s">
        <v>1982</v>
      </c>
      <c r="S1084">
        <v>11.3</v>
      </c>
      <c r="T1084" t="s">
        <v>1983</v>
      </c>
      <c r="U1084">
        <v>5.9</v>
      </c>
    </row>
    <row r="1085" spans="1:21">
      <c r="A1085" t="s">
        <v>1496</v>
      </c>
      <c r="B1085" t="s">
        <v>690</v>
      </c>
      <c r="C1085">
        <v>19</v>
      </c>
      <c r="D1085">
        <v>41250</v>
      </c>
      <c r="I1085" t="s">
        <v>1496</v>
      </c>
      <c r="J1085" t="s">
        <v>8391</v>
      </c>
      <c r="K1085">
        <v>48201</v>
      </c>
      <c r="L1085" t="s">
        <v>690</v>
      </c>
      <c r="M1085">
        <v>6</v>
      </c>
      <c r="N1085">
        <v>41250</v>
      </c>
      <c r="O1085">
        <v>45111</v>
      </c>
      <c r="P1085">
        <v>65199</v>
      </c>
      <c r="Q1085">
        <v>93478.5</v>
      </c>
      <c r="R1085" t="s">
        <v>1993</v>
      </c>
      <c r="S1085">
        <v>11.3</v>
      </c>
      <c r="T1085" t="s">
        <v>1983</v>
      </c>
      <c r="U1085">
        <v>19</v>
      </c>
    </row>
    <row r="1086" spans="1:21">
      <c r="A1086" t="s">
        <v>1380</v>
      </c>
      <c r="B1086" t="s">
        <v>690</v>
      </c>
      <c r="C1086">
        <v>13.4</v>
      </c>
      <c r="D1086">
        <v>56786</v>
      </c>
      <c r="I1086" t="s">
        <v>1380</v>
      </c>
      <c r="J1086" t="s">
        <v>8392</v>
      </c>
      <c r="K1086">
        <v>48201</v>
      </c>
      <c r="L1086" t="s">
        <v>690</v>
      </c>
      <c r="M1086">
        <v>6</v>
      </c>
      <c r="N1086">
        <v>56786</v>
      </c>
      <c r="O1086">
        <v>45111</v>
      </c>
      <c r="P1086">
        <v>65199</v>
      </c>
      <c r="Q1086">
        <v>93478.5</v>
      </c>
      <c r="R1086" t="s">
        <v>2000</v>
      </c>
      <c r="S1086">
        <v>11.3</v>
      </c>
      <c r="T1086" t="s">
        <v>1983</v>
      </c>
      <c r="U1086">
        <v>13.4</v>
      </c>
    </row>
    <row r="1087" spans="1:21">
      <c r="A1087" t="s">
        <v>1160</v>
      </c>
      <c r="B1087" t="s">
        <v>690</v>
      </c>
      <c r="C1087">
        <v>18.2</v>
      </c>
      <c r="D1087">
        <v>70433</v>
      </c>
      <c r="I1087" t="s">
        <v>1160</v>
      </c>
      <c r="J1087" t="s">
        <v>8393</v>
      </c>
      <c r="K1087">
        <v>48201</v>
      </c>
      <c r="L1087" t="s">
        <v>690</v>
      </c>
      <c r="M1087">
        <v>6</v>
      </c>
      <c r="N1087">
        <v>70433</v>
      </c>
      <c r="O1087">
        <v>45111</v>
      </c>
      <c r="P1087">
        <v>65199</v>
      </c>
      <c r="Q1087">
        <v>93478.5</v>
      </c>
      <c r="R1087" t="s">
        <v>1982</v>
      </c>
      <c r="S1087">
        <v>11.3</v>
      </c>
      <c r="T1087" t="s">
        <v>1983</v>
      </c>
      <c r="U1087">
        <v>18.2</v>
      </c>
    </row>
    <row r="1088" spans="1:21">
      <c r="A1088" t="s">
        <v>1656</v>
      </c>
      <c r="B1088" t="s">
        <v>690</v>
      </c>
      <c r="C1088">
        <v>29.5</v>
      </c>
      <c r="D1088">
        <v>37596</v>
      </c>
      <c r="I1088" t="s">
        <v>1656</v>
      </c>
      <c r="J1088" t="s">
        <v>8394</v>
      </c>
      <c r="K1088">
        <v>48201</v>
      </c>
      <c r="L1088" t="s">
        <v>690</v>
      </c>
      <c r="M1088">
        <v>6</v>
      </c>
      <c r="N1088">
        <v>37596</v>
      </c>
      <c r="O1088">
        <v>45111</v>
      </c>
      <c r="P1088">
        <v>65199</v>
      </c>
      <c r="Q1088">
        <v>93478.5</v>
      </c>
      <c r="R1088" t="s">
        <v>1993</v>
      </c>
      <c r="S1088">
        <v>11.3</v>
      </c>
      <c r="T1088" t="s">
        <v>1990</v>
      </c>
      <c r="U1088">
        <v>29.5</v>
      </c>
    </row>
    <row r="1089" spans="1:21">
      <c r="A1089" t="s">
        <v>1756</v>
      </c>
      <c r="B1089" t="s">
        <v>690</v>
      </c>
      <c r="C1089">
        <v>31.7</v>
      </c>
      <c r="D1089">
        <v>29556</v>
      </c>
      <c r="I1089" t="s">
        <v>1756</v>
      </c>
      <c r="J1089" t="s">
        <v>8395</v>
      </c>
      <c r="K1089">
        <v>48201</v>
      </c>
      <c r="L1089" t="s">
        <v>690</v>
      </c>
      <c r="M1089">
        <v>6</v>
      </c>
      <c r="N1089">
        <v>29556</v>
      </c>
      <c r="O1089">
        <v>45111</v>
      </c>
      <c r="P1089">
        <v>65199</v>
      </c>
      <c r="Q1089">
        <v>93478.5</v>
      </c>
      <c r="R1089" t="s">
        <v>1993</v>
      </c>
      <c r="S1089">
        <v>11.3</v>
      </c>
      <c r="T1089" t="s">
        <v>1990</v>
      </c>
      <c r="U1089">
        <v>31.7</v>
      </c>
    </row>
    <row r="1090" spans="1:21">
      <c r="A1090" t="s">
        <v>1327</v>
      </c>
      <c r="B1090" t="s">
        <v>690</v>
      </c>
      <c r="C1090">
        <v>19.3</v>
      </c>
      <c r="D1090">
        <v>57141</v>
      </c>
      <c r="I1090" t="s">
        <v>1327</v>
      </c>
      <c r="J1090" t="s">
        <v>8396</v>
      </c>
      <c r="K1090">
        <v>48201</v>
      </c>
      <c r="L1090" t="s">
        <v>690</v>
      </c>
      <c r="M1090">
        <v>6</v>
      </c>
      <c r="N1090">
        <v>57141</v>
      </c>
      <c r="O1090">
        <v>45111</v>
      </c>
      <c r="P1090">
        <v>65199</v>
      </c>
      <c r="Q1090">
        <v>93478.5</v>
      </c>
      <c r="R1090" t="s">
        <v>2000</v>
      </c>
      <c r="S1090">
        <v>11.3</v>
      </c>
      <c r="T1090" t="s">
        <v>1983</v>
      </c>
      <c r="U1090">
        <v>19.3</v>
      </c>
    </row>
    <row r="1091" spans="1:21">
      <c r="A1091" t="s">
        <v>1693</v>
      </c>
      <c r="B1091" t="s">
        <v>690</v>
      </c>
      <c r="C1091">
        <v>27</v>
      </c>
      <c r="D1091">
        <v>35788</v>
      </c>
      <c r="I1091" t="s">
        <v>1693</v>
      </c>
      <c r="J1091" t="s">
        <v>8397</v>
      </c>
      <c r="K1091">
        <v>48201</v>
      </c>
      <c r="L1091" t="s">
        <v>690</v>
      </c>
      <c r="M1091">
        <v>6</v>
      </c>
      <c r="N1091">
        <v>35788</v>
      </c>
      <c r="O1091">
        <v>45111</v>
      </c>
      <c r="P1091">
        <v>65199</v>
      </c>
      <c r="Q1091">
        <v>93478.5</v>
      </c>
      <c r="R1091" t="s">
        <v>1993</v>
      </c>
      <c r="S1091">
        <v>11.3</v>
      </c>
      <c r="T1091" t="s">
        <v>1990</v>
      </c>
      <c r="U1091">
        <v>27</v>
      </c>
    </row>
    <row r="1092" spans="1:21">
      <c r="A1092" t="s">
        <v>1645</v>
      </c>
      <c r="B1092" t="s">
        <v>690</v>
      </c>
      <c r="C1092">
        <v>32.1</v>
      </c>
      <c r="D1092">
        <v>32417</v>
      </c>
      <c r="I1092" t="s">
        <v>1645</v>
      </c>
      <c r="J1092" t="s">
        <v>8398</v>
      </c>
      <c r="K1092">
        <v>48201</v>
      </c>
      <c r="L1092" t="s">
        <v>690</v>
      </c>
      <c r="M1092">
        <v>6</v>
      </c>
      <c r="N1092">
        <v>32417</v>
      </c>
      <c r="O1092">
        <v>45111</v>
      </c>
      <c r="P1092">
        <v>65199</v>
      </c>
      <c r="Q1092">
        <v>93478.5</v>
      </c>
      <c r="R1092" t="s">
        <v>1993</v>
      </c>
      <c r="S1092">
        <v>11.3</v>
      </c>
      <c r="T1092" t="s">
        <v>1990</v>
      </c>
      <c r="U1092">
        <v>32.1</v>
      </c>
    </row>
    <row r="1093" spans="1:21">
      <c r="A1093" t="s">
        <v>1415</v>
      </c>
      <c r="B1093" t="s">
        <v>690</v>
      </c>
      <c r="C1093">
        <v>34.799999999999997</v>
      </c>
      <c r="D1093">
        <v>38260</v>
      </c>
      <c r="I1093" t="s">
        <v>1415</v>
      </c>
      <c r="J1093" t="s">
        <v>8399</v>
      </c>
      <c r="K1093">
        <v>48201</v>
      </c>
      <c r="L1093" t="s">
        <v>690</v>
      </c>
      <c r="M1093">
        <v>6</v>
      </c>
      <c r="N1093">
        <v>38260</v>
      </c>
      <c r="O1093">
        <v>45111</v>
      </c>
      <c r="P1093">
        <v>65199</v>
      </c>
      <c r="Q1093">
        <v>93478.5</v>
      </c>
      <c r="R1093" t="s">
        <v>1993</v>
      </c>
      <c r="S1093">
        <v>11.3</v>
      </c>
      <c r="T1093" t="s">
        <v>1990</v>
      </c>
      <c r="U1093">
        <v>34.799999999999997</v>
      </c>
    </row>
    <row r="1094" spans="1:21">
      <c r="A1094" t="s">
        <v>1512</v>
      </c>
      <c r="B1094" t="s">
        <v>690</v>
      </c>
      <c r="C1094">
        <v>14</v>
      </c>
      <c r="D1094">
        <v>46983</v>
      </c>
      <c r="I1094" t="s">
        <v>1512</v>
      </c>
      <c r="J1094" t="s">
        <v>8400</v>
      </c>
      <c r="K1094">
        <v>48201</v>
      </c>
      <c r="L1094" t="s">
        <v>690</v>
      </c>
      <c r="M1094">
        <v>6</v>
      </c>
      <c r="N1094">
        <v>46983</v>
      </c>
      <c r="O1094">
        <v>45111</v>
      </c>
      <c r="P1094">
        <v>65199</v>
      </c>
      <c r="Q1094">
        <v>93478.5</v>
      </c>
      <c r="R1094" t="s">
        <v>2000</v>
      </c>
      <c r="S1094">
        <v>11.3</v>
      </c>
      <c r="T1094" t="s">
        <v>1983</v>
      </c>
      <c r="U1094">
        <v>14</v>
      </c>
    </row>
    <row r="1095" spans="1:21">
      <c r="A1095" t="s">
        <v>1546</v>
      </c>
      <c r="B1095" t="s">
        <v>690</v>
      </c>
      <c r="C1095">
        <v>12.1</v>
      </c>
      <c r="D1095">
        <v>41071</v>
      </c>
      <c r="I1095" t="s">
        <v>1546</v>
      </c>
      <c r="J1095" t="s">
        <v>8401</v>
      </c>
      <c r="K1095">
        <v>48201</v>
      </c>
      <c r="L1095" t="s">
        <v>690</v>
      </c>
      <c r="M1095">
        <v>6</v>
      </c>
      <c r="N1095">
        <v>41071</v>
      </c>
      <c r="O1095">
        <v>45111</v>
      </c>
      <c r="P1095">
        <v>65199</v>
      </c>
      <c r="Q1095">
        <v>93478.5</v>
      </c>
      <c r="R1095" t="s">
        <v>1993</v>
      </c>
      <c r="S1095">
        <v>11.3</v>
      </c>
      <c r="T1095" t="s">
        <v>1983</v>
      </c>
      <c r="U1095">
        <v>12.1</v>
      </c>
    </row>
    <row r="1096" spans="1:21">
      <c r="A1096" t="s">
        <v>1350</v>
      </c>
      <c r="B1096" t="s">
        <v>690</v>
      </c>
      <c r="C1096">
        <v>12.9</v>
      </c>
      <c r="D1096">
        <v>57427</v>
      </c>
      <c r="I1096" t="s">
        <v>1350</v>
      </c>
      <c r="J1096" t="s">
        <v>8402</v>
      </c>
      <c r="K1096">
        <v>48201</v>
      </c>
      <c r="L1096" t="s">
        <v>690</v>
      </c>
      <c r="M1096">
        <v>6</v>
      </c>
      <c r="N1096">
        <v>57427</v>
      </c>
      <c r="O1096">
        <v>45111</v>
      </c>
      <c r="P1096">
        <v>65199</v>
      </c>
      <c r="Q1096">
        <v>93478.5</v>
      </c>
      <c r="R1096" t="s">
        <v>2000</v>
      </c>
      <c r="S1096">
        <v>11.3</v>
      </c>
      <c r="T1096" t="s">
        <v>1983</v>
      </c>
      <c r="U1096">
        <v>12.9</v>
      </c>
    </row>
    <row r="1097" spans="1:21">
      <c r="A1097" t="s">
        <v>1681</v>
      </c>
      <c r="B1097" t="s">
        <v>690</v>
      </c>
      <c r="C1097">
        <v>29.6</v>
      </c>
      <c r="D1097">
        <v>32369</v>
      </c>
      <c r="I1097" t="s">
        <v>1681</v>
      </c>
      <c r="J1097" t="s">
        <v>8403</v>
      </c>
      <c r="K1097">
        <v>48201</v>
      </c>
      <c r="L1097" t="s">
        <v>690</v>
      </c>
      <c r="M1097">
        <v>6</v>
      </c>
      <c r="N1097">
        <v>32369</v>
      </c>
      <c r="O1097">
        <v>45111</v>
      </c>
      <c r="P1097">
        <v>65199</v>
      </c>
      <c r="Q1097">
        <v>93478.5</v>
      </c>
      <c r="R1097" t="s">
        <v>1993</v>
      </c>
      <c r="S1097">
        <v>11.3</v>
      </c>
      <c r="T1097" t="s">
        <v>1990</v>
      </c>
      <c r="U1097">
        <v>29.6</v>
      </c>
    </row>
    <row r="1098" spans="1:21">
      <c r="A1098" t="s">
        <v>1707</v>
      </c>
      <c r="B1098" t="s">
        <v>690</v>
      </c>
      <c r="C1098">
        <v>36.700000000000003</v>
      </c>
      <c r="D1098">
        <v>28167</v>
      </c>
      <c r="I1098" t="s">
        <v>1707</v>
      </c>
      <c r="J1098" t="s">
        <v>8404</v>
      </c>
      <c r="K1098">
        <v>48201</v>
      </c>
      <c r="L1098" t="s">
        <v>690</v>
      </c>
      <c r="M1098">
        <v>6</v>
      </c>
      <c r="N1098">
        <v>28167</v>
      </c>
      <c r="O1098">
        <v>45111</v>
      </c>
      <c r="P1098">
        <v>65199</v>
      </c>
      <c r="Q1098">
        <v>93478.5</v>
      </c>
      <c r="R1098" t="s">
        <v>1993</v>
      </c>
      <c r="S1098">
        <v>11.3</v>
      </c>
      <c r="T1098" t="s">
        <v>1990</v>
      </c>
      <c r="U1098">
        <v>36.700000000000003</v>
      </c>
    </row>
    <row r="1099" spans="1:21">
      <c r="A1099" t="s">
        <v>1500</v>
      </c>
      <c r="B1099" t="s">
        <v>690</v>
      </c>
      <c r="C1099">
        <v>24.7</v>
      </c>
      <c r="D1099">
        <v>42244</v>
      </c>
      <c r="I1099" t="s">
        <v>1500</v>
      </c>
      <c r="J1099" t="s">
        <v>8405</v>
      </c>
      <c r="K1099">
        <v>48201</v>
      </c>
      <c r="L1099" t="s">
        <v>690</v>
      </c>
      <c r="M1099">
        <v>6</v>
      </c>
      <c r="N1099">
        <v>42244</v>
      </c>
      <c r="O1099">
        <v>45111</v>
      </c>
      <c r="P1099">
        <v>65199</v>
      </c>
      <c r="Q1099">
        <v>93478.5</v>
      </c>
      <c r="R1099" t="s">
        <v>1993</v>
      </c>
      <c r="S1099">
        <v>11.3</v>
      </c>
      <c r="T1099" t="s">
        <v>1990</v>
      </c>
      <c r="U1099">
        <v>24.7</v>
      </c>
    </row>
    <row r="1100" spans="1:21">
      <c r="A1100" t="s">
        <v>1305</v>
      </c>
      <c r="B1100" t="s">
        <v>690</v>
      </c>
      <c r="C1100">
        <v>19.2</v>
      </c>
      <c r="D1100">
        <v>51870</v>
      </c>
      <c r="I1100" t="s">
        <v>1305</v>
      </c>
      <c r="J1100" t="s">
        <v>8406</v>
      </c>
      <c r="K1100">
        <v>48201</v>
      </c>
      <c r="L1100" t="s">
        <v>690</v>
      </c>
      <c r="M1100">
        <v>6</v>
      </c>
      <c r="N1100">
        <v>51870</v>
      </c>
      <c r="O1100">
        <v>45111</v>
      </c>
      <c r="P1100">
        <v>65199</v>
      </c>
      <c r="Q1100">
        <v>93478.5</v>
      </c>
      <c r="R1100" t="s">
        <v>2000</v>
      </c>
      <c r="S1100">
        <v>11.3</v>
      </c>
      <c r="T1100" t="s">
        <v>1983</v>
      </c>
      <c r="U1100">
        <v>19.2</v>
      </c>
    </row>
    <row r="1101" spans="1:21">
      <c r="A1101" t="s">
        <v>1378</v>
      </c>
      <c r="B1101" t="s">
        <v>690</v>
      </c>
      <c r="C1101">
        <v>19.399999999999999</v>
      </c>
      <c r="D1101">
        <v>51724</v>
      </c>
      <c r="I1101" t="s">
        <v>1378</v>
      </c>
      <c r="J1101" t="s">
        <v>8407</v>
      </c>
      <c r="K1101">
        <v>48201</v>
      </c>
      <c r="L1101" t="s">
        <v>690</v>
      </c>
      <c r="M1101">
        <v>6</v>
      </c>
      <c r="N1101">
        <v>51724</v>
      </c>
      <c r="O1101">
        <v>45111</v>
      </c>
      <c r="P1101">
        <v>65199</v>
      </c>
      <c r="Q1101">
        <v>93478.5</v>
      </c>
      <c r="R1101" t="s">
        <v>2000</v>
      </c>
      <c r="S1101">
        <v>11.3</v>
      </c>
      <c r="T1101" t="s">
        <v>1983</v>
      </c>
      <c r="U1101">
        <v>19.399999999999999</v>
      </c>
    </row>
    <row r="1102" spans="1:21">
      <c r="A1102" t="s">
        <v>999</v>
      </c>
      <c r="B1102" t="s">
        <v>690</v>
      </c>
      <c r="C1102">
        <v>2.2999999999999998</v>
      </c>
      <c r="D1102">
        <v>88540</v>
      </c>
      <c r="I1102" t="s">
        <v>999</v>
      </c>
      <c r="J1102" t="s">
        <v>8408</v>
      </c>
      <c r="K1102">
        <v>48201</v>
      </c>
      <c r="L1102" t="s">
        <v>690</v>
      </c>
      <c r="M1102">
        <v>6</v>
      </c>
      <c r="N1102">
        <v>88540</v>
      </c>
      <c r="O1102">
        <v>45111</v>
      </c>
      <c r="P1102">
        <v>65199</v>
      </c>
      <c r="Q1102">
        <v>93478.5</v>
      </c>
      <c r="R1102" t="s">
        <v>1982</v>
      </c>
      <c r="S1102">
        <v>11.3</v>
      </c>
      <c r="T1102" t="s">
        <v>1983</v>
      </c>
      <c r="U1102">
        <v>2.2999999999999998</v>
      </c>
    </row>
    <row r="1103" spans="1:21">
      <c r="A1103" t="s">
        <v>1791</v>
      </c>
      <c r="B1103" t="s">
        <v>690</v>
      </c>
      <c r="C1103">
        <v>28.3</v>
      </c>
      <c r="D1103">
        <v>27316</v>
      </c>
      <c r="I1103" t="s">
        <v>1791</v>
      </c>
      <c r="J1103" t="s">
        <v>8409</v>
      </c>
      <c r="K1103">
        <v>48201</v>
      </c>
      <c r="L1103" t="s">
        <v>690</v>
      </c>
      <c r="M1103">
        <v>6</v>
      </c>
      <c r="N1103">
        <v>27316</v>
      </c>
      <c r="O1103">
        <v>45111</v>
      </c>
      <c r="P1103">
        <v>65199</v>
      </c>
      <c r="Q1103">
        <v>93478.5</v>
      </c>
      <c r="R1103" t="s">
        <v>1993</v>
      </c>
      <c r="S1103">
        <v>11.3</v>
      </c>
      <c r="T1103" t="s">
        <v>1990</v>
      </c>
      <c r="U1103">
        <v>28.3</v>
      </c>
    </row>
    <row r="1104" spans="1:21">
      <c r="A1104" t="s">
        <v>1065</v>
      </c>
      <c r="B1104" t="s">
        <v>690</v>
      </c>
      <c r="C1104">
        <v>26.6</v>
      </c>
      <c r="D1104">
        <v>48735</v>
      </c>
      <c r="I1104" t="s">
        <v>1065</v>
      </c>
      <c r="J1104" t="s">
        <v>8410</v>
      </c>
      <c r="K1104">
        <v>48201</v>
      </c>
      <c r="L1104" t="s">
        <v>690</v>
      </c>
      <c r="M1104">
        <v>6</v>
      </c>
      <c r="N1104">
        <v>48735</v>
      </c>
      <c r="O1104">
        <v>45111</v>
      </c>
      <c r="P1104">
        <v>65199</v>
      </c>
      <c r="Q1104">
        <v>93478.5</v>
      </c>
      <c r="R1104" t="s">
        <v>2000</v>
      </c>
      <c r="S1104">
        <v>11.3</v>
      </c>
      <c r="T1104" t="s">
        <v>1990</v>
      </c>
      <c r="U1104">
        <v>26.6</v>
      </c>
    </row>
    <row r="1105" spans="1:21">
      <c r="A1105" t="s">
        <v>1391</v>
      </c>
      <c r="B1105" t="s">
        <v>690</v>
      </c>
      <c r="C1105">
        <v>15.8</v>
      </c>
      <c r="D1105">
        <v>44974</v>
      </c>
      <c r="I1105" t="s">
        <v>1391</v>
      </c>
      <c r="J1105" t="s">
        <v>8411</v>
      </c>
      <c r="K1105">
        <v>48201</v>
      </c>
      <c r="L1105" t="s">
        <v>690</v>
      </c>
      <c r="M1105">
        <v>6</v>
      </c>
      <c r="N1105">
        <v>44974</v>
      </c>
      <c r="O1105">
        <v>45111</v>
      </c>
      <c r="P1105">
        <v>65199</v>
      </c>
      <c r="Q1105">
        <v>93478.5</v>
      </c>
      <c r="R1105" t="s">
        <v>1993</v>
      </c>
      <c r="S1105">
        <v>11.3</v>
      </c>
      <c r="T1105" t="s">
        <v>1983</v>
      </c>
      <c r="U1105">
        <v>15.8</v>
      </c>
    </row>
    <row r="1106" spans="1:21">
      <c r="A1106" t="s">
        <v>1344</v>
      </c>
      <c r="B1106" t="s">
        <v>690</v>
      </c>
      <c r="C1106">
        <v>28.8</v>
      </c>
      <c r="D1106">
        <v>44600</v>
      </c>
      <c r="I1106" t="s">
        <v>1344</v>
      </c>
      <c r="J1106" t="s">
        <v>8412</v>
      </c>
      <c r="K1106">
        <v>48201</v>
      </c>
      <c r="L1106" t="s">
        <v>690</v>
      </c>
      <c r="M1106">
        <v>6</v>
      </c>
      <c r="N1106">
        <v>44600</v>
      </c>
      <c r="O1106">
        <v>45111</v>
      </c>
      <c r="P1106">
        <v>65199</v>
      </c>
      <c r="Q1106">
        <v>93478.5</v>
      </c>
      <c r="R1106" t="s">
        <v>1993</v>
      </c>
      <c r="S1106">
        <v>11.3</v>
      </c>
      <c r="T1106" t="s">
        <v>1990</v>
      </c>
      <c r="U1106">
        <v>28.8</v>
      </c>
    </row>
    <row r="1107" spans="1:21">
      <c r="A1107" t="s">
        <v>1416</v>
      </c>
      <c r="B1107" t="s">
        <v>690</v>
      </c>
      <c r="C1107">
        <v>23.4</v>
      </c>
      <c r="D1107">
        <v>50257</v>
      </c>
      <c r="I1107" t="s">
        <v>1416</v>
      </c>
      <c r="J1107" t="s">
        <v>8413</v>
      </c>
      <c r="K1107">
        <v>48201</v>
      </c>
      <c r="L1107" t="s">
        <v>690</v>
      </c>
      <c r="M1107">
        <v>6</v>
      </c>
      <c r="N1107">
        <v>50257</v>
      </c>
      <c r="O1107">
        <v>45111</v>
      </c>
      <c r="P1107">
        <v>65199</v>
      </c>
      <c r="Q1107">
        <v>93478.5</v>
      </c>
      <c r="R1107" t="s">
        <v>2000</v>
      </c>
      <c r="S1107">
        <v>11.3</v>
      </c>
      <c r="T1107" t="s">
        <v>1990</v>
      </c>
      <c r="U1107">
        <v>23.4</v>
      </c>
    </row>
    <row r="1108" spans="1:21">
      <c r="A1108" t="s">
        <v>953</v>
      </c>
      <c r="B1108" t="s">
        <v>690</v>
      </c>
      <c r="C1108">
        <v>13.5</v>
      </c>
      <c r="D1108">
        <v>66161</v>
      </c>
      <c r="I1108" t="s">
        <v>953</v>
      </c>
      <c r="J1108" t="s">
        <v>8414</v>
      </c>
      <c r="K1108">
        <v>48201</v>
      </c>
      <c r="L1108" t="s">
        <v>690</v>
      </c>
      <c r="M1108">
        <v>6</v>
      </c>
      <c r="N1108">
        <v>66161</v>
      </c>
      <c r="O1108">
        <v>45111</v>
      </c>
      <c r="P1108">
        <v>65199</v>
      </c>
      <c r="Q1108">
        <v>93478.5</v>
      </c>
      <c r="R1108" t="s">
        <v>1982</v>
      </c>
      <c r="S1108">
        <v>11.3</v>
      </c>
      <c r="T1108" t="s">
        <v>1983</v>
      </c>
      <c r="U1108">
        <v>13.5</v>
      </c>
    </row>
    <row r="1109" spans="1:21">
      <c r="A1109" t="s">
        <v>1079</v>
      </c>
      <c r="B1109" t="s">
        <v>690</v>
      </c>
      <c r="C1109">
        <v>8.8000000000000007</v>
      </c>
      <c r="D1109">
        <v>103883</v>
      </c>
      <c r="I1109" t="s">
        <v>1079</v>
      </c>
      <c r="J1109" t="s">
        <v>8415</v>
      </c>
      <c r="K1109">
        <v>48201</v>
      </c>
      <c r="L1109" t="s">
        <v>690</v>
      </c>
      <c r="M1109">
        <v>6</v>
      </c>
      <c r="N1109">
        <v>103883</v>
      </c>
      <c r="O1109">
        <v>45111</v>
      </c>
      <c r="P1109">
        <v>65199</v>
      </c>
      <c r="Q1109">
        <v>93478.5</v>
      </c>
      <c r="R1109" t="s">
        <v>1986</v>
      </c>
      <c r="S1109">
        <v>11.3</v>
      </c>
      <c r="T1109" t="s">
        <v>1983</v>
      </c>
      <c r="U1109">
        <v>8.8000000000000007</v>
      </c>
    </row>
    <row r="1110" spans="1:21">
      <c r="A1110" t="s">
        <v>1066</v>
      </c>
      <c r="B1110" t="s">
        <v>690</v>
      </c>
      <c r="C1110">
        <v>24.9</v>
      </c>
      <c r="D1110">
        <v>88832</v>
      </c>
      <c r="I1110" t="s">
        <v>1066</v>
      </c>
      <c r="J1110" t="s">
        <v>8416</v>
      </c>
      <c r="K1110">
        <v>48201</v>
      </c>
      <c r="L1110" t="s">
        <v>690</v>
      </c>
      <c r="M1110">
        <v>6</v>
      </c>
      <c r="N1110">
        <v>88832</v>
      </c>
      <c r="O1110">
        <v>45111</v>
      </c>
      <c r="P1110">
        <v>65199</v>
      </c>
      <c r="Q1110">
        <v>93478.5</v>
      </c>
      <c r="R1110" t="s">
        <v>1982</v>
      </c>
      <c r="S1110">
        <v>11.3</v>
      </c>
      <c r="T1110" t="s">
        <v>1990</v>
      </c>
      <c r="U1110">
        <v>24.9</v>
      </c>
    </row>
    <row r="1111" spans="1:21">
      <c r="A1111" t="s">
        <v>1264</v>
      </c>
      <c r="B1111" t="s">
        <v>690</v>
      </c>
      <c r="C1111">
        <v>10.4</v>
      </c>
      <c r="D1111">
        <v>54879</v>
      </c>
      <c r="I1111" t="s">
        <v>1264</v>
      </c>
      <c r="J1111" t="s">
        <v>8417</v>
      </c>
      <c r="K1111">
        <v>48201</v>
      </c>
      <c r="L1111" t="s">
        <v>690</v>
      </c>
      <c r="M1111">
        <v>6</v>
      </c>
      <c r="N1111">
        <v>54879</v>
      </c>
      <c r="O1111">
        <v>45111</v>
      </c>
      <c r="P1111">
        <v>65199</v>
      </c>
      <c r="Q1111">
        <v>93478.5</v>
      </c>
      <c r="R1111" t="s">
        <v>2000</v>
      </c>
      <c r="S1111">
        <v>11.3</v>
      </c>
      <c r="T1111" t="s">
        <v>1983</v>
      </c>
      <c r="U1111">
        <v>10.4</v>
      </c>
    </row>
    <row r="1112" spans="1:21">
      <c r="A1112" t="s">
        <v>1369</v>
      </c>
      <c r="B1112" t="s">
        <v>690</v>
      </c>
      <c r="C1112">
        <v>8.5</v>
      </c>
      <c r="D1112">
        <v>50417</v>
      </c>
      <c r="I1112" t="s">
        <v>1369</v>
      </c>
      <c r="J1112" t="s">
        <v>8418</v>
      </c>
      <c r="K1112">
        <v>48201</v>
      </c>
      <c r="L1112" t="s">
        <v>690</v>
      </c>
      <c r="M1112">
        <v>6</v>
      </c>
      <c r="N1112">
        <v>50417</v>
      </c>
      <c r="O1112">
        <v>45111</v>
      </c>
      <c r="P1112">
        <v>65199</v>
      </c>
      <c r="Q1112">
        <v>93478.5</v>
      </c>
      <c r="R1112" t="s">
        <v>2000</v>
      </c>
      <c r="S1112">
        <v>11.3</v>
      </c>
      <c r="T1112" t="s">
        <v>1983</v>
      </c>
      <c r="U1112">
        <v>8.5</v>
      </c>
    </row>
    <row r="1113" spans="1:21">
      <c r="A1113" t="s">
        <v>1190</v>
      </c>
      <c r="B1113" t="s">
        <v>690</v>
      </c>
      <c r="C1113">
        <v>11.3</v>
      </c>
      <c r="D1113">
        <v>75673</v>
      </c>
      <c r="I1113" t="s">
        <v>1190</v>
      </c>
      <c r="J1113" t="s">
        <v>8419</v>
      </c>
      <c r="K1113">
        <v>48201</v>
      </c>
      <c r="L1113" t="s">
        <v>690</v>
      </c>
      <c r="M1113">
        <v>6</v>
      </c>
      <c r="N1113">
        <v>75673</v>
      </c>
      <c r="O1113">
        <v>45111</v>
      </c>
      <c r="P1113">
        <v>65199</v>
      </c>
      <c r="Q1113">
        <v>93478.5</v>
      </c>
      <c r="R1113" t="s">
        <v>1982</v>
      </c>
      <c r="S1113">
        <v>11.3</v>
      </c>
      <c r="T1113" t="s">
        <v>1983</v>
      </c>
      <c r="U1113">
        <v>11.3</v>
      </c>
    </row>
    <row r="1114" spans="1:21">
      <c r="A1114" t="s">
        <v>1032</v>
      </c>
      <c r="B1114" t="s">
        <v>690</v>
      </c>
      <c r="C1114">
        <v>2.8</v>
      </c>
      <c r="D1114">
        <v>94514</v>
      </c>
      <c r="I1114" t="s">
        <v>1032</v>
      </c>
      <c r="J1114" t="s">
        <v>8420</v>
      </c>
      <c r="K1114">
        <v>48201</v>
      </c>
      <c r="L1114" t="s">
        <v>690</v>
      </c>
      <c r="M1114">
        <v>6</v>
      </c>
      <c r="N1114">
        <v>94514</v>
      </c>
      <c r="O1114">
        <v>45111</v>
      </c>
      <c r="P1114">
        <v>65199</v>
      </c>
      <c r="Q1114">
        <v>93478.5</v>
      </c>
      <c r="R1114" t="s">
        <v>1986</v>
      </c>
      <c r="S1114">
        <v>11.3</v>
      </c>
      <c r="T1114" t="s">
        <v>1983</v>
      </c>
      <c r="U1114">
        <v>2.8</v>
      </c>
    </row>
    <row r="1115" spans="1:21">
      <c r="A1115" t="s">
        <v>716</v>
      </c>
      <c r="B1115" t="s">
        <v>690</v>
      </c>
      <c r="C1115">
        <v>1.7</v>
      </c>
      <c r="D1115">
        <v>190458</v>
      </c>
      <c r="I1115" t="s">
        <v>716</v>
      </c>
      <c r="J1115" t="s">
        <v>8421</v>
      </c>
      <c r="K1115">
        <v>48201</v>
      </c>
      <c r="L1115" t="s">
        <v>690</v>
      </c>
      <c r="M1115">
        <v>6</v>
      </c>
      <c r="N1115">
        <v>190458</v>
      </c>
      <c r="O1115">
        <v>45111</v>
      </c>
      <c r="P1115">
        <v>65199</v>
      </c>
      <c r="Q1115">
        <v>93478.5</v>
      </c>
      <c r="R1115" t="s">
        <v>1986</v>
      </c>
      <c r="S1115">
        <v>11.3</v>
      </c>
      <c r="T1115" t="s">
        <v>1983</v>
      </c>
      <c r="U1115">
        <v>1.7</v>
      </c>
    </row>
    <row r="1116" spans="1:21">
      <c r="A1116" t="s">
        <v>1117</v>
      </c>
      <c r="B1116" t="s">
        <v>690</v>
      </c>
      <c r="C1116">
        <v>17.100000000000001</v>
      </c>
      <c r="D1116">
        <v>109803</v>
      </c>
      <c r="I1116" t="s">
        <v>1117</v>
      </c>
      <c r="J1116" t="s">
        <v>8422</v>
      </c>
      <c r="K1116">
        <v>48201</v>
      </c>
      <c r="L1116" t="s">
        <v>690</v>
      </c>
      <c r="M1116">
        <v>6</v>
      </c>
      <c r="N1116">
        <v>109803</v>
      </c>
      <c r="O1116">
        <v>45111</v>
      </c>
      <c r="P1116">
        <v>65199</v>
      </c>
      <c r="Q1116">
        <v>93478.5</v>
      </c>
      <c r="R1116" t="s">
        <v>1986</v>
      </c>
      <c r="S1116">
        <v>11.3</v>
      </c>
      <c r="T1116" t="s">
        <v>1983</v>
      </c>
      <c r="U1116">
        <v>17.100000000000001</v>
      </c>
    </row>
    <row r="1117" spans="1:21">
      <c r="A1117" t="s">
        <v>1550</v>
      </c>
      <c r="B1117" t="s">
        <v>690</v>
      </c>
      <c r="C1117">
        <v>13.3</v>
      </c>
      <c r="D1117">
        <v>48077</v>
      </c>
      <c r="I1117" t="s">
        <v>1550</v>
      </c>
      <c r="J1117" t="s">
        <v>8423</v>
      </c>
      <c r="K1117">
        <v>48201</v>
      </c>
      <c r="L1117" t="s">
        <v>690</v>
      </c>
      <c r="M1117">
        <v>6</v>
      </c>
      <c r="N1117">
        <v>48077</v>
      </c>
      <c r="O1117">
        <v>45111</v>
      </c>
      <c r="P1117">
        <v>65199</v>
      </c>
      <c r="Q1117">
        <v>93478.5</v>
      </c>
      <c r="R1117" t="s">
        <v>2000</v>
      </c>
      <c r="S1117">
        <v>11.3</v>
      </c>
      <c r="T1117" t="s">
        <v>1983</v>
      </c>
      <c r="U1117">
        <v>13.3</v>
      </c>
    </row>
    <row r="1118" spans="1:21">
      <c r="A1118" t="s">
        <v>1046</v>
      </c>
      <c r="B1118" t="s">
        <v>690</v>
      </c>
      <c r="C1118">
        <v>6.5</v>
      </c>
      <c r="D1118">
        <v>76544</v>
      </c>
      <c r="I1118" t="s">
        <v>1046</v>
      </c>
      <c r="J1118" t="s">
        <v>8424</v>
      </c>
      <c r="K1118">
        <v>48201</v>
      </c>
      <c r="L1118" t="s">
        <v>690</v>
      </c>
      <c r="M1118">
        <v>6</v>
      </c>
      <c r="N1118">
        <v>76544</v>
      </c>
      <c r="O1118">
        <v>45111</v>
      </c>
      <c r="P1118">
        <v>65199</v>
      </c>
      <c r="Q1118">
        <v>93478.5</v>
      </c>
      <c r="R1118" t="s">
        <v>1982</v>
      </c>
      <c r="S1118">
        <v>11.3</v>
      </c>
      <c r="T1118" t="s">
        <v>1983</v>
      </c>
      <c r="U1118">
        <v>6.5</v>
      </c>
    </row>
    <row r="1119" spans="1:21">
      <c r="A1119" t="s">
        <v>1677</v>
      </c>
      <c r="B1119" t="s">
        <v>690</v>
      </c>
      <c r="C1119">
        <v>23.9</v>
      </c>
      <c r="D1119">
        <v>36274</v>
      </c>
      <c r="I1119" t="s">
        <v>1677</v>
      </c>
      <c r="J1119" t="s">
        <v>8425</v>
      </c>
      <c r="K1119">
        <v>48201</v>
      </c>
      <c r="L1119" t="s">
        <v>690</v>
      </c>
      <c r="M1119">
        <v>6</v>
      </c>
      <c r="N1119">
        <v>36274</v>
      </c>
      <c r="O1119">
        <v>45111</v>
      </c>
      <c r="P1119">
        <v>65199</v>
      </c>
      <c r="Q1119">
        <v>93478.5</v>
      </c>
      <c r="R1119" t="s">
        <v>1993</v>
      </c>
      <c r="S1119">
        <v>11.3</v>
      </c>
      <c r="T1119" t="s">
        <v>1990</v>
      </c>
      <c r="U1119">
        <v>23.9</v>
      </c>
    </row>
    <row r="1120" spans="1:21">
      <c r="A1120" t="s">
        <v>1400</v>
      </c>
      <c r="B1120" t="s">
        <v>690</v>
      </c>
      <c r="C1120">
        <v>43.3</v>
      </c>
      <c r="D1120">
        <v>47652</v>
      </c>
      <c r="I1120" t="s">
        <v>1400</v>
      </c>
      <c r="J1120" t="s">
        <v>8426</v>
      </c>
      <c r="K1120">
        <v>48201</v>
      </c>
      <c r="L1120" t="s">
        <v>690</v>
      </c>
      <c r="M1120">
        <v>6</v>
      </c>
      <c r="N1120">
        <v>47652</v>
      </c>
      <c r="O1120">
        <v>45111</v>
      </c>
      <c r="P1120">
        <v>65199</v>
      </c>
      <c r="Q1120">
        <v>93478.5</v>
      </c>
      <c r="R1120" t="s">
        <v>2000</v>
      </c>
      <c r="S1120">
        <v>11.3</v>
      </c>
      <c r="T1120" t="s">
        <v>1990</v>
      </c>
      <c r="U1120">
        <v>43.3</v>
      </c>
    </row>
    <row r="1121" spans="1:21">
      <c r="A1121" t="s">
        <v>1017</v>
      </c>
      <c r="B1121" t="s">
        <v>690</v>
      </c>
      <c r="C1121">
        <v>11.8</v>
      </c>
      <c r="D1121">
        <v>75000</v>
      </c>
      <c r="I1121" t="s">
        <v>1017</v>
      </c>
      <c r="J1121" t="s">
        <v>8427</v>
      </c>
      <c r="K1121">
        <v>48201</v>
      </c>
      <c r="L1121" t="s">
        <v>690</v>
      </c>
      <c r="M1121">
        <v>6</v>
      </c>
      <c r="N1121">
        <v>75000</v>
      </c>
      <c r="O1121">
        <v>45111</v>
      </c>
      <c r="P1121">
        <v>65199</v>
      </c>
      <c r="Q1121">
        <v>93478.5</v>
      </c>
      <c r="R1121" t="s">
        <v>1982</v>
      </c>
      <c r="S1121">
        <v>11.3</v>
      </c>
      <c r="T1121" t="s">
        <v>1983</v>
      </c>
      <c r="U1121">
        <v>11.8</v>
      </c>
    </row>
    <row r="1122" spans="1:21">
      <c r="A1122" t="s">
        <v>1011</v>
      </c>
      <c r="B1122" t="s">
        <v>690</v>
      </c>
      <c r="C1122">
        <v>1.4</v>
      </c>
      <c r="D1122">
        <v>69583</v>
      </c>
      <c r="I1122" t="s">
        <v>1011</v>
      </c>
      <c r="J1122" t="s">
        <v>8428</v>
      </c>
      <c r="K1122">
        <v>48201</v>
      </c>
      <c r="L1122" t="s">
        <v>690</v>
      </c>
      <c r="M1122">
        <v>6</v>
      </c>
      <c r="N1122">
        <v>69583</v>
      </c>
      <c r="O1122">
        <v>45111</v>
      </c>
      <c r="P1122">
        <v>65199</v>
      </c>
      <c r="Q1122">
        <v>93478.5</v>
      </c>
      <c r="R1122" t="s">
        <v>1982</v>
      </c>
      <c r="S1122">
        <v>11.3</v>
      </c>
      <c r="T1122" t="s">
        <v>1983</v>
      </c>
      <c r="U1122">
        <v>1.4</v>
      </c>
    </row>
    <row r="1123" spans="1:21">
      <c r="A1123" t="s">
        <v>1083</v>
      </c>
      <c r="B1123" t="s">
        <v>690</v>
      </c>
      <c r="C1123">
        <v>5.7</v>
      </c>
      <c r="D1123">
        <v>85824</v>
      </c>
      <c r="I1123" t="s">
        <v>1083</v>
      </c>
      <c r="J1123" t="s">
        <v>8429</v>
      </c>
      <c r="K1123">
        <v>48201</v>
      </c>
      <c r="L1123" t="s">
        <v>690</v>
      </c>
      <c r="M1123">
        <v>6</v>
      </c>
      <c r="N1123">
        <v>85824</v>
      </c>
      <c r="O1123">
        <v>45111</v>
      </c>
      <c r="P1123">
        <v>65199</v>
      </c>
      <c r="Q1123">
        <v>93478.5</v>
      </c>
      <c r="R1123" t="s">
        <v>1982</v>
      </c>
      <c r="S1123">
        <v>11.3</v>
      </c>
      <c r="T1123" t="s">
        <v>1983</v>
      </c>
      <c r="U1123">
        <v>5.7</v>
      </c>
    </row>
    <row r="1124" spans="1:21">
      <c r="A1124" t="s">
        <v>1267</v>
      </c>
      <c r="B1124" t="s">
        <v>690</v>
      </c>
      <c r="C1124">
        <v>4.5</v>
      </c>
      <c r="D1124">
        <v>70951</v>
      </c>
      <c r="I1124" t="s">
        <v>1267</v>
      </c>
      <c r="J1124" t="s">
        <v>8430</v>
      </c>
      <c r="K1124">
        <v>48201</v>
      </c>
      <c r="L1124" t="s">
        <v>690</v>
      </c>
      <c r="M1124">
        <v>6</v>
      </c>
      <c r="N1124">
        <v>70951</v>
      </c>
      <c r="O1124">
        <v>45111</v>
      </c>
      <c r="P1124">
        <v>65199</v>
      </c>
      <c r="Q1124">
        <v>93478.5</v>
      </c>
      <c r="R1124" t="s">
        <v>1982</v>
      </c>
      <c r="S1124">
        <v>11.3</v>
      </c>
      <c r="T1124" t="s">
        <v>1983</v>
      </c>
      <c r="U1124">
        <v>4.5</v>
      </c>
    </row>
    <row r="1125" spans="1:21">
      <c r="A1125" t="s">
        <v>844</v>
      </c>
      <c r="B1125" t="s">
        <v>690</v>
      </c>
      <c r="C1125">
        <v>6.2</v>
      </c>
      <c r="D1125">
        <v>119760</v>
      </c>
      <c r="I1125" t="s">
        <v>844</v>
      </c>
      <c r="J1125" t="s">
        <v>8431</v>
      </c>
      <c r="K1125">
        <v>48201</v>
      </c>
      <c r="L1125" t="s">
        <v>690</v>
      </c>
      <c r="M1125">
        <v>6</v>
      </c>
      <c r="N1125">
        <v>119760</v>
      </c>
      <c r="O1125">
        <v>45111</v>
      </c>
      <c r="P1125">
        <v>65199</v>
      </c>
      <c r="Q1125">
        <v>93478.5</v>
      </c>
      <c r="R1125" t="s">
        <v>1986</v>
      </c>
      <c r="S1125">
        <v>11.3</v>
      </c>
      <c r="T1125" t="s">
        <v>1983</v>
      </c>
      <c r="U1125">
        <v>6.2</v>
      </c>
    </row>
    <row r="1126" spans="1:21">
      <c r="A1126" t="s">
        <v>1306</v>
      </c>
      <c r="B1126" t="s">
        <v>690</v>
      </c>
      <c r="C1126">
        <v>2.8</v>
      </c>
      <c r="D1126">
        <v>70110</v>
      </c>
      <c r="I1126" t="s">
        <v>1306</v>
      </c>
      <c r="J1126" t="s">
        <v>8432</v>
      </c>
      <c r="K1126">
        <v>48201</v>
      </c>
      <c r="L1126" t="s">
        <v>690</v>
      </c>
      <c r="M1126">
        <v>6</v>
      </c>
      <c r="N1126">
        <v>70110</v>
      </c>
      <c r="O1126">
        <v>45111</v>
      </c>
      <c r="P1126">
        <v>65199</v>
      </c>
      <c r="Q1126">
        <v>93478.5</v>
      </c>
      <c r="R1126" t="s">
        <v>1982</v>
      </c>
      <c r="S1126">
        <v>11.3</v>
      </c>
      <c r="T1126" t="s">
        <v>1983</v>
      </c>
      <c r="U1126">
        <v>2.8</v>
      </c>
    </row>
    <row r="1127" spans="1:21">
      <c r="A1127" t="s">
        <v>1179</v>
      </c>
      <c r="B1127" t="s">
        <v>690</v>
      </c>
      <c r="C1127">
        <v>10.9</v>
      </c>
      <c r="D1127">
        <v>61833</v>
      </c>
      <c r="I1127" t="s">
        <v>1179</v>
      </c>
      <c r="J1127" t="s">
        <v>8433</v>
      </c>
      <c r="K1127">
        <v>48201</v>
      </c>
      <c r="L1127" t="s">
        <v>690</v>
      </c>
      <c r="M1127">
        <v>6</v>
      </c>
      <c r="N1127">
        <v>61833</v>
      </c>
      <c r="O1127">
        <v>45111</v>
      </c>
      <c r="P1127">
        <v>65199</v>
      </c>
      <c r="Q1127">
        <v>93478.5</v>
      </c>
      <c r="R1127" t="s">
        <v>2000</v>
      </c>
      <c r="S1127">
        <v>11.3</v>
      </c>
      <c r="T1127" t="s">
        <v>1983</v>
      </c>
      <c r="U1127">
        <v>10.9</v>
      </c>
    </row>
    <row r="1128" spans="1:21">
      <c r="A1128" t="s">
        <v>1092</v>
      </c>
      <c r="B1128" t="s">
        <v>690</v>
      </c>
      <c r="C1128">
        <v>3.8</v>
      </c>
      <c r="D1128">
        <v>91422</v>
      </c>
      <c r="I1128" t="s">
        <v>1092</v>
      </c>
      <c r="J1128" t="s">
        <v>8434</v>
      </c>
      <c r="K1128">
        <v>48201</v>
      </c>
      <c r="L1128" t="s">
        <v>690</v>
      </c>
      <c r="M1128">
        <v>6</v>
      </c>
      <c r="N1128">
        <v>91422</v>
      </c>
      <c r="O1128">
        <v>45111</v>
      </c>
      <c r="P1128">
        <v>65199</v>
      </c>
      <c r="Q1128">
        <v>93478.5</v>
      </c>
      <c r="R1128" t="s">
        <v>1982</v>
      </c>
      <c r="S1128">
        <v>11.3</v>
      </c>
      <c r="T1128" t="s">
        <v>1983</v>
      </c>
      <c r="U1128">
        <v>3.8</v>
      </c>
    </row>
    <row r="1129" spans="1:21">
      <c r="A1129" t="s">
        <v>1240</v>
      </c>
      <c r="B1129" t="s">
        <v>690</v>
      </c>
      <c r="C1129">
        <v>4.2</v>
      </c>
      <c r="D1129">
        <v>66073</v>
      </c>
      <c r="I1129" t="s">
        <v>1240</v>
      </c>
      <c r="J1129" t="s">
        <v>8435</v>
      </c>
      <c r="K1129">
        <v>48201</v>
      </c>
      <c r="L1129" t="s">
        <v>690</v>
      </c>
      <c r="M1129">
        <v>6</v>
      </c>
      <c r="N1129">
        <v>66073</v>
      </c>
      <c r="O1129">
        <v>45111</v>
      </c>
      <c r="P1129">
        <v>65199</v>
      </c>
      <c r="Q1129">
        <v>93478.5</v>
      </c>
      <c r="R1129" t="s">
        <v>1982</v>
      </c>
      <c r="S1129">
        <v>11.3</v>
      </c>
      <c r="T1129" t="s">
        <v>1983</v>
      </c>
      <c r="U1129">
        <v>4.2</v>
      </c>
    </row>
    <row r="1130" spans="1:21">
      <c r="A1130" t="s">
        <v>939</v>
      </c>
      <c r="B1130" t="s">
        <v>690</v>
      </c>
      <c r="C1130">
        <v>4.7</v>
      </c>
      <c r="D1130">
        <v>98714</v>
      </c>
      <c r="I1130" t="s">
        <v>939</v>
      </c>
      <c r="J1130" t="s">
        <v>8436</v>
      </c>
      <c r="K1130">
        <v>48201</v>
      </c>
      <c r="L1130" t="s">
        <v>690</v>
      </c>
      <c r="M1130">
        <v>6</v>
      </c>
      <c r="N1130">
        <v>98714</v>
      </c>
      <c r="O1130">
        <v>45111</v>
      </c>
      <c r="P1130">
        <v>65199</v>
      </c>
      <c r="Q1130">
        <v>93478.5</v>
      </c>
      <c r="R1130" t="s">
        <v>1986</v>
      </c>
      <c r="S1130">
        <v>11.3</v>
      </c>
      <c r="T1130" t="s">
        <v>1983</v>
      </c>
      <c r="U1130">
        <v>4.7</v>
      </c>
    </row>
    <row r="1131" spans="1:21">
      <c r="A1131" t="s">
        <v>856</v>
      </c>
      <c r="B1131" t="s">
        <v>690</v>
      </c>
      <c r="C1131">
        <v>3.7</v>
      </c>
      <c r="D1131">
        <v>112526</v>
      </c>
      <c r="I1131" t="s">
        <v>856</v>
      </c>
      <c r="J1131" t="s">
        <v>8437</v>
      </c>
      <c r="K1131">
        <v>48201</v>
      </c>
      <c r="L1131" t="s">
        <v>690</v>
      </c>
      <c r="M1131">
        <v>6</v>
      </c>
      <c r="N1131">
        <v>112526</v>
      </c>
      <c r="O1131">
        <v>45111</v>
      </c>
      <c r="P1131">
        <v>65199</v>
      </c>
      <c r="Q1131">
        <v>93478.5</v>
      </c>
      <c r="R1131" t="s">
        <v>1986</v>
      </c>
      <c r="S1131">
        <v>11.3</v>
      </c>
      <c r="T1131" t="s">
        <v>1983</v>
      </c>
      <c r="U1131">
        <v>3.7</v>
      </c>
    </row>
    <row r="1132" spans="1:21">
      <c r="A1132" t="s">
        <v>845</v>
      </c>
      <c r="B1132" t="s">
        <v>690</v>
      </c>
      <c r="C1132">
        <v>3.8</v>
      </c>
      <c r="D1132">
        <v>89050</v>
      </c>
      <c r="I1132" t="s">
        <v>845</v>
      </c>
      <c r="J1132" t="s">
        <v>8438</v>
      </c>
      <c r="K1132">
        <v>48201</v>
      </c>
      <c r="L1132" t="s">
        <v>690</v>
      </c>
      <c r="M1132">
        <v>6</v>
      </c>
      <c r="N1132">
        <v>89050</v>
      </c>
      <c r="O1132">
        <v>45111</v>
      </c>
      <c r="P1132">
        <v>65199</v>
      </c>
      <c r="Q1132">
        <v>93478.5</v>
      </c>
      <c r="R1132" t="s">
        <v>1982</v>
      </c>
      <c r="S1132">
        <v>11.3</v>
      </c>
      <c r="T1132" t="s">
        <v>1983</v>
      </c>
      <c r="U1132">
        <v>3.8</v>
      </c>
    </row>
    <row r="1133" spans="1:21">
      <c r="A1133" t="s">
        <v>891</v>
      </c>
      <c r="B1133" t="s">
        <v>690</v>
      </c>
      <c r="C1133">
        <v>3.9</v>
      </c>
      <c r="D1133">
        <v>95221</v>
      </c>
      <c r="I1133" t="s">
        <v>891</v>
      </c>
      <c r="J1133" t="s">
        <v>8439</v>
      </c>
      <c r="K1133">
        <v>48201</v>
      </c>
      <c r="L1133" t="s">
        <v>690</v>
      </c>
      <c r="M1133">
        <v>6</v>
      </c>
      <c r="N1133">
        <v>95221</v>
      </c>
      <c r="O1133">
        <v>45111</v>
      </c>
      <c r="P1133">
        <v>65199</v>
      </c>
      <c r="Q1133">
        <v>93478.5</v>
      </c>
      <c r="R1133" t="s">
        <v>1986</v>
      </c>
      <c r="S1133">
        <v>11.3</v>
      </c>
      <c r="T1133" t="s">
        <v>1983</v>
      </c>
      <c r="U1133">
        <v>3.9</v>
      </c>
    </row>
    <row r="1134" spans="1:21">
      <c r="A1134" t="s">
        <v>932</v>
      </c>
      <c r="B1134" t="s">
        <v>690</v>
      </c>
      <c r="C1134">
        <v>5.2</v>
      </c>
      <c r="D1134">
        <v>91250</v>
      </c>
      <c r="I1134" t="s">
        <v>932</v>
      </c>
      <c r="J1134" t="s">
        <v>8440</v>
      </c>
      <c r="K1134">
        <v>48201</v>
      </c>
      <c r="L1134" t="s">
        <v>690</v>
      </c>
      <c r="M1134">
        <v>6</v>
      </c>
      <c r="N1134">
        <v>91250</v>
      </c>
      <c r="O1134">
        <v>45111</v>
      </c>
      <c r="P1134">
        <v>65199</v>
      </c>
      <c r="Q1134">
        <v>93478.5</v>
      </c>
      <c r="R1134" t="s">
        <v>1982</v>
      </c>
      <c r="S1134">
        <v>11.3</v>
      </c>
      <c r="T1134" t="s">
        <v>1983</v>
      </c>
      <c r="U1134">
        <v>5.2</v>
      </c>
    </row>
    <row r="1135" spans="1:21">
      <c r="A1135" t="s">
        <v>914</v>
      </c>
      <c r="B1135" t="s">
        <v>690</v>
      </c>
      <c r="C1135">
        <v>6.6</v>
      </c>
      <c r="D1135">
        <v>107708</v>
      </c>
      <c r="I1135" t="s">
        <v>914</v>
      </c>
      <c r="J1135" t="s">
        <v>8441</v>
      </c>
      <c r="K1135">
        <v>48201</v>
      </c>
      <c r="L1135" t="s">
        <v>690</v>
      </c>
      <c r="M1135">
        <v>6</v>
      </c>
      <c r="N1135">
        <v>107708</v>
      </c>
      <c r="O1135">
        <v>45111</v>
      </c>
      <c r="P1135">
        <v>65199</v>
      </c>
      <c r="Q1135">
        <v>93478.5</v>
      </c>
      <c r="R1135" t="s">
        <v>1986</v>
      </c>
      <c r="S1135">
        <v>11.3</v>
      </c>
      <c r="T1135" t="s">
        <v>1983</v>
      </c>
      <c r="U1135">
        <v>6.6</v>
      </c>
    </row>
    <row r="1136" spans="1:21">
      <c r="A1136" t="s">
        <v>1101</v>
      </c>
      <c r="B1136" t="s">
        <v>690</v>
      </c>
      <c r="C1136">
        <v>8.1999999999999993</v>
      </c>
      <c r="D1136">
        <v>83409</v>
      </c>
      <c r="I1136" t="s">
        <v>1101</v>
      </c>
      <c r="J1136" t="s">
        <v>8442</v>
      </c>
      <c r="K1136">
        <v>48201</v>
      </c>
      <c r="L1136" t="s">
        <v>690</v>
      </c>
      <c r="M1136">
        <v>6</v>
      </c>
      <c r="N1136">
        <v>83409</v>
      </c>
      <c r="O1136">
        <v>45111</v>
      </c>
      <c r="P1136">
        <v>65199</v>
      </c>
      <c r="Q1136">
        <v>93478.5</v>
      </c>
      <c r="R1136" t="s">
        <v>1982</v>
      </c>
      <c r="S1136">
        <v>11.3</v>
      </c>
      <c r="T1136" t="s">
        <v>1983</v>
      </c>
      <c r="U1136">
        <v>8.1999999999999993</v>
      </c>
    </row>
    <row r="1137" spans="1:21">
      <c r="A1137" t="s">
        <v>895</v>
      </c>
      <c r="B1137" t="s">
        <v>690</v>
      </c>
      <c r="C1137">
        <v>2.2999999999999998</v>
      </c>
      <c r="D1137">
        <v>94861</v>
      </c>
      <c r="I1137" t="s">
        <v>895</v>
      </c>
      <c r="J1137" t="s">
        <v>8443</v>
      </c>
      <c r="K1137">
        <v>48201</v>
      </c>
      <c r="L1137" t="s">
        <v>690</v>
      </c>
      <c r="M1137">
        <v>6</v>
      </c>
      <c r="N1137">
        <v>94861</v>
      </c>
      <c r="O1137">
        <v>45111</v>
      </c>
      <c r="P1137">
        <v>65199</v>
      </c>
      <c r="Q1137">
        <v>93478.5</v>
      </c>
      <c r="R1137" t="s">
        <v>1986</v>
      </c>
      <c r="S1137">
        <v>11.3</v>
      </c>
      <c r="T1137" t="s">
        <v>1983</v>
      </c>
      <c r="U1137">
        <v>2.2999999999999998</v>
      </c>
    </row>
    <row r="1138" spans="1:21">
      <c r="A1138" t="s">
        <v>913</v>
      </c>
      <c r="B1138" t="s">
        <v>690</v>
      </c>
      <c r="C1138">
        <v>7.1</v>
      </c>
      <c r="D1138">
        <v>81646</v>
      </c>
      <c r="I1138" t="s">
        <v>913</v>
      </c>
      <c r="J1138" t="s">
        <v>8444</v>
      </c>
      <c r="K1138">
        <v>48201</v>
      </c>
      <c r="L1138" t="s">
        <v>690</v>
      </c>
      <c r="M1138">
        <v>6</v>
      </c>
      <c r="N1138">
        <v>81646</v>
      </c>
      <c r="O1138">
        <v>45111</v>
      </c>
      <c r="P1138">
        <v>65199</v>
      </c>
      <c r="Q1138">
        <v>93478.5</v>
      </c>
      <c r="R1138" t="s">
        <v>1982</v>
      </c>
      <c r="S1138">
        <v>11.3</v>
      </c>
      <c r="T1138" t="s">
        <v>1983</v>
      </c>
      <c r="U1138">
        <v>7.1</v>
      </c>
    </row>
    <row r="1139" spans="1:21">
      <c r="A1139" t="s">
        <v>764</v>
      </c>
      <c r="B1139" t="s">
        <v>690</v>
      </c>
      <c r="C1139">
        <v>6.5</v>
      </c>
      <c r="D1139">
        <v>133909</v>
      </c>
      <c r="I1139" t="s">
        <v>764</v>
      </c>
      <c r="J1139" t="s">
        <v>8445</v>
      </c>
      <c r="K1139">
        <v>48201</v>
      </c>
      <c r="L1139" t="s">
        <v>690</v>
      </c>
      <c r="M1139">
        <v>6</v>
      </c>
      <c r="N1139">
        <v>133909</v>
      </c>
      <c r="O1139">
        <v>45111</v>
      </c>
      <c r="P1139">
        <v>65199</v>
      </c>
      <c r="Q1139">
        <v>93478.5</v>
      </c>
      <c r="R1139" t="s">
        <v>1986</v>
      </c>
      <c r="S1139">
        <v>11.3</v>
      </c>
      <c r="T1139" t="s">
        <v>1983</v>
      </c>
      <c r="U1139">
        <v>6.5</v>
      </c>
    </row>
    <row r="1140" spans="1:21">
      <c r="A1140" t="s">
        <v>1184</v>
      </c>
      <c r="B1140" t="s">
        <v>690</v>
      </c>
      <c r="C1140">
        <v>16.3</v>
      </c>
      <c r="D1140">
        <v>63304</v>
      </c>
      <c r="I1140" t="s">
        <v>1184</v>
      </c>
      <c r="J1140" t="s">
        <v>8446</v>
      </c>
      <c r="K1140">
        <v>48201</v>
      </c>
      <c r="L1140" t="s">
        <v>690</v>
      </c>
      <c r="M1140">
        <v>6</v>
      </c>
      <c r="N1140">
        <v>63304</v>
      </c>
      <c r="O1140">
        <v>45111</v>
      </c>
      <c r="P1140">
        <v>65199</v>
      </c>
      <c r="Q1140">
        <v>93478.5</v>
      </c>
      <c r="R1140" t="s">
        <v>2000</v>
      </c>
      <c r="S1140">
        <v>11.3</v>
      </c>
      <c r="T1140" t="s">
        <v>1983</v>
      </c>
      <c r="U1140">
        <v>16.3</v>
      </c>
    </row>
    <row r="1141" spans="1:21">
      <c r="A1141" t="s">
        <v>1198</v>
      </c>
      <c r="B1141" t="s">
        <v>690</v>
      </c>
      <c r="C1141">
        <v>7.3</v>
      </c>
      <c r="D1141">
        <v>54111</v>
      </c>
      <c r="I1141" t="s">
        <v>1198</v>
      </c>
      <c r="J1141" t="s">
        <v>8447</v>
      </c>
      <c r="K1141">
        <v>48201</v>
      </c>
      <c r="L1141" t="s">
        <v>690</v>
      </c>
      <c r="M1141">
        <v>6</v>
      </c>
      <c r="N1141">
        <v>54111</v>
      </c>
      <c r="O1141">
        <v>45111</v>
      </c>
      <c r="P1141">
        <v>65199</v>
      </c>
      <c r="Q1141">
        <v>93478.5</v>
      </c>
      <c r="R1141" t="s">
        <v>2000</v>
      </c>
      <c r="S1141">
        <v>11.3</v>
      </c>
      <c r="T1141" t="s">
        <v>1983</v>
      </c>
      <c r="U1141">
        <v>7.3</v>
      </c>
    </row>
    <row r="1142" spans="1:21">
      <c r="A1142" t="s">
        <v>982</v>
      </c>
      <c r="B1142" t="s">
        <v>690</v>
      </c>
      <c r="C1142">
        <v>4.0999999999999996</v>
      </c>
      <c r="D1142">
        <v>101000</v>
      </c>
      <c r="I1142" t="s">
        <v>982</v>
      </c>
      <c r="J1142" t="s">
        <v>8448</v>
      </c>
      <c r="K1142">
        <v>48201</v>
      </c>
      <c r="L1142" t="s">
        <v>690</v>
      </c>
      <c r="M1142">
        <v>6</v>
      </c>
      <c r="N1142">
        <v>101000</v>
      </c>
      <c r="O1142">
        <v>45111</v>
      </c>
      <c r="P1142">
        <v>65199</v>
      </c>
      <c r="Q1142">
        <v>93478.5</v>
      </c>
      <c r="R1142" t="s">
        <v>1986</v>
      </c>
      <c r="S1142">
        <v>11.3</v>
      </c>
      <c r="T1142" t="s">
        <v>1983</v>
      </c>
      <c r="U1142">
        <v>4.0999999999999996</v>
      </c>
    </row>
    <row r="1143" spans="1:21">
      <c r="A1143" t="s">
        <v>1212</v>
      </c>
      <c r="B1143" t="s">
        <v>690</v>
      </c>
      <c r="C1143">
        <v>7.5</v>
      </c>
      <c r="D1143">
        <v>60044</v>
      </c>
      <c r="I1143" t="s">
        <v>1212</v>
      </c>
      <c r="J1143" t="s">
        <v>8449</v>
      </c>
      <c r="K1143">
        <v>48201</v>
      </c>
      <c r="L1143" t="s">
        <v>690</v>
      </c>
      <c r="M1143">
        <v>6</v>
      </c>
      <c r="N1143">
        <v>60044</v>
      </c>
      <c r="O1143">
        <v>45111</v>
      </c>
      <c r="P1143">
        <v>65199</v>
      </c>
      <c r="Q1143">
        <v>93478.5</v>
      </c>
      <c r="R1143" t="s">
        <v>2000</v>
      </c>
      <c r="S1143">
        <v>11.3</v>
      </c>
      <c r="T1143" t="s">
        <v>1983</v>
      </c>
      <c r="U1143">
        <v>7.5</v>
      </c>
    </row>
    <row r="1144" spans="1:21">
      <c r="A1144" t="s">
        <v>1483</v>
      </c>
      <c r="B1144" t="s">
        <v>690</v>
      </c>
      <c r="C1144">
        <v>7.4</v>
      </c>
      <c r="D1144">
        <v>63063</v>
      </c>
      <c r="I1144" t="s">
        <v>1483</v>
      </c>
      <c r="J1144" t="s">
        <v>8450</v>
      </c>
      <c r="K1144">
        <v>48201</v>
      </c>
      <c r="L1144" t="s">
        <v>690</v>
      </c>
      <c r="M1144">
        <v>6</v>
      </c>
      <c r="N1144">
        <v>63063</v>
      </c>
      <c r="O1144">
        <v>45111</v>
      </c>
      <c r="P1144">
        <v>65199</v>
      </c>
      <c r="Q1144">
        <v>93478.5</v>
      </c>
      <c r="R1144" t="s">
        <v>2000</v>
      </c>
      <c r="S1144">
        <v>11.3</v>
      </c>
      <c r="T1144" t="s">
        <v>1983</v>
      </c>
      <c r="U1144">
        <v>7.4</v>
      </c>
    </row>
    <row r="1145" spans="1:21">
      <c r="A1145" t="s">
        <v>984</v>
      </c>
      <c r="B1145" t="s">
        <v>690</v>
      </c>
      <c r="C1145">
        <v>11</v>
      </c>
      <c r="D1145">
        <v>78797</v>
      </c>
      <c r="I1145" t="s">
        <v>984</v>
      </c>
      <c r="J1145" t="s">
        <v>8451</v>
      </c>
      <c r="K1145">
        <v>48201</v>
      </c>
      <c r="L1145" t="s">
        <v>690</v>
      </c>
      <c r="M1145">
        <v>6</v>
      </c>
      <c r="N1145">
        <v>78797</v>
      </c>
      <c r="O1145">
        <v>45111</v>
      </c>
      <c r="P1145">
        <v>65199</v>
      </c>
      <c r="Q1145">
        <v>93478.5</v>
      </c>
      <c r="R1145" t="s">
        <v>1982</v>
      </c>
      <c r="S1145">
        <v>11.3</v>
      </c>
      <c r="T1145" t="s">
        <v>1983</v>
      </c>
      <c r="U1145">
        <v>11</v>
      </c>
    </row>
    <row r="1146" spans="1:21">
      <c r="A1146" t="s">
        <v>1009</v>
      </c>
      <c r="B1146" t="s">
        <v>690</v>
      </c>
      <c r="C1146">
        <v>14.3</v>
      </c>
      <c r="D1146">
        <v>78981</v>
      </c>
      <c r="I1146" t="s">
        <v>1009</v>
      </c>
      <c r="J1146" t="s">
        <v>8452</v>
      </c>
      <c r="K1146">
        <v>48201</v>
      </c>
      <c r="L1146" t="s">
        <v>690</v>
      </c>
      <c r="M1146">
        <v>6</v>
      </c>
      <c r="N1146">
        <v>78981</v>
      </c>
      <c r="O1146">
        <v>45111</v>
      </c>
      <c r="P1146">
        <v>65199</v>
      </c>
      <c r="Q1146">
        <v>93478.5</v>
      </c>
      <c r="R1146" t="s">
        <v>1982</v>
      </c>
      <c r="S1146">
        <v>11.3</v>
      </c>
      <c r="T1146" t="s">
        <v>1983</v>
      </c>
      <c r="U1146">
        <v>14.3</v>
      </c>
    </row>
    <row r="1147" spans="1:21">
      <c r="A1147" t="s">
        <v>1320</v>
      </c>
      <c r="B1147" t="s">
        <v>690</v>
      </c>
      <c r="C1147">
        <v>23.6</v>
      </c>
      <c r="D1147">
        <v>47937</v>
      </c>
      <c r="I1147" t="s">
        <v>1320</v>
      </c>
      <c r="J1147" t="s">
        <v>8453</v>
      </c>
      <c r="K1147">
        <v>48201</v>
      </c>
      <c r="L1147" t="s">
        <v>690</v>
      </c>
      <c r="M1147">
        <v>6</v>
      </c>
      <c r="N1147">
        <v>47937</v>
      </c>
      <c r="O1147">
        <v>45111</v>
      </c>
      <c r="P1147">
        <v>65199</v>
      </c>
      <c r="Q1147">
        <v>93478.5</v>
      </c>
      <c r="R1147" t="s">
        <v>2000</v>
      </c>
      <c r="S1147">
        <v>11.3</v>
      </c>
      <c r="T1147" t="s">
        <v>1990</v>
      </c>
      <c r="U1147">
        <v>23.6</v>
      </c>
    </row>
    <row r="1148" spans="1:21">
      <c r="A1148" t="s">
        <v>904</v>
      </c>
      <c r="B1148" t="s">
        <v>690</v>
      </c>
      <c r="C1148">
        <v>3.4</v>
      </c>
      <c r="D1148">
        <v>95406</v>
      </c>
      <c r="I1148" t="s">
        <v>904</v>
      </c>
      <c r="J1148" t="s">
        <v>8454</v>
      </c>
      <c r="K1148">
        <v>48201</v>
      </c>
      <c r="L1148" t="s">
        <v>690</v>
      </c>
      <c r="M1148">
        <v>6</v>
      </c>
      <c r="N1148">
        <v>95406</v>
      </c>
      <c r="O1148">
        <v>45111</v>
      </c>
      <c r="P1148">
        <v>65199</v>
      </c>
      <c r="Q1148">
        <v>93478.5</v>
      </c>
      <c r="R1148" t="s">
        <v>1986</v>
      </c>
      <c r="S1148">
        <v>11.3</v>
      </c>
      <c r="T1148" t="s">
        <v>1983</v>
      </c>
      <c r="U1148">
        <v>3.4</v>
      </c>
    </row>
    <row r="1149" spans="1:21">
      <c r="A1149" t="s">
        <v>935</v>
      </c>
      <c r="B1149" t="s">
        <v>690</v>
      </c>
      <c r="C1149">
        <v>3.4</v>
      </c>
      <c r="D1149">
        <v>90447</v>
      </c>
      <c r="I1149" t="s">
        <v>935</v>
      </c>
      <c r="J1149" t="s">
        <v>8455</v>
      </c>
      <c r="K1149">
        <v>48201</v>
      </c>
      <c r="L1149" t="s">
        <v>690</v>
      </c>
      <c r="M1149">
        <v>6</v>
      </c>
      <c r="N1149">
        <v>90447</v>
      </c>
      <c r="O1149">
        <v>45111</v>
      </c>
      <c r="P1149">
        <v>65199</v>
      </c>
      <c r="Q1149">
        <v>93478.5</v>
      </c>
      <c r="R1149" t="s">
        <v>1982</v>
      </c>
      <c r="S1149">
        <v>11.3</v>
      </c>
      <c r="T1149" t="s">
        <v>1983</v>
      </c>
      <c r="U1149">
        <v>3.4</v>
      </c>
    </row>
    <row r="1150" spans="1:21">
      <c r="A1150" t="s">
        <v>1187</v>
      </c>
      <c r="B1150" t="s">
        <v>690</v>
      </c>
      <c r="C1150">
        <v>4.7</v>
      </c>
      <c r="D1150">
        <v>49500</v>
      </c>
      <c r="I1150" t="s">
        <v>1187</v>
      </c>
      <c r="J1150" t="s">
        <v>8456</v>
      </c>
      <c r="K1150">
        <v>48201</v>
      </c>
      <c r="L1150" t="s">
        <v>690</v>
      </c>
      <c r="M1150">
        <v>6</v>
      </c>
      <c r="N1150">
        <v>49500</v>
      </c>
      <c r="O1150">
        <v>45111</v>
      </c>
      <c r="P1150">
        <v>65199</v>
      </c>
      <c r="Q1150">
        <v>93478.5</v>
      </c>
      <c r="R1150" t="s">
        <v>2000</v>
      </c>
      <c r="S1150">
        <v>11.3</v>
      </c>
      <c r="T1150" t="s">
        <v>1983</v>
      </c>
      <c r="U1150">
        <v>4.7</v>
      </c>
    </row>
    <row r="1151" spans="1:21">
      <c r="A1151" t="s">
        <v>1197</v>
      </c>
      <c r="B1151" t="s">
        <v>690</v>
      </c>
      <c r="C1151">
        <v>2.2000000000000002</v>
      </c>
      <c r="D1151">
        <v>76614</v>
      </c>
      <c r="I1151" t="s">
        <v>1197</v>
      </c>
      <c r="J1151" t="s">
        <v>8457</v>
      </c>
      <c r="K1151">
        <v>48201</v>
      </c>
      <c r="L1151" t="s">
        <v>690</v>
      </c>
      <c r="M1151">
        <v>6</v>
      </c>
      <c r="N1151">
        <v>76614</v>
      </c>
      <c r="O1151">
        <v>45111</v>
      </c>
      <c r="P1151">
        <v>65199</v>
      </c>
      <c r="Q1151">
        <v>93478.5</v>
      </c>
      <c r="R1151" t="s">
        <v>1982</v>
      </c>
      <c r="S1151">
        <v>11.3</v>
      </c>
      <c r="T1151" t="s">
        <v>1983</v>
      </c>
      <c r="U1151">
        <v>2.2000000000000002</v>
      </c>
    </row>
    <row r="1152" spans="1:21">
      <c r="A1152" t="s">
        <v>1331</v>
      </c>
      <c r="B1152" t="s">
        <v>690</v>
      </c>
      <c r="C1152">
        <v>19.7</v>
      </c>
      <c r="D1152">
        <v>60146</v>
      </c>
      <c r="I1152" t="s">
        <v>1331</v>
      </c>
      <c r="J1152" t="s">
        <v>8458</v>
      </c>
      <c r="K1152">
        <v>48201</v>
      </c>
      <c r="L1152" t="s">
        <v>690</v>
      </c>
      <c r="M1152">
        <v>6</v>
      </c>
      <c r="N1152">
        <v>60146</v>
      </c>
      <c r="O1152">
        <v>45111</v>
      </c>
      <c r="P1152">
        <v>65199</v>
      </c>
      <c r="Q1152">
        <v>93478.5</v>
      </c>
      <c r="R1152" t="s">
        <v>2000</v>
      </c>
      <c r="S1152">
        <v>11.3</v>
      </c>
      <c r="T1152" t="s">
        <v>1983</v>
      </c>
      <c r="U1152">
        <v>19.7</v>
      </c>
    </row>
    <row r="1153" spans="1:21">
      <c r="A1153" t="s">
        <v>1417</v>
      </c>
      <c r="B1153" t="s">
        <v>690</v>
      </c>
      <c r="C1153">
        <v>8.4</v>
      </c>
      <c r="D1153">
        <v>57484</v>
      </c>
      <c r="I1153" t="s">
        <v>1417</v>
      </c>
      <c r="J1153" t="s">
        <v>8459</v>
      </c>
      <c r="K1153">
        <v>48201</v>
      </c>
      <c r="L1153" t="s">
        <v>690</v>
      </c>
      <c r="M1153">
        <v>6</v>
      </c>
      <c r="N1153">
        <v>57484</v>
      </c>
      <c r="O1153">
        <v>45111</v>
      </c>
      <c r="P1153">
        <v>65199</v>
      </c>
      <c r="Q1153">
        <v>93478.5</v>
      </c>
      <c r="R1153" t="s">
        <v>2000</v>
      </c>
      <c r="S1153">
        <v>11.3</v>
      </c>
      <c r="T1153" t="s">
        <v>1983</v>
      </c>
      <c r="U1153">
        <v>8.4</v>
      </c>
    </row>
    <row r="1154" spans="1:21">
      <c r="A1154" t="s">
        <v>852</v>
      </c>
      <c r="B1154" t="s">
        <v>690</v>
      </c>
      <c r="C1154">
        <v>8.8000000000000007</v>
      </c>
      <c r="D1154">
        <v>102212</v>
      </c>
      <c r="I1154" t="s">
        <v>852</v>
      </c>
      <c r="J1154" t="s">
        <v>8460</v>
      </c>
      <c r="K1154">
        <v>48201</v>
      </c>
      <c r="L1154" t="s">
        <v>690</v>
      </c>
      <c r="M1154">
        <v>6</v>
      </c>
      <c r="N1154">
        <v>102212</v>
      </c>
      <c r="O1154">
        <v>45111</v>
      </c>
      <c r="P1154">
        <v>65199</v>
      </c>
      <c r="Q1154">
        <v>93478.5</v>
      </c>
      <c r="R1154" t="s">
        <v>1986</v>
      </c>
      <c r="S1154">
        <v>11.3</v>
      </c>
      <c r="T1154" t="s">
        <v>1983</v>
      </c>
      <c r="U1154">
        <v>8.8000000000000007</v>
      </c>
    </row>
    <row r="1155" spans="1:21">
      <c r="A1155" t="s">
        <v>965</v>
      </c>
      <c r="B1155" t="s">
        <v>690</v>
      </c>
      <c r="C1155">
        <v>19.399999999999999</v>
      </c>
      <c r="D1155">
        <v>98714</v>
      </c>
      <c r="I1155" t="s">
        <v>965</v>
      </c>
      <c r="J1155" t="s">
        <v>8461</v>
      </c>
      <c r="K1155">
        <v>48201</v>
      </c>
      <c r="L1155" t="s">
        <v>690</v>
      </c>
      <c r="M1155">
        <v>6</v>
      </c>
      <c r="N1155">
        <v>98714</v>
      </c>
      <c r="O1155">
        <v>45111</v>
      </c>
      <c r="P1155">
        <v>65199</v>
      </c>
      <c r="Q1155">
        <v>93478.5</v>
      </c>
      <c r="R1155" t="s">
        <v>1986</v>
      </c>
      <c r="S1155">
        <v>11.3</v>
      </c>
      <c r="T1155" t="s">
        <v>1983</v>
      </c>
      <c r="U1155">
        <v>19.399999999999999</v>
      </c>
    </row>
    <row r="1156" spans="1:21">
      <c r="A1156" t="s">
        <v>1093</v>
      </c>
      <c r="B1156" t="s">
        <v>690</v>
      </c>
      <c r="C1156">
        <v>1.6</v>
      </c>
      <c r="D1156">
        <v>73131</v>
      </c>
      <c r="I1156" t="s">
        <v>1093</v>
      </c>
      <c r="J1156" t="s">
        <v>8462</v>
      </c>
      <c r="K1156">
        <v>48201</v>
      </c>
      <c r="L1156" t="s">
        <v>690</v>
      </c>
      <c r="M1156">
        <v>6</v>
      </c>
      <c r="N1156">
        <v>73131</v>
      </c>
      <c r="O1156">
        <v>45111</v>
      </c>
      <c r="P1156">
        <v>65199</v>
      </c>
      <c r="Q1156">
        <v>93478.5</v>
      </c>
      <c r="R1156" t="s">
        <v>1982</v>
      </c>
      <c r="S1156">
        <v>11.3</v>
      </c>
      <c r="T1156" t="s">
        <v>1983</v>
      </c>
      <c r="U1156">
        <v>1.6</v>
      </c>
    </row>
    <row r="1157" spans="1:21">
      <c r="A1157" t="s">
        <v>808</v>
      </c>
      <c r="B1157" t="s">
        <v>690</v>
      </c>
      <c r="C1157">
        <v>16.2</v>
      </c>
      <c r="D1157">
        <v>128951</v>
      </c>
      <c r="I1157" t="s">
        <v>808</v>
      </c>
      <c r="J1157" t="s">
        <v>8463</v>
      </c>
      <c r="K1157">
        <v>48201</v>
      </c>
      <c r="L1157" t="s">
        <v>690</v>
      </c>
      <c r="M1157">
        <v>6</v>
      </c>
      <c r="N1157">
        <v>128951</v>
      </c>
      <c r="O1157">
        <v>45111</v>
      </c>
      <c r="P1157">
        <v>65199</v>
      </c>
      <c r="Q1157">
        <v>93478.5</v>
      </c>
      <c r="R1157" t="s">
        <v>1986</v>
      </c>
      <c r="S1157">
        <v>11.3</v>
      </c>
      <c r="T1157" t="s">
        <v>1983</v>
      </c>
      <c r="U1157">
        <v>16.2</v>
      </c>
    </row>
    <row r="1158" spans="1:21">
      <c r="A1158" t="s">
        <v>1254</v>
      </c>
      <c r="B1158" t="s">
        <v>690</v>
      </c>
      <c r="C1158">
        <v>0.5</v>
      </c>
      <c r="D1158">
        <v>58839</v>
      </c>
      <c r="I1158" t="s">
        <v>1254</v>
      </c>
      <c r="J1158" t="s">
        <v>8464</v>
      </c>
      <c r="K1158">
        <v>48201</v>
      </c>
      <c r="L1158" t="s">
        <v>690</v>
      </c>
      <c r="M1158">
        <v>6</v>
      </c>
      <c r="N1158">
        <v>58839</v>
      </c>
      <c r="O1158">
        <v>45111</v>
      </c>
      <c r="P1158">
        <v>65199</v>
      </c>
      <c r="Q1158">
        <v>93478.5</v>
      </c>
      <c r="R1158" t="s">
        <v>2000</v>
      </c>
      <c r="S1158">
        <v>11.3</v>
      </c>
      <c r="T1158" t="s">
        <v>1983</v>
      </c>
      <c r="U1158">
        <v>0.5</v>
      </c>
    </row>
    <row r="1159" spans="1:21">
      <c r="A1159" t="s">
        <v>1122</v>
      </c>
      <c r="B1159" t="s">
        <v>690</v>
      </c>
      <c r="C1159">
        <v>0</v>
      </c>
      <c r="D1159">
        <v>73929</v>
      </c>
      <c r="I1159" t="s">
        <v>1122</v>
      </c>
      <c r="J1159" t="s">
        <v>8465</v>
      </c>
      <c r="K1159">
        <v>48201</v>
      </c>
      <c r="L1159" t="s">
        <v>690</v>
      </c>
      <c r="M1159">
        <v>6</v>
      </c>
      <c r="N1159">
        <v>73929</v>
      </c>
      <c r="O1159">
        <v>45111</v>
      </c>
      <c r="P1159">
        <v>65199</v>
      </c>
      <c r="Q1159">
        <v>93478.5</v>
      </c>
      <c r="R1159" t="s">
        <v>1982</v>
      </c>
      <c r="S1159">
        <v>11.3</v>
      </c>
      <c r="T1159" t="s">
        <v>1983</v>
      </c>
      <c r="U1159">
        <v>0</v>
      </c>
    </row>
    <row r="1160" spans="1:21">
      <c r="A1160" t="s">
        <v>1031</v>
      </c>
      <c r="B1160" t="s">
        <v>690</v>
      </c>
      <c r="C1160">
        <v>7</v>
      </c>
      <c r="D1160">
        <v>77460</v>
      </c>
      <c r="I1160" t="s">
        <v>1031</v>
      </c>
      <c r="J1160" t="s">
        <v>8466</v>
      </c>
      <c r="K1160">
        <v>48201</v>
      </c>
      <c r="L1160" t="s">
        <v>690</v>
      </c>
      <c r="M1160">
        <v>6</v>
      </c>
      <c r="N1160">
        <v>77460</v>
      </c>
      <c r="O1160">
        <v>45111</v>
      </c>
      <c r="P1160">
        <v>65199</v>
      </c>
      <c r="Q1160">
        <v>93478.5</v>
      </c>
      <c r="R1160" t="s">
        <v>1982</v>
      </c>
      <c r="S1160">
        <v>11.3</v>
      </c>
      <c r="T1160" t="s">
        <v>1983</v>
      </c>
      <c r="U1160">
        <v>7</v>
      </c>
    </row>
    <row r="1161" spans="1:21">
      <c r="A1161" t="s">
        <v>1080</v>
      </c>
      <c r="B1161" t="s">
        <v>690</v>
      </c>
      <c r="C1161">
        <v>0</v>
      </c>
      <c r="D1161">
        <v>61621</v>
      </c>
      <c r="I1161" t="s">
        <v>1080</v>
      </c>
      <c r="J1161" t="s">
        <v>8467</v>
      </c>
      <c r="K1161">
        <v>48201</v>
      </c>
      <c r="L1161" t="s">
        <v>690</v>
      </c>
      <c r="M1161">
        <v>6</v>
      </c>
      <c r="N1161">
        <v>61621</v>
      </c>
      <c r="O1161">
        <v>45111</v>
      </c>
      <c r="P1161">
        <v>65199</v>
      </c>
      <c r="Q1161">
        <v>93478.5</v>
      </c>
      <c r="R1161" t="s">
        <v>2000</v>
      </c>
      <c r="S1161">
        <v>11.3</v>
      </c>
      <c r="T1161" t="s">
        <v>1983</v>
      </c>
      <c r="U1161">
        <v>0</v>
      </c>
    </row>
    <row r="1162" spans="1:21">
      <c r="A1162" t="s">
        <v>1043</v>
      </c>
      <c r="B1162" t="s">
        <v>690</v>
      </c>
      <c r="C1162">
        <v>8.1999999999999993</v>
      </c>
      <c r="D1162">
        <v>63405</v>
      </c>
      <c r="I1162" t="s">
        <v>1043</v>
      </c>
      <c r="J1162" t="s">
        <v>8468</v>
      </c>
      <c r="K1162">
        <v>48201</v>
      </c>
      <c r="L1162" t="s">
        <v>690</v>
      </c>
      <c r="M1162">
        <v>6</v>
      </c>
      <c r="N1162">
        <v>63405</v>
      </c>
      <c r="O1162">
        <v>45111</v>
      </c>
      <c r="P1162">
        <v>65199</v>
      </c>
      <c r="Q1162">
        <v>93478.5</v>
      </c>
      <c r="R1162" t="s">
        <v>2000</v>
      </c>
      <c r="S1162">
        <v>11.3</v>
      </c>
      <c r="T1162" t="s">
        <v>1983</v>
      </c>
      <c r="U1162">
        <v>8.1999999999999993</v>
      </c>
    </row>
    <row r="1163" spans="1:21">
      <c r="A1163" t="s">
        <v>1089</v>
      </c>
      <c r="B1163" t="s">
        <v>690</v>
      </c>
      <c r="C1163">
        <v>5</v>
      </c>
      <c r="D1163">
        <v>72388</v>
      </c>
      <c r="I1163" t="s">
        <v>1089</v>
      </c>
      <c r="J1163" t="s">
        <v>8469</v>
      </c>
      <c r="K1163">
        <v>48201</v>
      </c>
      <c r="L1163" t="s">
        <v>690</v>
      </c>
      <c r="M1163">
        <v>6</v>
      </c>
      <c r="N1163">
        <v>72388</v>
      </c>
      <c r="O1163">
        <v>45111</v>
      </c>
      <c r="P1163">
        <v>65199</v>
      </c>
      <c r="Q1163">
        <v>93478.5</v>
      </c>
      <c r="R1163" t="s">
        <v>1982</v>
      </c>
      <c r="S1163">
        <v>11.3</v>
      </c>
      <c r="T1163" t="s">
        <v>1983</v>
      </c>
      <c r="U1163">
        <v>5</v>
      </c>
    </row>
    <row r="1164" spans="1:21">
      <c r="A1164" t="s">
        <v>1045</v>
      </c>
      <c r="B1164" t="s">
        <v>690</v>
      </c>
      <c r="C1164">
        <v>8.6</v>
      </c>
      <c r="D1164">
        <v>74808</v>
      </c>
      <c r="I1164" t="s">
        <v>1045</v>
      </c>
      <c r="J1164" t="s">
        <v>8470</v>
      </c>
      <c r="K1164">
        <v>48201</v>
      </c>
      <c r="L1164" t="s">
        <v>690</v>
      </c>
      <c r="M1164">
        <v>6</v>
      </c>
      <c r="N1164">
        <v>74808</v>
      </c>
      <c r="O1164">
        <v>45111</v>
      </c>
      <c r="P1164">
        <v>65199</v>
      </c>
      <c r="Q1164">
        <v>93478.5</v>
      </c>
      <c r="R1164" t="s">
        <v>1982</v>
      </c>
      <c r="S1164">
        <v>11.3</v>
      </c>
      <c r="T1164" t="s">
        <v>1983</v>
      </c>
      <c r="U1164">
        <v>8.6</v>
      </c>
    </row>
    <row r="1165" spans="1:21">
      <c r="A1165" t="s">
        <v>1012</v>
      </c>
      <c r="B1165" t="s">
        <v>690</v>
      </c>
      <c r="C1165">
        <v>1.2</v>
      </c>
      <c r="D1165">
        <v>92632</v>
      </c>
      <c r="I1165" t="s">
        <v>1012</v>
      </c>
      <c r="J1165" t="s">
        <v>8471</v>
      </c>
      <c r="K1165">
        <v>48201</v>
      </c>
      <c r="L1165" t="s">
        <v>690</v>
      </c>
      <c r="M1165">
        <v>6</v>
      </c>
      <c r="N1165">
        <v>92632</v>
      </c>
      <c r="O1165">
        <v>45111</v>
      </c>
      <c r="P1165">
        <v>65199</v>
      </c>
      <c r="Q1165">
        <v>93478.5</v>
      </c>
      <c r="R1165" t="s">
        <v>1982</v>
      </c>
      <c r="S1165">
        <v>11.3</v>
      </c>
      <c r="T1165" t="s">
        <v>1983</v>
      </c>
      <c r="U1165">
        <v>1.2</v>
      </c>
    </row>
    <row r="1166" spans="1:21">
      <c r="A1166" t="s">
        <v>991</v>
      </c>
      <c r="B1166" t="s">
        <v>690</v>
      </c>
      <c r="C1166">
        <v>1.5</v>
      </c>
      <c r="D1166">
        <v>76058</v>
      </c>
      <c r="I1166" t="s">
        <v>991</v>
      </c>
      <c r="J1166" t="s">
        <v>8472</v>
      </c>
      <c r="K1166">
        <v>48201</v>
      </c>
      <c r="L1166" t="s">
        <v>690</v>
      </c>
      <c r="M1166">
        <v>6</v>
      </c>
      <c r="N1166">
        <v>76058</v>
      </c>
      <c r="O1166">
        <v>45111</v>
      </c>
      <c r="P1166">
        <v>65199</v>
      </c>
      <c r="Q1166">
        <v>93478.5</v>
      </c>
      <c r="R1166" t="s">
        <v>1982</v>
      </c>
      <c r="S1166">
        <v>11.3</v>
      </c>
      <c r="T1166" t="s">
        <v>1983</v>
      </c>
      <c r="U1166">
        <v>1.5</v>
      </c>
    </row>
    <row r="1167" spans="1:21">
      <c r="A1167" t="s">
        <v>1234</v>
      </c>
      <c r="B1167" t="s">
        <v>690</v>
      </c>
      <c r="C1167">
        <v>12.1</v>
      </c>
      <c r="D1167">
        <v>62359</v>
      </c>
      <c r="I1167" t="s">
        <v>1234</v>
      </c>
      <c r="J1167" t="s">
        <v>8473</v>
      </c>
      <c r="K1167">
        <v>48201</v>
      </c>
      <c r="L1167" t="s">
        <v>690</v>
      </c>
      <c r="M1167">
        <v>6</v>
      </c>
      <c r="N1167">
        <v>62359</v>
      </c>
      <c r="O1167">
        <v>45111</v>
      </c>
      <c r="P1167">
        <v>65199</v>
      </c>
      <c r="Q1167">
        <v>93478.5</v>
      </c>
      <c r="R1167" t="s">
        <v>2000</v>
      </c>
      <c r="S1167">
        <v>11.3</v>
      </c>
      <c r="T1167" t="s">
        <v>1983</v>
      </c>
      <c r="U1167">
        <v>12.1</v>
      </c>
    </row>
    <row r="1168" spans="1:21">
      <c r="A1168" t="s">
        <v>1081</v>
      </c>
      <c r="B1168" t="s">
        <v>690</v>
      </c>
      <c r="C1168">
        <v>7.2</v>
      </c>
      <c r="D1168">
        <v>78229</v>
      </c>
      <c r="I1168" t="s">
        <v>1081</v>
      </c>
      <c r="J1168" t="s">
        <v>8474</v>
      </c>
      <c r="K1168">
        <v>48201</v>
      </c>
      <c r="L1168" t="s">
        <v>690</v>
      </c>
      <c r="M1168">
        <v>6</v>
      </c>
      <c r="N1168">
        <v>78229</v>
      </c>
      <c r="O1168">
        <v>45111</v>
      </c>
      <c r="P1168">
        <v>65199</v>
      </c>
      <c r="Q1168">
        <v>93478.5</v>
      </c>
      <c r="R1168" t="s">
        <v>1982</v>
      </c>
      <c r="S1168">
        <v>11.3</v>
      </c>
      <c r="T1168" t="s">
        <v>1983</v>
      </c>
      <c r="U1168">
        <v>7.2</v>
      </c>
    </row>
    <row r="1169" spans="1:21">
      <c r="A1169" t="s">
        <v>1004</v>
      </c>
      <c r="B1169" t="s">
        <v>690</v>
      </c>
      <c r="C1169">
        <v>6.1</v>
      </c>
      <c r="D1169">
        <v>93170</v>
      </c>
      <c r="I1169" t="s">
        <v>1004</v>
      </c>
      <c r="J1169" t="s">
        <v>8475</v>
      </c>
      <c r="K1169">
        <v>48201</v>
      </c>
      <c r="L1169" t="s">
        <v>690</v>
      </c>
      <c r="M1169">
        <v>6</v>
      </c>
      <c r="N1169">
        <v>93170</v>
      </c>
      <c r="O1169">
        <v>45111</v>
      </c>
      <c r="P1169">
        <v>65199</v>
      </c>
      <c r="Q1169">
        <v>93478.5</v>
      </c>
      <c r="R1169" t="s">
        <v>1982</v>
      </c>
      <c r="S1169">
        <v>11.3</v>
      </c>
      <c r="T1169" t="s">
        <v>1983</v>
      </c>
      <c r="U1169">
        <v>6.1</v>
      </c>
    </row>
    <row r="1170" spans="1:21">
      <c r="A1170" t="s">
        <v>918</v>
      </c>
      <c r="B1170" t="s">
        <v>690</v>
      </c>
      <c r="C1170">
        <v>3.1</v>
      </c>
      <c r="D1170">
        <v>93188</v>
      </c>
      <c r="I1170" t="s">
        <v>918</v>
      </c>
      <c r="J1170" t="s">
        <v>8476</v>
      </c>
      <c r="K1170">
        <v>48201</v>
      </c>
      <c r="L1170" t="s">
        <v>690</v>
      </c>
      <c r="M1170">
        <v>6</v>
      </c>
      <c r="N1170">
        <v>93188</v>
      </c>
      <c r="O1170">
        <v>45111</v>
      </c>
      <c r="P1170">
        <v>65199</v>
      </c>
      <c r="Q1170">
        <v>93478.5</v>
      </c>
      <c r="R1170" t="s">
        <v>1982</v>
      </c>
      <c r="S1170">
        <v>11.3</v>
      </c>
      <c r="T1170" t="s">
        <v>1983</v>
      </c>
      <c r="U1170">
        <v>3.1</v>
      </c>
    </row>
    <row r="1171" spans="1:21">
      <c r="A1171" t="s">
        <v>952</v>
      </c>
      <c r="B1171" t="s">
        <v>690</v>
      </c>
      <c r="C1171">
        <v>5.7</v>
      </c>
      <c r="D1171">
        <v>76988</v>
      </c>
      <c r="I1171" t="s">
        <v>952</v>
      </c>
      <c r="J1171" t="s">
        <v>8477</v>
      </c>
      <c r="K1171">
        <v>48201</v>
      </c>
      <c r="L1171" t="s">
        <v>690</v>
      </c>
      <c r="M1171">
        <v>6</v>
      </c>
      <c r="N1171">
        <v>76988</v>
      </c>
      <c r="O1171">
        <v>45111</v>
      </c>
      <c r="P1171">
        <v>65199</v>
      </c>
      <c r="Q1171">
        <v>93478.5</v>
      </c>
      <c r="R1171" t="s">
        <v>1982</v>
      </c>
      <c r="S1171">
        <v>11.3</v>
      </c>
      <c r="T1171" t="s">
        <v>1983</v>
      </c>
      <c r="U1171">
        <v>5.7</v>
      </c>
    </row>
    <row r="1172" spans="1:21">
      <c r="A1172" t="s">
        <v>993</v>
      </c>
      <c r="B1172" t="s">
        <v>690</v>
      </c>
      <c r="C1172">
        <v>10.199999999999999</v>
      </c>
      <c r="D1172">
        <v>80753</v>
      </c>
      <c r="I1172" t="s">
        <v>993</v>
      </c>
      <c r="J1172" t="s">
        <v>8478</v>
      </c>
      <c r="K1172">
        <v>48201</v>
      </c>
      <c r="L1172" t="s">
        <v>690</v>
      </c>
      <c r="M1172">
        <v>6</v>
      </c>
      <c r="N1172">
        <v>80753</v>
      </c>
      <c r="O1172">
        <v>45111</v>
      </c>
      <c r="P1172">
        <v>65199</v>
      </c>
      <c r="Q1172">
        <v>93478.5</v>
      </c>
      <c r="R1172" t="s">
        <v>1982</v>
      </c>
      <c r="S1172">
        <v>11.3</v>
      </c>
      <c r="T1172" t="s">
        <v>1983</v>
      </c>
      <c r="U1172">
        <v>10.199999999999999</v>
      </c>
    </row>
    <row r="1173" spans="1:21">
      <c r="A1173" t="s">
        <v>1747</v>
      </c>
      <c r="B1173" t="s">
        <v>690</v>
      </c>
      <c r="C1173">
        <v>30.9</v>
      </c>
      <c r="D1173">
        <v>45294</v>
      </c>
      <c r="I1173" t="s">
        <v>1747</v>
      </c>
      <c r="J1173" t="s">
        <v>8479</v>
      </c>
      <c r="K1173">
        <v>48201</v>
      </c>
      <c r="L1173" t="s">
        <v>690</v>
      </c>
      <c r="M1173">
        <v>6</v>
      </c>
      <c r="N1173">
        <v>45294</v>
      </c>
      <c r="O1173">
        <v>45111</v>
      </c>
      <c r="P1173">
        <v>65199</v>
      </c>
      <c r="Q1173">
        <v>93478.5</v>
      </c>
      <c r="R1173" t="s">
        <v>2000</v>
      </c>
      <c r="S1173">
        <v>11.3</v>
      </c>
      <c r="T1173" t="s">
        <v>1990</v>
      </c>
      <c r="U1173">
        <v>30.9</v>
      </c>
    </row>
    <row r="1174" spans="1:21">
      <c r="A1174" t="s">
        <v>1123</v>
      </c>
      <c r="B1174" t="s">
        <v>690</v>
      </c>
      <c r="C1174">
        <v>16</v>
      </c>
      <c r="D1174">
        <v>66631</v>
      </c>
      <c r="I1174" t="s">
        <v>1123</v>
      </c>
      <c r="J1174" t="s">
        <v>8480</v>
      </c>
      <c r="K1174">
        <v>48201</v>
      </c>
      <c r="L1174" t="s">
        <v>690</v>
      </c>
      <c r="M1174">
        <v>6</v>
      </c>
      <c r="N1174">
        <v>66631</v>
      </c>
      <c r="O1174">
        <v>45111</v>
      </c>
      <c r="P1174">
        <v>65199</v>
      </c>
      <c r="Q1174">
        <v>93478.5</v>
      </c>
      <c r="R1174" t="s">
        <v>1982</v>
      </c>
      <c r="S1174">
        <v>11.3</v>
      </c>
      <c r="T1174" t="s">
        <v>1983</v>
      </c>
      <c r="U1174">
        <v>16</v>
      </c>
    </row>
    <row r="1175" spans="1:21">
      <c r="A1175" t="s">
        <v>1281</v>
      </c>
      <c r="B1175" t="s">
        <v>690</v>
      </c>
      <c r="C1175">
        <v>3.8</v>
      </c>
      <c r="D1175">
        <v>71546</v>
      </c>
      <c r="I1175" t="s">
        <v>1281</v>
      </c>
      <c r="J1175" t="s">
        <v>8481</v>
      </c>
      <c r="K1175">
        <v>48201</v>
      </c>
      <c r="L1175" t="s">
        <v>690</v>
      </c>
      <c r="M1175">
        <v>6</v>
      </c>
      <c r="N1175">
        <v>71546</v>
      </c>
      <c r="O1175">
        <v>45111</v>
      </c>
      <c r="P1175">
        <v>65199</v>
      </c>
      <c r="Q1175">
        <v>93478.5</v>
      </c>
      <c r="R1175" t="s">
        <v>1982</v>
      </c>
      <c r="S1175">
        <v>11.3</v>
      </c>
      <c r="T1175" t="s">
        <v>1983</v>
      </c>
      <c r="U1175">
        <v>3.8</v>
      </c>
    </row>
    <row r="1176" spans="1:21">
      <c r="A1176" t="s">
        <v>985</v>
      </c>
      <c r="B1176" t="s">
        <v>690</v>
      </c>
      <c r="C1176">
        <v>5.8</v>
      </c>
      <c r="D1176">
        <v>98487</v>
      </c>
      <c r="I1176" t="s">
        <v>985</v>
      </c>
      <c r="J1176" t="s">
        <v>8482</v>
      </c>
      <c r="K1176">
        <v>48201</v>
      </c>
      <c r="L1176" t="s">
        <v>690</v>
      </c>
      <c r="M1176">
        <v>6</v>
      </c>
      <c r="N1176">
        <v>98487</v>
      </c>
      <c r="O1176">
        <v>45111</v>
      </c>
      <c r="P1176">
        <v>65199</v>
      </c>
      <c r="Q1176">
        <v>93478.5</v>
      </c>
      <c r="R1176" t="s">
        <v>1986</v>
      </c>
      <c r="S1176">
        <v>11.3</v>
      </c>
      <c r="T1176" t="s">
        <v>1983</v>
      </c>
      <c r="U1176">
        <v>5.8</v>
      </c>
    </row>
    <row r="1177" spans="1:21">
      <c r="A1177" t="s">
        <v>1180</v>
      </c>
      <c r="B1177" t="s">
        <v>690</v>
      </c>
      <c r="C1177">
        <v>6.7</v>
      </c>
      <c r="D1177">
        <v>62000</v>
      </c>
      <c r="I1177" t="s">
        <v>1180</v>
      </c>
      <c r="J1177" t="s">
        <v>8483</v>
      </c>
      <c r="K1177">
        <v>48201</v>
      </c>
      <c r="L1177" t="s">
        <v>690</v>
      </c>
      <c r="M1177">
        <v>6</v>
      </c>
      <c r="N1177">
        <v>62000</v>
      </c>
      <c r="O1177">
        <v>45111</v>
      </c>
      <c r="P1177">
        <v>65199</v>
      </c>
      <c r="Q1177">
        <v>93478.5</v>
      </c>
      <c r="R1177" t="s">
        <v>2000</v>
      </c>
      <c r="S1177">
        <v>11.3</v>
      </c>
      <c r="T1177" t="s">
        <v>1983</v>
      </c>
      <c r="U1177">
        <v>6.7</v>
      </c>
    </row>
    <row r="1178" spans="1:21">
      <c r="A1178" t="s">
        <v>962</v>
      </c>
      <c r="B1178" t="s">
        <v>690</v>
      </c>
      <c r="C1178">
        <v>2.1</v>
      </c>
      <c r="D1178">
        <v>96570</v>
      </c>
      <c r="I1178" t="s">
        <v>962</v>
      </c>
      <c r="J1178" t="s">
        <v>8484</v>
      </c>
      <c r="K1178">
        <v>48201</v>
      </c>
      <c r="L1178" t="s">
        <v>690</v>
      </c>
      <c r="M1178">
        <v>6</v>
      </c>
      <c r="N1178">
        <v>96570</v>
      </c>
      <c r="O1178">
        <v>45111</v>
      </c>
      <c r="P1178">
        <v>65199</v>
      </c>
      <c r="Q1178">
        <v>93478.5</v>
      </c>
      <c r="R1178" t="s">
        <v>1986</v>
      </c>
      <c r="S1178">
        <v>11.3</v>
      </c>
      <c r="T1178" t="s">
        <v>1983</v>
      </c>
      <c r="U1178">
        <v>2.1</v>
      </c>
    </row>
    <row r="1179" spans="1:21">
      <c r="A1179" t="s">
        <v>903</v>
      </c>
      <c r="B1179" t="s">
        <v>690</v>
      </c>
      <c r="C1179">
        <v>7.5</v>
      </c>
      <c r="D1179">
        <v>101011</v>
      </c>
      <c r="I1179" t="s">
        <v>903</v>
      </c>
      <c r="J1179" t="s">
        <v>8485</v>
      </c>
      <c r="K1179">
        <v>48201</v>
      </c>
      <c r="L1179" t="s">
        <v>690</v>
      </c>
      <c r="M1179">
        <v>6</v>
      </c>
      <c r="N1179">
        <v>101011</v>
      </c>
      <c r="O1179">
        <v>45111</v>
      </c>
      <c r="P1179">
        <v>65199</v>
      </c>
      <c r="Q1179">
        <v>93478.5</v>
      </c>
      <c r="R1179" t="s">
        <v>1986</v>
      </c>
      <c r="S1179">
        <v>11.3</v>
      </c>
      <c r="T1179" t="s">
        <v>1983</v>
      </c>
      <c r="U1179">
        <v>7.5</v>
      </c>
    </row>
    <row r="1180" spans="1:21">
      <c r="A1180" t="s">
        <v>849</v>
      </c>
      <c r="B1180" t="s">
        <v>690</v>
      </c>
      <c r="C1180">
        <v>8</v>
      </c>
      <c r="D1180">
        <v>107283</v>
      </c>
      <c r="I1180" t="s">
        <v>849</v>
      </c>
      <c r="J1180" t="s">
        <v>8486</v>
      </c>
      <c r="K1180">
        <v>48201</v>
      </c>
      <c r="L1180" t="s">
        <v>690</v>
      </c>
      <c r="M1180">
        <v>6</v>
      </c>
      <c r="N1180">
        <v>107283</v>
      </c>
      <c r="O1180">
        <v>45111</v>
      </c>
      <c r="P1180">
        <v>65199</v>
      </c>
      <c r="Q1180">
        <v>93478.5</v>
      </c>
      <c r="R1180" t="s">
        <v>1986</v>
      </c>
      <c r="S1180">
        <v>11.3</v>
      </c>
      <c r="T1180" t="s">
        <v>1983</v>
      </c>
      <c r="U1180">
        <v>8</v>
      </c>
    </row>
    <row r="1181" spans="1:21">
      <c r="A1181" t="s">
        <v>730</v>
      </c>
      <c r="B1181" t="s">
        <v>690</v>
      </c>
      <c r="C1181">
        <v>1.1000000000000001</v>
      </c>
      <c r="D1181">
        <v>142371</v>
      </c>
      <c r="I1181" t="s">
        <v>730</v>
      </c>
      <c r="J1181" t="s">
        <v>8487</v>
      </c>
      <c r="K1181">
        <v>48201</v>
      </c>
      <c r="L1181" t="s">
        <v>690</v>
      </c>
      <c r="M1181">
        <v>6</v>
      </c>
      <c r="N1181">
        <v>142371</v>
      </c>
      <c r="O1181">
        <v>45111</v>
      </c>
      <c r="P1181">
        <v>65199</v>
      </c>
      <c r="Q1181">
        <v>93478.5</v>
      </c>
      <c r="R1181" t="s">
        <v>1986</v>
      </c>
      <c r="S1181">
        <v>11.3</v>
      </c>
      <c r="T1181" t="s">
        <v>1983</v>
      </c>
      <c r="U1181">
        <v>1.1000000000000001</v>
      </c>
    </row>
    <row r="1182" spans="1:21">
      <c r="A1182" t="s">
        <v>929</v>
      </c>
      <c r="B1182" t="s">
        <v>690</v>
      </c>
      <c r="C1182">
        <v>5</v>
      </c>
      <c r="D1182">
        <v>97612</v>
      </c>
      <c r="I1182" t="s">
        <v>929</v>
      </c>
      <c r="J1182" t="s">
        <v>8488</v>
      </c>
      <c r="K1182">
        <v>48201</v>
      </c>
      <c r="L1182" t="s">
        <v>690</v>
      </c>
      <c r="M1182">
        <v>6</v>
      </c>
      <c r="N1182">
        <v>97612</v>
      </c>
      <c r="O1182">
        <v>45111</v>
      </c>
      <c r="P1182">
        <v>65199</v>
      </c>
      <c r="Q1182">
        <v>93478.5</v>
      </c>
      <c r="R1182" t="s">
        <v>1986</v>
      </c>
      <c r="S1182">
        <v>11.3</v>
      </c>
      <c r="T1182" t="s">
        <v>1983</v>
      </c>
      <c r="U1182">
        <v>5</v>
      </c>
    </row>
    <row r="1183" spans="1:21">
      <c r="A1183" t="s">
        <v>800</v>
      </c>
      <c r="B1183" t="s">
        <v>690</v>
      </c>
      <c r="C1183">
        <v>6.5</v>
      </c>
      <c r="D1183">
        <v>119460</v>
      </c>
      <c r="I1183" t="s">
        <v>800</v>
      </c>
      <c r="J1183" t="s">
        <v>8489</v>
      </c>
      <c r="K1183">
        <v>48201</v>
      </c>
      <c r="L1183" t="s">
        <v>690</v>
      </c>
      <c r="M1183">
        <v>6</v>
      </c>
      <c r="N1183">
        <v>119460</v>
      </c>
      <c r="O1183">
        <v>45111</v>
      </c>
      <c r="P1183">
        <v>65199</v>
      </c>
      <c r="Q1183">
        <v>93478.5</v>
      </c>
      <c r="R1183" t="s">
        <v>1986</v>
      </c>
      <c r="S1183">
        <v>11.3</v>
      </c>
      <c r="T1183" t="s">
        <v>1983</v>
      </c>
      <c r="U1183">
        <v>6.5</v>
      </c>
    </row>
    <row r="1184" spans="1:21">
      <c r="A1184" t="s">
        <v>737</v>
      </c>
      <c r="B1184" t="s">
        <v>690</v>
      </c>
      <c r="C1184">
        <v>3.5</v>
      </c>
      <c r="D1184">
        <v>154471</v>
      </c>
      <c r="I1184" t="s">
        <v>737</v>
      </c>
      <c r="J1184" t="s">
        <v>8490</v>
      </c>
      <c r="K1184">
        <v>48201</v>
      </c>
      <c r="L1184" t="s">
        <v>690</v>
      </c>
      <c r="M1184">
        <v>6</v>
      </c>
      <c r="N1184">
        <v>154471</v>
      </c>
      <c r="O1184">
        <v>45111</v>
      </c>
      <c r="P1184">
        <v>65199</v>
      </c>
      <c r="Q1184">
        <v>93478.5</v>
      </c>
      <c r="R1184" t="s">
        <v>1986</v>
      </c>
      <c r="S1184">
        <v>11.3</v>
      </c>
      <c r="T1184" t="s">
        <v>1983</v>
      </c>
      <c r="U1184">
        <v>3.5</v>
      </c>
    </row>
    <row r="1185" spans="1:21">
      <c r="A1185" t="s">
        <v>1156</v>
      </c>
      <c r="B1185" t="s">
        <v>690</v>
      </c>
      <c r="C1185">
        <v>0.9</v>
      </c>
      <c r="D1185">
        <v>80744</v>
      </c>
      <c r="I1185" t="s">
        <v>1156</v>
      </c>
      <c r="J1185" t="s">
        <v>8491</v>
      </c>
      <c r="K1185">
        <v>48201</v>
      </c>
      <c r="L1185" t="s">
        <v>690</v>
      </c>
      <c r="M1185">
        <v>6</v>
      </c>
      <c r="N1185">
        <v>80744</v>
      </c>
      <c r="O1185">
        <v>45111</v>
      </c>
      <c r="P1185">
        <v>65199</v>
      </c>
      <c r="Q1185">
        <v>93478.5</v>
      </c>
      <c r="R1185" t="s">
        <v>1982</v>
      </c>
      <c r="S1185">
        <v>11.3</v>
      </c>
      <c r="T1185" t="s">
        <v>1983</v>
      </c>
      <c r="U1185">
        <v>0.9</v>
      </c>
    </row>
    <row r="1186" spans="1:21">
      <c r="A1186" t="s">
        <v>955</v>
      </c>
      <c r="B1186" t="s">
        <v>690</v>
      </c>
      <c r="C1186">
        <v>28.7</v>
      </c>
      <c r="D1186">
        <v>60536</v>
      </c>
      <c r="I1186" t="s">
        <v>955</v>
      </c>
      <c r="J1186" t="s">
        <v>8492</v>
      </c>
      <c r="K1186">
        <v>48201</v>
      </c>
      <c r="L1186" t="s">
        <v>690</v>
      </c>
      <c r="M1186">
        <v>6</v>
      </c>
      <c r="N1186">
        <v>60536</v>
      </c>
      <c r="O1186">
        <v>45111</v>
      </c>
      <c r="P1186">
        <v>65199</v>
      </c>
      <c r="Q1186">
        <v>93478.5</v>
      </c>
      <c r="R1186" t="s">
        <v>2000</v>
      </c>
      <c r="S1186">
        <v>11.3</v>
      </c>
      <c r="T1186" t="s">
        <v>1990</v>
      </c>
      <c r="U1186">
        <v>28.7</v>
      </c>
    </row>
    <row r="1187" spans="1:21">
      <c r="A1187" t="s">
        <v>879</v>
      </c>
      <c r="B1187" t="s">
        <v>690</v>
      </c>
      <c r="C1187">
        <v>7.4</v>
      </c>
      <c r="D1187">
        <v>71208</v>
      </c>
      <c r="I1187" t="s">
        <v>879</v>
      </c>
      <c r="J1187" t="s">
        <v>8493</v>
      </c>
      <c r="K1187">
        <v>48201</v>
      </c>
      <c r="L1187" t="s">
        <v>690</v>
      </c>
      <c r="M1187">
        <v>6</v>
      </c>
      <c r="N1187">
        <v>71208</v>
      </c>
      <c r="O1187">
        <v>45111</v>
      </c>
      <c r="P1187">
        <v>65199</v>
      </c>
      <c r="Q1187">
        <v>93478.5</v>
      </c>
      <c r="R1187" t="s">
        <v>1982</v>
      </c>
      <c r="S1187">
        <v>11.3</v>
      </c>
      <c r="T1187" t="s">
        <v>1983</v>
      </c>
      <c r="U1187">
        <v>7.4</v>
      </c>
    </row>
    <row r="1188" spans="1:21">
      <c r="A1188" t="s">
        <v>1023</v>
      </c>
      <c r="B1188" t="s">
        <v>690</v>
      </c>
      <c r="C1188">
        <v>17.100000000000001</v>
      </c>
      <c r="D1188">
        <v>79308</v>
      </c>
      <c r="I1188" t="s">
        <v>1023</v>
      </c>
      <c r="J1188" t="s">
        <v>8494</v>
      </c>
      <c r="K1188">
        <v>48201</v>
      </c>
      <c r="L1188" t="s">
        <v>690</v>
      </c>
      <c r="M1188">
        <v>6</v>
      </c>
      <c r="N1188">
        <v>79308</v>
      </c>
      <c r="O1188">
        <v>45111</v>
      </c>
      <c r="P1188">
        <v>65199</v>
      </c>
      <c r="Q1188">
        <v>93478.5</v>
      </c>
      <c r="R1188" t="s">
        <v>1982</v>
      </c>
      <c r="S1188">
        <v>11.3</v>
      </c>
      <c r="T1188" t="s">
        <v>1983</v>
      </c>
      <c r="U1188">
        <v>17.100000000000001</v>
      </c>
    </row>
    <row r="1189" spans="1:21">
      <c r="A1189" t="s">
        <v>921</v>
      </c>
      <c r="B1189" t="s">
        <v>690</v>
      </c>
      <c r="C1189">
        <v>10.6</v>
      </c>
      <c r="D1189">
        <v>93333</v>
      </c>
      <c r="I1189" t="s">
        <v>921</v>
      </c>
      <c r="J1189" t="s">
        <v>8495</v>
      </c>
      <c r="K1189">
        <v>48201</v>
      </c>
      <c r="L1189" t="s">
        <v>690</v>
      </c>
      <c r="M1189">
        <v>6</v>
      </c>
      <c r="N1189">
        <v>93333</v>
      </c>
      <c r="O1189">
        <v>45111</v>
      </c>
      <c r="P1189">
        <v>65199</v>
      </c>
      <c r="Q1189">
        <v>93478.5</v>
      </c>
      <c r="R1189" t="s">
        <v>1982</v>
      </c>
      <c r="S1189">
        <v>11.3</v>
      </c>
      <c r="T1189" t="s">
        <v>1983</v>
      </c>
      <c r="U1189">
        <v>10.6</v>
      </c>
    </row>
    <row r="1190" spans="1:21">
      <c r="A1190" t="s">
        <v>1133</v>
      </c>
      <c r="B1190" t="s">
        <v>690</v>
      </c>
      <c r="C1190">
        <v>13.9</v>
      </c>
      <c r="D1190">
        <v>78591</v>
      </c>
      <c r="I1190" t="s">
        <v>1133</v>
      </c>
      <c r="J1190" t="s">
        <v>8496</v>
      </c>
      <c r="K1190">
        <v>48201</v>
      </c>
      <c r="L1190" t="s">
        <v>690</v>
      </c>
      <c r="M1190">
        <v>6</v>
      </c>
      <c r="N1190">
        <v>78591</v>
      </c>
      <c r="O1190">
        <v>45111</v>
      </c>
      <c r="P1190">
        <v>65199</v>
      </c>
      <c r="Q1190">
        <v>93478.5</v>
      </c>
      <c r="R1190" t="s">
        <v>1982</v>
      </c>
      <c r="S1190">
        <v>11.3</v>
      </c>
      <c r="T1190" t="s">
        <v>1983</v>
      </c>
      <c r="U1190">
        <v>13.9</v>
      </c>
    </row>
    <row r="1191" spans="1:21">
      <c r="A1191" t="s">
        <v>996</v>
      </c>
      <c r="B1191" t="s">
        <v>690</v>
      </c>
      <c r="C1191">
        <v>3</v>
      </c>
      <c r="D1191">
        <v>64095</v>
      </c>
      <c r="I1191" t="s">
        <v>996</v>
      </c>
      <c r="J1191" t="s">
        <v>8497</v>
      </c>
      <c r="K1191">
        <v>48201</v>
      </c>
      <c r="L1191" t="s">
        <v>690</v>
      </c>
      <c r="M1191">
        <v>6</v>
      </c>
      <c r="N1191">
        <v>64095</v>
      </c>
      <c r="O1191">
        <v>45111</v>
      </c>
      <c r="P1191">
        <v>65199</v>
      </c>
      <c r="Q1191">
        <v>93478.5</v>
      </c>
      <c r="R1191" t="s">
        <v>2000</v>
      </c>
      <c r="S1191">
        <v>11.3</v>
      </c>
      <c r="T1191" t="s">
        <v>1983</v>
      </c>
      <c r="U1191">
        <v>3</v>
      </c>
    </row>
    <row r="1192" spans="1:21">
      <c r="A1192" t="s">
        <v>1759</v>
      </c>
      <c r="B1192" t="s">
        <v>690</v>
      </c>
      <c r="C1192">
        <v>36.5</v>
      </c>
      <c r="D1192">
        <v>31101</v>
      </c>
      <c r="I1192" t="s">
        <v>1759</v>
      </c>
      <c r="J1192" t="s">
        <v>8498</v>
      </c>
      <c r="K1192">
        <v>48201</v>
      </c>
      <c r="L1192" t="s">
        <v>690</v>
      </c>
      <c r="M1192">
        <v>6</v>
      </c>
      <c r="N1192">
        <v>31101</v>
      </c>
      <c r="O1192">
        <v>45111</v>
      </c>
      <c r="P1192">
        <v>65199</v>
      </c>
      <c r="Q1192">
        <v>93478.5</v>
      </c>
      <c r="R1192" t="s">
        <v>1993</v>
      </c>
      <c r="S1192">
        <v>11.3</v>
      </c>
      <c r="T1192" t="s">
        <v>1990</v>
      </c>
      <c r="U1192">
        <v>36.5</v>
      </c>
    </row>
    <row r="1193" spans="1:21">
      <c r="A1193" t="s">
        <v>1774</v>
      </c>
      <c r="B1193" t="s">
        <v>690</v>
      </c>
      <c r="C1193">
        <v>54.4</v>
      </c>
      <c r="D1193">
        <v>25129</v>
      </c>
      <c r="I1193" t="s">
        <v>1774</v>
      </c>
      <c r="J1193" t="s">
        <v>8499</v>
      </c>
      <c r="K1193">
        <v>48201</v>
      </c>
      <c r="L1193" t="s">
        <v>690</v>
      </c>
      <c r="M1193">
        <v>6</v>
      </c>
      <c r="N1193">
        <v>25129</v>
      </c>
      <c r="O1193">
        <v>45111</v>
      </c>
      <c r="P1193">
        <v>65199</v>
      </c>
      <c r="Q1193">
        <v>93478.5</v>
      </c>
      <c r="R1193" t="s">
        <v>1993</v>
      </c>
      <c r="S1193">
        <v>11.3</v>
      </c>
      <c r="T1193" t="s">
        <v>1990</v>
      </c>
      <c r="U1193">
        <v>54.4</v>
      </c>
    </row>
    <row r="1194" spans="1:21">
      <c r="A1194" t="s">
        <v>1784</v>
      </c>
      <c r="B1194" t="s">
        <v>690</v>
      </c>
      <c r="C1194">
        <v>35.799999999999997</v>
      </c>
      <c r="D1194">
        <v>24954</v>
      </c>
      <c r="I1194" t="s">
        <v>1784</v>
      </c>
      <c r="J1194" t="s">
        <v>8500</v>
      </c>
      <c r="K1194">
        <v>48201</v>
      </c>
      <c r="L1194" t="s">
        <v>690</v>
      </c>
      <c r="M1194">
        <v>6</v>
      </c>
      <c r="N1194">
        <v>24954</v>
      </c>
      <c r="O1194">
        <v>45111</v>
      </c>
      <c r="P1194">
        <v>65199</v>
      </c>
      <c r="Q1194">
        <v>93478.5</v>
      </c>
      <c r="R1194" t="s">
        <v>1993</v>
      </c>
      <c r="S1194">
        <v>11.3</v>
      </c>
      <c r="T1194" t="s">
        <v>1990</v>
      </c>
      <c r="U1194">
        <v>35.799999999999997</v>
      </c>
    </row>
    <row r="1195" spans="1:21">
      <c r="A1195" t="s">
        <v>1782</v>
      </c>
      <c r="B1195" t="s">
        <v>690</v>
      </c>
      <c r="C1195">
        <v>45.2</v>
      </c>
      <c r="D1195">
        <v>22450</v>
      </c>
      <c r="I1195" t="s">
        <v>1782</v>
      </c>
      <c r="J1195" t="s">
        <v>8501</v>
      </c>
      <c r="K1195">
        <v>48201</v>
      </c>
      <c r="L1195" t="s">
        <v>690</v>
      </c>
      <c r="M1195">
        <v>6</v>
      </c>
      <c r="N1195">
        <v>22450</v>
      </c>
      <c r="O1195">
        <v>45111</v>
      </c>
      <c r="P1195">
        <v>65199</v>
      </c>
      <c r="Q1195">
        <v>93478.5</v>
      </c>
      <c r="R1195" t="s">
        <v>1993</v>
      </c>
      <c r="S1195">
        <v>11.3</v>
      </c>
      <c r="T1195" t="s">
        <v>1990</v>
      </c>
      <c r="U1195">
        <v>45.2</v>
      </c>
    </row>
    <row r="1196" spans="1:21">
      <c r="A1196" t="s">
        <v>1638</v>
      </c>
      <c r="B1196" t="s">
        <v>690</v>
      </c>
      <c r="C1196">
        <v>26.2</v>
      </c>
      <c r="D1196">
        <v>33244</v>
      </c>
      <c r="I1196" t="s">
        <v>1638</v>
      </c>
      <c r="J1196" t="s">
        <v>8502</v>
      </c>
      <c r="K1196">
        <v>48201</v>
      </c>
      <c r="L1196" t="s">
        <v>690</v>
      </c>
      <c r="M1196">
        <v>6</v>
      </c>
      <c r="N1196">
        <v>33244</v>
      </c>
      <c r="O1196">
        <v>45111</v>
      </c>
      <c r="P1196">
        <v>65199</v>
      </c>
      <c r="Q1196">
        <v>93478.5</v>
      </c>
      <c r="R1196" t="s">
        <v>1993</v>
      </c>
      <c r="S1196">
        <v>11.3</v>
      </c>
      <c r="T1196" t="s">
        <v>1990</v>
      </c>
      <c r="U1196">
        <v>26.2</v>
      </c>
    </row>
    <row r="1197" spans="1:21">
      <c r="A1197" t="s">
        <v>1712</v>
      </c>
      <c r="B1197" t="s">
        <v>690</v>
      </c>
      <c r="C1197">
        <v>35.299999999999997</v>
      </c>
      <c r="D1197">
        <v>44107</v>
      </c>
      <c r="I1197" t="s">
        <v>1712</v>
      </c>
      <c r="J1197" t="s">
        <v>8503</v>
      </c>
      <c r="K1197">
        <v>48201</v>
      </c>
      <c r="L1197" t="s">
        <v>690</v>
      </c>
      <c r="M1197">
        <v>6</v>
      </c>
      <c r="N1197">
        <v>44107</v>
      </c>
      <c r="O1197">
        <v>45111</v>
      </c>
      <c r="P1197">
        <v>65199</v>
      </c>
      <c r="Q1197">
        <v>93478.5</v>
      </c>
      <c r="R1197" t="s">
        <v>1993</v>
      </c>
      <c r="S1197">
        <v>11.3</v>
      </c>
      <c r="T1197" t="s">
        <v>1990</v>
      </c>
      <c r="U1197">
        <v>35.299999999999997</v>
      </c>
    </row>
    <row r="1198" spans="1:21">
      <c r="A1198" t="s">
        <v>927</v>
      </c>
      <c r="B1198" t="s">
        <v>690</v>
      </c>
      <c r="C1198">
        <v>6.9</v>
      </c>
      <c r="D1198">
        <v>67408</v>
      </c>
      <c r="I1198" t="s">
        <v>927</v>
      </c>
      <c r="J1198" t="s">
        <v>8504</v>
      </c>
      <c r="K1198">
        <v>48201</v>
      </c>
      <c r="L1198" t="s">
        <v>690</v>
      </c>
      <c r="M1198">
        <v>6</v>
      </c>
      <c r="N1198">
        <v>67408</v>
      </c>
      <c r="O1198">
        <v>45111</v>
      </c>
      <c r="P1198">
        <v>65199</v>
      </c>
      <c r="Q1198">
        <v>93478.5</v>
      </c>
      <c r="R1198" t="s">
        <v>1982</v>
      </c>
      <c r="S1198">
        <v>11.3</v>
      </c>
      <c r="T1198" t="s">
        <v>1983</v>
      </c>
      <c r="U1198">
        <v>6.9</v>
      </c>
    </row>
    <row r="1199" spans="1:21">
      <c r="A1199" t="s">
        <v>1257</v>
      </c>
      <c r="B1199" t="s">
        <v>690</v>
      </c>
      <c r="C1199">
        <v>17.8</v>
      </c>
      <c r="D1199">
        <v>45513</v>
      </c>
      <c r="I1199" t="s">
        <v>1257</v>
      </c>
      <c r="J1199" t="s">
        <v>8505</v>
      </c>
      <c r="K1199">
        <v>48201</v>
      </c>
      <c r="L1199" t="s">
        <v>690</v>
      </c>
      <c r="M1199">
        <v>6</v>
      </c>
      <c r="N1199">
        <v>45513</v>
      </c>
      <c r="O1199">
        <v>45111</v>
      </c>
      <c r="P1199">
        <v>65199</v>
      </c>
      <c r="Q1199">
        <v>93478.5</v>
      </c>
      <c r="R1199" t="s">
        <v>2000</v>
      </c>
      <c r="S1199">
        <v>11.3</v>
      </c>
      <c r="T1199" t="s">
        <v>1983</v>
      </c>
      <c r="U1199">
        <v>17.8</v>
      </c>
    </row>
    <row r="1200" spans="1:21">
      <c r="A1200" t="s">
        <v>1711</v>
      </c>
      <c r="B1200" t="s">
        <v>690</v>
      </c>
      <c r="C1200">
        <v>29.3</v>
      </c>
      <c r="D1200">
        <v>34740</v>
      </c>
      <c r="I1200" t="s">
        <v>1711</v>
      </c>
      <c r="J1200" t="s">
        <v>8506</v>
      </c>
      <c r="K1200">
        <v>48201</v>
      </c>
      <c r="L1200" t="s">
        <v>690</v>
      </c>
      <c r="M1200">
        <v>6</v>
      </c>
      <c r="N1200">
        <v>34740</v>
      </c>
      <c r="O1200">
        <v>45111</v>
      </c>
      <c r="P1200">
        <v>65199</v>
      </c>
      <c r="Q1200">
        <v>93478.5</v>
      </c>
      <c r="R1200" t="s">
        <v>1993</v>
      </c>
      <c r="S1200">
        <v>11.3</v>
      </c>
      <c r="T1200" t="s">
        <v>1990</v>
      </c>
      <c r="U1200">
        <v>29.3</v>
      </c>
    </row>
    <row r="1201" spans="1:21">
      <c r="A1201" t="s">
        <v>1682</v>
      </c>
      <c r="B1201" t="s">
        <v>690</v>
      </c>
      <c r="C1201">
        <v>30.2</v>
      </c>
      <c r="D1201">
        <v>26450</v>
      </c>
      <c r="I1201" t="s">
        <v>1682</v>
      </c>
      <c r="J1201" t="s">
        <v>8507</v>
      </c>
      <c r="K1201">
        <v>48201</v>
      </c>
      <c r="L1201" t="s">
        <v>690</v>
      </c>
      <c r="M1201">
        <v>6</v>
      </c>
      <c r="N1201">
        <v>26450</v>
      </c>
      <c r="O1201">
        <v>45111</v>
      </c>
      <c r="P1201">
        <v>65199</v>
      </c>
      <c r="Q1201">
        <v>93478.5</v>
      </c>
      <c r="R1201" t="s">
        <v>1993</v>
      </c>
      <c r="S1201">
        <v>11.3</v>
      </c>
      <c r="T1201" t="s">
        <v>1990</v>
      </c>
      <c r="U1201">
        <v>30.2</v>
      </c>
    </row>
    <row r="1202" spans="1:21">
      <c r="A1202" t="s">
        <v>1795</v>
      </c>
      <c r="B1202" t="s">
        <v>690</v>
      </c>
      <c r="C1202">
        <v>28.4</v>
      </c>
      <c r="D1202">
        <v>39234</v>
      </c>
      <c r="I1202" t="s">
        <v>1795</v>
      </c>
      <c r="J1202" t="s">
        <v>8508</v>
      </c>
      <c r="K1202">
        <v>48201</v>
      </c>
      <c r="L1202" t="s">
        <v>690</v>
      </c>
      <c r="M1202">
        <v>6</v>
      </c>
      <c r="N1202">
        <v>39234</v>
      </c>
      <c r="O1202">
        <v>45111</v>
      </c>
      <c r="P1202">
        <v>65199</v>
      </c>
      <c r="Q1202">
        <v>93478.5</v>
      </c>
      <c r="R1202" t="s">
        <v>1993</v>
      </c>
      <c r="S1202">
        <v>11.3</v>
      </c>
      <c r="T1202" t="s">
        <v>1990</v>
      </c>
      <c r="U1202">
        <v>28.4</v>
      </c>
    </row>
    <row r="1203" spans="1:21">
      <c r="A1203" t="s">
        <v>1105</v>
      </c>
      <c r="B1203" t="s">
        <v>690</v>
      </c>
      <c r="C1203">
        <v>14.2</v>
      </c>
      <c r="D1203">
        <v>59593</v>
      </c>
      <c r="I1203" t="s">
        <v>1105</v>
      </c>
      <c r="J1203" t="s">
        <v>8509</v>
      </c>
      <c r="K1203">
        <v>48201</v>
      </c>
      <c r="L1203" t="s">
        <v>690</v>
      </c>
      <c r="M1203">
        <v>6</v>
      </c>
      <c r="N1203">
        <v>59593</v>
      </c>
      <c r="O1203">
        <v>45111</v>
      </c>
      <c r="P1203">
        <v>65199</v>
      </c>
      <c r="Q1203">
        <v>93478.5</v>
      </c>
      <c r="R1203" t="s">
        <v>2000</v>
      </c>
      <c r="S1203">
        <v>11.3</v>
      </c>
      <c r="T1203" t="s">
        <v>1983</v>
      </c>
      <c r="U1203">
        <v>14.2</v>
      </c>
    </row>
    <row r="1204" spans="1:21">
      <c r="A1204" t="s">
        <v>1508</v>
      </c>
      <c r="B1204" t="s">
        <v>690</v>
      </c>
      <c r="C1204">
        <v>18.5</v>
      </c>
      <c r="D1204">
        <v>46351</v>
      </c>
      <c r="I1204" t="s">
        <v>1508</v>
      </c>
      <c r="J1204" t="s">
        <v>8510</v>
      </c>
      <c r="K1204">
        <v>48201</v>
      </c>
      <c r="L1204" t="s">
        <v>690</v>
      </c>
      <c r="M1204">
        <v>6</v>
      </c>
      <c r="N1204">
        <v>46351</v>
      </c>
      <c r="O1204">
        <v>45111</v>
      </c>
      <c r="P1204">
        <v>65199</v>
      </c>
      <c r="Q1204">
        <v>93478.5</v>
      </c>
      <c r="R1204" t="s">
        <v>2000</v>
      </c>
      <c r="S1204">
        <v>11.3</v>
      </c>
      <c r="T1204" t="s">
        <v>1983</v>
      </c>
      <c r="U1204">
        <v>18.5</v>
      </c>
    </row>
    <row r="1205" spans="1:21">
      <c r="A1205" t="s">
        <v>1620</v>
      </c>
      <c r="B1205" t="s">
        <v>690</v>
      </c>
      <c r="C1205">
        <v>16.3</v>
      </c>
      <c r="D1205">
        <v>36547</v>
      </c>
      <c r="I1205" t="s">
        <v>1620</v>
      </c>
      <c r="J1205" t="s">
        <v>8511</v>
      </c>
      <c r="K1205">
        <v>48201</v>
      </c>
      <c r="L1205" t="s">
        <v>690</v>
      </c>
      <c r="M1205">
        <v>6</v>
      </c>
      <c r="N1205">
        <v>36547</v>
      </c>
      <c r="O1205">
        <v>45111</v>
      </c>
      <c r="P1205">
        <v>65199</v>
      </c>
      <c r="Q1205">
        <v>93478.5</v>
      </c>
      <c r="R1205" t="s">
        <v>1993</v>
      </c>
      <c r="S1205">
        <v>11.3</v>
      </c>
      <c r="T1205" t="s">
        <v>1983</v>
      </c>
      <c r="U1205">
        <v>16.3</v>
      </c>
    </row>
    <row r="1206" spans="1:21">
      <c r="A1206" t="s">
        <v>1128</v>
      </c>
      <c r="B1206" t="s">
        <v>690</v>
      </c>
      <c r="C1206">
        <v>27.3</v>
      </c>
      <c r="D1206">
        <v>72188</v>
      </c>
      <c r="I1206" t="s">
        <v>1128</v>
      </c>
      <c r="J1206" t="s">
        <v>8512</v>
      </c>
      <c r="K1206">
        <v>48201</v>
      </c>
      <c r="L1206" t="s">
        <v>690</v>
      </c>
      <c r="M1206">
        <v>6</v>
      </c>
      <c r="N1206">
        <v>72188</v>
      </c>
      <c r="O1206">
        <v>45111</v>
      </c>
      <c r="P1206">
        <v>65199</v>
      </c>
      <c r="Q1206">
        <v>93478.5</v>
      </c>
      <c r="R1206" t="s">
        <v>1982</v>
      </c>
      <c r="S1206">
        <v>11.3</v>
      </c>
      <c r="T1206" t="s">
        <v>1990</v>
      </c>
      <c r="U1206">
        <v>27.3</v>
      </c>
    </row>
    <row r="1207" spans="1:21">
      <c r="A1207" t="s">
        <v>1374</v>
      </c>
      <c r="B1207" t="s">
        <v>690</v>
      </c>
      <c r="C1207">
        <v>12.3</v>
      </c>
      <c r="D1207">
        <v>56439</v>
      </c>
      <c r="I1207" t="s">
        <v>1374</v>
      </c>
      <c r="J1207" t="s">
        <v>8513</v>
      </c>
      <c r="K1207">
        <v>48201</v>
      </c>
      <c r="L1207" t="s">
        <v>690</v>
      </c>
      <c r="M1207">
        <v>6</v>
      </c>
      <c r="N1207">
        <v>56439</v>
      </c>
      <c r="O1207">
        <v>45111</v>
      </c>
      <c r="P1207">
        <v>65199</v>
      </c>
      <c r="Q1207">
        <v>93478.5</v>
      </c>
      <c r="R1207" t="s">
        <v>2000</v>
      </c>
      <c r="S1207">
        <v>11.3</v>
      </c>
      <c r="T1207" t="s">
        <v>1983</v>
      </c>
      <c r="U1207">
        <v>12.3</v>
      </c>
    </row>
    <row r="1208" spans="1:21">
      <c r="A1208" t="s">
        <v>1236</v>
      </c>
      <c r="B1208" t="s">
        <v>690</v>
      </c>
      <c r="C1208">
        <v>14.3</v>
      </c>
      <c r="D1208">
        <v>65072</v>
      </c>
      <c r="I1208" t="s">
        <v>1236</v>
      </c>
      <c r="J1208" t="s">
        <v>8514</v>
      </c>
      <c r="K1208">
        <v>48201</v>
      </c>
      <c r="L1208" t="s">
        <v>690</v>
      </c>
      <c r="M1208">
        <v>6</v>
      </c>
      <c r="N1208">
        <v>65072</v>
      </c>
      <c r="O1208">
        <v>45111</v>
      </c>
      <c r="P1208">
        <v>65199</v>
      </c>
      <c r="Q1208">
        <v>93478.5</v>
      </c>
      <c r="R1208" t="s">
        <v>2000</v>
      </c>
      <c r="S1208">
        <v>11.3</v>
      </c>
      <c r="T1208" t="s">
        <v>1983</v>
      </c>
      <c r="U1208">
        <v>14.3</v>
      </c>
    </row>
    <row r="1209" spans="1:21">
      <c r="A1209" t="s">
        <v>1241</v>
      </c>
      <c r="B1209" t="s">
        <v>690</v>
      </c>
      <c r="C1209">
        <v>9</v>
      </c>
      <c r="D1209">
        <v>73125</v>
      </c>
      <c r="I1209" t="s">
        <v>1241</v>
      </c>
      <c r="J1209" t="s">
        <v>8515</v>
      </c>
      <c r="K1209">
        <v>48201</v>
      </c>
      <c r="L1209" t="s">
        <v>690</v>
      </c>
      <c r="M1209">
        <v>6</v>
      </c>
      <c r="N1209">
        <v>73125</v>
      </c>
      <c r="O1209">
        <v>45111</v>
      </c>
      <c r="P1209">
        <v>65199</v>
      </c>
      <c r="Q1209">
        <v>93478.5</v>
      </c>
      <c r="R1209" t="s">
        <v>1982</v>
      </c>
      <c r="S1209">
        <v>11.3</v>
      </c>
      <c r="T1209" t="s">
        <v>1983</v>
      </c>
      <c r="U1209">
        <v>9</v>
      </c>
    </row>
    <row r="1210" spans="1:21">
      <c r="A1210" t="s">
        <v>1288</v>
      </c>
      <c r="B1210" t="s">
        <v>690</v>
      </c>
      <c r="C1210">
        <v>20.9</v>
      </c>
      <c r="D1210">
        <v>55484</v>
      </c>
      <c r="I1210" t="s">
        <v>1288</v>
      </c>
      <c r="J1210" t="s">
        <v>8516</v>
      </c>
      <c r="K1210">
        <v>48201</v>
      </c>
      <c r="L1210" t="s">
        <v>690</v>
      </c>
      <c r="M1210">
        <v>6</v>
      </c>
      <c r="N1210">
        <v>55484</v>
      </c>
      <c r="O1210">
        <v>45111</v>
      </c>
      <c r="P1210">
        <v>65199</v>
      </c>
      <c r="Q1210">
        <v>93478.5</v>
      </c>
      <c r="R1210" t="s">
        <v>2000</v>
      </c>
      <c r="S1210">
        <v>11.3</v>
      </c>
      <c r="T1210" t="s">
        <v>1990</v>
      </c>
      <c r="U1210">
        <v>20.9</v>
      </c>
    </row>
    <row r="1211" spans="1:21">
      <c r="A1211" t="s">
        <v>1007</v>
      </c>
      <c r="B1211" t="s">
        <v>690</v>
      </c>
      <c r="C1211">
        <v>14.5</v>
      </c>
      <c r="D1211">
        <v>81182</v>
      </c>
      <c r="I1211" t="s">
        <v>1007</v>
      </c>
      <c r="J1211" t="s">
        <v>8517</v>
      </c>
      <c r="K1211">
        <v>48201</v>
      </c>
      <c r="L1211" t="s">
        <v>690</v>
      </c>
      <c r="M1211">
        <v>6</v>
      </c>
      <c r="N1211">
        <v>81182</v>
      </c>
      <c r="O1211">
        <v>45111</v>
      </c>
      <c r="P1211">
        <v>65199</v>
      </c>
      <c r="Q1211">
        <v>93478.5</v>
      </c>
      <c r="R1211" t="s">
        <v>1982</v>
      </c>
      <c r="S1211">
        <v>11.3</v>
      </c>
      <c r="T1211" t="s">
        <v>1983</v>
      </c>
      <c r="U1211">
        <v>14.5</v>
      </c>
    </row>
    <row r="1212" spans="1:21">
      <c r="A1212" t="s">
        <v>1263</v>
      </c>
      <c r="B1212" t="s">
        <v>690</v>
      </c>
      <c r="C1212">
        <v>17</v>
      </c>
      <c r="D1212">
        <v>58271</v>
      </c>
      <c r="I1212" t="s">
        <v>1263</v>
      </c>
      <c r="J1212" t="s">
        <v>8518</v>
      </c>
      <c r="K1212">
        <v>48201</v>
      </c>
      <c r="L1212" t="s">
        <v>690</v>
      </c>
      <c r="M1212">
        <v>6</v>
      </c>
      <c r="N1212">
        <v>58271</v>
      </c>
      <c r="O1212">
        <v>45111</v>
      </c>
      <c r="P1212">
        <v>65199</v>
      </c>
      <c r="Q1212">
        <v>93478.5</v>
      </c>
      <c r="R1212" t="s">
        <v>2000</v>
      </c>
      <c r="S1212">
        <v>11.3</v>
      </c>
      <c r="T1212" t="s">
        <v>1983</v>
      </c>
      <c r="U1212">
        <v>17</v>
      </c>
    </row>
    <row r="1213" spans="1:21">
      <c r="A1213" t="s">
        <v>1497</v>
      </c>
      <c r="B1213" t="s">
        <v>690</v>
      </c>
      <c r="C1213">
        <v>37.5</v>
      </c>
      <c r="D1213">
        <v>48062</v>
      </c>
      <c r="I1213" t="s">
        <v>1497</v>
      </c>
      <c r="J1213" t="s">
        <v>8519</v>
      </c>
      <c r="K1213">
        <v>48201</v>
      </c>
      <c r="L1213" t="s">
        <v>690</v>
      </c>
      <c r="M1213">
        <v>6</v>
      </c>
      <c r="N1213">
        <v>48062</v>
      </c>
      <c r="O1213">
        <v>45111</v>
      </c>
      <c r="P1213">
        <v>65199</v>
      </c>
      <c r="Q1213">
        <v>93478.5</v>
      </c>
      <c r="R1213" t="s">
        <v>2000</v>
      </c>
      <c r="S1213">
        <v>11.3</v>
      </c>
      <c r="T1213" t="s">
        <v>1990</v>
      </c>
      <c r="U1213">
        <v>37.5</v>
      </c>
    </row>
    <row r="1214" spans="1:21">
      <c r="A1214" t="s">
        <v>1245</v>
      </c>
      <c r="B1214" t="s">
        <v>690</v>
      </c>
      <c r="C1214">
        <v>8.1</v>
      </c>
      <c r="D1214">
        <v>60714</v>
      </c>
      <c r="I1214" t="s">
        <v>1245</v>
      </c>
      <c r="J1214" t="s">
        <v>8520</v>
      </c>
      <c r="K1214">
        <v>48201</v>
      </c>
      <c r="L1214" t="s">
        <v>690</v>
      </c>
      <c r="M1214">
        <v>6</v>
      </c>
      <c r="N1214">
        <v>60714</v>
      </c>
      <c r="O1214">
        <v>45111</v>
      </c>
      <c r="P1214">
        <v>65199</v>
      </c>
      <c r="Q1214">
        <v>93478.5</v>
      </c>
      <c r="R1214" t="s">
        <v>2000</v>
      </c>
      <c r="S1214">
        <v>11.3</v>
      </c>
      <c r="T1214" t="s">
        <v>1983</v>
      </c>
      <c r="U1214">
        <v>8.1</v>
      </c>
    </row>
    <row r="1215" spans="1:21">
      <c r="A1215" t="s">
        <v>1480</v>
      </c>
      <c r="B1215" t="s">
        <v>690</v>
      </c>
      <c r="C1215">
        <v>18.8</v>
      </c>
      <c r="D1215">
        <v>43125</v>
      </c>
      <c r="I1215" t="s">
        <v>1480</v>
      </c>
      <c r="J1215" t="s">
        <v>8521</v>
      </c>
      <c r="K1215">
        <v>48201</v>
      </c>
      <c r="L1215" t="s">
        <v>690</v>
      </c>
      <c r="M1215">
        <v>6</v>
      </c>
      <c r="N1215">
        <v>43125</v>
      </c>
      <c r="O1215">
        <v>45111</v>
      </c>
      <c r="P1215">
        <v>65199</v>
      </c>
      <c r="Q1215">
        <v>93478.5</v>
      </c>
      <c r="R1215" t="s">
        <v>1993</v>
      </c>
      <c r="S1215">
        <v>11.3</v>
      </c>
      <c r="T1215" t="s">
        <v>1983</v>
      </c>
      <c r="U1215">
        <v>18.8</v>
      </c>
    </row>
    <row r="1216" spans="1:21">
      <c r="A1216" t="s">
        <v>1540</v>
      </c>
      <c r="B1216" t="s">
        <v>690</v>
      </c>
      <c r="C1216">
        <v>24</v>
      </c>
      <c r="D1216">
        <v>50500</v>
      </c>
      <c r="I1216" t="s">
        <v>1540</v>
      </c>
      <c r="J1216" t="s">
        <v>8522</v>
      </c>
      <c r="K1216">
        <v>48201</v>
      </c>
      <c r="L1216" t="s">
        <v>690</v>
      </c>
      <c r="M1216">
        <v>6</v>
      </c>
      <c r="N1216">
        <v>50500</v>
      </c>
      <c r="O1216">
        <v>45111</v>
      </c>
      <c r="P1216">
        <v>65199</v>
      </c>
      <c r="Q1216">
        <v>93478.5</v>
      </c>
      <c r="R1216" t="s">
        <v>2000</v>
      </c>
      <c r="S1216">
        <v>11.3</v>
      </c>
      <c r="T1216" t="s">
        <v>1990</v>
      </c>
      <c r="U1216">
        <v>24</v>
      </c>
    </row>
    <row r="1217" spans="1:21">
      <c r="A1217" t="s">
        <v>1203</v>
      </c>
      <c r="B1217" t="s">
        <v>690</v>
      </c>
      <c r="C1217">
        <v>12.7</v>
      </c>
      <c r="D1217">
        <v>54951</v>
      </c>
      <c r="I1217" t="s">
        <v>1203</v>
      </c>
      <c r="J1217" t="s">
        <v>8523</v>
      </c>
      <c r="K1217">
        <v>48201</v>
      </c>
      <c r="L1217" t="s">
        <v>690</v>
      </c>
      <c r="M1217">
        <v>6</v>
      </c>
      <c r="N1217">
        <v>54951</v>
      </c>
      <c r="O1217">
        <v>45111</v>
      </c>
      <c r="P1217">
        <v>65199</v>
      </c>
      <c r="Q1217">
        <v>93478.5</v>
      </c>
      <c r="R1217" t="s">
        <v>2000</v>
      </c>
      <c r="S1217">
        <v>11.3</v>
      </c>
      <c r="T1217" t="s">
        <v>1983</v>
      </c>
      <c r="U1217">
        <v>12.7</v>
      </c>
    </row>
    <row r="1218" spans="1:21">
      <c r="A1218" t="s">
        <v>1308</v>
      </c>
      <c r="B1218" t="s">
        <v>690</v>
      </c>
      <c r="C1218">
        <v>22</v>
      </c>
      <c r="D1218">
        <v>49691</v>
      </c>
      <c r="I1218" t="s">
        <v>1308</v>
      </c>
      <c r="J1218" t="s">
        <v>8524</v>
      </c>
      <c r="K1218">
        <v>48201</v>
      </c>
      <c r="L1218" t="s">
        <v>690</v>
      </c>
      <c r="M1218">
        <v>6</v>
      </c>
      <c r="N1218">
        <v>49691</v>
      </c>
      <c r="O1218">
        <v>45111</v>
      </c>
      <c r="P1218">
        <v>65199</v>
      </c>
      <c r="Q1218">
        <v>93478.5</v>
      </c>
      <c r="R1218" t="s">
        <v>2000</v>
      </c>
      <c r="S1218">
        <v>11.3</v>
      </c>
      <c r="T1218" t="s">
        <v>1990</v>
      </c>
      <c r="U1218">
        <v>22</v>
      </c>
    </row>
    <row r="1219" spans="1:21">
      <c r="A1219" t="s">
        <v>1072</v>
      </c>
      <c r="B1219" t="s">
        <v>690</v>
      </c>
      <c r="C1219">
        <v>3</v>
      </c>
      <c r="D1219">
        <v>65326</v>
      </c>
      <c r="I1219" t="s">
        <v>1072</v>
      </c>
      <c r="J1219" t="s">
        <v>8525</v>
      </c>
      <c r="K1219">
        <v>48201</v>
      </c>
      <c r="L1219" t="s">
        <v>690</v>
      </c>
      <c r="M1219">
        <v>6</v>
      </c>
      <c r="N1219">
        <v>65326</v>
      </c>
      <c r="O1219">
        <v>45111</v>
      </c>
      <c r="P1219">
        <v>65199</v>
      </c>
      <c r="Q1219">
        <v>93478.5</v>
      </c>
      <c r="R1219" t="s">
        <v>1982</v>
      </c>
      <c r="S1219">
        <v>11.3</v>
      </c>
      <c r="T1219" t="s">
        <v>1983</v>
      </c>
      <c r="U1219">
        <v>3</v>
      </c>
    </row>
    <row r="1220" spans="1:21">
      <c r="A1220" t="s">
        <v>832</v>
      </c>
      <c r="B1220" t="s">
        <v>690</v>
      </c>
      <c r="C1220">
        <v>7.2</v>
      </c>
      <c r="D1220">
        <v>87743</v>
      </c>
      <c r="I1220" t="s">
        <v>832</v>
      </c>
      <c r="J1220" t="s">
        <v>8526</v>
      </c>
      <c r="K1220">
        <v>48201</v>
      </c>
      <c r="L1220" t="s">
        <v>690</v>
      </c>
      <c r="M1220">
        <v>6</v>
      </c>
      <c r="N1220">
        <v>87743</v>
      </c>
      <c r="O1220">
        <v>45111</v>
      </c>
      <c r="P1220">
        <v>65199</v>
      </c>
      <c r="Q1220">
        <v>93478.5</v>
      </c>
      <c r="R1220" t="s">
        <v>1982</v>
      </c>
      <c r="S1220">
        <v>11.3</v>
      </c>
      <c r="T1220" t="s">
        <v>1983</v>
      </c>
      <c r="U1220">
        <v>7.2</v>
      </c>
    </row>
    <row r="1221" spans="1:21">
      <c r="A1221" t="s">
        <v>1055</v>
      </c>
      <c r="B1221" t="s">
        <v>690</v>
      </c>
      <c r="C1221">
        <v>10.6</v>
      </c>
      <c r="D1221">
        <v>76334</v>
      </c>
      <c r="I1221" t="s">
        <v>1055</v>
      </c>
      <c r="J1221" t="s">
        <v>8527</v>
      </c>
      <c r="K1221">
        <v>48201</v>
      </c>
      <c r="L1221" t="s">
        <v>690</v>
      </c>
      <c r="M1221">
        <v>6</v>
      </c>
      <c r="N1221">
        <v>76334</v>
      </c>
      <c r="O1221">
        <v>45111</v>
      </c>
      <c r="P1221">
        <v>65199</v>
      </c>
      <c r="Q1221">
        <v>93478.5</v>
      </c>
      <c r="R1221" t="s">
        <v>1982</v>
      </c>
      <c r="S1221">
        <v>11.3</v>
      </c>
      <c r="T1221" t="s">
        <v>1983</v>
      </c>
      <c r="U1221">
        <v>10.6</v>
      </c>
    </row>
    <row r="1222" spans="1:21">
      <c r="A1222" t="s">
        <v>1383</v>
      </c>
      <c r="B1222" t="s">
        <v>690</v>
      </c>
      <c r="C1222">
        <v>27.6</v>
      </c>
      <c r="D1222">
        <v>49646</v>
      </c>
      <c r="I1222" t="s">
        <v>1383</v>
      </c>
      <c r="J1222" t="s">
        <v>8528</v>
      </c>
      <c r="K1222">
        <v>48201</v>
      </c>
      <c r="L1222" t="s">
        <v>690</v>
      </c>
      <c r="M1222">
        <v>6</v>
      </c>
      <c r="N1222">
        <v>49646</v>
      </c>
      <c r="O1222">
        <v>45111</v>
      </c>
      <c r="P1222">
        <v>65199</v>
      </c>
      <c r="Q1222">
        <v>93478.5</v>
      </c>
      <c r="R1222" t="s">
        <v>2000</v>
      </c>
      <c r="S1222">
        <v>11.3</v>
      </c>
      <c r="T1222" t="s">
        <v>1990</v>
      </c>
      <c r="U1222">
        <v>27.6</v>
      </c>
    </row>
    <row r="1223" spans="1:21">
      <c r="A1223" t="s">
        <v>1325</v>
      </c>
      <c r="B1223" t="s">
        <v>690</v>
      </c>
      <c r="C1223">
        <v>7.9</v>
      </c>
      <c r="D1223">
        <v>47621</v>
      </c>
      <c r="I1223" t="s">
        <v>1325</v>
      </c>
      <c r="J1223" t="s">
        <v>8529</v>
      </c>
      <c r="K1223">
        <v>48201</v>
      </c>
      <c r="L1223" t="s">
        <v>690</v>
      </c>
      <c r="M1223">
        <v>6</v>
      </c>
      <c r="N1223">
        <v>47621</v>
      </c>
      <c r="O1223">
        <v>45111</v>
      </c>
      <c r="P1223">
        <v>65199</v>
      </c>
      <c r="Q1223">
        <v>93478.5</v>
      </c>
      <c r="R1223" t="s">
        <v>2000</v>
      </c>
      <c r="S1223">
        <v>11.3</v>
      </c>
      <c r="T1223" t="s">
        <v>1983</v>
      </c>
      <c r="U1223">
        <v>7.9</v>
      </c>
    </row>
    <row r="1224" spans="1:21">
      <c r="A1224" t="s">
        <v>1207</v>
      </c>
      <c r="B1224" t="s">
        <v>690</v>
      </c>
      <c r="C1224">
        <v>37.9</v>
      </c>
      <c r="D1224">
        <v>55046</v>
      </c>
      <c r="I1224" t="s">
        <v>1207</v>
      </c>
      <c r="J1224" t="s">
        <v>8530</v>
      </c>
      <c r="K1224">
        <v>48201</v>
      </c>
      <c r="L1224" t="s">
        <v>690</v>
      </c>
      <c r="M1224">
        <v>6</v>
      </c>
      <c r="N1224">
        <v>55046</v>
      </c>
      <c r="O1224">
        <v>45111</v>
      </c>
      <c r="P1224">
        <v>65199</v>
      </c>
      <c r="Q1224">
        <v>93478.5</v>
      </c>
      <c r="R1224" t="s">
        <v>2000</v>
      </c>
      <c r="S1224">
        <v>11.3</v>
      </c>
      <c r="T1224" t="s">
        <v>1990</v>
      </c>
      <c r="U1224">
        <v>37.9</v>
      </c>
    </row>
    <row r="1225" spans="1:21">
      <c r="A1225" t="s">
        <v>1472</v>
      </c>
      <c r="B1225" t="s">
        <v>690</v>
      </c>
      <c r="C1225">
        <v>15.8</v>
      </c>
      <c r="D1225">
        <v>58274</v>
      </c>
      <c r="I1225" t="s">
        <v>1472</v>
      </c>
      <c r="J1225" t="s">
        <v>8531</v>
      </c>
      <c r="K1225">
        <v>48201</v>
      </c>
      <c r="L1225" t="s">
        <v>690</v>
      </c>
      <c r="M1225">
        <v>6</v>
      </c>
      <c r="N1225">
        <v>58274</v>
      </c>
      <c r="O1225">
        <v>45111</v>
      </c>
      <c r="P1225">
        <v>65199</v>
      </c>
      <c r="Q1225">
        <v>93478.5</v>
      </c>
      <c r="R1225" t="s">
        <v>2000</v>
      </c>
      <c r="S1225">
        <v>11.3</v>
      </c>
      <c r="T1225" t="s">
        <v>1983</v>
      </c>
      <c r="U1225">
        <v>15.8</v>
      </c>
    </row>
    <row r="1226" spans="1:21">
      <c r="A1226" t="s">
        <v>811</v>
      </c>
      <c r="B1226" t="s">
        <v>690</v>
      </c>
      <c r="C1226">
        <v>2.1</v>
      </c>
      <c r="D1226">
        <v>126417</v>
      </c>
      <c r="I1226" t="s">
        <v>811</v>
      </c>
      <c r="J1226" t="s">
        <v>8532</v>
      </c>
      <c r="K1226">
        <v>48201</v>
      </c>
      <c r="L1226" t="s">
        <v>690</v>
      </c>
      <c r="M1226">
        <v>6</v>
      </c>
      <c r="N1226">
        <v>126417</v>
      </c>
      <c r="O1226">
        <v>45111</v>
      </c>
      <c r="P1226">
        <v>65199</v>
      </c>
      <c r="Q1226">
        <v>93478.5</v>
      </c>
      <c r="R1226" t="s">
        <v>1986</v>
      </c>
      <c r="S1226">
        <v>11.3</v>
      </c>
      <c r="T1226" t="s">
        <v>1983</v>
      </c>
      <c r="U1226">
        <v>2.1</v>
      </c>
    </row>
    <row r="1227" spans="1:21">
      <c r="A1227" t="s">
        <v>1024</v>
      </c>
      <c r="B1227" t="s">
        <v>690</v>
      </c>
      <c r="C1227">
        <v>10.6</v>
      </c>
      <c r="D1227">
        <v>84858</v>
      </c>
      <c r="I1227" t="s">
        <v>1024</v>
      </c>
      <c r="J1227" t="s">
        <v>8533</v>
      </c>
      <c r="K1227">
        <v>48201</v>
      </c>
      <c r="L1227" t="s">
        <v>690</v>
      </c>
      <c r="M1227">
        <v>6</v>
      </c>
      <c r="N1227">
        <v>84858</v>
      </c>
      <c r="O1227">
        <v>45111</v>
      </c>
      <c r="P1227">
        <v>65199</v>
      </c>
      <c r="Q1227">
        <v>93478.5</v>
      </c>
      <c r="R1227" t="s">
        <v>1982</v>
      </c>
      <c r="S1227">
        <v>11.3</v>
      </c>
      <c r="T1227" t="s">
        <v>1983</v>
      </c>
      <c r="U1227">
        <v>10.6</v>
      </c>
    </row>
    <row r="1228" spans="1:21">
      <c r="A1228" t="s">
        <v>814</v>
      </c>
      <c r="B1228" t="s">
        <v>690</v>
      </c>
      <c r="C1228">
        <v>1.5</v>
      </c>
      <c r="D1228">
        <v>119219</v>
      </c>
      <c r="I1228" t="s">
        <v>814</v>
      </c>
      <c r="J1228" t="s">
        <v>8534</v>
      </c>
      <c r="K1228">
        <v>48201</v>
      </c>
      <c r="L1228" t="s">
        <v>690</v>
      </c>
      <c r="M1228">
        <v>6</v>
      </c>
      <c r="N1228">
        <v>119219</v>
      </c>
      <c r="O1228">
        <v>45111</v>
      </c>
      <c r="P1228">
        <v>65199</v>
      </c>
      <c r="Q1228">
        <v>93478.5</v>
      </c>
      <c r="R1228" t="s">
        <v>1986</v>
      </c>
      <c r="S1228">
        <v>11.3</v>
      </c>
      <c r="T1228" t="s">
        <v>1983</v>
      </c>
      <c r="U1228">
        <v>1.5</v>
      </c>
    </row>
    <row r="1229" spans="1:21">
      <c r="A1229" t="s">
        <v>933</v>
      </c>
      <c r="B1229" t="s">
        <v>690</v>
      </c>
      <c r="C1229">
        <v>8.6999999999999993</v>
      </c>
      <c r="D1229">
        <v>65121</v>
      </c>
      <c r="I1229" t="s">
        <v>933</v>
      </c>
      <c r="J1229" t="s">
        <v>8535</v>
      </c>
      <c r="K1229">
        <v>48201</v>
      </c>
      <c r="L1229" t="s">
        <v>690</v>
      </c>
      <c r="M1229">
        <v>6</v>
      </c>
      <c r="N1229">
        <v>65121</v>
      </c>
      <c r="O1229">
        <v>45111</v>
      </c>
      <c r="P1229">
        <v>65199</v>
      </c>
      <c r="Q1229">
        <v>93478.5</v>
      </c>
      <c r="R1229" t="s">
        <v>2000</v>
      </c>
      <c r="S1229">
        <v>11.3</v>
      </c>
      <c r="T1229" t="s">
        <v>1983</v>
      </c>
      <c r="U1229">
        <v>8.6999999999999993</v>
      </c>
    </row>
    <row r="1230" spans="1:21">
      <c r="A1230" t="s">
        <v>930</v>
      </c>
      <c r="B1230" t="s">
        <v>690</v>
      </c>
      <c r="C1230">
        <v>2.2000000000000002</v>
      </c>
      <c r="D1230">
        <v>123625</v>
      </c>
      <c r="I1230" t="s">
        <v>930</v>
      </c>
      <c r="J1230" t="s">
        <v>8536</v>
      </c>
      <c r="K1230">
        <v>48201</v>
      </c>
      <c r="L1230" t="s">
        <v>690</v>
      </c>
      <c r="M1230">
        <v>6</v>
      </c>
      <c r="N1230">
        <v>123625</v>
      </c>
      <c r="O1230">
        <v>45111</v>
      </c>
      <c r="P1230">
        <v>65199</v>
      </c>
      <c r="Q1230">
        <v>93478.5</v>
      </c>
      <c r="R1230" t="s">
        <v>1986</v>
      </c>
      <c r="S1230">
        <v>11.3</v>
      </c>
      <c r="T1230" t="s">
        <v>1983</v>
      </c>
      <c r="U1230">
        <v>2.2000000000000002</v>
      </c>
    </row>
    <row r="1231" spans="1:21">
      <c r="A1231" t="s">
        <v>1484</v>
      </c>
      <c r="B1231" t="s">
        <v>690</v>
      </c>
      <c r="C1231">
        <v>11</v>
      </c>
      <c r="D1231">
        <v>43418</v>
      </c>
      <c r="I1231" t="s">
        <v>1484</v>
      </c>
      <c r="J1231" t="s">
        <v>8537</v>
      </c>
      <c r="K1231">
        <v>48201</v>
      </c>
      <c r="L1231" t="s">
        <v>690</v>
      </c>
      <c r="M1231">
        <v>6</v>
      </c>
      <c r="N1231">
        <v>43418</v>
      </c>
      <c r="O1231">
        <v>45111</v>
      </c>
      <c r="P1231">
        <v>65199</v>
      </c>
      <c r="Q1231">
        <v>93478.5</v>
      </c>
      <c r="R1231" t="s">
        <v>1993</v>
      </c>
      <c r="S1231">
        <v>11.3</v>
      </c>
      <c r="T1231" t="s">
        <v>1983</v>
      </c>
      <c r="U1231">
        <v>11</v>
      </c>
    </row>
    <row r="1232" spans="1:21">
      <c r="A1232" t="s">
        <v>1420</v>
      </c>
      <c r="B1232" t="s">
        <v>690</v>
      </c>
      <c r="C1232">
        <v>25</v>
      </c>
      <c r="D1232">
        <v>45402</v>
      </c>
      <c r="I1232" t="s">
        <v>1420</v>
      </c>
      <c r="J1232" t="s">
        <v>8538</v>
      </c>
      <c r="K1232">
        <v>48201</v>
      </c>
      <c r="L1232" t="s">
        <v>690</v>
      </c>
      <c r="M1232">
        <v>6</v>
      </c>
      <c r="N1232">
        <v>45402</v>
      </c>
      <c r="O1232">
        <v>45111</v>
      </c>
      <c r="P1232">
        <v>65199</v>
      </c>
      <c r="Q1232">
        <v>93478.5</v>
      </c>
      <c r="R1232" t="s">
        <v>2000</v>
      </c>
      <c r="S1232">
        <v>11.3</v>
      </c>
      <c r="T1232" t="s">
        <v>1990</v>
      </c>
      <c r="U1232">
        <v>25</v>
      </c>
    </row>
    <row r="1233" spans="1:21">
      <c r="A1233" t="s">
        <v>1172</v>
      </c>
      <c r="B1233" t="s">
        <v>690</v>
      </c>
      <c r="C1233">
        <v>4.9000000000000004</v>
      </c>
      <c r="D1233">
        <v>66547</v>
      </c>
      <c r="I1233" t="s">
        <v>1172</v>
      </c>
      <c r="J1233" t="s">
        <v>8539</v>
      </c>
      <c r="K1233">
        <v>48201</v>
      </c>
      <c r="L1233" t="s">
        <v>690</v>
      </c>
      <c r="M1233">
        <v>6</v>
      </c>
      <c r="N1233">
        <v>66547</v>
      </c>
      <c r="O1233">
        <v>45111</v>
      </c>
      <c r="P1233">
        <v>65199</v>
      </c>
      <c r="Q1233">
        <v>93478.5</v>
      </c>
      <c r="R1233" t="s">
        <v>1982</v>
      </c>
      <c r="S1233">
        <v>11.3</v>
      </c>
      <c r="T1233" t="s">
        <v>1983</v>
      </c>
      <c r="U1233">
        <v>4.9000000000000004</v>
      </c>
    </row>
    <row r="1234" spans="1:21">
      <c r="A1234" t="s">
        <v>915</v>
      </c>
      <c r="B1234" t="s">
        <v>690</v>
      </c>
      <c r="C1234">
        <v>12.4</v>
      </c>
      <c r="D1234">
        <v>85852</v>
      </c>
      <c r="I1234" t="s">
        <v>915</v>
      </c>
      <c r="J1234" t="s">
        <v>8540</v>
      </c>
      <c r="K1234">
        <v>48201</v>
      </c>
      <c r="L1234" t="s">
        <v>690</v>
      </c>
      <c r="M1234">
        <v>6</v>
      </c>
      <c r="N1234">
        <v>85852</v>
      </c>
      <c r="O1234">
        <v>45111</v>
      </c>
      <c r="P1234">
        <v>65199</v>
      </c>
      <c r="Q1234">
        <v>93478.5</v>
      </c>
      <c r="R1234" t="s">
        <v>1982</v>
      </c>
      <c r="S1234">
        <v>11.3</v>
      </c>
      <c r="T1234" t="s">
        <v>1983</v>
      </c>
      <c r="U1234">
        <v>12.4</v>
      </c>
    </row>
    <row r="1235" spans="1:21">
      <c r="A1235" t="s">
        <v>1139</v>
      </c>
      <c r="B1235" t="s">
        <v>690</v>
      </c>
      <c r="C1235">
        <v>14.2</v>
      </c>
      <c r="D1235">
        <v>70156</v>
      </c>
      <c r="I1235" t="s">
        <v>1139</v>
      </c>
      <c r="J1235" t="s">
        <v>8541</v>
      </c>
      <c r="K1235">
        <v>48201</v>
      </c>
      <c r="L1235" t="s">
        <v>690</v>
      </c>
      <c r="M1235">
        <v>6</v>
      </c>
      <c r="N1235">
        <v>70156</v>
      </c>
      <c r="O1235">
        <v>45111</v>
      </c>
      <c r="P1235">
        <v>65199</v>
      </c>
      <c r="Q1235">
        <v>93478.5</v>
      </c>
      <c r="R1235" t="s">
        <v>1982</v>
      </c>
      <c r="S1235">
        <v>11.3</v>
      </c>
      <c r="T1235" t="s">
        <v>1983</v>
      </c>
      <c r="U1235">
        <v>14.2</v>
      </c>
    </row>
    <row r="1236" spans="1:21">
      <c r="A1236" t="s">
        <v>1058</v>
      </c>
      <c r="B1236" t="s">
        <v>690</v>
      </c>
      <c r="C1236">
        <v>6</v>
      </c>
      <c r="D1236">
        <v>74369</v>
      </c>
      <c r="I1236" t="s">
        <v>1058</v>
      </c>
      <c r="J1236" t="s">
        <v>8542</v>
      </c>
      <c r="K1236">
        <v>48201</v>
      </c>
      <c r="L1236" t="s">
        <v>690</v>
      </c>
      <c r="M1236">
        <v>6</v>
      </c>
      <c r="N1236">
        <v>74369</v>
      </c>
      <c r="O1236">
        <v>45111</v>
      </c>
      <c r="P1236">
        <v>65199</v>
      </c>
      <c r="Q1236">
        <v>93478.5</v>
      </c>
      <c r="R1236" t="s">
        <v>1982</v>
      </c>
      <c r="S1236">
        <v>11.3</v>
      </c>
      <c r="T1236" t="s">
        <v>1983</v>
      </c>
      <c r="U1236">
        <v>6</v>
      </c>
    </row>
    <row r="1237" spans="1:21">
      <c r="A1237" t="s">
        <v>1237</v>
      </c>
      <c r="B1237" t="s">
        <v>690</v>
      </c>
      <c r="C1237">
        <v>0</v>
      </c>
      <c r="D1237">
        <v>71722</v>
      </c>
      <c r="I1237" t="s">
        <v>1237</v>
      </c>
      <c r="J1237" t="s">
        <v>8543</v>
      </c>
      <c r="K1237">
        <v>48201</v>
      </c>
      <c r="L1237" t="s">
        <v>690</v>
      </c>
      <c r="M1237">
        <v>6</v>
      </c>
      <c r="N1237">
        <v>71722</v>
      </c>
      <c r="O1237">
        <v>45111</v>
      </c>
      <c r="P1237">
        <v>65199</v>
      </c>
      <c r="Q1237">
        <v>93478.5</v>
      </c>
      <c r="R1237" t="s">
        <v>1982</v>
      </c>
      <c r="S1237">
        <v>11.3</v>
      </c>
      <c r="T1237" t="s">
        <v>1983</v>
      </c>
      <c r="U1237">
        <v>0</v>
      </c>
    </row>
    <row r="1238" spans="1:21">
      <c r="A1238" t="s">
        <v>1174</v>
      </c>
      <c r="B1238" t="s">
        <v>690</v>
      </c>
      <c r="C1238">
        <v>3.2</v>
      </c>
      <c r="D1238">
        <v>80781</v>
      </c>
      <c r="I1238" t="s">
        <v>1174</v>
      </c>
      <c r="J1238" t="s">
        <v>8544</v>
      </c>
      <c r="K1238">
        <v>48201</v>
      </c>
      <c r="L1238" t="s">
        <v>690</v>
      </c>
      <c r="M1238">
        <v>6</v>
      </c>
      <c r="N1238">
        <v>80781</v>
      </c>
      <c r="O1238">
        <v>45111</v>
      </c>
      <c r="P1238">
        <v>65199</v>
      </c>
      <c r="Q1238">
        <v>93478.5</v>
      </c>
      <c r="R1238" t="s">
        <v>1982</v>
      </c>
      <c r="S1238">
        <v>11.3</v>
      </c>
      <c r="T1238" t="s">
        <v>1983</v>
      </c>
      <c r="U1238">
        <v>3.2</v>
      </c>
    </row>
    <row r="1239" spans="1:21">
      <c r="A1239" t="s">
        <v>1029</v>
      </c>
      <c r="B1239" t="s">
        <v>690</v>
      </c>
      <c r="C1239">
        <v>11.5</v>
      </c>
      <c r="D1239">
        <v>79750</v>
      </c>
      <c r="I1239" t="s">
        <v>1029</v>
      </c>
      <c r="J1239" t="s">
        <v>8545</v>
      </c>
      <c r="K1239">
        <v>48201</v>
      </c>
      <c r="L1239" t="s">
        <v>690</v>
      </c>
      <c r="M1239">
        <v>6</v>
      </c>
      <c r="N1239">
        <v>79750</v>
      </c>
      <c r="O1239">
        <v>45111</v>
      </c>
      <c r="P1239">
        <v>65199</v>
      </c>
      <c r="Q1239">
        <v>93478.5</v>
      </c>
      <c r="R1239" t="s">
        <v>1982</v>
      </c>
      <c r="S1239">
        <v>11.3</v>
      </c>
      <c r="T1239" t="s">
        <v>1983</v>
      </c>
      <c r="U1239">
        <v>11.5</v>
      </c>
    </row>
    <row r="1240" spans="1:21">
      <c r="A1240" t="s">
        <v>1114</v>
      </c>
      <c r="B1240" t="s">
        <v>690</v>
      </c>
      <c r="C1240">
        <v>2.4</v>
      </c>
      <c r="D1240">
        <v>66383</v>
      </c>
      <c r="I1240" t="s">
        <v>1114</v>
      </c>
      <c r="J1240" t="s">
        <v>8546</v>
      </c>
      <c r="K1240">
        <v>48201</v>
      </c>
      <c r="L1240" t="s">
        <v>690</v>
      </c>
      <c r="M1240">
        <v>6</v>
      </c>
      <c r="N1240">
        <v>66383</v>
      </c>
      <c r="O1240">
        <v>45111</v>
      </c>
      <c r="P1240">
        <v>65199</v>
      </c>
      <c r="Q1240">
        <v>93478.5</v>
      </c>
      <c r="R1240" t="s">
        <v>1982</v>
      </c>
      <c r="S1240">
        <v>11.3</v>
      </c>
      <c r="T1240" t="s">
        <v>1983</v>
      </c>
      <c r="U1240">
        <v>2.4</v>
      </c>
    </row>
    <row r="1241" spans="1:21">
      <c r="A1241" t="s">
        <v>1396</v>
      </c>
      <c r="B1241" t="s">
        <v>690</v>
      </c>
      <c r="C1241">
        <v>6.8</v>
      </c>
      <c r="D1241">
        <v>51176</v>
      </c>
      <c r="I1241" t="s">
        <v>1396</v>
      </c>
      <c r="J1241" t="s">
        <v>8547</v>
      </c>
      <c r="K1241">
        <v>48201</v>
      </c>
      <c r="L1241" t="s">
        <v>690</v>
      </c>
      <c r="M1241">
        <v>6</v>
      </c>
      <c r="N1241">
        <v>51176</v>
      </c>
      <c r="O1241">
        <v>45111</v>
      </c>
      <c r="P1241">
        <v>65199</v>
      </c>
      <c r="Q1241">
        <v>93478.5</v>
      </c>
      <c r="R1241" t="s">
        <v>2000</v>
      </c>
      <c r="S1241">
        <v>11.3</v>
      </c>
      <c r="T1241" t="s">
        <v>1983</v>
      </c>
      <c r="U1241">
        <v>6.8</v>
      </c>
    </row>
    <row r="1242" spans="1:21">
      <c r="A1242" t="s">
        <v>989</v>
      </c>
      <c r="B1242" t="s">
        <v>690</v>
      </c>
      <c r="C1242">
        <v>0.8</v>
      </c>
      <c r="D1242">
        <v>83295</v>
      </c>
      <c r="I1242" t="s">
        <v>989</v>
      </c>
      <c r="J1242" t="s">
        <v>8548</v>
      </c>
      <c r="K1242">
        <v>48201</v>
      </c>
      <c r="L1242" t="s">
        <v>690</v>
      </c>
      <c r="M1242">
        <v>6</v>
      </c>
      <c r="N1242">
        <v>83295</v>
      </c>
      <c r="O1242">
        <v>45111</v>
      </c>
      <c r="P1242">
        <v>65199</v>
      </c>
      <c r="Q1242">
        <v>93478.5</v>
      </c>
      <c r="R1242" t="s">
        <v>1982</v>
      </c>
      <c r="S1242">
        <v>11.3</v>
      </c>
      <c r="T1242" t="s">
        <v>1983</v>
      </c>
      <c r="U1242">
        <v>0.8</v>
      </c>
    </row>
    <row r="1243" spans="1:21">
      <c r="A1243" t="s">
        <v>1403</v>
      </c>
      <c r="B1243" t="s">
        <v>690</v>
      </c>
      <c r="C1243">
        <v>10.4</v>
      </c>
      <c r="D1243">
        <v>52104</v>
      </c>
      <c r="I1243" t="s">
        <v>1403</v>
      </c>
      <c r="J1243" t="s">
        <v>8549</v>
      </c>
      <c r="K1243">
        <v>48201</v>
      </c>
      <c r="L1243" t="s">
        <v>690</v>
      </c>
      <c r="M1243">
        <v>6</v>
      </c>
      <c r="N1243">
        <v>52104</v>
      </c>
      <c r="O1243">
        <v>45111</v>
      </c>
      <c r="P1243">
        <v>65199</v>
      </c>
      <c r="Q1243">
        <v>93478.5</v>
      </c>
      <c r="R1243" t="s">
        <v>2000</v>
      </c>
      <c r="S1243">
        <v>11.3</v>
      </c>
      <c r="T1243" t="s">
        <v>1983</v>
      </c>
      <c r="U1243">
        <v>10.4</v>
      </c>
    </row>
    <row r="1244" spans="1:21">
      <c r="A1244" t="s">
        <v>859</v>
      </c>
      <c r="B1244" t="s">
        <v>690</v>
      </c>
      <c r="C1244">
        <v>1.8</v>
      </c>
      <c r="D1244">
        <v>69307</v>
      </c>
      <c r="I1244" t="s">
        <v>859</v>
      </c>
      <c r="J1244" t="s">
        <v>8550</v>
      </c>
      <c r="K1244">
        <v>48201</v>
      </c>
      <c r="L1244" t="s">
        <v>690</v>
      </c>
      <c r="M1244">
        <v>6</v>
      </c>
      <c r="N1244">
        <v>69307</v>
      </c>
      <c r="O1244">
        <v>45111</v>
      </c>
      <c r="P1244">
        <v>65199</v>
      </c>
      <c r="Q1244">
        <v>93478.5</v>
      </c>
      <c r="R1244" t="s">
        <v>1982</v>
      </c>
      <c r="S1244">
        <v>11.3</v>
      </c>
      <c r="T1244" t="s">
        <v>1983</v>
      </c>
      <c r="U1244">
        <v>1.8</v>
      </c>
    </row>
    <row r="1245" spans="1:21">
      <c r="A1245" t="s">
        <v>1478</v>
      </c>
      <c r="B1245" t="s">
        <v>690</v>
      </c>
      <c r="C1245">
        <v>9.4</v>
      </c>
      <c r="D1245">
        <v>47167</v>
      </c>
      <c r="I1245" t="s">
        <v>1478</v>
      </c>
      <c r="J1245" t="s">
        <v>8551</v>
      </c>
      <c r="K1245">
        <v>48201</v>
      </c>
      <c r="L1245" t="s">
        <v>690</v>
      </c>
      <c r="M1245">
        <v>6</v>
      </c>
      <c r="N1245">
        <v>47167</v>
      </c>
      <c r="O1245">
        <v>45111</v>
      </c>
      <c r="P1245">
        <v>65199</v>
      </c>
      <c r="Q1245">
        <v>93478.5</v>
      </c>
      <c r="R1245" t="s">
        <v>2000</v>
      </c>
      <c r="S1245">
        <v>11.3</v>
      </c>
      <c r="T1245" t="s">
        <v>1983</v>
      </c>
      <c r="U1245">
        <v>9.4</v>
      </c>
    </row>
    <row r="1246" spans="1:21">
      <c r="A1246" t="s">
        <v>1170</v>
      </c>
      <c r="B1246" t="s">
        <v>690</v>
      </c>
      <c r="C1246">
        <v>11.1</v>
      </c>
      <c r="D1246">
        <v>71968</v>
      </c>
      <c r="I1246" t="s">
        <v>1170</v>
      </c>
      <c r="J1246" t="s">
        <v>8552</v>
      </c>
      <c r="K1246">
        <v>48201</v>
      </c>
      <c r="L1246" t="s">
        <v>690</v>
      </c>
      <c r="M1246">
        <v>6</v>
      </c>
      <c r="N1246">
        <v>71968</v>
      </c>
      <c r="O1246">
        <v>45111</v>
      </c>
      <c r="P1246">
        <v>65199</v>
      </c>
      <c r="Q1246">
        <v>93478.5</v>
      </c>
      <c r="R1246" t="s">
        <v>1982</v>
      </c>
      <c r="S1246">
        <v>11.3</v>
      </c>
      <c r="T1246" t="s">
        <v>1983</v>
      </c>
      <c r="U1246">
        <v>11.1</v>
      </c>
    </row>
    <row r="1247" spans="1:21">
      <c r="A1247" t="s">
        <v>1145</v>
      </c>
      <c r="B1247" t="s">
        <v>690</v>
      </c>
      <c r="C1247">
        <v>3.3</v>
      </c>
      <c r="D1247">
        <v>72000</v>
      </c>
      <c r="I1247" t="s">
        <v>1145</v>
      </c>
      <c r="J1247" t="s">
        <v>8553</v>
      </c>
      <c r="K1247">
        <v>48201</v>
      </c>
      <c r="L1247" t="s">
        <v>690</v>
      </c>
      <c r="M1247">
        <v>6</v>
      </c>
      <c r="N1247">
        <v>72000</v>
      </c>
      <c r="O1247">
        <v>45111</v>
      </c>
      <c r="P1247">
        <v>65199</v>
      </c>
      <c r="Q1247">
        <v>93478.5</v>
      </c>
      <c r="R1247" t="s">
        <v>1982</v>
      </c>
      <c r="S1247">
        <v>11.3</v>
      </c>
      <c r="T1247" t="s">
        <v>1983</v>
      </c>
      <c r="U1247">
        <v>3.3</v>
      </c>
    </row>
    <row r="1248" spans="1:21">
      <c r="A1248" t="s">
        <v>1586</v>
      </c>
      <c r="B1248" t="s">
        <v>690</v>
      </c>
      <c r="C1248">
        <v>44.1</v>
      </c>
      <c r="D1248">
        <v>37246</v>
      </c>
      <c r="I1248" t="s">
        <v>1586</v>
      </c>
      <c r="J1248" t="s">
        <v>8554</v>
      </c>
      <c r="K1248">
        <v>48201</v>
      </c>
      <c r="L1248" t="s">
        <v>690</v>
      </c>
      <c r="M1248">
        <v>6</v>
      </c>
      <c r="N1248">
        <v>37246</v>
      </c>
      <c r="O1248">
        <v>45111</v>
      </c>
      <c r="P1248">
        <v>65199</v>
      </c>
      <c r="Q1248">
        <v>93478.5</v>
      </c>
      <c r="R1248" t="s">
        <v>1993</v>
      </c>
      <c r="S1248">
        <v>11.3</v>
      </c>
      <c r="T1248" t="s">
        <v>1990</v>
      </c>
      <c r="U1248">
        <v>44.1</v>
      </c>
    </row>
    <row r="1249" spans="1:21">
      <c r="A1249" t="s">
        <v>1205</v>
      </c>
      <c r="B1249" t="s">
        <v>690</v>
      </c>
      <c r="C1249">
        <v>18.2</v>
      </c>
      <c r="D1249" t="s">
        <v>364</v>
      </c>
      <c r="I1249" t="s">
        <v>1205</v>
      </c>
      <c r="J1249" t="s">
        <v>8555</v>
      </c>
      <c r="K1249">
        <v>48201</v>
      </c>
      <c r="L1249" t="s">
        <v>690</v>
      </c>
      <c r="M1249">
        <v>6</v>
      </c>
      <c r="N1249" t="s">
        <v>364</v>
      </c>
      <c r="O1249">
        <v>45111</v>
      </c>
      <c r="P1249">
        <v>65199</v>
      </c>
      <c r="Q1249">
        <v>93478.5</v>
      </c>
      <c r="R1249" t="s">
        <v>1989</v>
      </c>
      <c r="S1249">
        <v>11.3</v>
      </c>
      <c r="T1249" t="s">
        <v>1983</v>
      </c>
      <c r="U1249">
        <v>18.2</v>
      </c>
    </row>
    <row r="1250" spans="1:21">
      <c r="A1250" t="s">
        <v>1345</v>
      </c>
      <c r="B1250" t="s">
        <v>690</v>
      </c>
      <c r="C1250">
        <v>6.8</v>
      </c>
      <c r="D1250">
        <v>47123</v>
      </c>
      <c r="I1250" t="s">
        <v>1345</v>
      </c>
      <c r="J1250" t="s">
        <v>8556</v>
      </c>
      <c r="K1250">
        <v>48201</v>
      </c>
      <c r="L1250" t="s">
        <v>690</v>
      </c>
      <c r="M1250">
        <v>6</v>
      </c>
      <c r="N1250">
        <v>47123</v>
      </c>
      <c r="O1250">
        <v>45111</v>
      </c>
      <c r="P1250">
        <v>65199</v>
      </c>
      <c r="Q1250">
        <v>93478.5</v>
      </c>
      <c r="R1250" t="s">
        <v>2000</v>
      </c>
      <c r="S1250">
        <v>11.3</v>
      </c>
      <c r="T1250" t="s">
        <v>1983</v>
      </c>
      <c r="U1250">
        <v>6.8</v>
      </c>
    </row>
    <row r="1251" spans="1:21">
      <c r="A1251" t="s">
        <v>1411</v>
      </c>
      <c r="B1251" t="s">
        <v>690</v>
      </c>
      <c r="C1251">
        <v>9.5</v>
      </c>
      <c r="D1251">
        <v>66250</v>
      </c>
      <c r="I1251" t="s">
        <v>1411</v>
      </c>
      <c r="J1251" t="s">
        <v>8557</v>
      </c>
      <c r="K1251">
        <v>48201</v>
      </c>
      <c r="L1251" t="s">
        <v>690</v>
      </c>
      <c r="M1251">
        <v>6</v>
      </c>
      <c r="N1251">
        <v>66250</v>
      </c>
      <c r="O1251">
        <v>45111</v>
      </c>
      <c r="P1251">
        <v>65199</v>
      </c>
      <c r="Q1251">
        <v>93478.5</v>
      </c>
      <c r="R1251" t="s">
        <v>1982</v>
      </c>
      <c r="S1251">
        <v>11.3</v>
      </c>
      <c r="T1251" t="s">
        <v>1983</v>
      </c>
      <c r="U1251">
        <v>9.5</v>
      </c>
    </row>
    <row r="1252" spans="1:21">
      <c r="A1252" t="s">
        <v>1102</v>
      </c>
      <c r="B1252" t="s">
        <v>690</v>
      </c>
      <c r="C1252">
        <v>14.3</v>
      </c>
      <c r="D1252">
        <v>60389</v>
      </c>
      <c r="I1252" t="s">
        <v>1102</v>
      </c>
      <c r="J1252" t="s">
        <v>8558</v>
      </c>
      <c r="K1252">
        <v>48201</v>
      </c>
      <c r="L1252" t="s">
        <v>690</v>
      </c>
      <c r="M1252">
        <v>6</v>
      </c>
      <c r="N1252">
        <v>60389</v>
      </c>
      <c r="O1252">
        <v>45111</v>
      </c>
      <c r="P1252">
        <v>65199</v>
      </c>
      <c r="Q1252">
        <v>93478.5</v>
      </c>
      <c r="R1252" t="s">
        <v>2000</v>
      </c>
      <c r="S1252">
        <v>11.3</v>
      </c>
      <c r="T1252" t="s">
        <v>1983</v>
      </c>
      <c r="U1252">
        <v>14.3</v>
      </c>
    </row>
    <row r="1253" spans="1:21">
      <c r="A1253" t="s">
        <v>1027</v>
      </c>
      <c r="B1253" t="s">
        <v>690</v>
      </c>
      <c r="C1253">
        <v>7.4</v>
      </c>
      <c r="D1253">
        <v>60781</v>
      </c>
      <c r="I1253" t="s">
        <v>1027</v>
      </c>
      <c r="J1253" t="s">
        <v>8559</v>
      </c>
      <c r="K1253">
        <v>48201</v>
      </c>
      <c r="L1253" t="s">
        <v>690</v>
      </c>
      <c r="M1253">
        <v>6</v>
      </c>
      <c r="N1253">
        <v>60781</v>
      </c>
      <c r="O1253">
        <v>45111</v>
      </c>
      <c r="P1253">
        <v>65199</v>
      </c>
      <c r="Q1253">
        <v>93478.5</v>
      </c>
      <c r="R1253" t="s">
        <v>2000</v>
      </c>
      <c r="S1253">
        <v>11.3</v>
      </c>
      <c r="T1253" t="s">
        <v>1983</v>
      </c>
      <c r="U1253">
        <v>7.4</v>
      </c>
    </row>
    <row r="1254" spans="1:21">
      <c r="A1254" t="s">
        <v>1428</v>
      </c>
      <c r="B1254" t="s">
        <v>690</v>
      </c>
      <c r="C1254">
        <v>15.8</v>
      </c>
      <c r="D1254">
        <v>49583</v>
      </c>
      <c r="I1254" t="s">
        <v>1428</v>
      </c>
      <c r="J1254" t="s">
        <v>8560</v>
      </c>
      <c r="K1254">
        <v>48201</v>
      </c>
      <c r="L1254" t="s">
        <v>690</v>
      </c>
      <c r="M1254">
        <v>6</v>
      </c>
      <c r="N1254">
        <v>49583</v>
      </c>
      <c r="O1254">
        <v>45111</v>
      </c>
      <c r="P1254">
        <v>65199</v>
      </c>
      <c r="Q1254">
        <v>93478.5</v>
      </c>
      <c r="R1254" t="s">
        <v>2000</v>
      </c>
      <c r="S1254">
        <v>11.3</v>
      </c>
      <c r="T1254" t="s">
        <v>1983</v>
      </c>
      <c r="U1254">
        <v>15.8</v>
      </c>
    </row>
    <row r="1255" spans="1:21">
      <c r="A1255" t="s">
        <v>838</v>
      </c>
      <c r="B1255" t="s">
        <v>690</v>
      </c>
      <c r="C1255">
        <v>19.100000000000001</v>
      </c>
      <c r="D1255">
        <v>95938</v>
      </c>
      <c r="I1255" t="s">
        <v>838</v>
      </c>
      <c r="J1255" t="s">
        <v>8561</v>
      </c>
      <c r="K1255">
        <v>48201</v>
      </c>
      <c r="L1255" t="s">
        <v>690</v>
      </c>
      <c r="M1255">
        <v>6</v>
      </c>
      <c r="N1255">
        <v>95938</v>
      </c>
      <c r="O1255">
        <v>45111</v>
      </c>
      <c r="P1255">
        <v>65199</v>
      </c>
      <c r="Q1255">
        <v>93478.5</v>
      </c>
      <c r="R1255" t="s">
        <v>1986</v>
      </c>
      <c r="S1255">
        <v>11.3</v>
      </c>
      <c r="T1255" t="s">
        <v>1983</v>
      </c>
      <c r="U1255">
        <v>19.100000000000001</v>
      </c>
    </row>
    <row r="1256" spans="1:21">
      <c r="A1256" t="s">
        <v>1068</v>
      </c>
      <c r="B1256" t="s">
        <v>690</v>
      </c>
      <c r="C1256">
        <v>6.6</v>
      </c>
      <c r="D1256">
        <v>84423</v>
      </c>
      <c r="I1256" t="s">
        <v>1068</v>
      </c>
      <c r="J1256" t="s">
        <v>8562</v>
      </c>
      <c r="K1256">
        <v>48201</v>
      </c>
      <c r="L1256" t="s">
        <v>690</v>
      </c>
      <c r="M1256">
        <v>6</v>
      </c>
      <c r="N1256">
        <v>84423</v>
      </c>
      <c r="O1256">
        <v>45111</v>
      </c>
      <c r="P1256">
        <v>65199</v>
      </c>
      <c r="Q1256">
        <v>93478.5</v>
      </c>
      <c r="R1256" t="s">
        <v>1982</v>
      </c>
      <c r="S1256">
        <v>11.3</v>
      </c>
      <c r="T1256" t="s">
        <v>1983</v>
      </c>
      <c r="U1256">
        <v>6.6</v>
      </c>
    </row>
    <row r="1257" spans="1:21">
      <c r="A1257" t="s">
        <v>974</v>
      </c>
      <c r="B1257" t="s">
        <v>690</v>
      </c>
      <c r="C1257">
        <v>12.1</v>
      </c>
      <c r="D1257">
        <v>84846</v>
      </c>
      <c r="I1257" t="s">
        <v>974</v>
      </c>
      <c r="J1257" t="s">
        <v>8563</v>
      </c>
      <c r="K1257">
        <v>48201</v>
      </c>
      <c r="L1257" t="s">
        <v>690</v>
      </c>
      <c r="M1257">
        <v>6</v>
      </c>
      <c r="N1257">
        <v>84846</v>
      </c>
      <c r="O1257">
        <v>45111</v>
      </c>
      <c r="P1257">
        <v>65199</v>
      </c>
      <c r="Q1257">
        <v>93478.5</v>
      </c>
      <c r="R1257" t="s">
        <v>1982</v>
      </c>
      <c r="S1257">
        <v>11.3</v>
      </c>
      <c r="T1257" t="s">
        <v>1983</v>
      </c>
      <c r="U1257">
        <v>12.1</v>
      </c>
    </row>
    <row r="1258" spans="1:21">
      <c r="A1258" t="s">
        <v>1075</v>
      </c>
      <c r="B1258" t="s">
        <v>690</v>
      </c>
      <c r="C1258">
        <v>3.2</v>
      </c>
      <c r="D1258">
        <v>71354</v>
      </c>
      <c r="I1258" t="s">
        <v>1075</v>
      </c>
      <c r="J1258" t="s">
        <v>8564</v>
      </c>
      <c r="K1258">
        <v>48201</v>
      </c>
      <c r="L1258" t="s">
        <v>690</v>
      </c>
      <c r="M1258">
        <v>6</v>
      </c>
      <c r="N1258">
        <v>71354</v>
      </c>
      <c r="O1258">
        <v>45111</v>
      </c>
      <c r="P1258">
        <v>65199</v>
      </c>
      <c r="Q1258">
        <v>93478.5</v>
      </c>
      <c r="R1258" t="s">
        <v>1982</v>
      </c>
      <c r="S1258">
        <v>11.3</v>
      </c>
      <c r="T1258" t="s">
        <v>1983</v>
      </c>
      <c r="U1258">
        <v>3.2</v>
      </c>
    </row>
    <row r="1259" spans="1:21">
      <c r="A1259" t="s">
        <v>1099</v>
      </c>
      <c r="B1259" t="s">
        <v>690</v>
      </c>
      <c r="C1259">
        <v>8.4</v>
      </c>
      <c r="D1259">
        <v>72229</v>
      </c>
      <c r="I1259" t="s">
        <v>1099</v>
      </c>
      <c r="J1259" t="s">
        <v>8565</v>
      </c>
      <c r="K1259">
        <v>48201</v>
      </c>
      <c r="L1259" t="s">
        <v>690</v>
      </c>
      <c r="M1259">
        <v>6</v>
      </c>
      <c r="N1259">
        <v>72229</v>
      </c>
      <c r="O1259">
        <v>45111</v>
      </c>
      <c r="P1259">
        <v>65199</v>
      </c>
      <c r="Q1259">
        <v>93478.5</v>
      </c>
      <c r="R1259" t="s">
        <v>1982</v>
      </c>
      <c r="S1259">
        <v>11.3</v>
      </c>
      <c r="T1259" t="s">
        <v>1983</v>
      </c>
      <c r="U1259">
        <v>8.4</v>
      </c>
    </row>
    <row r="1260" spans="1:21">
      <c r="A1260" t="s">
        <v>1222</v>
      </c>
      <c r="B1260" t="s">
        <v>690</v>
      </c>
      <c r="C1260">
        <v>36.4</v>
      </c>
      <c r="D1260">
        <v>64375</v>
      </c>
      <c r="I1260" t="s">
        <v>1222</v>
      </c>
      <c r="J1260" t="s">
        <v>8566</v>
      </c>
      <c r="K1260">
        <v>48201</v>
      </c>
      <c r="L1260" t="s">
        <v>690</v>
      </c>
      <c r="M1260">
        <v>6</v>
      </c>
      <c r="N1260">
        <v>64375</v>
      </c>
      <c r="O1260">
        <v>45111</v>
      </c>
      <c r="P1260">
        <v>65199</v>
      </c>
      <c r="Q1260">
        <v>93478.5</v>
      </c>
      <c r="R1260" t="s">
        <v>2000</v>
      </c>
      <c r="S1260">
        <v>11.3</v>
      </c>
      <c r="T1260" t="s">
        <v>1990</v>
      </c>
      <c r="U1260">
        <v>36.4</v>
      </c>
    </row>
    <row r="1261" spans="1:21">
      <c r="A1261" t="s">
        <v>1592</v>
      </c>
      <c r="B1261" t="s">
        <v>690</v>
      </c>
      <c r="C1261">
        <v>20</v>
      </c>
      <c r="D1261">
        <v>37028</v>
      </c>
      <c r="I1261" t="s">
        <v>1592</v>
      </c>
      <c r="J1261" t="s">
        <v>8567</v>
      </c>
      <c r="K1261">
        <v>48201</v>
      </c>
      <c r="L1261" t="s">
        <v>690</v>
      </c>
      <c r="M1261">
        <v>6</v>
      </c>
      <c r="N1261">
        <v>37028</v>
      </c>
      <c r="O1261">
        <v>45111</v>
      </c>
      <c r="P1261">
        <v>65199</v>
      </c>
      <c r="Q1261">
        <v>93478.5</v>
      </c>
      <c r="R1261" t="s">
        <v>1993</v>
      </c>
      <c r="S1261">
        <v>11.3</v>
      </c>
      <c r="T1261" t="s">
        <v>1990</v>
      </c>
      <c r="U1261">
        <v>20</v>
      </c>
    </row>
    <row r="1262" spans="1:21">
      <c r="A1262" t="s">
        <v>1641</v>
      </c>
      <c r="B1262" t="s">
        <v>690</v>
      </c>
      <c r="C1262">
        <v>24.8</v>
      </c>
      <c r="D1262">
        <v>35402</v>
      </c>
      <c r="I1262" t="s">
        <v>1641</v>
      </c>
      <c r="J1262" t="s">
        <v>8568</v>
      </c>
      <c r="K1262">
        <v>48201</v>
      </c>
      <c r="L1262" t="s">
        <v>690</v>
      </c>
      <c r="M1262">
        <v>6</v>
      </c>
      <c r="N1262">
        <v>35402</v>
      </c>
      <c r="O1262">
        <v>45111</v>
      </c>
      <c r="P1262">
        <v>65199</v>
      </c>
      <c r="Q1262">
        <v>93478.5</v>
      </c>
      <c r="R1262" t="s">
        <v>1993</v>
      </c>
      <c r="S1262">
        <v>11.3</v>
      </c>
      <c r="T1262" t="s">
        <v>1990</v>
      </c>
      <c r="U1262">
        <v>24.8</v>
      </c>
    </row>
    <row r="1263" spans="1:21">
      <c r="A1263" t="s">
        <v>871</v>
      </c>
      <c r="B1263" t="s">
        <v>690</v>
      </c>
      <c r="C1263">
        <v>2.9</v>
      </c>
      <c r="D1263">
        <v>124531</v>
      </c>
      <c r="I1263" t="s">
        <v>871</v>
      </c>
      <c r="J1263" t="s">
        <v>8569</v>
      </c>
      <c r="K1263">
        <v>48201</v>
      </c>
      <c r="L1263" t="s">
        <v>690</v>
      </c>
      <c r="M1263">
        <v>6</v>
      </c>
      <c r="N1263">
        <v>124531</v>
      </c>
      <c r="O1263">
        <v>45111</v>
      </c>
      <c r="P1263">
        <v>65199</v>
      </c>
      <c r="Q1263">
        <v>93478.5</v>
      </c>
      <c r="R1263" t="s">
        <v>1986</v>
      </c>
      <c r="S1263">
        <v>11.3</v>
      </c>
      <c r="T1263" t="s">
        <v>1983</v>
      </c>
      <c r="U1263">
        <v>2.9</v>
      </c>
    </row>
    <row r="1264" spans="1:21">
      <c r="A1264" t="s">
        <v>1131</v>
      </c>
      <c r="B1264" t="s">
        <v>690</v>
      </c>
      <c r="C1264">
        <v>5.9</v>
      </c>
      <c r="D1264">
        <v>87415</v>
      </c>
      <c r="I1264" t="s">
        <v>1131</v>
      </c>
      <c r="J1264" t="s">
        <v>8570</v>
      </c>
      <c r="K1264">
        <v>48201</v>
      </c>
      <c r="L1264" t="s">
        <v>690</v>
      </c>
      <c r="M1264">
        <v>6</v>
      </c>
      <c r="N1264">
        <v>87415</v>
      </c>
      <c r="O1264">
        <v>45111</v>
      </c>
      <c r="P1264">
        <v>65199</v>
      </c>
      <c r="Q1264">
        <v>93478.5</v>
      </c>
      <c r="R1264" t="s">
        <v>1982</v>
      </c>
      <c r="S1264">
        <v>11.3</v>
      </c>
      <c r="T1264" t="s">
        <v>1983</v>
      </c>
      <c r="U1264">
        <v>5.9</v>
      </c>
    </row>
    <row r="1265" spans="1:21">
      <c r="A1265" t="s">
        <v>799</v>
      </c>
      <c r="B1265" t="s">
        <v>690</v>
      </c>
      <c r="C1265">
        <v>12.8</v>
      </c>
      <c r="D1265">
        <v>123883</v>
      </c>
      <c r="I1265" t="s">
        <v>799</v>
      </c>
      <c r="J1265" t="s">
        <v>8571</v>
      </c>
      <c r="K1265">
        <v>48201</v>
      </c>
      <c r="L1265" t="s">
        <v>690</v>
      </c>
      <c r="M1265">
        <v>6</v>
      </c>
      <c r="N1265">
        <v>123883</v>
      </c>
      <c r="O1265">
        <v>45111</v>
      </c>
      <c r="P1265">
        <v>65199</v>
      </c>
      <c r="Q1265">
        <v>93478.5</v>
      </c>
      <c r="R1265" t="s">
        <v>1986</v>
      </c>
      <c r="S1265">
        <v>11.3</v>
      </c>
      <c r="T1265" t="s">
        <v>1983</v>
      </c>
      <c r="U1265">
        <v>12.8</v>
      </c>
    </row>
    <row r="1266" spans="1:21">
      <c r="A1266" t="s">
        <v>899</v>
      </c>
      <c r="B1266" t="s">
        <v>690</v>
      </c>
      <c r="C1266">
        <v>11.1</v>
      </c>
      <c r="D1266">
        <v>79758</v>
      </c>
      <c r="I1266" t="s">
        <v>899</v>
      </c>
      <c r="J1266" t="s">
        <v>8572</v>
      </c>
      <c r="K1266">
        <v>48201</v>
      </c>
      <c r="L1266" t="s">
        <v>690</v>
      </c>
      <c r="M1266">
        <v>6</v>
      </c>
      <c r="N1266">
        <v>79758</v>
      </c>
      <c r="O1266">
        <v>45111</v>
      </c>
      <c r="P1266">
        <v>65199</v>
      </c>
      <c r="Q1266">
        <v>93478.5</v>
      </c>
      <c r="R1266" t="s">
        <v>1982</v>
      </c>
      <c r="S1266">
        <v>11.3</v>
      </c>
      <c r="T1266" t="s">
        <v>1983</v>
      </c>
      <c r="U1266">
        <v>11.1</v>
      </c>
    </row>
    <row r="1267" spans="1:21">
      <c r="A1267" t="s">
        <v>1038</v>
      </c>
      <c r="B1267" t="s">
        <v>690</v>
      </c>
      <c r="C1267">
        <v>4.3</v>
      </c>
      <c r="D1267">
        <v>76229</v>
      </c>
      <c r="I1267" t="s">
        <v>1038</v>
      </c>
      <c r="J1267" t="s">
        <v>8573</v>
      </c>
      <c r="K1267">
        <v>48201</v>
      </c>
      <c r="L1267" t="s">
        <v>690</v>
      </c>
      <c r="M1267">
        <v>6</v>
      </c>
      <c r="N1267">
        <v>76229</v>
      </c>
      <c r="O1267">
        <v>45111</v>
      </c>
      <c r="P1267">
        <v>65199</v>
      </c>
      <c r="Q1267">
        <v>93478.5</v>
      </c>
      <c r="R1267" t="s">
        <v>1982</v>
      </c>
      <c r="S1267">
        <v>11.3</v>
      </c>
      <c r="T1267" t="s">
        <v>1983</v>
      </c>
      <c r="U1267">
        <v>4.3</v>
      </c>
    </row>
    <row r="1268" spans="1:21">
      <c r="A1268" t="s">
        <v>848</v>
      </c>
      <c r="B1268" t="s">
        <v>690</v>
      </c>
      <c r="C1268">
        <v>7.7</v>
      </c>
      <c r="D1268">
        <v>118333</v>
      </c>
      <c r="I1268" t="s">
        <v>848</v>
      </c>
      <c r="J1268" t="s">
        <v>8574</v>
      </c>
      <c r="K1268">
        <v>48201</v>
      </c>
      <c r="L1268" t="s">
        <v>690</v>
      </c>
      <c r="M1268">
        <v>6</v>
      </c>
      <c r="N1268">
        <v>118333</v>
      </c>
      <c r="O1268">
        <v>45111</v>
      </c>
      <c r="P1268">
        <v>65199</v>
      </c>
      <c r="Q1268">
        <v>93478.5</v>
      </c>
      <c r="R1268" t="s">
        <v>1986</v>
      </c>
      <c r="S1268">
        <v>11.3</v>
      </c>
      <c r="T1268" t="s">
        <v>1983</v>
      </c>
      <c r="U1268">
        <v>7.7</v>
      </c>
    </row>
    <row r="1269" spans="1:21">
      <c r="A1269" t="s">
        <v>1443</v>
      </c>
      <c r="B1269" t="s">
        <v>690</v>
      </c>
      <c r="C1269">
        <v>10.4</v>
      </c>
      <c r="D1269">
        <v>44698</v>
      </c>
      <c r="I1269" t="s">
        <v>1443</v>
      </c>
      <c r="J1269" t="s">
        <v>8575</v>
      </c>
      <c r="K1269">
        <v>48201</v>
      </c>
      <c r="L1269" t="s">
        <v>690</v>
      </c>
      <c r="M1269">
        <v>6</v>
      </c>
      <c r="N1269">
        <v>44698</v>
      </c>
      <c r="O1269">
        <v>45111</v>
      </c>
      <c r="P1269">
        <v>65199</v>
      </c>
      <c r="Q1269">
        <v>93478.5</v>
      </c>
      <c r="R1269" t="s">
        <v>1993</v>
      </c>
      <c r="S1269">
        <v>11.3</v>
      </c>
      <c r="T1269" t="s">
        <v>1983</v>
      </c>
      <c r="U1269">
        <v>10.4</v>
      </c>
    </row>
    <row r="1270" spans="1:21">
      <c r="A1270" t="s">
        <v>1226</v>
      </c>
      <c r="B1270" t="s">
        <v>690</v>
      </c>
      <c r="C1270">
        <v>10.1</v>
      </c>
      <c r="D1270">
        <v>74306</v>
      </c>
      <c r="I1270" t="s">
        <v>1226</v>
      </c>
      <c r="J1270" t="s">
        <v>8576</v>
      </c>
      <c r="K1270">
        <v>48201</v>
      </c>
      <c r="L1270" t="s">
        <v>690</v>
      </c>
      <c r="M1270">
        <v>6</v>
      </c>
      <c r="N1270">
        <v>74306</v>
      </c>
      <c r="O1270">
        <v>45111</v>
      </c>
      <c r="P1270">
        <v>65199</v>
      </c>
      <c r="Q1270">
        <v>93478.5</v>
      </c>
      <c r="R1270" t="s">
        <v>1982</v>
      </c>
      <c r="S1270">
        <v>11.3</v>
      </c>
      <c r="T1270" t="s">
        <v>1983</v>
      </c>
      <c r="U1270">
        <v>10.1</v>
      </c>
    </row>
    <row r="1271" spans="1:21">
      <c r="A1271" t="s">
        <v>801</v>
      </c>
      <c r="B1271" t="s">
        <v>690</v>
      </c>
      <c r="C1271">
        <v>2.9</v>
      </c>
      <c r="D1271">
        <v>154091</v>
      </c>
      <c r="I1271" t="s">
        <v>801</v>
      </c>
      <c r="J1271" t="s">
        <v>8577</v>
      </c>
      <c r="K1271">
        <v>48201</v>
      </c>
      <c r="L1271" t="s">
        <v>690</v>
      </c>
      <c r="M1271">
        <v>6</v>
      </c>
      <c r="N1271">
        <v>154091</v>
      </c>
      <c r="O1271">
        <v>45111</v>
      </c>
      <c r="P1271">
        <v>65199</v>
      </c>
      <c r="Q1271">
        <v>93478.5</v>
      </c>
      <c r="R1271" t="s">
        <v>1986</v>
      </c>
      <c r="S1271">
        <v>11.3</v>
      </c>
      <c r="T1271" t="s">
        <v>1983</v>
      </c>
      <c r="U1271">
        <v>2.9</v>
      </c>
    </row>
    <row r="1272" spans="1:21">
      <c r="A1272" t="s">
        <v>780</v>
      </c>
      <c r="B1272" t="s">
        <v>690</v>
      </c>
      <c r="C1272">
        <v>4.2</v>
      </c>
      <c r="D1272">
        <v>128199</v>
      </c>
      <c r="I1272" t="s">
        <v>780</v>
      </c>
      <c r="J1272" t="s">
        <v>8578</v>
      </c>
      <c r="K1272">
        <v>48201</v>
      </c>
      <c r="L1272" t="s">
        <v>690</v>
      </c>
      <c r="M1272">
        <v>6</v>
      </c>
      <c r="N1272">
        <v>128199</v>
      </c>
      <c r="O1272">
        <v>45111</v>
      </c>
      <c r="P1272">
        <v>65199</v>
      </c>
      <c r="Q1272">
        <v>93478.5</v>
      </c>
      <c r="R1272" t="s">
        <v>1986</v>
      </c>
      <c r="S1272">
        <v>11.3</v>
      </c>
      <c r="T1272" t="s">
        <v>1983</v>
      </c>
      <c r="U1272">
        <v>4.2</v>
      </c>
    </row>
    <row r="1273" spans="1:21">
      <c r="A1273" t="s">
        <v>1124</v>
      </c>
      <c r="B1273" t="s">
        <v>690</v>
      </c>
      <c r="C1273">
        <v>11.4</v>
      </c>
      <c r="D1273">
        <v>65250</v>
      </c>
      <c r="I1273" t="s">
        <v>1124</v>
      </c>
      <c r="J1273" t="s">
        <v>8579</v>
      </c>
      <c r="K1273">
        <v>48201</v>
      </c>
      <c r="L1273" t="s">
        <v>690</v>
      </c>
      <c r="M1273">
        <v>6</v>
      </c>
      <c r="N1273">
        <v>65250</v>
      </c>
      <c r="O1273">
        <v>45111</v>
      </c>
      <c r="P1273">
        <v>65199</v>
      </c>
      <c r="Q1273">
        <v>93478.5</v>
      </c>
      <c r="R1273" t="s">
        <v>1982</v>
      </c>
      <c r="S1273">
        <v>11.3</v>
      </c>
      <c r="T1273" t="s">
        <v>1983</v>
      </c>
      <c r="U1273">
        <v>11.4</v>
      </c>
    </row>
    <row r="1274" spans="1:21">
      <c r="A1274" t="s">
        <v>763</v>
      </c>
      <c r="B1274" t="s">
        <v>690</v>
      </c>
      <c r="C1274">
        <v>6.7</v>
      </c>
      <c r="D1274">
        <v>161217</v>
      </c>
      <c r="I1274" t="s">
        <v>763</v>
      </c>
      <c r="J1274" t="s">
        <v>8580</v>
      </c>
      <c r="K1274">
        <v>48201</v>
      </c>
      <c r="L1274" t="s">
        <v>690</v>
      </c>
      <c r="M1274">
        <v>6</v>
      </c>
      <c r="N1274">
        <v>161217</v>
      </c>
      <c r="O1274">
        <v>45111</v>
      </c>
      <c r="P1274">
        <v>65199</v>
      </c>
      <c r="Q1274">
        <v>93478.5</v>
      </c>
      <c r="R1274" t="s">
        <v>1986</v>
      </c>
      <c r="S1274">
        <v>11.3</v>
      </c>
      <c r="T1274" t="s">
        <v>1983</v>
      </c>
      <c r="U1274">
        <v>6.7</v>
      </c>
    </row>
    <row r="1275" spans="1:21">
      <c r="A1275" t="s">
        <v>1230</v>
      </c>
      <c r="B1275" t="s">
        <v>690</v>
      </c>
      <c r="C1275">
        <v>3</v>
      </c>
      <c r="D1275">
        <v>72306</v>
      </c>
      <c r="I1275" t="s">
        <v>1230</v>
      </c>
      <c r="J1275" t="s">
        <v>8581</v>
      </c>
      <c r="K1275">
        <v>48201</v>
      </c>
      <c r="L1275" t="s">
        <v>690</v>
      </c>
      <c r="M1275">
        <v>6</v>
      </c>
      <c r="N1275">
        <v>72306</v>
      </c>
      <c r="O1275">
        <v>45111</v>
      </c>
      <c r="P1275">
        <v>65199</v>
      </c>
      <c r="Q1275">
        <v>93478.5</v>
      </c>
      <c r="R1275" t="s">
        <v>1982</v>
      </c>
      <c r="S1275">
        <v>11.3</v>
      </c>
      <c r="T1275" t="s">
        <v>1983</v>
      </c>
      <c r="U1275">
        <v>3</v>
      </c>
    </row>
    <row r="1276" spans="1:21">
      <c r="A1276" t="s">
        <v>742</v>
      </c>
      <c r="B1276" t="s">
        <v>690</v>
      </c>
      <c r="C1276">
        <v>2.6</v>
      </c>
      <c r="D1276">
        <v>144310</v>
      </c>
      <c r="I1276" t="s">
        <v>742</v>
      </c>
      <c r="J1276" t="s">
        <v>8582</v>
      </c>
      <c r="K1276">
        <v>48201</v>
      </c>
      <c r="L1276" t="s">
        <v>690</v>
      </c>
      <c r="M1276">
        <v>6</v>
      </c>
      <c r="N1276">
        <v>144310</v>
      </c>
      <c r="O1276">
        <v>45111</v>
      </c>
      <c r="P1276">
        <v>65199</v>
      </c>
      <c r="Q1276">
        <v>93478.5</v>
      </c>
      <c r="R1276" t="s">
        <v>1986</v>
      </c>
      <c r="S1276">
        <v>11.3</v>
      </c>
      <c r="T1276" t="s">
        <v>1983</v>
      </c>
      <c r="U1276">
        <v>2.6</v>
      </c>
    </row>
    <row r="1277" spans="1:21">
      <c r="A1277" t="s">
        <v>881</v>
      </c>
      <c r="B1277" t="s">
        <v>690</v>
      </c>
      <c r="C1277">
        <v>1.8</v>
      </c>
      <c r="D1277">
        <v>98297</v>
      </c>
      <c r="I1277" t="s">
        <v>881</v>
      </c>
      <c r="J1277" t="s">
        <v>8583</v>
      </c>
      <c r="K1277">
        <v>48201</v>
      </c>
      <c r="L1277" t="s">
        <v>690</v>
      </c>
      <c r="M1277">
        <v>6</v>
      </c>
      <c r="N1277">
        <v>98297</v>
      </c>
      <c r="O1277">
        <v>45111</v>
      </c>
      <c r="P1277">
        <v>65199</v>
      </c>
      <c r="Q1277">
        <v>93478.5</v>
      </c>
      <c r="R1277" t="s">
        <v>1986</v>
      </c>
      <c r="S1277">
        <v>11.3</v>
      </c>
      <c r="T1277" t="s">
        <v>1983</v>
      </c>
      <c r="U1277">
        <v>1.8</v>
      </c>
    </row>
    <row r="1278" spans="1:21">
      <c r="A1278" t="s">
        <v>902</v>
      </c>
      <c r="B1278" t="s">
        <v>690</v>
      </c>
      <c r="C1278">
        <v>19</v>
      </c>
      <c r="D1278">
        <v>104779</v>
      </c>
      <c r="I1278" t="s">
        <v>902</v>
      </c>
      <c r="J1278" t="s">
        <v>8584</v>
      </c>
      <c r="K1278">
        <v>48201</v>
      </c>
      <c r="L1278" t="s">
        <v>690</v>
      </c>
      <c r="M1278">
        <v>6</v>
      </c>
      <c r="N1278">
        <v>104779</v>
      </c>
      <c r="O1278">
        <v>45111</v>
      </c>
      <c r="P1278">
        <v>65199</v>
      </c>
      <c r="Q1278">
        <v>93478.5</v>
      </c>
      <c r="R1278" t="s">
        <v>1986</v>
      </c>
      <c r="S1278">
        <v>11.3</v>
      </c>
      <c r="T1278" t="s">
        <v>1983</v>
      </c>
      <c r="U1278">
        <v>19</v>
      </c>
    </row>
    <row r="1279" spans="1:21">
      <c r="A1279" t="s">
        <v>1098</v>
      </c>
      <c r="B1279" t="s">
        <v>690</v>
      </c>
      <c r="C1279">
        <v>4.8</v>
      </c>
      <c r="D1279">
        <v>67247</v>
      </c>
      <c r="I1279" t="s">
        <v>1098</v>
      </c>
      <c r="J1279" t="s">
        <v>8585</v>
      </c>
      <c r="K1279">
        <v>48201</v>
      </c>
      <c r="L1279" t="s">
        <v>690</v>
      </c>
      <c r="M1279">
        <v>6</v>
      </c>
      <c r="N1279">
        <v>67247</v>
      </c>
      <c r="O1279">
        <v>45111</v>
      </c>
      <c r="P1279">
        <v>65199</v>
      </c>
      <c r="Q1279">
        <v>93478.5</v>
      </c>
      <c r="R1279" t="s">
        <v>1982</v>
      </c>
      <c r="S1279">
        <v>11.3</v>
      </c>
      <c r="T1279" t="s">
        <v>1983</v>
      </c>
      <c r="U1279">
        <v>4.8</v>
      </c>
    </row>
    <row r="1280" spans="1:21">
      <c r="A1280" t="s">
        <v>1071</v>
      </c>
      <c r="B1280" t="s">
        <v>690</v>
      </c>
      <c r="C1280">
        <v>19.899999999999999</v>
      </c>
      <c r="D1280">
        <v>71861</v>
      </c>
      <c r="I1280" t="s">
        <v>1071</v>
      </c>
      <c r="J1280" t="s">
        <v>8586</v>
      </c>
      <c r="K1280">
        <v>48201</v>
      </c>
      <c r="L1280" t="s">
        <v>690</v>
      </c>
      <c r="M1280">
        <v>6</v>
      </c>
      <c r="N1280">
        <v>71861</v>
      </c>
      <c r="O1280">
        <v>45111</v>
      </c>
      <c r="P1280">
        <v>65199</v>
      </c>
      <c r="Q1280">
        <v>93478.5</v>
      </c>
      <c r="R1280" t="s">
        <v>1982</v>
      </c>
      <c r="S1280">
        <v>11.3</v>
      </c>
      <c r="T1280" t="s">
        <v>1983</v>
      </c>
      <c r="U1280">
        <v>19.899999999999999</v>
      </c>
    </row>
    <row r="1281" spans="1:21">
      <c r="A1281" t="s">
        <v>819</v>
      </c>
      <c r="B1281" t="s">
        <v>690</v>
      </c>
      <c r="C1281">
        <v>3.4</v>
      </c>
      <c r="D1281">
        <v>120000</v>
      </c>
      <c r="I1281" t="s">
        <v>819</v>
      </c>
      <c r="J1281" t="s">
        <v>8587</v>
      </c>
      <c r="K1281">
        <v>48201</v>
      </c>
      <c r="L1281" t="s">
        <v>690</v>
      </c>
      <c r="M1281">
        <v>6</v>
      </c>
      <c r="N1281">
        <v>120000</v>
      </c>
      <c r="O1281">
        <v>45111</v>
      </c>
      <c r="P1281">
        <v>65199</v>
      </c>
      <c r="Q1281">
        <v>93478.5</v>
      </c>
      <c r="R1281" t="s">
        <v>1986</v>
      </c>
      <c r="S1281">
        <v>11.3</v>
      </c>
      <c r="T1281" t="s">
        <v>1983</v>
      </c>
      <c r="U1281">
        <v>3.4</v>
      </c>
    </row>
    <row r="1282" spans="1:21">
      <c r="A1282" t="s">
        <v>905</v>
      </c>
      <c r="B1282" t="s">
        <v>690</v>
      </c>
      <c r="C1282">
        <v>10.7</v>
      </c>
      <c r="D1282">
        <v>93243</v>
      </c>
      <c r="I1282" t="s">
        <v>905</v>
      </c>
      <c r="J1282" t="s">
        <v>8588</v>
      </c>
      <c r="K1282">
        <v>48201</v>
      </c>
      <c r="L1282" t="s">
        <v>690</v>
      </c>
      <c r="M1282">
        <v>6</v>
      </c>
      <c r="N1282">
        <v>93243</v>
      </c>
      <c r="O1282">
        <v>45111</v>
      </c>
      <c r="P1282">
        <v>65199</v>
      </c>
      <c r="Q1282">
        <v>93478.5</v>
      </c>
      <c r="R1282" t="s">
        <v>1982</v>
      </c>
      <c r="S1282">
        <v>11.3</v>
      </c>
      <c r="T1282" t="s">
        <v>1983</v>
      </c>
      <c r="U1282">
        <v>10.7</v>
      </c>
    </row>
    <row r="1283" spans="1:21">
      <c r="A1283" t="s">
        <v>749</v>
      </c>
      <c r="B1283" t="s">
        <v>690</v>
      </c>
      <c r="C1283">
        <v>7.1</v>
      </c>
      <c r="D1283">
        <v>114340</v>
      </c>
      <c r="I1283" t="s">
        <v>749</v>
      </c>
      <c r="J1283" t="s">
        <v>8589</v>
      </c>
      <c r="K1283">
        <v>48201</v>
      </c>
      <c r="L1283" t="s">
        <v>690</v>
      </c>
      <c r="M1283">
        <v>6</v>
      </c>
      <c r="N1283">
        <v>114340</v>
      </c>
      <c r="O1283">
        <v>45111</v>
      </c>
      <c r="P1283">
        <v>65199</v>
      </c>
      <c r="Q1283">
        <v>93478.5</v>
      </c>
      <c r="R1283" t="s">
        <v>1986</v>
      </c>
      <c r="S1283">
        <v>11.3</v>
      </c>
      <c r="T1283" t="s">
        <v>1983</v>
      </c>
      <c r="U1283">
        <v>7.1</v>
      </c>
    </row>
    <row r="1284" spans="1:21">
      <c r="A1284" t="s">
        <v>821</v>
      </c>
      <c r="B1284" t="s">
        <v>690</v>
      </c>
      <c r="C1284">
        <v>1.9</v>
      </c>
      <c r="D1284">
        <v>109197</v>
      </c>
      <c r="I1284" t="s">
        <v>821</v>
      </c>
      <c r="J1284" t="s">
        <v>8590</v>
      </c>
      <c r="K1284">
        <v>48201</v>
      </c>
      <c r="L1284" t="s">
        <v>690</v>
      </c>
      <c r="M1284">
        <v>6</v>
      </c>
      <c r="N1284">
        <v>109197</v>
      </c>
      <c r="O1284">
        <v>45111</v>
      </c>
      <c r="P1284">
        <v>65199</v>
      </c>
      <c r="Q1284">
        <v>93478.5</v>
      </c>
      <c r="R1284" t="s">
        <v>1986</v>
      </c>
      <c r="S1284">
        <v>11.3</v>
      </c>
      <c r="T1284" t="s">
        <v>1983</v>
      </c>
      <c r="U1284">
        <v>1.9</v>
      </c>
    </row>
    <row r="1285" spans="1:21">
      <c r="A1285" t="s">
        <v>813</v>
      </c>
      <c r="B1285" t="s">
        <v>690</v>
      </c>
      <c r="C1285">
        <v>5.8</v>
      </c>
      <c r="D1285">
        <v>117933</v>
      </c>
      <c r="I1285" t="s">
        <v>813</v>
      </c>
      <c r="J1285" t="s">
        <v>8591</v>
      </c>
      <c r="K1285">
        <v>48201</v>
      </c>
      <c r="L1285" t="s">
        <v>690</v>
      </c>
      <c r="M1285">
        <v>6</v>
      </c>
      <c r="N1285">
        <v>117933</v>
      </c>
      <c r="O1285">
        <v>45111</v>
      </c>
      <c r="P1285">
        <v>65199</v>
      </c>
      <c r="Q1285">
        <v>93478.5</v>
      </c>
      <c r="R1285" t="s">
        <v>1986</v>
      </c>
      <c r="S1285">
        <v>11.3</v>
      </c>
      <c r="T1285" t="s">
        <v>1983</v>
      </c>
      <c r="U1285">
        <v>5.8</v>
      </c>
    </row>
    <row r="1286" spans="1:21">
      <c r="A1286" t="s">
        <v>868</v>
      </c>
      <c r="B1286" t="s">
        <v>690</v>
      </c>
      <c r="C1286">
        <v>0.5</v>
      </c>
      <c r="D1286">
        <v>113155</v>
      </c>
      <c r="I1286" t="s">
        <v>868</v>
      </c>
      <c r="J1286" t="s">
        <v>8592</v>
      </c>
      <c r="K1286">
        <v>48201</v>
      </c>
      <c r="L1286" t="s">
        <v>690</v>
      </c>
      <c r="M1286">
        <v>6</v>
      </c>
      <c r="N1286">
        <v>113155</v>
      </c>
      <c r="O1286">
        <v>45111</v>
      </c>
      <c r="P1286">
        <v>65199</v>
      </c>
      <c r="Q1286">
        <v>93478.5</v>
      </c>
      <c r="R1286" t="s">
        <v>1986</v>
      </c>
      <c r="S1286">
        <v>11.3</v>
      </c>
      <c r="T1286" t="s">
        <v>1983</v>
      </c>
      <c r="U1286">
        <v>0.5</v>
      </c>
    </row>
    <row r="1287" spans="1:21">
      <c r="A1287" t="s">
        <v>885</v>
      </c>
      <c r="B1287" t="s">
        <v>690</v>
      </c>
      <c r="C1287">
        <v>3.6</v>
      </c>
      <c r="D1287">
        <v>101236</v>
      </c>
      <c r="I1287" t="s">
        <v>885</v>
      </c>
      <c r="J1287" t="s">
        <v>8593</v>
      </c>
      <c r="K1287">
        <v>48201</v>
      </c>
      <c r="L1287" t="s">
        <v>690</v>
      </c>
      <c r="M1287">
        <v>6</v>
      </c>
      <c r="N1287">
        <v>101236</v>
      </c>
      <c r="O1287">
        <v>45111</v>
      </c>
      <c r="P1287">
        <v>65199</v>
      </c>
      <c r="Q1287">
        <v>93478.5</v>
      </c>
      <c r="R1287" t="s">
        <v>1986</v>
      </c>
      <c r="S1287">
        <v>11.3</v>
      </c>
      <c r="T1287" t="s">
        <v>1983</v>
      </c>
      <c r="U1287">
        <v>3.6</v>
      </c>
    </row>
    <row r="1288" spans="1:21">
      <c r="A1288" t="s">
        <v>790</v>
      </c>
      <c r="B1288" t="s">
        <v>690</v>
      </c>
      <c r="C1288">
        <v>1.3</v>
      </c>
      <c r="D1288">
        <v>134207</v>
      </c>
      <c r="I1288" t="s">
        <v>790</v>
      </c>
      <c r="J1288" t="s">
        <v>8594</v>
      </c>
      <c r="K1288">
        <v>48201</v>
      </c>
      <c r="L1288" t="s">
        <v>690</v>
      </c>
      <c r="M1288">
        <v>6</v>
      </c>
      <c r="N1288">
        <v>134207</v>
      </c>
      <c r="O1288">
        <v>45111</v>
      </c>
      <c r="P1288">
        <v>65199</v>
      </c>
      <c r="Q1288">
        <v>93478.5</v>
      </c>
      <c r="R1288" t="s">
        <v>1986</v>
      </c>
      <c r="S1288">
        <v>11.3</v>
      </c>
      <c r="T1288" t="s">
        <v>1983</v>
      </c>
      <c r="U1288">
        <v>1.3</v>
      </c>
    </row>
    <row r="1289" spans="1:21">
      <c r="A1289" t="s">
        <v>785</v>
      </c>
      <c r="B1289" t="s">
        <v>690</v>
      </c>
      <c r="C1289">
        <v>0</v>
      </c>
      <c r="D1289">
        <v>95667</v>
      </c>
      <c r="I1289" t="s">
        <v>785</v>
      </c>
      <c r="J1289" t="s">
        <v>8595</v>
      </c>
      <c r="K1289">
        <v>48201</v>
      </c>
      <c r="L1289" t="s">
        <v>690</v>
      </c>
      <c r="M1289">
        <v>6</v>
      </c>
      <c r="N1289">
        <v>95667</v>
      </c>
      <c r="O1289">
        <v>45111</v>
      </c>
      <c r="P1289">
        <v>65199</v>
      </c>
      <c r="Q1289">
        <v>93478.5</v>
      </c>
      <c r="R1289" t="s">
        <v>1986</v>
      </c>
      <c r="S1289">
        <v>11.3</v>
      </c>
      <c r="T1289" t="s">
        <v>1983</v>
      </c>
      <c r="U1289">
        <v>0</v>
      </c>
    </row>
    <row r="1290" spans="1:21">
      <c r="A1290" t="s">
        <v>771</v>
      </c>
      <c r="B1290" t="s">
        <v>690</v>
      </c>
      <c r="C1290">
        <v>5.2</v>
      </c>
      <c r="D1290">
        <v>143839</v>
      </c>
      <c r="I1290" t="s">
        <v>771</v>
      </c>
      <c r="J1290" t="s">
        <v>8596</v>
      </c>
      <c r="K1290">
        <v>48201</v>
      </c>
      <c r="L1290" t="s">
        <v>690</v>
      </c>
      <c r="M1290">
        <v>6</v>
      </c>
      <c r="N1290">
        <v>143839</v>
      </c>
      <c r="O1290">
        <v>45111</v>
      </c>
      <c r="P1290">
        <v>65199</v>
      </c>
      <c r="Q1290">
        <v>93478.5</v>
      </c>
      <c r="R1290" t="s">
        <v>1986</v>
      </c>
      <c r="S1290">
        <v>11.3</v>
      </c>
      <c r="T1290" t="s">
        <v>1983</v>
      </c>
      <c r="U1290">
        <v>5.2</v>
      </c>
    </row>
    <row r="1291" spans="1:21">
      <c r="A1291" t="s">
        <v>774</v>
      </c>
      <c r="B1291" t="s">
        <v>690</v>
      </c>
      <c r="C1291">
        <v>5.9</v>
      </c>
      <c r="D1291">
        <v>123397</v>
      </c>
      <c r="I1291" t="s">
        <v>774</v>
      </c>
      <c r="J1291" t="s">
        <v>8597</v>
      </c>
      <c r="K1291">
        <v>48201</v>
      </c>
      <c r="L1291" t="s">
        <v>690</v>
      </c>
      <c r="M1291">
        <v>6</v>
      </c>
      <c r="N1291">
        <v>123397</v>
      </c>
      <c r="O1291">
        <v>45111</v>
      </c>
      <c r="P1291">
        <v>65199</v>
      </c>
      <c r="Q1291">
        <v>93478.5</v>
      </c>
      <c r="R1291" t="s">
        <v>1986</v>
      </c>
      <c r="S1291">
        <v>11.3</v>
      </c>
      <c r="T1291" t="s">
        <v>1983</v>
      </c>
      <c r="U1291">
        <v>5.9</v>
      </c>
    </row>
    <row r="1292" spans="1:21">
      <c r="A1292" t="s">
        <v>788</v>
      </c>
      <c r="B1292" t="s">
        <v>690</v>
      </c>
      <c r="C1292">
        <v>2.2999999999999998</v>
      </c>
      <c r="D1292">
        <v>132434</v>
      </c>
      <c r="I1292" t="s">
        <v>788</v>
      </c>
      <c r="J1292" t="s">
        <v>8598</v>
      </c>
      <c r="K1292">
        <v>48201</v>
      </c>
      <c r="L1292" t="s">
        <v>690</v>
      </c>
      <c r="M1292">
        <v>6</v>
      </c>
      <c r="N1292">
        <v>132434</v>
      </c>
      <c r="O1292">
        <v>45111</v>
      </c>
      <c r="P1292">
        <v>65199</v>
      </c>
      <c r="Q1292">
        <v>93478.5</v>
      </c>
      <c r="R1292" t="s">
        <v>1986</v>
      </c>
      <c r="S1292">
        <v>11.3</v>
      </c>
      <c r="T1292" t="s">
        <v>1983</v>
      </c>
      <c r="U1292">
        <v>2.2999999999999998</v>
      </c>
    </row>
    <row r="1293" spans="1:21">
      <c r="A1293" t="s">
        <v>1087</v>
      </c>
      <c r="B1293" t="s">
        <v>690</v>
      </c>
      <c r="C1293">
        <v>9.6999999999999993</v>
      </c>
      <c r="D1293">
        <v>72547</v>
      </c>
      <c r="I1293" t="s">
        <v>1087</v>
      </c>
      <c r="J1293" t="s">
        <v>8599</v>
      </c>
      <c r="K1293">
        <v>48201</v>
      </c>
      <c r="L1293" t="s">
        <v>690</v>
      </c>
      <c r="M1293">
        <v>6</v>
      </c>
      <c r="N1293">
        <v>72547</v>
      </c>
      <c r="O1293">
        <v>45111</v>
      </c>
      <c r="P1293">
        <v>65199</v>
      </c>
      <c r="Q1293">
        <v>93478.5</v>
      </c>
      <c r="R1293" t="s">
        <v>1982</v>
      </c>
      <c r="S1293">
        <v>11.3</v>
      </c>
      <c r="T1293" t="s">
        <v>1983</v>
      </c>
      <c r="U1293">
        <v>9.6999999999999993</v>
      </c>
    </row>
    <row r="1294" spans="1:21">
      <c r="A1294" t="s">
        <v>776</v>
      </c>
      <c r="B1294" t="s">
        <v>690</v>
      </c>
      <c r="C1294">
        <v>1.4</v>
      </c>
      <c r="D1294">
        <v>124948</v>
      </c>
      <c r="I1294" t="s">
        <v>776</v>
      </c>
      <c r="J1294" t="s">
        <v>8600</v>
      </c>
      <c r="K1294">
        <v>48201</v>
      </c>
      <c r="L1294" t="s">
        <v>690</v>
      </c>
      <c r="M1294">
        <v>6</v>
      </c>
      <c r="N1294">
        <v>124948</v>
      </c>
      <c r="O1294">
        <v>45111</v>
      </c>
      <c r="P1294">
        <v>65199</v>
      </c>
      <c r="Q1294">
        <v>93478.5</v>
      </c>
      <c r="R1294" t="s">
        <v>1986</v>
      </c>
      <c r="S1294">
        <v>11.3</v>
      </c>
      <c r="T1294" t="s">
        <v>1983</v>
      </c>
      <c r="U1294">
        <v>1.4</v>
      </c>
    </row>
    <row r="1295" spans="1:21">
      <c r="A1295" t="s">
        <v>803</v>
      </c>
      <c r="B1295" t="s">
        <v>690</v>
      </c>
      <c r="C1295">
        <v>5.5</v>
      </c>
      <c r="D1295">
        <v>89531</v>
      </c>
      <c r="I1295" t="s">
        <v>803</v>
      </c>
      <c r="J1295" t="s">
        <v>8601</v>
      </c>
      <c r="K1295">
        <v>48201</v>
      </c>
      <c r="L1295" t="s">
        <v>690</v>
      </c>
      <c r="M1295">
        <v>6</v>
      </c>
      <c r="N1295">
        <v>89531</v>
      </c>
      <c r="O1295">
        <v>45111</v>
      </c>
      <c r="P1295">
        <v>65199</v>
      </c>
      <c r="Q1295">
        <v>93478.5</v>
      </c>
      <c r="R1295" t="s">
        <v>1982</v>
      </c>
      <c r="S1295">
        <v>11.3</v>
      </c>
      <c r="T1295" t="s">
        <v>1983</v>
      </c>
      <c r="U1295">
        <v>5.5</v>
      </c>
    </row>
    <row r="1296" spans="1:21">
      <c r="A1296" t="s">
        <v>797</v>
      </c>
      <c r="B1296" t="s">
        <v>690</v>
      </c>
      <c r="C1296">
        <v>3.1</v>
      </c>
      <c r="D1296">
        <v>141520</v>
      </c>
      <c r="I1296" t="s">
        <v>797</v>
      </c>
      <c r="J1296" t="s">
        <v>8602</v>
      </c>
      <c r="K1296">
        <v>48201</v>
      </c>
      <c r="L1296" t="s">
        <v>690</v>
      </c>
      <c r="M1296">
        <v>6</v>
      </c>
      <c r="N1296">
        <v>141520</v>
      </c>
      <c r="O1296">
        <v>45111</v>
      </c>
      <c r="P1296">
        <v>65199</v>
      </c>
      <c r="Q1296">
        <v>93478.5</v>
      </c>
      <c r="R1296" t="s">
        <v>1986</v>
      </c>
      <c r="S1296">
        <v>11.3</v>
      </c>
      <c r="T1296" t="s">
        <v>1983</v>
      </c>
      <c r="U1296">
        <v>3.1</v>
      </c>
    </row>
    <row r="1297" spans="1:21">
      <c r="A1297" t="s">
        <v>923</v>
      </c>
      <c r="B1297" t="s">
        <v>690</v>
      </c>
      <c r="C1297">
        <v>1.5</v>
      </c>
      <c r="D1297">
        <v>80357</v>
      </c>
      <c r="I1297" t="s">
        <v>923</v>
      </c>
      <c r="J1297" t="s">
        <v>8603</v>
      </c>
      <c r="K1297">
        <v>48201</v>
      </c>
      <c r="L1297" t="s">
        <v>690</v>
      </c>
      <c r="M1297">
        <v>6</v>
      </c>
      <c r="N1297">
        <v>80357</v>
      </c>
      <c r="O1297">
        <v>45111</v>
      </c>
      <c r="P1297">
        <v>65199</v>
      </c>
      <c r="Q1297">
        <v>93478.5</v>
      </c>
      <c r="R1297" t="s">
        <v>1982</v>
      </c>
      <c r="S1297">
        <v>11.3</v>
      </c>
      <c r="T1297" t="s">
        <v>1983</v>
      </c>
      <c r="U1297">
        <v>1.5</v>
      </c>
    </row>
    <row r="1298" spans="1:21">
      <c r="A1298" t="s">
        <v>889</v>
      </c>
      <c r="B1298" t="s">
        <v>690</v>
      </c>
      <c r="C1298">
        <v>15.7</v>
      </c>
      <c r="D1298">
        <v>94736</v>
      </c>
      <c r="I1298" t="s">
        <v>889</v>
      </c>
      <c r="J1298" t="s">
        <v>8604</v>
      </c>
      <c r="K1298">
        <v>48201</v>
      </c>
      <c r="L1298" t="s">
        <v>690</v>
      </c>
      <c r="M1298">
        <v>6</v>
      </c>
      <c r="N1298">
        <v>94736</v>
      </c>
      <c r="O1298">
        <v>45111</v>
      </c>
      <c r="P1298">
        <v>65199</v>
      </c>
      <c r="Q1298">
        <v>93478.5</v>
      </c>
      <c r="R1298" t="s">
        <v>1986</v>
      </c>
      <c r="S1298">
        <v>11.3</v>
      </c>
      <c r="T1298" t="s">
        <v>1983</v>
      </c>
      <c r="U1298">
        <v>15.7</v>
      </c>
    </row>
    <row r="1299" spans="1:21">
      <c r="A1299" t="s">
        <v>969</v>
      </c>
      <c r="B1299" t="s">
        <v>690</v>
      </c>
      <c r="C1299">
        <v>7.8</v>
      </c>
      <c r="D1299">
        <v>84459</v>
      </c>
      <c r="I1299" t="s">
        <v>969</v>
      </c>
      <c r="J1299" t="s">
        <v>8605</v>
      </c>
      <c r="K1299">
        <v>48201</v>
      </c>
      <c r="L1299" t="s">
        <v>690</v>
      </c>
      <c r="M1299">
        <v>6</v>
      </c>
      <c r="N1299">
        <v>84459</v>
      </c>
      <c r="O1299">
        <v>45111</v>
      </c>
      <c r="P1299">
        <v>65199</v>
      </c>
      <c r="Q1299">
        <v>93478.5</v>
      </c>
      <c r="R1299" t="s">
        <v>1982</v>
      </c>
      <c r="S1299">
        <v>11.3</v>
      </c>
      <c r="T1299" t="s">
        <v>1983</v>
      </c>
      <c r="U1299">
        <v>7.8</v>
      </c>
    </row>
    <row r="1300" spans="1:21">
      <c r="A1300" t="s">
        <v>778</v>
      </c>
      <c r="B1300" t="s">
        <v>690</v>
      </c>
      <c r="C1300">
        <v>0</v>
      </c>
      <c r="D1300">
        <v>122418</v>
      </c>
      <c r="I1300" t="s">
        <v>778</v>
      </c>
      <c r="J1300" t="s">
        <v>8606</v>
      </c>
      <c r="K1300">
        <v>48201</v>
      </c>
      <c r="L1300" t="s">
        <v>690</v>
      </c>
      <c r="M1300">
        <v>6</v>
      </c>
      <c r="N1300">
        <v>122418</v>
      </c>
      <c r="O1300">
        <v>45111</v>
      </c>
      <c r="P1300">
        <v>65199</v>
      </c>
      <c r="Q1300">
        <v>93478.5</v>
      </c>
      <c r="R1300" t="s">
        <v>1986</v>
      </c>
      <c r="S1300">
        <v>11.3</v>
      </c>
      <c r="T1300" t="s">
        <v>1983</v>
      </c>
      <c r="U1300">
        <v>0</v>
      </c>
    </row>
    <row r="1301" spans="1:21">
      <c r="A1301" t="s">
        <v>1000</v>
      </c>
      <c r="B1301" t="s">
        <v>690</v>
      </c>
      <c r="C1301">
        <v>4.2</v>
      </c>
      <c r="D1301">
        <v>95500</v>
      </c>
      <c r="I1301" t="s">
        <v>1000</v>
      </c>
      <c r="J1301" t="s">
        <v>8607</v>
      </c>
      <c r="K1301">
        <v>48201</v>
      </c>
      <c r="L1301" t="s">
        <v>690</v>
      </c>
      <c r="M1301">
        <v>6</v>
      </c>
      <c r="N1301">
        <v>95500</v>
      </c>
      <c r="O1301">
        <v>45111</v>
      </c>
      <c r="P1301">
        <v>65199</v>
      </c>
      <c r="Q1301">
        <v>93478.5</v>
      </c>
      <c r="R1301" t="s">
        <v>1986</v>
      </c>
      <c r="S1301">
        <v>11.3</v>
      </c>
      <c r="T1301" t="s">
        <v>1983</v>
      </c>
      <c r="U1301">
        <v>4.2</v>
      </c>
    </row>
    <row r="1302" spans="1:21">
      <c r="A1302" t="s">
        <v>834</v>
      </c>
      <c r="B1302" t="s">
        <v>690</v>
      </c>
      <c r="C1302">
        <v>1.3</v>
      </c>
      <c r="D1302">
        <v>106400</v>
      </c>
      <c r="I1302" t="s">
        <v>834</v>
      </c>
      <c r="J1302" t="s">
        <v>8608</v>
      </c>
      <c r="K1302">
        <v>48201</v>
      </c>
      <c r="L1302" t="s">
        <v>690</v>
      </c>
      <c r="M1302">
        <v>6</v>
      </c>
      <c r="N1302">
        <v>106400</v>
      </c>
      <c r="O1302">
        <v>45111</v>
      </c>
      <c r="P1302">
        <v>65199</v>
      </c>
      <c r="Q1302">
        <v>93478.5</v>
      </c>
      <c r="R1302" t="s">
        <v>1986</v>
      </c>
      <c r="S1302">
        <v>11.3</v>
      </c>
      <c r="T1302" t="s">
        <v>1983</v>
      </c>
      <c r="U1302">
        <v>1.3</v>
      </c>
    </row>
    <row r="1303" spans="1:21">
      <c r="A1303" t="s">
        <v>909</v>
      </c>
      <c r="B1303" t="s">
        <v>690</v>
      </c>
      <c r="C1303">
        <v>3.8</v>
      </c>
      <c r="D1303">
        <v>100417</v>
      </c>
      <c r="I1303" t="s">
        <v>909</v>
      </c>
      <c r="J1303" t="s">
        <v>8609</v>
      </c>
      <c r="K1303">
        <v>48201</v>
      </c>
      <c r="L1303" t="s">
        <v>690</v>
      </c>
      <c r="M1303">
        <v>6</v>
      </c>
      <c r="N1303">
        <v>100417</v>
      </c>
      <c r="O1303">
        <v>45111</v>
      </c>
      <c r="P1303">
        <v>65199</v>
      </c>
      <c r="Q1303">
        <v>93478.5</v>
      </c>
      <c r="R1303" t="s">
        <v>1986</v>
      </c>
      <c r="S1303">
        <v>11.3</v>
      </c>
      <c r="T1303" t="s">
        <v>1983</v>
      </c>
      <c r="U1303">
        <v>3.8</v>
      </c>
    </row>
    <row r="1304" spans="1:21">
      <c r="A1304" t="s">
        <v>853</v>
      </c>
      <c r="B1304" t="s">
        <v>690</v>
      </c>
      <c r="C1304">
        <v>1.2</v>
      </c>
      <c r="D1304">
        <v>109400</v>
      </c>
      <c r="I1304" t="s">
        <v>853</v>
      </c>
      <c r="J1304" t="s">
        <v>8610</v>
      </c>
      <c r="K1304">
        <v>48201</v>
      </c>
      <c r="L1304" t="s">
        <v>690</v>
      </c>
      <c r="M1304">
        <v>6</v>
      </c>
      <c r="N1304">
        <v>109400</v>
      </c>
      <c r="O1304">
        <v>45111</v>
      </c>
      <c r="P1304">
        <v>65199</v>
      </c>
      <c r="Q1304">
        <v>93478.5</v>
      </c>
      <c r="R1304" t="s">
        <v>1986</v>
      </c>
      <c r="S1304">
        <v>11.3</v>
      </c>
      <c r="T1304" t="s">
        <v>1983</v>
      </c>
      <c r="U1304">
        <v>1.2</v>
      </c>
    </row>
    <row r="1305" spans="1:21">
      <c r="A1305" t="s">
        <v>958</v>
      </c>
      <c r="B1305" t="s">
        <v>690</v>
      </c>
      <c r="C1305">
        <v>6.6</v>
      </c>
      <c r="D1305">
        <v>87560</v>
      </c>
      <c r="I1305" t="s">
        <v>958</v>
      </c>
      <c r="J1305" t="s">
        <v>8611</v>
      </c>
      <c r="K1305">
        <v>48201</v>
      </c>
      <c r="L1305" t="s">
        <v>690</v>
      </c>
      <c r="M1305">
        <v>6</v>
      </c>
      <c r="N1305">
        <v>87560</v>
      </c>
      <c r="O1305">
        <v>45111</v>
      </c>
      <c r="P1305">
        <v>65199</v>
      </c>
      <c r="Q1305">
        <v>93478.5</v>
      </c>
      <c r="R1305" t="s">
        <v>1982</v>
      </c>
      <c r="S1305">
        <v>11.3</v>
      </c>
      <c r="T1305" t="s">
        <v>1983</v>
      </c>
      <c r="U1305">
        <v>6.6</v>
      </c>
    </row>
    <row r="1306" spans="1:21">
      <c r="A1306" t="s">
        <v>1073</v>
      </c>
      <c r="B1306" t="s">
        <v>690</v>
      </c>
      <c r="C1306">
        <v>13.5</v>
      </c>
      <c r="D1306">
        <v>71567</v>
      </c>
      <c r="I1306" t="s">
        <v>1073</v>
      </c>
      <c r="J1306" t="s">
        <v>8612</v>
      </c>
      <c r="K1306">
        <v>48201</v>
      </c>
      <c r="L1306" t="s">
        <v>690</v>
      </c>
      <c r="M1306">
        <v>6</v>
      </c>
      <c r="N1306">
        <v>71567</v>
      </c>
      <c r="O1306">
        <v>45111</v>
      </c>
      <c r="P1306">
        <v>65199</v>
      </c>
      <c r="Q1306">
        <v>93478.5</v>
      </c>
      <c r="R1306" t="s">
        <v>1982</v>
      </c>
      <c r="S1306">
        <v>11.3</v>
      </c>
      <c r="T1306" t="s">
        <v>1983</v>
      </c>
      <c r="U1306">
        <v>13.5</v>
      </c>
    </row>
    <row r="1307" spans="1:21">
      <c r="A1307" t="s">
        <v>972</v>
      </c>
      <c r="B1307" t="s">
        <v>690</v>
      </c>
      <c r="C1307">
        <v>14.8</v>
      </c>
      <c r="D1307">
        <v>77052</v>
      </c>
      <c r="I1307" t="s">
        <v>972</v>
      </c>
      <c r="J1307" t="s">
        <v>8613</v>
      </c>
      <c r="K1307">
        <v>48201</v>
      </c>
      <c r="L1307" t="s">
        <v>690</v>
      </c>
      <c r="M1307">
        <v>6</v>
      </c>
      <c r="N1307">
        <v>77052</v>
      </c>
      <c r="O1307">
        <v>45111</v>
      </c>
      <c r="P1307">
        <v>65199</v>
      </c>
      <c r="Q1307">
        <v>93478.5</v>
      </c>
      <c r="R1307" t="s">
        <v>1982</v>
      </c>
      <c r="S1307">
        <v>11.3</v>
      </c>
      <c r="T1307" t="s">
        <v>1983</v>
      </c>
      <c r="U1307">
        <v>14.8</v>
      </c>
    </row>
    <row r="1308" spans="1:21">
      <c r="A1308" t="s">
        <v>901</v>
      </c>
      <c r="B1308" t="s">
        <v>690</v>
      </c>
      <c r="C1308">
        <v>7.2</v>
      </c>
      <c r="D1308">
        <v>86964</v>
      </c>
      <c r="I1308" t="s">
        <v>901</v>
      </c>
      <c r="J1308" t="s">
        <v>8614</v>
      </c>
      <c r="K1308">
        <v>48201</v>
      </c>
      <c r="L1308" t="s">
        <v>690</v>
      </c>
      <c r="M1308">
        <v>6</v>
      </c>
      <c r="N1308">
        <v>86964</v>
      </c>
      <c r="O1308">
        <v>45111</v>
      </c>
      <c r="P1308">
        <v>65199</v>
      </c>
      <c r="Q1308">
        <v>93478.5</v>
      </c>
      <c r="R1308" t="s">
        <v>1982</v>
      </c>
      <c r="S1308">
        <v>11.3</v>
      </c>
      <c r="T1308" t="s">
        <v>1983</v>
      </c>
      <c r="U1308">
        <v>7.2</v>
      </c>
    </row>
    <row r="1309" spans="1:21">
      <c r="A1309" t="s">
        <v>970</v>
      </c>
      <c r="B1309" t="s">
        <v>690</v>
      </c>
      <c r="C1309">
        <v>13.8</v>
      </c>
      <c r="D1309">
        <v>86331</v>
      </c>
      <c r="I1309" t="s">
        <v>970</v>
      </c>
      <c r="J1309" t="s">
        <v>8615</v>
      </c>
      <c r="K1309">
        <v>48201</v>
      </c>
      <c r="L1309" t="s">
        <v>690</v>
      </c>
      <c r="M1309">
        <v>6</v>
      </c>
      <c r="N1309">
        <v>86331</v>
      </c>
      <c r="O1309">
        <v>45111</v>
      </c>
      <c r="P1309">
        <v>65199</v>
      </c>
      <c r="Q1309">
        <v>93478.5</v>
      </c>
      <c r="R1309" t="s">
        <v>1982</v>
      </c>
      <c r="S1309">
        <v>11.3</v>
      </c>
      <c r="T1309" t="s">
        <v>1983</v>
      </c>
      <c r="U1309">
        <v>13.8</v>
      </c>
    </row>
    <row r="1310" spans="1:21">
      <c r="A1310" t="s">
        <v>1030</v>
      </c>
      <c r="B1310" t="s">
        <v>690</v>
      </c>
      <c r="C1310">
        <v>6.2</v>
      </c>
      <c r="D1310">
        <v>78214</v>
      </c>
      <c r="I1310" t="s">
        <v>1030</v>
      </c>
      <c r="J1310" t="s">
        <v>8616</v>
      </c>
      <c r="K1310">
        <v>48201</v>
      </c>
      <c r="L1310" t="s">
        <v>690</v>
      </c>
      <c r="M1310">
        <v>6</v>
      </c>
      <c r="N1310">
        <v>78214</v>
      </c>
      <c r="O1310">
        <v>45111</v>
      </c>
      <c r="P1310">
        <v>65199</v>
      </c>
      <c r="Q1310">
        <v>93478.5</v>
      </c>
      <c r="R1310" t="s">
        <v>1982</v>
      </c>
      <c r="S1310">
        <v>11.3</v>
      </c>
      <c r="T1310" t="s">
        <v>1983</v>
      </c>
      <c r="U1310">
        <v>6.2</v>
      </c>
    </row>
    <row r="1311" spans="1:21">
      <c r="A1311" t="s">
        <v>1014</v>
      </c>
      <c r="B1311" t="s">
        <v>690</v>
      </c>
      <c r="C1311">
        <v>3.2</v>
      </c>
      <c r="D1311">
        <v>91388</v>
      </c>
      <c r="I1311" t="s">
        <v>1014</v>
      </c>
      <c r="J1311" t="s">
        <v>8617</v>
      </c>
      <c r="K1311">
        <v>48201</v>
      </c>
      <c r="L1311" t="s">
        <v>690</v>
      </c>
      <c r="M1311">
        <v>6</v>
      </c>
      <c r="N1311">
        <v>91388</v>
      </c>
      <c r="O1311">
        <v>45111</v>
      </c>
      <c r="P1311">
        <v>65199</v>
      </c>
      <c r="Q1311">
        <v>93478.5</v>
      </c>
      <c r="R1311" t="s">
        <v>1982</v>
      </c>
      <c r="S1311">
        <v>11.3</v>
      </c>
      <c r="T1311" t="s">
        <v>1983</v>
      </c>
      <c r="U1311">
        <v>3.2</v>
      </c>
    </row>
    <row r="1312" spans="1:21">
      <c r="A1312" t="s">
        <v>948</v>
      </c>
      <c r="B1312" t="s">
        <v>690</v>
      </c>
      <c r="C1312">
        <v>12</v>
      </c>
      <c r="D1312">
        <v>78157</v>
      </c>
      <c r="I1312" t="s">
        <v>948</v>
      </c>
      <c r="J1312" t="s">
        <v>8618</v>
      </c>
      <c r="K1312">
        <v>48201</v>
      </c>
      <c r="L1312" t="s">
        <v>690</v>
      </c>
      <c r="M1312">
        <v>6</v>
      </c>
      <c r="N1312">
        <v>78157</v>
      </c>
      <c r="O1312">
        <v>45111</v>
      </c>
      <c r="P1312">
        <v>65199</v>
      </c>
      <c r="Q1312">
        <v>93478.5</v>
      </c>
      <c r="R1312" t="s">
        <v>1982</v>
      </c>
      <c r="S1312">
        <v>11.3</v>
      </c>
      <c r="T1312" t="s">
        <v>1983</v>
      </c>
      <c r="U1312">
        <v>12</v>
      </c>
    </row>
    <row r="1313" spans="1:21">
      <c r="A1313" t="s">
        <v>804</v>
      </c>
      <c r="B1313" t="s">
        <v>690</v>
      </c>
      <c r="C1313">
        <v>1.6</v>
      </c>
      <c r="D1313">
        <v>134735</v>
      </c>
      <c r="I1313" t="s">
        <v>804</v>
      </c>
      <c r="J1313" t="s">
        <v>8619</v>
      </c>
      <c r="K1313">
        <v>48201</v>
      </c>
      <c r="L1313" t="s">
        <v>690</v>
      </c>
      <c r="M1313">
        <v>6</v>
      </c>
      <c r="N1313">
        <v>134735</v>
      </c>
      <c r="O1313">
        <v>45111</v>
      </c>
      <c r="P1313">
        <v>65199</v>
      </c>
      <c r="Q1313">
        <v>93478.5</v>
      </c>
      <c r="R1313" t="s">
        <v>1986</v>
      </c>
      <c r="S1313">
        <v>11.3</v>
      </c>
      <c r="T1313" t="s">
        <v>1983</v>
      </c>
      <c r="U1313">
        <v>1.6</v>
      </c>
    </row>
    <row r="1314" spans="1:21">
      <c r="A1314" t="s">
        <v>829</v>
      </c>
      <c r="B1314" t="s">
        <v>690</v>
      </c>
      <c r="C1314">
        <v>4.5999999999999996</v>
      </c>
      <c r="D1314">
        <v>105250</v>
      </c>
      <c r="I1314" t="s">
        <v>829</v>
      </c>
      <c r="J1314" t="s">
        <v>8620</v>
      </c>
      <c r="K1314">
        <v>48201</v>
      </c>
      <c r="L1314" t="s">
        <v>690</v>
      </c>
      <c r="M1314">
        <v>6</v>
      </c>
      <c r="N1314">
        <v>105250</v>
      </c>
      <c r="O1314">
        <v>45111</v>
      </c>
      <c r="P1314">
        <v>65199</v>
      </c>
      <c r="Q1314">
        <v>93478.5</v>
      </c>
      <c r="R1314" t="s">
        <v>1986</v>
      </c>
      <c r="S1314">
        <v>11.3</v>
      </c>
      <c r="T1314" t="s">
        <v>1983</v>
      </c>
      <c r="U1314">
        <v>4.5999999999999996</v>
      </c>
    </row>
    <row r="1315" spans="1:21">
      <c r="A1315" t="s">
        <v>768</v>
      </c>
      <c r="B1315" t="s">
        <v>690</v>
      </c>
      <c r="C1315">
        <v>7.3</v>
      </c>
      <c r="D1315">
        <v>128667</v>
      </c>
      <c r="I1315" t="s">
        <v>768</v>
      </c>
      <c r="J1315" t="s">
        <v>8621</v>
      </c>
      <c r="K1315">
        <v>48201</v>
      </c>
      <c r="L1315" t="s">
        <v>690</v>
      </c>
      <c r="M1315">
        <v>6</v>
      </c>
      <c r="N1315">
        <v>128667</v>
      </c>
      <c r="O1315">
        <v>45111</v>
      </c>
      <c r="P1315">
        <v>65199</v>
      </c>
      <c r="Q1315">
        <v>93478.5</v>
      </c>
      <c r="R1315" t="s">
        <v>1986</v>
      </c>
      <c r="S1315">
        <v>11.3</v>
      </c>
      <c r="T1315" t="s">
        <v>1983</v>
      </c>
      <c r="U1315">
        <v>7.3</v>
      </c>
    </row>
    <row r="1316" spans="1:21">
      <c r="A1316" t="s">
        <v>726</v>
      </c>
      <c r="B1316" t="s">
        <v>690</v>
      </c>
      <c r="C1316">
        <v>0.4</v>
      </c>
      <c r="D1316">
        <v>170200</v>
      </c>
      <c r="I1316" t="s">
        <v>726</v>
      </c>
      <c r="J1316" t="s">
        <v>8622</v>
      </c>
      <c r="K1316">
        <v>48201</v>
      </c>
      <c r="L1316" t="s">
        <v>690</v>
      </c>
      <c r="M1316">
        <v>6</v>
      </c>
      <c r="N1316">
        <v>170200</v>
      </c>
      <c r="O1316">
        <v>45111</v>
      </c>
      <c r="P1316">
        <v>65199</v>
      </c>
      <c r="Q1316">
        <v>93478.5</v>
      </c>
      <c r="R1316" t="s">
        <v>1986</v>
      </c>
      <c r="S1316">
        <v>11.3</v>
      </c>
      <c r="T1316" t="s">
        <v>1983</v>
      </c>
      <c r="U1316">
        <v>0.4</v>
      </c>
    </row>
    <row r="1317" spans="1:21">
      <c r="A1317" t="s">
        <v>1109</v>
      </c>
      <c r="B1317" t="s">
        <v>690</v>
      </c>
      <c r="C1317">
        <v>8.6999999999999993</v>
      </c>
      <c r="D1317">
        <v>69648</v>
      </c>
      <c r="I1317" t="s">
        <v>1109</v>
      </c>
      <c r="J1317" t="s">
        <v>8623</v>
      </c>
      <c r="K1317">
        <v>48201</v>
      </c>
      <c r="L1317" t="s">
        <v>690</v>
      </c>
      <c r="M1317">
        <v>6</v>
      </c>
      <c r="N1317">
        <v>69648</v>
      </c>
      <c r="O1317">
        <v>45111</v>
      </c>
      <c r="P1317">
        <v>65199</v>
      </c>
      <c r="Q1317">
        <v>93478.5</v>
      </c>
      <c r="R1317" t="s">
        <v>1982</v>
      </c>
      <c r="S1317">
        <v>11.3</v>
      </c>
      <c r="T1317" t="s">
        <v>1983</v>
      </c>
      <c r="U1317">
        <v>8.6999999999999993</v>
      </c>
    </row>
    <row r="1318" spans="1:21">
      <c r="A1318" t="s">
        <v>1095</v>
      </c>
      <c r="B1318" t="s">
        <v>690</v>
      </c>
      <c r="C1318">
        <v>5.9</v>
      </c>
      <c r="D1318">
        <v>68873</v>
      </c>
      <c r="I1318" t="s">
        <v>1095</v>
      </c>
      <c r="J1318" t="s">
        <v>8624</v>
      </c>
      <c r="K1318">
        <v>48201</v>
      </c>
      <c r="L1318" t="s">
        <v>690</v>
      </c>
      <c r="M1318">
        <v>6</v>
      </c>
      <c r="N1318">
        <v>68873</v>
      </c>
      <c r="O1318">
        <v>45111</v>
      </c>
      <c r="P1318">
        <v>65199</v>
      </c>
      <c r="Q1318">
        <v>93478.5</v>
      </c>
      <c r="R1318" t="s">
        <v>1982</v>
      </c>
      <c r="S1318">
        <v>11.3</v>
      </c>
      <c r="T1318" t="s">
        <v>1983</v>
      </c>
      <c r="U1318">
        <v>5.9</v>
      </c>
    </row>
    <row r="1319" spans="1:21">
      <c r="A1319" t="s">
        <v>1574</v>
      </c>
      <c r="B1319" t="s">
        <v>690</v>
      </c>
      <c r="C1319">
        <v>14.9</v>
      </c>
      <c r="D1319">
        <v>36957</v>
      </c>
      <c r="I1319" t="s">
        <v>1574</v>
      </c>
      <c r="J1319" t="s">
        <v>8625</v>
      </c>
      <c r="K1319">
        <v>48201</v>
      </c>
      <c r="L1319" t="s">
        <v>690</v>
      </c>
      <c r="M1319">
        <v>6</v>
      </c>
      <c r="N1319">
        <v>36957</v>
      </c>
      <c r="O1319">
        <v>45111</v>
      </c>
      <c r="P1319">
        <v>65199</v>
      </c>
      <c r="Q1319">
        <v>93478.5</v>
      </c>
      <c r="R1319" t="s">
        <v>1993</v>
      </c>
      <c r="S1319">
        <v>11.3</v>
      </c>
      <c r="T1319" t="s">
        <v>1983</v>
      </c>
      <c r="U1319">
        <v>14.9</v>
      </c>
    </row>
    <row r="1320" spans="1:21">
      <c r="A1320" t="s">
        <v>977</v>
      </c>
      <c r="B1320" t="s">
        <v>690</v>
      </c>
      <c r="C1320">
        <v>8.4</v>
      </c>
      <c r="D1320">
        <v>75505</v>
      </c>
      <c r="I1320" t="s">
        <v>977</v>
      </c>
      <c r="J1320" t="s">
        <v>8626</v>
      </c>
      <c r="K1320">
        <v>48201</v>
      </c>
      <c r="L1320" t="s">
        <v>690</v>
      </c>
      <c r="M1320">
        <v>6</v>
      </c>
      <c r="N1320">
        <v>75505</v>
      </c>
      <c r="O1320">
        <v>45111</v>
      </c>
      <c r="P1320">
        <v>65199</v>
      </c>
      <c r="Q1320">
        <v>93478.5</v>
      </c>
      <c r="R1320" t="s">
        <v>1982</v>
      </c>
      <c r="S1320">
        <v>11.3</v>
      </c>
      <c r="T1320" t="s">
        <v>1983</v>
      </c>
      <c r="U1320">
        <v>8.4</v>
      </c>
    </row>
    <row r="1321" spans="1:21">
      <c r="A1321" t="s">
        <v>858</v>
      </c>
      <c r="B1321" t="s">
        <v>690</v>
      </c>
      <c r="C1321">
        <v>1</v>
      </c>
      <c r="D1321">
        <v>101042</v>
      </c>
      <c r="I1321" t="s">
        <v>858</v>
      </c>
      <c r="J1321" t="s">
        <v>8627</v>
      </c>
      <c r="K1321">
        <v>48201</v>
      </c>
      <c r="L1321" t="s">
        <v>690</v>
      </c>
      <c r="M1321">
        <v>6</v>
      </c>
      <c r="N1321">
        <v>101042</v>
      </c>
      <c r="O1321">
        <v>45111</v>
      </c>
      <c r="P1321">
        <v>65199</v>
      </c>
      <c r="Q1321">
        <v>93478.5</v>
      </c>
      <c r="R1321" t="s">
        <v>1986</v>
      </c>
      <c r="S1321">
        <v>11.3</v>
      </c>
      <c r="T1321" t="s">
        <v>1983</v>
      </c>
      <c r="U1321">
        <v>1</v>
      </c>
    </row>
    <row r="1322" spans="1:21">
      <c r="A1322" t="s">
        <v>862</v>
      </c>
      <c r="B1322" t="s">
        <v>690</v>
      </c>
      <c r="C1322">
        <v>0.8</v>
      </c>
      <c r="D1322">
        <v>126784</v>
      </c>
      <c r="I1322" t="s">
        <v>862</v>
      </c>
      <c r="J1322" t="s">
        <v>8628</v>
      </c>
      <c r="K1322">
        <v>48201</v>
      </c>
      <c r="L1322" t="s">
        <v>690</v>
      </c>
      <c r="M1322">
        <v>6</v>
      </c>
      <c r="N1322">
        <v>126784</v>
      </c>
      <c r="O1322">
        <v>45111</v>
      </c>
      <c r="P1322">
        <v>65199</v>
      </c>
      <c r="Q1322">
        <v>93478.5</v>
      </c>
      <c r="R1322" t="s">
        <v>1986</v>
      </c>
      <c r="S1322">
        <v>11.3</v>
      </c>
      <c r="T1322" t="s">
        <v>1983</v>
      </c>
      <c r="U1322">
        <v>0.8</v>
      </c>
    </row>
    <row r="1323" spans="1:21">
      <c r="A1323" t="s">
        <v>820</v>
      </c>
      <c r="B1323" t="s">
        <v>690</v>
      </c>
      <c r="C1323">
        <v>2.8</v>
      </c>
      <c r="D1323">
        <v>131059</v>
      </c>
      <c r="I1323" t="s">
        <v>820</v>
      </c>
      <c r="J1323" t="s">
        <v>8629</v>
      </c>
      <c r="K1323">
        <v>48201</v>
      </c>
      <c r="L1323" t="s">
        <v>690</v>
      </c>
      <c r="M1323">
        <v>6</v>
      </c>
      <c r="N1323">
        <v>131059</v>
      </c>
      <c r="O1323">
        <v>45111</v>
      </c>
      <c r="P1323">
        <v>65199</v>
      </c>
      <c r="Q1323">
        <v>93478.5</v>
      </c>
      <c r="R1323" t="s">
        <v>1986</v>
      </c>
      <c r="S1323">
        <v>11.3</v>
      </c>
      <c r="T1323" t="s">
        <v>1983</v>
      </c>
      <c r="U1323">
        <v>2.8</v>
      </c>
    </row>
    <row r="1324" spans="1:21">
      <c r="A1324" t="s">
        <v>806</v>
      </c>
      <c r="B1324" t="s">
        <v>690</v>
      </c>
      <c r="C1324">
        <v>1.4</v>
      </c>
      <c r="D1324">
        <v>119092</v>
      </c>
      <c r="I1324" t="s">
        <v>806</v>
      </c>
      <c r="J1324" t="s">
        <v>8630</v>
      </c>
      <c r="K1324">
        <v>48201</v>
      </c>
      <c r="L1324" t="s">
        <v>690</v>
      </c>
      <c r="M1324">
        <v>6</v>
      </c>
      <c r="N1324">
        <v>119092</v>
      </c>
      <c r="O1324">
        <v>45111</v>
      </c>
      <c r="P1324">
        <v>65199</v>
      </c>
      <c r="Q1324">
        <v>93478.5</v>
      </c>
      <c r="R1324" t="s">
        <v>1986</v>
      </c>
      <c r="S1324">
        <v>11.3</v>
      </c>
      <c r="T1324" t="s">
        <v>1983</v>
      </c>
      <c r="U1324">
        <v>1.4</v>
      </c>
    </row>
    <row r="1325" spans="1:21">
      <c r="A1325" t="s">
        <v>815</v>
      </c>
      <c r="B1325" t="s">
        <v>690</v>
      </c>
      <c r="C1325">
        <v>2.2999999999999998</v>
      </c>
      <c r="D1325">
        <v>110467</v>
      </c>
      <c r="I1325" t="s">
        <v>815</v>
      </c>
      <c r="J1325" t="s">
        <v>8631</v>
      </c>
      <c r="K1325">
        <v>48201</v>
      </c>
      <c r="L1325" t="s">
        <v>690</v>
      </c>
      <c r="M1325">
        <v>6</v>
      </c>
      <c r="N1325">
        <v>110467</v>
      </c>
      <c r="O1325">
        <v>45111</v>
      </c>
      <c r="P1325">
        <v>65199</v>
      </c>
      <c r="Q1325">
        <v>93478.5</v>
      </c>
      <c r="R1325" t="s">
        <v>1986</v>
      </c>
      <c r="S1325">
        <v>11.3</v>
      </c>
      <c r="T1325" t="s">
        <v>1983</v>
      </c>
      <c r="U1325">
        <v>2.2999999999999998</v>
      </c>
    </row>
    <row r="1326" spans="1:21">
      <c r="A1326" t="s">
        <v>843</v>
      </c>
      <c r="B1326" t="s">
        <v>690</v>
      </c>
      <c r="C1326">
        <v>5.2</v>
      </c>
      <c r="D1326">
        <v>105600</v>
      </c>
      <c r="I1326" t="s">
        <v>843</v>
      </c>
      <c r="J1326" t="s">
        <v>8632</v>
      </c>
      <c r="K1326">
        <v>48201</v>
      </c>
      <c r="L1326" t="s">
        <v>690</v>
      </c>
      <c r="M1326">
        <v>6</v>
      </c>
      <c r="N1326">
        <v>105600</v>
      </c>
      <c r="O1326">
        <v>45111</v>
      </c>
      <c r="P1326">
        <v>65199</v>
      </c>
      <c r="Q1326">
        <v>93478.5</v>
      </c>
      <c r="R1326" t="s">
        <v>1986</v>
      </c>
      <c r="S1326">
        <v>11.3</v>
      </c>
      <c r="T1326" t="s">
        <v>1983</v>
      </c>
      <c r="U1326">
        <v>5.2</v>
      </c>
    </row>
    <row r="1327" spans="1:21">
      <c r="A1327" t="s">
        <v>754</v>
      </c>
      <c r="B1327" t="s">
        <v>690</v>
      </c>
      <c r="C1327">
        <v>1.6</v>
      </c>
      <c r="D1327">
        <v>143385</v>
      </c>
      <c r="I1327" t="s">
        <v>754</v>
      </c>
      <c r="J1327" t="s">
        <v>8633</v>
      </c>
      <c r="K1327">
        <v>48201</v>
      </c>
      <c r="L1327" t="s">
        <v>690</v>
      </c>
      <c r="M1327">
        <v>6</v>
      </c>
      <c r="N1327">
        <v>143385</v>
      </c>
      <c r="O1327">
        <v>45111</v>
      </c>
      <c r="P1327">
        <v>65199</v>
      </c>
      <c r="Q1327">
        <v>93478.5</v>
      </c>
      <c r="R1327" t="s">
        <v>1986</v>
      </c>
      <c r="S1327">
        <v>11.3</v>
      </c>
      <c r="T1327" t="s">
        <v>1983</v>
      </c>
      <c r="U1327">
        <v>1.6</v>
      </c>
    </row>
    <row r="1328" spans="1:21">
      <c r="A1328" t="s">
        <v>1103</v>
      </c>
      <c r="B1328" t="s">
        <v>690</v>
      </c>
      <c r="C1328">
        <v>13.3</v>
      </c>
      <c r="D1328">
        <v>65171</v>
      </c>
      <c r="I1328" t="s">
        <v>1103</v>
      </c>
      <c r="J1328" t="s">
        <v>8634</v>
      </c>
      <c r="K1328">
        <v>48201</v>
      </c>
      <c r="L1328" t="s">
        <v>690</v>
      </c>
      <c r="M1328">
        <v>6</v>
      </c>
      <c r="N1328">
        <v>65171</v>
      </c>
      <c r="O1328">
        <v>45111</v>
      </c>
      <c r="P1328">
        <v>65199</v>
      </c>
      <c r="Q1328">
        <v>93478.5</v>
      </c>
      <c r="R1328" t="s">
        <v>2000</v>
      </c>
      <c r="S1328">
        <v>11.3</v>
      </c>
      <c r="T1328" t="s">
        <v>1983</v>
      </c>
      <c r="U1328">
        <v>13.3</v>
      </c>
    </row>
    <row r="1329" spans="1:21">
      <c r="A1329" t="s">
        <v>833</v>
      </c>
      <c r="B1329" t="s">
        <v>690</v>
      </c>
      <c r="C1329">
        <v>1.9</v>
      </c>
      <c r="D1329">
        <v>119000</v>
      </c>
      <c r="I1329" t="s">
        <v>833</v>
      </c>
      <c r="J1329" t="s">
        <v>8635</v>
      </c>
      <c r="K1329">
        <v>48201</v>
      </c>
      <c r="L1329" t="s">
        <v>690</v>
      </c>
      <c r="M1329">
        <v>6</v>
      </c>
      <c r="N1329">
        <v>119000</v>
      </c>
      <c r="O1329">
        <v>45111</v>
      </c>
      <c r="P1329">
        <v>65199</v>
      </c>
      <c r="Q1329">
        <v>93478.5</v>
      </c>
      <c r="R1329" t="s">
        <v>1986</v>
      </c>
      <c r="S1329">
        <v>11.3</v>
      </c>
      <c r="T1329" t="s">
        <v>1983</v>
      </c>
      <c r="U1329">
        <v>1.9</v>
      </c>
    </row>
    <row r="1330" spans="1:21">
      <c r="A1330" t="s">
        <v>697</v>
      </c>
      <c r="B1330" t="s">
        <v>690</v>
      </c>
      <c r="C1330">
        <v>18.8</v>
      </c>
      <c r="D1330" t="s">
        <v>364</v>
      </c>
      <c r="I1330" t="s">
        <v>697</v>
      </c>
      <c r="J1330" t="s">
        <v>8636</v>
      </c>
      <c r="K1330">
        <v>48201</v>
      </c>
      <c r="L1330" t="s">
        <v>690</v>
      </c>
      <c r="M1330">
        <v>6</v>
      </c>
      <c r="N1330" t="s">
        <v>364</v>
      </c>
      <c r="O1330">
        <v>45111</v>
      </c>
      <c r="P1330">
        <v>65199</v>
      </c>
      <c r="Q1330">
        <v>93478.5</v>
      </c>
      <c r="R1330" t="s">
        <v>1989</v>
      </c>
      <c r="S1330">
        <v>11.3</v>
      </c>
      <c r="T1330" t="s">
        <v>1983</v>
      </c>
      <c r="U1330">
        <v>18.8</v>
      </c>
    </row>
    <row r="1331" spans="1:21">
      <c r="A1331" t="s">
        <v>698</v>
      </c>
      <c r="B1331" t="s">
        <v>690</v>
      </c>
      <c r="C1331" t="s">
        <v>364</v>
      </c>
      <c r="D1331" t="s">
        <v>364</v>
      </c>
      <c r="I1331" t="s">
        <v>698</v>
      </c>
      <c r="J1331" t="s">
        <v>8637</v>
      </c>
      <c r="K1331">
        <v>48201</v>
      </c>
      <c r="L1331" t="s">
        <v>690</v>
      </c>
      <c r="M1331">
        <v>6</v>
      </c>
      <c r="N1331" t="s">
        <v>364</v>
      </c>
      <c r="O1331">
        <v>45111</v>
      </c>
      <c r="P1331">
        <v>65199</v>
      </c>
      <c r="Q1331">
        <v>93478.5</v>
      </c>
      <c r="R1331" t="s">
        <v>1989</v>
      </c>
      <c r="S1331">
        <v>11.3</v>
      </c>
      <c r="T1331" t="s">
        <v>2086</v>
      </c>
      <c r="U1331" t="s">
        <v>364</v>
      </c>
    </row>
    <row r="1332" spans="1:21">
      <c r="A1332" t="s">
        <v>1186</v>
      </c>
      <c r="B1332" t="s">
        <v>690</v>
      </c>
      <c r="C1332">
        <v>0</v>
      </c>
      <c r="D1332" t="s">
        <v>364</v>
      </c>
      <c r="I1332" t="s">
        <v>1186</v>
      </c>
      <c r="J1332" t="s">
        <v>8638</v>
      </c>
      <c r="K1332">
        <v>48201</v>
      </c>
      <c r="L1332" t="s">
        <v>690</v>
      </c>
      <c r="M1332">
        <v>6</v>
      </c>
      <c r="N1332" t="s">
        <v>364</v>
      </c>
      <c r="O1332">
        <v>45111</v>
      </c>
      <c r="P1332">
        <v>65199</v>
      </c>
      <c r="Q1332">
        <v>93478.5</v>
      </c>
      <c r="R1332" t="s">
        <v>1989</v>
      </c>
      <c r="S1332">
        <v>11.3</v>
      </c>
      <c r="T1332" t="s">
        <v>1983</v>
      </c>
      <c r="U1332">
        <v>0</v>
      </c>
    </row>
    <row r="1333" spans="1:21">
      <c r="A1333" t="s">
        <v>699</v>
      </c>
      <c r="B1333" t="s">
        <v>690</v>
      </c>
      <c r="C1333" t="s">
        <v>364</v>
      </c>
      <c r="D1333" t="s">
        <v>364</v>
      </c>
      <c r="I1333" t="s">
        <v>699</v>
      </c>
      <c r="J1333" t="s">
        <v>8639</v>
      </c>
      <c r="K1333">
        <v>48201</v>
      </c>
      <c r="L1333" t="s">
        <v>690</v>
      </c>
      <c r="M1333">
        <v>6</v>
      </c>
      <c r="N1333" t="s">
        <v>364</v>
      </c>
      <c r="O1333">
        <v>45111</v>
      </c>
      <c r="P1333">
        <v>65199</v>
      </c>
      <c r="Q1333">
        <v>93478.5</v>
      </c>
      <c r="R1333" t="s">
        <v>1989</v>
      </c>
      <c r="S1333">
        <v>11.3</v>
      </c>
      <c r="T1333" t="s">
        <v>2086</v>
      </c>
      <c r="U1333" t="s">
        <v>364</v>
      </c>
    </row>
    <row r="1334" spans="1:21">
      <c r="A1334" t="s">
        <v>700</v>
      </c>
      <c r="B1334" t="s">
        <v>690</v>
      </c>
      <c r="C1334" t="s">
        <v>364</v>
      </c>
      <c r="D1334" t="s">
        <v>364</v>
      </c>
      <c r="I1334" t="s">
        <v>700</v>
      </c>
      <c r="J1334" t="s">
        <v>8640</v>
      </c>
      <c r="K1334">
        <v>48201</v>
      </c>
      <c r="L1334" t="s">
        <v>690</v>
      </c>
      <c r="M1334">
        <v>6</v>
      </c>
      <c r="N1334" t="s">
        <v>364</v>
      </c>
      <c r="O1334">
        <v>45111</v>
      </c>
      <c r="P1334">
        <v>65199</v>
      </c>
      <c r="Q1334">
        <v>93478.5</v>
      </c>
      <c r="R1334" t="s">
        <v>1989</v>
      </c>
      <c r="S1334">
        <v>11.3</v>
      </c>
      <c r="T1334" t="s">
        <v>2086</v>
      </c>
      <c r="U1334" t="s">
        <v>364</v>
      </c>
    </row>
    <row r="1335" spans="1:21">
      <c r="A1335" t="s">
        <v>825</v>
      </c>
      <c r="B1335" t="s">
        <v>690</v>
      </c>
      <c r="C1335">
        <v>12.5</v>
      </c>
      <c r="D1335">
        <v>116500</v>
      </c>
      <c r="I1335" t="s">
        <v>825</v>
      </c>
      <c r="J1335" t="s">
        <v>8641</v>
      </c>
      <c r="K1335">
        <v>48201</v>
      </c>
      <c r="L1335" t="s">
        <v>690</v>
      </c>
      <c r="M1335">
        <v>6</v>
      </c>
      <c r="N1335">
        <v>116500</v>
      </c>
      <c r="O1335">
        <v>45111</v>
      </c>
      <c r="P1335">
        <v>65199</v>
      </c>
      <c r="Q1335">
        <v>93478.5</v>
      </c>
      <c r="R1335" t="s">
        <v>1986</v>
      </c>
      <c r="S1335">
        <v>11.3</v>
      </c>
      <c r="T1335" t="s">
        <v>1983</v>
      </c>
      <c r="U1335">
        <v>12.5</v>
      </c>
    </row>
    <row r="1336" spans="1:21">
      <c r="A1336" s="202" t="s">
        <v>1815</v>
      </c>
      <c r="B1336" t="s">
        <v>1806</v>
      </c>
      <c r="C1336">
        <v>23.6</v>
      </c>
      <c r="D1336">
        <v>43817</v>
      </c>
      <c r="I1336" t="s">
        <v>1815</v>
      </c>
      <c r="J1336" t="s">
        <v>10018</v>
      </c>
      <c r="K1336">
        <v>48291</v>
      </c>
      <c r="L1336" t="s">
        <v>1806</v>
      </c>
      <c r="M1336">
        <v>6</v>
      </c>
      <c r="N1336">
        <v>43817</v>
      </c>
      <c r="O1336">
        <v>45111</v>
      </c>
      <c r="P1336">
        <v>65199</v>
      </c>
      <c r="Q1336">
        <v>93478.5</v>
      </c>
      <c r="R1336" t="s">
        <v>1993</v>
      </c>
      <c r="S1336">
        <v>11.3</v>
      </c>
      <c r="T1336" t="s">
        <v>1990</v>
      </c>
      <c r="U1336">
        <v>23.6</v>
      </c>
    </row>
    <row r="1337" spans="1:21">
      <c r="A1337" s="202" t="s">
        <v>1822</v>
      </c>
      <c r="B1337" t="s">
        <v>1806</v>
      </c>
      <c r="C1337">
        <v>10.4</v>
      </c>
      <c r="D1337">
        <v>34301</v>
      </c>
      <c r="I1337" t="s">
        <v>1822</v>
      </c>
      <c r="J1337" t="s">
        <v>10019</v>
      </c>
      <c r="K1337">
        <v>48291</v>
      </c>
      <c r="L1337" t="s">
        <v>1806</v>
      </c>
      <c r="M1337">
        <v>6</v>
      </c>
      <c r="N1337">
        <v>34301</v>
      </c>
      <c r="O1337">
        <v>45111</v>
      </c>
      <c r="P1337">
        <v>65199</v>
      </c>
      <c r="Q1337">
        <v>93478.5</v>
      </c>
      <c r="R1337" t="s">
        <v>1993</v>
      </c>
      <c r="S1337">
        <v>11.3</v>
      </c>
      <c r="T1337" t="s">
        <v>1983</v>
      </c>
      <c r="U1337">
        <v>10.4</v>
      </c>
    </row>
    <row r="1338" spans="1:21">
      <c r="A1338" s="202" t="s">
        <v>1819</v>
      </c>
      <c r="B1338" t="s">
        <v>1806</v>
      </c>
      <c r="C1338">
        <v>26.2</v>
      </c>
      <c r="D1338">
        <v>43041</v>
      </c>
      <c r="I1338" t="s">
        <v>1819</v>
      </c>
      <c r="J1338" t="s">
        <v>10020</v>
      </c>
      <c r="K1338">
        <v>48291</v>
      </c>
      <c r="L1338" t="s">
        <v>1806</v>
      </c>
      <c r="M1338">
        <v>6</v>
      </c>
      <c r="N1338">
        <v>43041</v>
      </c>
      <c r="O1338">
        <v>45111</v>
      </c>
      <c r="P1338">
        <v>65199</v>
      </c>
      <c r="Q1338">
        <v>93478.5</v>
      </c>
      <c r="R1338" t="s">
        <v>1993</v>
      </c>
      <c r="S1338">
        <v>11.3</v>
      </c>
      <c r="T1338" t="s">
        <v>1990</v>
      </c>
      <c r="U1338">
        <v>26.2</v>
      </c>
    </row>
    <row r="1339" spans="1:21">
      <c r="A1339" s="202" t="s">
        <v>1816</v>
      </c>
      <c r="B1339" t="s">
        <v>1806</v>
      </c>
      <c r="C1339">
        <v>21.9</v>
      </c>
      <c r="D1339">
        <v>44767</v>
      </c>
      <c r="I1339" t="s">
        <v>1816</v>
      </c>
      <c r="J1339" t="s">
        <v>10021</v>
      </c>
      <c r="K1339">
        <v>48291</v>
      </c>
      <c r="L1339" t="s">
        <v>1806</v>
      </c>
      <c r="M1339">
        <v>6</v>
      </c>
      <c r="N1339">
        <v>44767</v>
      </c>
      <c r="O1339">
        <v>45111</v>
      </c>
      <c r="P1339">
        <v>65199</v>
      </c>
      <c r="Q1339">
        <v>93478.5</v>
      </c>
      <c r="R1339" t="s">
        <v>1993</v>
      </c>
      <c r="S1339">
        <v>11.3</v>
      </c>
      <c r="T1339" t="s">
        <v>1990</v>
      </c>
      <c r="U1339">
        <v>21.9</v>
      </c>
    </row>
    <row r="1340" spans="1:21">
      <c r="A1340" s="202" t="s">
        <v>1818</v>
      </c>
      <c r="B1340" t="s">
        <v>1806</v>
      </c>
      <c r="C1340">
        <v>15.5</v>
      </c>
      <c r="D1340">
        <v>44340</v>
      </c>
      <c r="I1340" t="s">
        <v>1818</v>
      </c>
      <c r="J1340" t="s">
        <v>10022</v>
      </c>
      <c r="K1340">
        <v>48291</v>
      </c>
      <c r="L1340" t="s">
        <v>1806</v>
      </c>
      <c r="M1340">
        <v>6</v>
      </c>
      <c r="N1340">
        <v>44340</v>
      </c>
      <c r="O1340">
        <v>45111</v>
      </c>
      <c r="P1340">
        <v>65199</v>
      </c>
      <c r="Q1340">
        <v>93478.5</v>
      </c>
      <c r="R1340" t="s">
        <v>1993</v>
      </c>
      <c r="S1340">
        <v>11.3</v>
      </c>
      <c r="T1340" t="s">
        <v>1983</v>
      </c>
      <c r="U1340">
        <v>15.5</v>
      </c>
    </row>
    <row r="1341" spans="1:21">
      <c r="A1341" s="202" t="s">
        <v>1811</v>
      </c>
      <c r="B1341" t="s">
        <v>1806</v>
      </c>
      <c r="C1341">
        <v>12</v>
      </c>
      <c r="D1341">
        <v>57153</v>
      </c>
      <c r="I1341" t="s">
        <v>1811</v>
      </c>
      <c r="J1341" t="s">
        <v>10023</v>
      </c>
      <c r="K1341">
        <v>48291</v>
      </c>
      <c r="L1341" t="s">
        <v>1806</v>
      </c>
      <c r="M1341">
        <v>6</v>
      </c>
      <c r="N1341">
        <v>57153</v>
      </c>
      <c r="O1341">
        <v>45111</v>
      </c>
      <c r="P1341">
        <v>65199</v>
      </c>
      <c r="Q1341">
        <v>93478.5</v>
      </c>
      <c r="R1341" t="s">
        <v>2000</v>
      </c>
      <c r="S1341">
        <v>11.3</v>
      </c>
      <c r="T1341" t="s">
        <v>1983</v>
      </c>
      <c r="U1341">
        <v>12</v>
      </c>
    </row>
    <row r="1342" spans="1:21">
      <c r="A1342" s="202" t="s">
        <v>1805</v>
      </c>
      <c r="B1342" t="s">
        <v>1806</v>
      </c>
      <c r="C1342">
        <v>11.2</v>
      </c>
      <c r="D1342">
        <v>80810</v>
      </c>
      <c r="I1342" t="s">
        <v>1805</v>
      </c>
      <c r="J1342" t="s">
        <v>10024</v>
      </c>
      <c r="K1342">
        <v>48291</v>
      </c>
      <c r="L1342" t="s">
        <v>1806</v>
      </c>
      <c r="M1342">
        <v>6</v>
      </c>
      <c r="N1342">
        <v>80810</v>
      </c>
      <c r="O1342">
        <v>45111</v>
      </c>
      <c r="P1342">
        <v>65199</v>
      </c>
      <c r="Q1342">
        <v>93478.5</v>
      </c>
      <c r="R1342" t="s">
        <v>1982</v>
      </c>
      <c r="S1342">
        <v>11.3</v>
      </c>
      <c r="T1342" t="s">
        <v>1983</v>
      </c>
      <c r="U1342">
        <v>11.2</v>
      </c>
    </row>
    <row r="1343" spans="1:21">
      <c r="A1343" s="202" t="s">
        <v>1821</v>
      </c>
      <c r="B1343" t="s">
        <v>1806</v>
      </c>
      <c r="C1343">
        <v>28</v>
      </c>
      <c r="D1343">
        <v>24327</v>
      </c>
      <c r="I1343" t="s">
        <v>1821</v>
      </c>
      <c r="J1343" t="s">
        <v>10025</v>
      </c>
      <c r="K1343">
        <v>48291</v>
      </c>
      <c r="L1343" t="s">
        <v>1806</v>
      </c>
      <c r="M1343">
        <v>6</v>
      </c>
      <c r="N1343">
        <v>24327</v>
      </c>
      <c r="O1343">
        <v>45111</v>
      </c>
      <c r="P1343">
        <v>65199</v>
      </c>
      <c r="Q1343">
        <v>93478.5</v>
      </c>
      <c r="R1343" t="s">
        <v>1993</v>
      </c>
      <c r="S1343">
        <v>11.3</v>
      </c>
      <c r="T1343" t="s">
        <v>1990</v>
      </c>
      <c r="U1343">
        <v>28</v>
      </c>
    </row>
    <row r="1344" spans="1:21">
      <c r="A1344" s="202" t="s">
        <v>1817</v>
      </c>
      <c r="B1344" t="s">
        <v>1806</v>
      </c>
      <c r="C1344">
        <v>6.5</v>
      </c>
      <c r="D1344">
        <v>69438</v>
      </c>
      <c r="I1344" t="s">
        <v>1817</v>
      </c>
      <c r="J1344" t="s">
        <v>10026</v>
      </c>
      <c r="K1344">
        <v>48291</v>
      </c>
      <c r="L1344" t="s">
        <v>1806</v>
      </c>
      <c r="M1344">
        <v>6</v>
      </c>
      <c r="N1344">
        <v>69438</v>
      </c>
      <c r="O1344">
        <v>45111</v>
      </c>
      <c r="P1344">
        <v>65199</v>
      </c>
      <c r="Q1344">
        <v>93478.5</v>
      </c>
      <c r="R1344" t="s">
        <v>1982</v>
      </c>
      <c r="S1344">
        <v>11.3</v>
      </c>
      <c r="T1344" t="s">
        <v>1983</v>
      </c>
      <c r="U1344">
        <v>6.5</v>
      </c>
    </row>
    <row r="1345" spans="1:21">
      <c r="A1345" s="202" t="s">
        <v>1809</v>
      </c>
      <c r="B1345" t="s">
        <v>1806</v>
      </c>
      <c r="C1345">
        <v>10.199999999999999</v>
      </c>
      <c r="D1345">
        <v>64643</v>
      </c>
      <c r="I1345" t="s">
        <v>1809</v>
      </c>
      <c r="J1345" t="s">
        <v>10027</v>
      </c>
      <c r="K1345">
        <v>48291</v>
      </c>
      <c r="L1345" t="s">
        <v>1806</v>
      </c>
      <c r="M1345">
        <v>6</v>
      </c>
      <c r="N1345">
        <v>64643</v>
      </c>
      <c r="O1345">
        <v>45111</v>
      </c>
      <c r="P1345">
        <v>65199</v>
      </c>
      <c r="Q1345">
        <v>93478.5</v>
      </c>
      <c r="R1345" t="s">
        <v>2000</v>
      </c>
      <c r="S1345">
        <v>11.3</v>
      </c>
      <c r="T1345" t="s">
        <v>1983</v>
      </c>
      <c r="U1345">
        <v>10.199999999999999</v>
      </c>
    </row>
    <row r="1346" spans="1:21">
      <c r="A1346" s="202" t="s">
        <v>1810</v>
      </c>
      <c r="B1346" t="s">
        <v>1806</v>
      </c>
      <c r="C1346">
        <v>5.9</v>
      </c>
      <c r="D1346">
        <v>57953</v>
      </c>
      <c r="I1346" t="s">
        <v>1810</v>
      </c>
      <c r="J1346" t="s">
        <v>10028</v>
      </c>
      <c r="K1346">
        <v>48291</v>
      </c>
      <c r="L1346" t="s">
        <v>1806</v>
      </c>
      <c r="M1346">
        <v>6</v>
      </c>
      <c r="N1346">
        <v>57953</v>
      </c>
      <c r="O1346">
        <v>45111</v>
      </c>
      <c r="P1346">
        <v>65199</v>
      </c>
      <c r="Q1346">
        <v>93478.5</v>
      </c>
      <c r="R1346" t="s">
        <v>2000</v>
      </c>
      <c r="S1346">
        <v>11.3</v>
      </c>
      <c r="T1346" t="s">
        <v>1983</v>
      </c>
      <c r="U1346">
        <v>5.9</v>
      </c>
    </row>
    <row r="1347" spans="1:21">
      <c r="A1347" s="202" t="s">
        <v>1807</v>
      </c>
      <c r="B1347" t="s">
        <v>1806</v>
      </c>
      <c r="C1347">
        <v>6.5</v>
      </c>
      <c r="D1347">
        <v>69940</v>
      </c>
      <c r="I1347" t="s">
        <v>1807</v>
      </c>
      <c r="J1347" t="s">
        <v>10029</v>
      </c>
      <c r="K1347">
        <v>48291</v>
      </c>
      <c r="L1347" t="s">
        <v>1806</v>
      </c>
      <c r="M1347">
        <v>6</v>
      </c>
      <c r="N1347">
        <v>69940</v>
      </c>
      <c r="O1347">
        <v>45111</v>
      </c>
      <c r="P1347">
        <v>65199</v>
      </c>
      <c r="Q1347">
        <v>93478.5</v>
      </c>
      <c r="R1347" t="s">
        <v>1982</v>
      </c>
      <c r="S1347">
        <v>11.3</v>
      </c>
      <c r="T1347" t="s">
        <v>1983</v>
      </c>
      <c r="U1347">
        <v>6.5</v>
      </c>
    </row>
    <row r="1348" spans="1:21">
      <c r="A1348" s="202" t="s">
        <v>1808</v>
      </c>
      <c r="B1348" t="s">
        <v>1806</v>
      </c>
      <c r="C1348">
        <v>12</v>
      </c>
      <c r="D1348">
        <v>61881</v>
      </c>
      <c r="I1348" t="s">
        <v>1808</v>
      </c>
      <c r="J1348" t="s">
        <v>10030</v>
      </c>
      <c r="K1348">
        <v>48291</v>
      </c>
      <c r="L1348" t="s">
        <v>1806</v>
      </c>
      <c r="M1348">
        <v>6</v>
      </c>
      <c r="N1348">
        <v>61881</v>
      </c>
      <c r="O1348">
        <v>45111</v>
      </c>
      <c r="P1348">
        <v>65199</v>
      </c>
      <c r="Q1348">
        <v>93478.5</v>
      </c>
      <c r="R1348" t="s">
        <v>2000</v>
      </c>
      <c r="S1348">
        <v>11.3</v>
      </c>
      <c r="T1348" t="s">
        <v>1983</v>
      </c>
      <c r="U1348">
        <v>12</v>
      </c>
    </row>
    <row r="1349" spans="1:21">
      <c r="A1349" s="202" t="s">
        <v>1813</v>
      </c>
      <c r="B1349" t="s">
        <v>1806</v>
      </c>
      <c r="C1349">
        <v>14.7</v>
      </c>
      <c r="D1349">
        <v>51186</v>
      </c>
      <c r="I1349" t="s">
        <v>1813</v>
      </c>
      <c r="J1349" t="s">
        <v>10031</v>
      </c>
      <c r="K1349">
        <v>48291</v>
      </c>
      <c r="L1349" t="s">
        <v>1806</v>
      </c>
      <c r="M1349">
        <v>6</v>
      </c>
      <c r="N1349">
        <v>51186</v>
      </c>
      <c r="O1349">
        <v>45111</v>
      </c>
      <c r="P1349">
        <v>65199</v>
      </c>
      <c r="Q1349">
        <v>93478.5</v>
      </c>
      <c r="R1349" t="s">
        <v>2000</v>
      </c>
      <c r="S1349">
        <v>11.3</v>
      </c>
      <c r="T1349" t="s">
        <v>1983</v>
      </c>
      <c r="U1349">
        <v>14.7</v>
      </c>
    </row>
    <row r="1350" spans="1:21">
      <c r="A1350" s="202" t="s">
        <v>1820</v>
      </c>
      <c r="B1350" t="s">
        <v>1806</v>
      </c>
      <c r="C1350">
        <v>7.5</v>
      </c>
      <c r="D1350">
        <v>44776</v>
      </c>
      <c r="I1350" t="s">
        <v>1820</v>
      </c>
      <c r="J1350" t="s">
        <v>10032</v>
      </c>
      <c r="K1350">
        <v>48291</v>
      </c>
      <c r="L1350" t="s">
        <v>1806</v>
      </c>
      <c r="M1350">
        <v>6</v>
      </c>
      <c r="N1350">
        <v>44776</v>
      </c>
      <c r="O1350">
        <v>45111</v>
      </c>
      <c r="P1350">
        <v>65199</v>
      </c>
      <c r="Q1350">
        <v>93478.5</v>
      </c>
      <c r="R1350" t="s">
        <v>1993</v>
      </c>
      <c r="S1350">
        <v>11.3</v>
      </c>
      <c r="T1350" t="s">
        <v>1983</v>
      </c>
      <c r="U1350">
        <v>7.5</v>
      </c>
    </row>
    <row r="1351" spans="1:21">
      <c r="A1351" s="202" t="s">
        <v>1814</v>
      </c>
      <c r="B1351" t="s">
        <v>1806</v>
      </c>
      <c r="C1351">
        <v>10.8</v>
      </c>
      <c r="D1351">
        <v>56130</v>
      </c>
      <c r="I1351" t="s">
        <v>1814</v>
      </c>
      <c r="J1351" t="s">
        <v>10033</v>
      </c>
      <c r="K1351">
        <v>48291</v>
      </c>
      <c r="L1351" t="s">
        <v>1806</v>
      </c>
      <c r="M1351">
        <v>6</v>
      </c>
      <c r="N1351">
        <v>56130</v>
      </c>
      <c r="O1351">
        <v>45111</v>
      </c>
      <c r="P1351">
        <v>65199</v>
      </c>
      <c r="Q1351">
        <v>93478.5</v>
      </c>
      <c r="R1351" t="s">
        <v>2000</v>
      </c>
      <c r="S1351">
        <v>11.3</v>
      </c>
      <c r="T1351" t="s">
        <v>1983</v>
      </c>
      <c r="U1351">
        <v>10.8</v>
      </c>
    </row>
    <row r="1352" spans="1:21">
      <c r="A1352" s="202" t="s">
        <v>1812</v>
      </c>
      <c r="B1352" t="s">
        <v>1806</v>
      </c>
      <c r="C1352">
        <v>19.7</v>
      </c>
      <c r="D1352">
        <v>56618</v>
      </c>
      <c r="I1352" t="s">
        <v>1812</v>
      </c>
      <c r="J1352" t="s">
        <v>10034</v>
      </c>
      <c r="K1352">
        <v>48291</v>
      </c>
      <c r="L1352" t="s">
        <v>1806</v>
      </c>
      <c r="M1352">
        <v>6</v>
      </c>
      <c r="N1352">
        <v>56618</v>
      </c>
      <c r="O1352">
        <v>45111</v>
      </c>
      <c r="P1352">
        <v>65199</v>
      </c>
      <c r="Q1352">
        <v>93478.5</v>
      </c>
      <c r="R1352" t="s">
        <v>2000</v>
      </c>
      <c r="S1352">
        <v>11.3</v>
      </c>
      <c r="T1352" t="s">
        <v>1983</v>
      </c>
      <c r="U1352">
        <v>19.7</v>
      </c>
    </row>
    <row r="1353" spans="1:21">
      <c r="A1353" s="202" t="s">
        <v>1855</v>
      </c>
      <c r="B1353" t="s">
        <v>1824</v>
      </c>
      <c r="C1353">
        <v>3.7</v>
      </c>
      <c r="D1353">
        <v>114910</v>
      </c>
      <c r="I1353" t="s">
        <v>1855</v>
      </c>
      <c r="J1353" t="s">
        <v>10658</v>
      </c>
      <c r="K1353">
        <v>48339</v>
      </c>
      <c r="L1353" t="s">
        <v>1824</v>
      </c>
      <c r="M1353">
        <v>6</v>
      </c>
      <c r="N1353">
        <v>114910</v>
      </c>
      <c r="O1353">
        <v>45111</v>
      </c>
      <c r="P1353">
        <v>65199</v>
      </c>
      <c r="Q1353">
        <v>93478.5</v>
      </c>
      <c r="R1353" t="s">
        <v>1986</v>
      </c>
      <c r="S1353">
        <v>11.3</v>
      </c>
      <c r="T1353" t="s">
        <v>1983</v>
      </c>
      <c r="U1353">
        <v>3.7</v>
      </c>
    </row>
    <row r="1354" spans="1:21">
      <c r="A1354" s="202" t="s">
        <v>1909</v>
      </c>
      <c r="B1354" t="s">
        <v>1824</v>
      </c>
      <c r="C1354">
        <v>22.3</v>
      </c>
      <c r="D1354">
        <v>55314</v>
      </c>
      <c r="I1354" t="s">
        <v>1909</v>
      </c>
      <c r="J1354" t="s">
        <v>10659</v>
      </c>
      <c r="K1354">
        <v>48339</v>
      </c>
      <c r="L1354" t="s">
        <v>1824</v>
      </c>
      <c r="M1354">
        <v>6</v>
      </c>
      <c r="N1354">
        <v>55314</v>
      </c>
      <c r="O1354">
        <v>45111</v>
      </c>
      <c r="P1354">
        <v>65199</v>
      </c>
      <c r="Q1354">
        <v>93478.5</v>
      </c>
      <c r="R1354" t="s">
        <v>2000</v>
      </c>
      <c r="S1354">
        <v>11.3</v>
      </c>
      <c r="T1354" t="s">
        <v>1990</v>
      </c>
      <c r="U1354">
        <v>22.3</v>
      </c>
    </row>
    <row r="1355" spans="1:21">
      <c r="A1355" s="202" t="s">
        <v>1907</v>
      </c>
      <c r="B1355" t="s">
        <v>1824</v>
      </c>
      <c r="C1355">
        <v>2.5</v>
      </c>
      <c r="D1355">
        <v>78750</v>
      </c>
      <c r="I1355" t="s">
        <v>1907</v>
      </c>
      <c r="J1355" t="s">
        <v>10660</v>
      </c>
      <c r="K1355">
        <v>48339</v>
      </c>
      <c r="L1355" t="s">
        <v>1824</v>
      </c>
      <c r="M1355">
        <v>6</v>
      </c>
      <c r="N1355">
        <v>78750</v>
      </c>
      <c r="O1355">
        <v>45111</v>
      </c>
      <c r="P1355">
        <v>65199</v>
      </c>
      <c r="Q1355">
        <v>93478.5</v>
      </c>
      <c r="R1355" t="s">
        <v>1982</v>
      </c>
      <c r="S1355">
        <v>11.3</v>
      </c>
      <c r="T1355" t="s">
        <v>1983</v>
      </c>
      <c r="U1355">
        <v>2.5</v>
      </c>
    </row>
    <row r="1356" spans="1:21">
      <c r="A1356" s="202" t="s">
        <v>1894</v>
      </c>
      <c r="B1356" t="s">
        <v>1824</v>
      </c>
      <c r="C1356">
        <v>4.7</v>
      </c>
      <c r="D1356">
        <v>81201</v>
      </c>
      <c r="I1356" t="s">
        <v>1894</v>
      </c>
      <c r="J1356" t="s">
        <v>10661</v>
      </c>
      <c r="K1356">
        <v>48339</v>
      </c>
      <c r="L1356" t="s">
        <v>1824</v>
      </c>
      <c r="M1356">
        <v>6</v>
      </c>
      <c r="N1356">
        <v>81201</v>
      </c>
      <c r="O1356">
        <v>45111</v>
      </c>
      <c r="P1356">
        <v>65199</v>
      </c>
      <c r="Q1356">
        <v>93478.5</v>
      </c>
      <c r="R1356" t="s">
        <v>1982</v>
      </c>
      <c r="S1356">
        <v>11.3</v>
      </c>
      <c r="T1356" t="s">
        <v>1983</v>
      </c>
      <c r="U1356">
        <v>4.7</v>
      </c>
    </row>
    <row r="1357" spans="1:21">
      <c r="A1357" s="202" t="s">
        <v>1842</v>
      </c>
      <c r="B1357" t="s">
        <v>1824</v>
      </c>
      <c r="C1357">
        <v>3</v>
      </c>
      <c r="D1357">
        <v>118785</v>
      </c>
      <c r="I1357" t="s">
        <v>1842</v>
      </c>
      <c r="J1357" t="s">
        <v>10662</v>
      </c>
      <c r="K1357">
        <v>48339</v>
      </c>
      <c r="L1357" t="s">
        <v>1824</v>
      </c>
      <c r="M1357">
        <v>6</v>
      </c>
      <c r="N1357">
        <v>118785</v>
      </c>
      <c r="O1357">
        <v>45111</v>
      </c>
      <c r="P1357">
        <v>65199</v>
      </c>
      <c r="Q1357">
        <v>93478.5</v>
      </c>
      <c r="R1357" t="s">
        <v>1986</v>
      </c>
      <c r="S1357">
        <v>11.3</v>
      </c>
      <c r="T1357" t="s">
        <v>1983</v>
      </c>
      <c r="U1357">
        <v>3</v>
      </c>
    </row>
    <row r="1358" spans="1:21">
      <c r="A1358" s="202" t="s">
        <v>1887</v>
      </c>
      <c r="B1358" t="s">
        <v>1824</v>
      </c>
      <c r="C1358">
        <v>2.7</v>
      </c>
      <c r="D1358">
        <v>102250</v>
      </c>
      <c r="I1358" t="s">
        <v>1887</v>
      </c>
      <c r="J1358" t="s">
        <v>10663</v>
      </c>
      <c r="K1358">
        <v>48339</v>
      </c>
      <c r="L1358" t="s">
        <v>1824</v>
      </c>
      <c r="M1358">
        <v>6</v>
      </c>
      <c r="N1358">
        <v>102250</v>
      </c>
      <c r="O1358">
        <v>45111</v>
      </c>
      <c r="P1358">
        <v>65199</v>
      </c>
      <c r="Q1358">
        <v>93478.5</v>
      </c>
      <c r="R1358" t="s">
        <v>1986</v>
      </c>
      <c r="S1358">
        <v>11.3</v>
      </c>
      <c r="T1358" t="s">
        <v>1983</v>
      </c>
      <c r="U1358">
        <v>2.7</v>
      </c>
    </row>
    <row r="1359" spans="1:21">
      <c r="A1359" s="202" t="s">
        <v>1862</v>
      </c>
      <c r="B1359" t="s">
        <v>1824</v>
      </c>
      <c r="C1359">
        <v>24.9</v>
      </c>
      <c r="D1359">
        <v>95216</v>
      </c>
      <c r="I1359" t="s">
        <v>1862</v>
      </c>
      <c r="J1359" t="s">
        <v>10664</v>
      </c>
      <c r="K1359">
        <v>48339</v>
      </c>
      <c r="L1359" t="s">
        <v>1824</v>
      </c>
      <c r="M1359">
        <v>6</v>
      </c>
      <c r="N1359">
        <v>95216</v>
      </c>
      <c r="O1359">
        <v>45111</v>
      </c>
      <c r="P1359">
        <v>65199</v>
      </c>
      <c r="Q1359">
        <v>93478.5</v>
      </c>
      <c r="R1359" t="s">
        <v>1986</v>
      </c>
      <c r="S1359">
        <v>11.3</v>
      </c>
      <c r="T1359" t="s">
        <v>1990</v>
      </c>
      <c r="U1359">
        <v>24.9</v>
      </c>
    </row>
    <row r="1360" spans="1:21">
      <c r="A1360" s="202" t="s">
        <v>1938</v>
      </c>
      <c r="B1360" t="s">
        <v>1824</v>
      </c>
      <c r="C1360">
        <v>14.8</v>
      </c>
      <c r="D1360">
        <v>58125</v>
      </c>
      <c r="I1360" t="s">
        <v>1938</v>
      </c>
      <c r="J1360" t="s">
        <v>10665</v>
      </c>
      <c r="K1360">
        <v>48339</v>
      </c>
      <c r="L1360" t="s">
        <v>1824</v>
      </c>
      <c r="M1360">
        <v>6</v>
      </c>
      <c r="N1360">
        <v>58125</v>
      </c>
      <c r="O1360">
        <v>45111</v>
      </c>
      <c r="P1360">
        <v>65199</v>
      </c>
      <c r="Q1360">
        <v>93478.5</v>
      </c>
      <c r="R1360" t="s">
        <v>2000</v>
      </c>
      <c r="S1360">
        <v>11.3</v>
      </c>
      <c r="T1360" t="s">
        <v>1983</v>
      </c>
      <c r="U1360">
        <v>14.8</v>
      </c>
    </row>
    <row r="1361" spans="1:21">
      <c r="A1361" s="202" t="s">
        <v>1834</v>
      </c>
      <c r="B1361" t="s">
        <v>1824</v>
      </c>
      <c r="C1361">
        <v>0</v>
      </c>
      <c r="D1361">
        <v>168902</v>
      </c>
      <c r="I1361" t="s">
        <v>1834</v>
      </c>
      <c r="J1361" t="s">
        <v>10666</v>
      </c>
      <c r="K1361">
        <v>48339</v>
      </c>
      <c r="L1361" t="s">
        <v>1824</v>
      </c>
      <c r="M1361">
        <v>6</v>
      </c>
      <c r="N1361">
        <v>168902</v>
      </c>
      <c r="O1361">
        <v>45111</v>
      </c>
      <c r="P1361">
        <v>65199</v>
      </c>
      <c r="Q1361">
        <v>93478.5</v>
      </c>
      <c r="R1361" t="s">
        <v>1986</v>
      </c>
      <c r="S1361">
        <v>11.3</v>
      </c>
      <c r="T1361" t="s">
        <v>1983</v>
      </c>
      <c r="U1361">
        <v>0</v>
      </c>
    </row>
    <row r="1362" spans="1:21">
      <c r="A1362" s="202" t="s">
        <v>1865</v>
      </c>
      <c r="B1362" t="s">
        <v>1824</v>
      </c>
      <c r="C1362">
        <v>3.8</v>
      </c>
      <c r="D1362">
        <v>98484</v>
      </c>
      <c r="I1362" t="s">
        <v>1865</v>
      </c>
      <c r="J1362" t="s">
        <v>10667</v>
      </c>
      <c r="K1362">
        <v>48339</v>
      </c>
      <c r="L1362" t="s">
        <v>1824</v>
      </c>
      <c r="M1362">
        <v>6</v>
      </c>
      <c r="N1362">
        <v>98484</v>
      </c>
      <c r="O1362">
        <v>45111</v>
      </c>
      <c r="P1362">
        <v>65199</v>
      </c>
      <c r="Q1362">
        <v>93478.5</v>
      </c>
      <c r="R1362" t="s">
        <v>1986</v>
      </c>
      <c r="S1362">
        <v>11.3</v>
      </c>
      <c r="T1362" t="s">
        <v>1983</v>
      </c>
      <c r="U1362">
        <v>3.8</v>
      </c>
    </row>
    <row r="1363" spans="1:21">
      <c r="A1363" s="202" t="s">
        <v>1870</v>
      </c>
      <c r="B1363" t="s">
        <v>1824</v>
      </c>
      <c r="C1363">
        <v>2.1</v>
      </c>
      <c r="D1363">
        <v>88203</v>
      </c>
      <c r="I1363" t="s">
        <v>1870</v>
      </c>
      <c r="J1363" t="s">
        <v>10668</v>
      </c>
      <c r="K1363">
        <v>48339</v>
      </c>
      <c r="L1363" t="s">
        <v>1824</v>
      </c>
      <c r="M1363">
        <v>6</v>
      </c>
      <c r="N1363">
        <v>88203</v>
      </c>
      <c r="O1363">
        <v>45111</v>
      </c>
      <c r="P1363">
        <v>65199</v>
      </c>
      <c r="Q1363">
        <v>93478.5</v>
      </c>
      <c r="R1363" t="s">
        <v>1982</v>
      </c>
      <c r="S1363">
        <v>11.3</v>
      </c>
      <c r="T1363" t="s">
        <v>1983</v>
      </c>
      <c r="U1363">
        <v>2.1</v>
      </c>
    </row>
    <row r="1364" spans="1:21">
      <c r="A1364" s="202" t="s">
        <v>1831</v>
      </c>
      <c r="B1364" t="s">
        <v>1824</v>
      </c>
      <c r="C1364">
        <v>8.5</v>
      </c>
      <c r="D1364">
        <v>163813</v>
      </c>
      <c r="I1364" t="s">
        <v>1831</v>
      </c>
      <c r="J1364" t="s">
        <v>10669</v>
      </c>
      <c r="K1364">
        <v>48339</v>
      </c>
      <c r="L1364" t="s">
        <v>1824</v>
      </c>
      <c r="M1364">
        <v>6</v>
      </c>
      <c r="N1364">
        <v>163813</v>
      </c>
      <c r="O1364">
        <v>45111</v>
      </c>
      <c r="P1364">
        <v>65199</v>
      </c>
      <c r="Q1364">
        <v>93478.5</v>
      </c>
      <c r="R1364" t="s">
        <v>1986</v>
      </c>
      <c r="S1364">
        <v>11.3</v>
      </c>
      <c r="T1364" t="s">
        <v>1983</v>
      </c>
      <c r="U1364">
        <v>8.5</v>
      </c>
    </row>
    <row r="1365" spans="1:21">
      <c r="A1365" s="202" t="s">
        <v>1914</v>
      </c>
      <c r="B1365" t="s">
        <v>1824</v>
      </c>
      <c r="C1365">
        <v>32.1</v>
      </c>
      <c r="D1365">
        <v>41029</v>
      </c>
      <c r="I1365" t="s">
        <v>1914</v>
      </c>
      <c r="J1365" t="s">
        <v>10670</v>
      </c>
      <c r="K1365">
        <v>48339</v>
      </c>
      <c r="L1365" t="s">
        <v>1824</v>
      </c>
      <c r="M1365">
        <v>6</v>
      </c>
      <c r="N1365">
        <v>41029</v>
      </c>
      <c r="O1365">
        <v>45111</v>
      </c>
      <c r="P1365">
        <v>65199</v>
      </c>
      <c r="Q1365">
        <v>93478.5</v>
      </c>
      <c r="R1365" t="s">
        <v>1993</v>
      </c>
      <c r="S1365">
        <v>11.3</v>
      </c>
      <c r="T1365" t="s">
        <v>1990</v>
      </c>
      <c r="U1365">
        <v>32.1</v>
      </c>
    </row>
    <row r="1366" spans="1:21">
      <c r="A1366" s="202" t="s">
        <v>1879</v>
      </c>
      <c r="B1366" t="s">
        <v>1824</v>
      </c>
      <c r="C1366">
        <v>24.7</v>
      </c>
      <c r="D1366">
        <v>93110</v>
      </c>
      <c r="I1366" t="s">
        <v>1879</v>
      </c>
      <c r="J1366" t="s">
        <v>10671</v>
      </c>
      <c r="K1366">
        <v>48339</v>
      </c>
      <c r="L1366" t="s">
        <v>1824</v>
      </c>
      <c r="M1366">
        <v>6</v>
      </c>
      <c r="N1366">
        <v>93110</v>
      </c>
      <c r="O1366">
        <v>45111</v>
      </c>
      <c r="P1366">
        <v>65199</v>
      </c>
      <c r="Q1366">
        <v>93478.5</v>
      </c>
      <c r="R1366" t="s">
        <v>1982</v>
      </c>
      <c r="S1366">
        <v>11.3</v>
      </c>
      <c r="T1366" t="s">
        <v>1990</v>
      </c>
      <c r="U1366">
        <v>24.7</v>
      </c>
    </row>
    <row r="1367" spans="1:21">
      <c r="A1367" s="202" t="s">
        <v>1854</v>
      </c>
      <c r="B1367" t="s">
        <v>1824</v>
      </c>
      <c r="C1367">
        <v>10.3</v>
      </c>
      <c r="D1367">
        <v>126607</v>
      </c>
      <c r="I1367" t="s">
        <v>1854</v>
      </c>
      <c r="J1367" t="s">
        <v>10672</v>
      </c>
      <c r="K1367">
        <v>48339</v>
      </c>
      <c r="L1367" t="s">
        <v>1824</v>
      </c>
      <c r="M1367">
        <v>6</v>
      </c>
      <c r="N1367">
        <v>126607</v>
      </c>
      <c r="O1367">
        <v>45111</v>
      </c>
      <c r="P1367">
        <v>65199</v>
      </c>
      <c r="Q1367">
        <v>93478.5</v>
      </c>
      <c r="R1367" t="s">
        <v>1986</v>
      </c>
      <c r="S1367">
        <v>11.3</v>
      </c>
      <c r="T1367" t="s">
        <v>1983</v>
      </c>
      <c r="U1367">
        <v>10.3</v>
      </c>
    </row>
    <row r="1368" spans="1:21">
      <c r="A1368" s="202" t="s">
        <v>1841</v>
      </c>
      <c r="B1368" t="s">
        <v>1824</v>
      </c>
      <c r="C1368">
        <v>2.2000000000000002</v>
      </c>
      <c r="D1368">
        <v>103538</v>
      </c>
      <c r="I1368" t="s">
        <v>1841</v>
      </c>
      <c r="J1368" t="s">
        <v>10673</v>
      </c>
      <c r="K1368">
        <v>48339</v>
      </c>
      <c r="L1368" t="s">
        <v>1824</v>
      </c>
      <c r="M1368">
        <v>6</v>
      </c>
      <c r="N1368">
        <v>103538</v>
      </c>
      <c r="O1368">
        <v>45111</v>
      </c>
      <c r="P1368">
        <v>65199</v>
      </c>
      <c r="Q1368">
        <v>93478.5</v>
      </c>
      <c r="R1368" t="s">
        <v>1986</v>
      </c>
      <c r="S1368">
        <v>11.3</v>
      </c>
      <c r="T1368" t="s">
        <v>1983</v>
      </c>
      <c r="U1368">
        <v>2.2000000000000002</v>
      </c>
    </row>
    <row r="1369" spans="1:21">
      <c r="A1369" s="202" t="s">
        <v>1838</v>
      </c>
      <c r="B1369" t="s">
        <v>1824</v>
      </c>
      <c r="C1369">
        <v>1.3</v>
      </c>
      <c r="D1369">
        <v>140000</v>
      </c>
      <c r="I1369" t="s">
        <v>1838</v>
      </c>
      <c r="J1369" t="s">
        <v>10674</v>
      </c>
      <c r="K1369">
        <v>48339</v>
      </c>
      <c r="L1369" t="s">
        <v>1824</v>
      </c>
      <c r="M1369">
        <v>6</v>
      </c>
      <c r="N1369">
        <v>140000</v>
      </c>
      <c r="O1369">
        <v>45111</v>
      </c>
      <c r="P1369">
        <v>65199</v>
      </c>
      <c r="Q1369">
        <v>93478.5</v>
      </c>
      <c r="R1369" t="s">
        <v>1986</v>
      </c>
      <c r="S1369">
        <v>11.3</v>
      </c>
      <c r="T1369" t="s">
        <v>1983</v>
      </c>
      <c r="U1369">
        <v>1.3</v>
      </c>
    </row>
    <row r="1370" spans="1:21">
      <c r="A1370" s="202" t="s">
        <v>1826</v>
      </c>
      <c r="B1370" t="s">
        <v>1824</v>
      </c>
      <c r="C1370">
        <v>0</v>
      </c>
      <c r="D1370">
        <v>205023</v>
      </c>
      <c r="I1370" t="s">
        <v>1826</v>
      </c>
      <c r="J1370" t="s">
        <v>10675</v>
      </c>
      <c r="K1370">
        <v>48339</v>
      </c>
      <c r="L1370" t="s">
        <v>1824</v>
      </c>
      <c r="M1370">
        <v>6</v>
      </c>
      <c r="N1370">
        <v>205023</v>
      </c>
      <c r="O1370">
        <v>45111</v>
      </c>
      <c r="P1370">
        <v>65199</v>
      </c>
      <c r="Q1370">
        <v>93478.5</v>
      </c>
      <c r="R1370" t="s">
        <v>1986</v>
      </c>
      <c r="S1370">
        <v>11.3</v>
      </c>
      <c r="T1370" t="s">
        <v>1983</v>
      </c>
      <c r="U1370">
        <v>0</v>
      </c>
    </row>
    <row r="1371" spans="1:21">
      <c r="A1371" s="202" t="s">
        <v>1846</v>
      </c>
      <c r="B1371" t="s">
        <v>1824</v>
      </c>
      <c r="C1371">
        <v>5.6</v>
      </c>
      <c r="D1371">
        <v>136930</v>
      </c>
      <c r="I1371" t="s">
        <v>1846</v>
      </c>
      <c r="J1371" t="s">
        <v>10676</v>
      </c>
      <c r="K1371">
        <v>48339</v>
      </c>
      <c r="L1371" t="s">
        <v>1824</v>
      </c>
      <c r="M1371">
        <v>6</v>
      </c>
      <c r="N1371">
        <v>136930</v>
      </c>
      <c r="O1371">
        <v>45111</v>
      </c>
      <c r="P1371">
        <v>65199</v>
      </c>
      <c r="Q1371">
        <v>93478.5</v>
      </c>
      <c r="R1371" t="s">
        <v>1986</v>
      </c>
      <c r="S1371">
        <v>11.3</v>
      </c>
      <c r="T1371" t="s">
        <v>1983</v>
      </c>
      <c r="U1371">
        <v>5.6</v>
      </c>
    </row>
    <row r="1372" spans="1:21">
      <c r="A1372" s="202" t="s">
        <v>1825</v>
      </c>
      <c r="B1372" t="s">
        <v>1824</v>
      </c>
      <c r="C1372">
        <v>0</v>
      </c>
      <c r="D1372">
        <v>250001</v>
      </c>
      <c r="I1372" t="s">
        <v>1825</v>
      </c>
      <c r="J1372" t="s">
        <v>10677</v>
      </c>
      <c r="K1372">
        <v>48339</v>
      </c>
      <c r="L1372" t="s">
        <v>1824</v>
      </c>
      <c r="M1372">
        <v>6</v>
      </c>
      <c r="N1372">
        <v>250001</v>
      </c>
      <c r="O1372">
        <v>45111</v>
      </c>
      <c r="P1372">
        <v>65199</v>
      </c>
      <c r="Q1372">
        <v>93478.5</v>
      </c>
      <c r="R1372" t="s">
        <v>1986</v>
      </c>
      <c r="S1372">
        <v>11.3</v>
      </c>
      <c r="T1372" t="s">
        <v>1983</v>
      </c>
      <c r="U1372">
        <v>0</v>
      </c>
    </row>
    <row r="1373" spans="1:21">
      <c r="A1373" s="202" t="s">
        <v>1829</v>
      </c>
      <c r="B1373" t="s">
        <v>1824</v>
      </c>
      <c r="C1373">
        <v>0.6</v>
      </c>
      <c r="D1373">
        <v>244083</v>
      </c>
      <c r="I1373" t="s">
        <v>1829</v>
      </c>
      <c r="J1373" t="s">
        <v>10678</v>
      </c>
      <c r="K1373">
        <v>48339</v>
      </c>
      <c r="L1373" t="s">
        <v>1824</v>
      </c>
      <c r="M1373">
        <v>6</v>
      </c>
      <c r="N1373">
        <v>244083</v>
      </c>
      <c r="O1373">
        <v>45111</v>
      </c>
      <c r="P1373">
        <v>65199</v>
      </c>
      <c r="Q1373">
        <v>93478.5</v>
      </c>
      <c r="R1373" t="s">
        <v>1986</v>
      </c>
      <c r="S1373">
        <v>11.3</v>
      </c>
      <c r="T1373" t="s">
        <v>1983</v>
      </c>
      <c r="U1373">
        <v>0.6</v>
      </c>
    </row>
    <row r="1374" spans="1:21">
      <c r="A1374" s="202" t="s">
        <v>1849</v>
      </c>
      <c r="B1374" t="s">
        <v>1824</v>
      </c>
      <c r="C1374">
        <v>1.5</v>
      </c>
      <c r="D1374">
        <v>109155</v>
      </c>
      <c r="I1374" t="s">
        <v>1849</v>
      </c>
      <c r="J1374" t="s">
        <v>10679</v>
      </c>
      <c r="K1374">
        <v>48339</v>
      </c>
      <c r="L1374" t="s">
        <v>1824</v>
      </c>
      <c r="M1374">
        <v>6</v>
      </c>
      <c r="N1374">
        <v>109155</v>
      </c>
      <c r="O1374">
        <v>45111</v>
      </c>
      <c r="P1374">
        <v>65199</v>
      </c>
      <c r="Q1374">
        <v>93478.5</v>
      </c>
      <c r="R1374" t="s">
        <v>1986</v>
      </c>
      <c r="S1374">
        <v>11.3</v>
      </c>
      <c r="T1374" t="s">
        <v>1983</v>
      </c>
      <c r="U1374">
        <v>1.5</v>
      </c>
    </row>
    <row r="1375" spans="1:21">
      <c r="A1375" s="202" t="s">
        <v>1847</v>
      </c>
      <c r="B1375" t="s">
        <v>1824</v>
      </c>
      <c r="C1375">
        <v>7.6</v>
      </c>
      <c r="D1375">
        <v>90663</v>
      </c>
      <c r="I1375" t="s">
        <v>1847</v>
      </c>
      <c r="J1375" t="s">
        <v>10680</v>
      </c>
      <c r="K1375">
        <v>48339</v>
      </c>
      <c r="L1375" t="s">
        <v>1824</v>
      </c>
      <c r="M1375">
        <v>6</v>
      </c>
      <c r="N1375">
        <v>90663</v>
      </c>
      <c r="O1375">
        <v>45111</v>
      </c>
      <c r="P1375">
        <v>65199</v>
      </c>
      <c r="Q1375">
        <v>93478.5</v>
      </c>
      <c r="R1375" t="s">
        <v>1982</v>
      </c>
      <c r="S1375">
        <v>11.3</v>
      </c>
      <c r="T1375" t="s">
        <v>1983</v>
      </c>
      <c r="U1375">
        <v>7.6</v>
      </c>
    </row>
    <row r="1376" spans="1:21">
      <c r="A1376" s="202" t="s">
        <v>1869</v>
      </c>
      <c r="B1376" t="s">
        <v>1824</v>
      </c>
      <c r="C1376">
        <v>3.1</v>
      </c>
      <c r="D1376">
        <v>94761</v>
      </c>
      <c r="I1376" t="s">
        <v>1869</v>
      </c>
      <c r="J1376" t="s">
        <v>10681</v>
      </c>
      <c r="K1376">
        <v>48339</v>
      </c>
      <c r="L1376" t="s">
        <v>1824</v>
      </c>
      <c r="M1376">
        <v>6</v>
      </c>
      <c r="N1376">
        <v>94761</v>
      </c>
      <c r="O1376">
        <v>45111</v>
      </c>
      <c r="P1376">
        <v>65199</v>
      </c>
      <c r="Q1376">
        <v>93478.5</v>
      </c>
      <c r="R1376" t="s">
        <v>1986</v>
      </c>
      <c r="S1376">
        <v>11.3</v>
      </c>
      <c r="T1376" t="s">
        <v>1983</v>
      </c>
      <c r="U1376">
        <v>3.1</v>
      </c>
    </row>
    <row r="1377" spans="1:21">
      <c r="A1377" s="202" t="s">
        <v>1883</v>
      </c>
      <c r="B1377" t="s">
        <v>1824</v>
      </c>
      <c r="C1377">
        <v>5.4</v>
      </c>
      <c r="D1377">
        <v>104712</v>
      </c>
      <c r="I1377" t="s">
        <v>1883</v>
      </c>
      <c r="J1377" t="s">
        <v>10682</v>
      </c>
      <c r="K1377">
        <v>48339</v>
      </c>
      <c r="L1377" t="s">
        <v>1824</v>
      </c>
      <c r="M1377">
        <v>6</v>
      </c>
      <c r="N1377">
        <v>104712</v>
      </c>
      <c r="O1377">
        <v>45111</v>
      </c>
      <c r="P1377">
        <v>65199</v>
      </c>
      <c r="Q1377">
        <v>93478.5</v>
      </c>
      <c r="R1377" t="s">
        <v>1986</v>
      </c>
      <c r="S1377">
        <v>11.3</v>
      </c>
      <c r="T1377" t="s">
        <v>1983</v>
      </c>
      <c r="U1377">
        <v>5.4</v>
      </c>
    </row>
    <row r="1378" spans="1:21">
      <c r="A1378" s="202" t="s">
        <v>1927</v>
      </c>
      <c r="B1378" t="s">
        <v>1824</v>
      </c>
      <c r="C1378">
        <v>9.3000000000000007</v>
      </c>
      <c r="D1378">
        <v>67202</v>
      </c>
      <c r="I1378" t="s">
        <v>1927</v>
      </c>
      <c r="J1378" t="s">
        <v>10683</v>
      </c>
      <c r="K1378">
        <v>48339</v>
      </c>
      <c r="L1378" t="s">
        <v>1824</v>
      </c>
      <c r="M1378">
        <v>6</v>
      </c>
      <c r="N1378">
        <v>67202</v>
      </c>
      <c r="O1378">
        <v>45111</v>
      </c>
      <c r="P1378">
        <v>65199</v>
      </c>
      <c r="Q1378">
        <v>93478.5</v>
      </c>
      <c r="R1378" t="s">
        <v>1982</v>
      </c>
      <c r="S1378">
        <v>11.3</v>
      </c>
      <c r="T1378" t="s">
        <v>1983</v>
      </c>
      <c r="U1378">
        <v>9.3000000000000007</v>
      </c>
    </row>
    <row r="1379" spans="1:21">
      <c r="A1379" s="202" t="s">
        <v>1859</v>
      </c>
      <c r="B1379" t="s">
        <v>1824</v>
      </c>
      <c r="C1379">
        <v>3.5</v>
      </c>
      <c r="D1379">
        <v>107600</v>
      </c>
      <c r="I1379" t="s">
        <v>1859</v>
      </c>
      <c r="J1379" t="s">
        <v>10684</v>
      </c>
      <c r="K1379">
        <v>48339</v>
      </c>
      <c r="L1379" t="s">
        <v>1824</v>
      </c>
      <c r="M1379">
        <v>6</v>
      </c>
      <c r="N1379">
        <v>107600</v>
      </c>
      <c r="O1379">
        <v>45111</v>
      </c>
      <c r="P1379">
        <v>65199</v>
      </c>
      <c r="Q1379">
        <v>93478.5</v>
      </c>
      <c r="R1379" t="s">
        <v>1986</v>
      </c>
      <c r="S1379">
        <v>11.3</v>
      </c>
      <c r="T1379" t="s">
        <v>1983</v>
      </c>
      <c r="U1379">
        <v>3.5</v>
      </c>
    </row>
    <row r="1380" spans="1:21">
      <c r="A1380" s="202" t="s">
        <v>1851</v>
      </c>
      <c r="B1380" t="s">
        <v>1824</v>
      </c>
      <c r="C1380">
        <v>3.2</v>
      </c>
      <c r="D1380">
        <v>124297</v>
      </c>
      <c r="I1380" t="s">
        <v>1851</v>
      </c>
      <c r="J1380" t="s">
        <v>10685</v>
      </c>
      <c r="K1380">
        <v>48339</v>
      </c>
      <c r="L1380" t="s">
        <v>1824</v>
      </c>
      <c r="M1380">
        <v>6</v>
      </c>
      <c r="N1380">
        <v>124297</v>
      </c>
      <c r="O1380">
        <v>45111</v>
      </c>
      <c r="P1380">
        <v>65199</v>
      </c>
      <c r="Q1380">
        <v>93478.5</v>
      </c>
      <c r="R1380" t="s">
        <v>1986</v>
      </c>
      <c r="S1380">
        <v>11.3</v>
      </c>
      <c r="T1380" t="s">
        <v>1983</v>
      </c>
      <c r="U1380">
        <v>3.2</v>
      </c>
    </row>
    <row r="1381" spans="1:21">
      <c r="A1381" s="202" t="s">
        <v>1827</v>
      </c>
      <c r="B1381" t="s">
        <v>1824</v>
      </c>
      <c r="C1381">
        <v>9.1999999999999993</v>
      </c>
      <c r="D1381">
        <v>180588</v>
      </c>
      <c r="I1381" t="s">
        <v>1827</v>
      </c>
      <c r="J1381" t="s">
        <v>10686</v>
      </c>
      <c r="K1381">
        <v>48339</v>
      </c>
      <c r="L1381" t="s">
        <v>1824</v>
      </c>
      <c r="M1381">
        <v>6</v>
      </c>
      <c r="N1381">
        <v>180588</v>
      </c>
      <c r="O1381">
        <v>45111</v>
      </c>
      <c r="P1381">
        <v>65199</v>
      </c>
      <c r="Q1381">
        <v>93478.5</v>
      </c>
      <c r="R1381" t="s">
        <v>1986</v>
      </c>
      <c r="S1381">
        <v>11.3</v>
      </c>
      <c r="T1381" t="s">
        <v>1983</v>
      </c>
      <c r="U1381">
        <v>9.1999999999999993</v>
      </c>
    </row>
    <row r="1382" spans="1:21">
      <c r="A1382" s="202" t="s">
        <v>1830</v>
      </c>
      <c r="B1382" t="s">
        <v>1824</v>
      </c>
      <c r="C1382">
        <v>0.5</v>
      </c>
      <c r="D1382">
        <v>178750</v>
      </c>
      <c r="I1382" t="s">
        <v>1830</v>
      </c>
      <c r="J1382" t="s">
        <v>10687</v>
      </c>
      <c r="K1382">
        <v>48339</v>
      </c>
      <c r="L1382" t="s">
        <v>1824</v>
      </c>
      <c r="M1382">
        <v>6</v>
      </c>
      <c r="N1382">
        <v>178750</v>
      </c>
      <c r="O1382">
        <v>45111</v>
      </c>
      <c r="P1382">
        <v>65199</v>
      </c>
      <c r="Q1382">
        <v>93478.5</v>
      </c>
      <c r="R1382" t="s">
        <v>1986</v>
      </c>
      <c r="S1382">
        <v>11.3</v>
      </c>
      <c r="T1382" t="s">
        <v>1983</v>
      </c>
      <c r="U1382">
        <v>0.5</v>
      </c>
    </row>
    <row r="1383" spans="1:21">
      <c r="A1383" s="202" t="s">
        <v>1856</v>
      </c>
      <c r="B1383" t="s">
        <v>1824</v>
      </c>
      <c r="C1383">
        <v>1.5</v>
      </c>
      <c r="D1383">
        <v>123889</v>
      </c>
      <c r="I1383" t="s">
        <v>1856</v>
      </c>
      <c r="J1383" t="s">
        <v>10688</v>
      </c>
      <c r="K1383">
        <v>48339</v>
      </c>
      <c r="L1383" t="s">
        <v>1824</v>
      </c>
      <c r="M1383">
        <v>6</v>
      </c>
      <c r="N1383">
        <v>123889</v>
      </c>
      <c r="O1383">
        <v>45111</v>
      </c>
      <c r="P1383">
        <v>65199</v>
      </c>
      <c r="Q1383">
        <v>93478.5</v>
      </c>
      <c r="R1383" t="s">
        <v>1986</v>
      </c>
      <c r="S1383">
        <v>11.3</v>
      </c>
      <c r="T1383" t="s">
        <v>1983</v>
      </c>
      <c r="U1383">
        <v>1.5</v>
      </c>
    </row>
    <row r="1384" spans="1:21">
      <c r="A1384" s="202" t="s">
        <v>1843</v>
      </c>
      <c r="B1384" t="s">
        <v>1824</v>
      </c>
      <c r="C1384">
        <v>1.8</v>
      </c>
      <c r="D1384">
        <v>136607</v>
      </c>
      <c r="I1384" t="s">
        <v>1843</v>
      </c>
      <c r="J1384" t="s">
        <v>10689</v>
      </c>
      <c r="K1384">
        <v>48339</v>
      </c>
      <c r="L1384" t="s">
        <v>1824</v>
      </c>
      <c r="M1384">
        <v>6</v>
      </c>
      <c r="N1384">
        <v>136607</v>
      </c>
      <c r="O1384">
        <v>45111</v>
      </c>
      <c r="P1384">
        <v>65199</v>
      </c>
      <c r="Q1384">
        <v>93478.5</v>
      </c>
      <c r="R1384" t="s">
        <v>1986</v>
      </c>
      <c r="S1384">
        <v>11.3</v>
      </c>
      <c r="T1384" t="s">
        <v>1983</v>
      </c>
      <c r="U1384">
        <v>1.8</v>
      </c>
    </row>
    <row r="1385" spans="1:21">
      <c r="A1385" s="202" t="s">
        <v>1837</v>
      </c>
      <c r="B1385" t="s">
        <v>1824</v>
      </c>
      <c r="C1385">
        <v>2.8</v>
      </c>
      <c r="D1385">
        <v>145086</v>
      </c>
      <c r="I1385" t="s">
        <v>1837</v>
      </c>
      <c r="J1385" t="s">
        <v>10690</v>
      </c>
      <c r="K1385">
        <v>48339</v>
      </c>
      <c r="L1385" t="s">
        <v>1824</v>
      </c>
      <c r="M1385">
        <v>6</v>
      </c>
      <c r="N1385">
        <v>145086</v>
      </c>
      <c r="O1385">
        <v>45111</v>
      </c>
      <c r="P1385">
        <v>65199</v>
      </c>
      <c r="Q1385">
        <v>93478.5</v>
      </c>
      <c r="R1385" t="s">
        <v>1986</v>
      </c>
      <c r="S1385">
        <v>11.3</v>
      </c>
      <c r="T1385" t="s">
        <v>1983</v>
      </c>
      <c r="U1385">
        <v>2.8</v>
      </c>
    </row>
    <row r="1386" spans="1:21">
      <c r="A1386" s="202" t="s">
        <v>1845</v>
      </c>
      <c r="B1386" t="s">
        <v>1824</v>
      </c>
      <c r="C1386">
        <v>7.6</v>
      </c>
      <c r="D1386">
        <v>127311</v>
      </c>
      <c r="I1386" t="s">
        <v>1845</v>
      </c>
      <c r="J1386" t="s">
        <v>10691</v>
      </c>
      <c r="K1386">
        <v>48339</v>
      </c>
      <c r="L1386" t="s">
        <v>1824</v>
      </c>
      <c r="M1386">
        <v>6</v>
      </c>
      <c r="N1386">
        <v>127311</v>
      </c>
      <c r="O1386">
        <v>45111</v>
      </c>
      <c r="P1386">
        <v>65199</v>
      </c>
      <c r="Q1386">
        <v>93478.5</v>
      </c>
      <c r="R1386" t="s">
        <v>1986</v>
      </c>
      <c r="S1386">
        <v>11.3</v>
      </c>
      <c r="T1386" t="s">
        <v>1983</v>
      </c>
      <c r="U1386">
        <v>7.6</v>
      </c>
    </row>
    <row r="1387" spans="1:21">
      <c r="A1387" s="202" t="s">
        <v>1944</v>
      </c>
      <c r="B1387" t="s">
        <v>1824</v>
      </c>
      <c r="C1387">
        <v>8.8000000000000007</v>
      </c>
      <c r="D1387">
        <v>44423</v>
      </c>
      <c r="I1387" t="s">
        <v>1944</v>
      </c>
      <c r="J1387" t="s">
        <v>10692</v>
      </c>
      <c r="K1387">
        <v>48339</v>
      </c>
      <c r="L1387" t="s">
        <v>1824</v>
      </c>
      <c r="M1387">
        <v>6</v>
      </c>
      <c r="N1387">
        <v>44423</v>
      </c>
      <c r="O1387">
        <v>45111</v>
      </c>
      <c r="P1387">
        <v>65199</v>
      </c>
      <c r="Q1387">
        <v>93478.5</v>
      </c>
      <c r="R1387" t="s">
        <v>1993</v>
      </c>
      <c r="S1387">
        <v>11.3</v>
      </c>
      <c r="T1387" t="s">
        <v>1983</v>
      </c>
      <c r="U1387">
        <v>8.8000000000000007</v>
      </c>
    </row>
    <row r="1388" spans="1:21">
      <c r="A1388" s="202" t="s">
        <v>1917</v>
      </c>
      <c r="B1388" t="s">
        <v>1824</v>
      </c>
      <c r="C1388">
        <v>3</v>
      </c>
      <c r="D1388">
        <v>62679</v>
      </c>
      <c r="I1388" t="s">
        <v>1917</v>
      </c>
      <c r="J1388" t="s">
        <v>10693</v>
      </c>
      <c r="K1388">
        <v>48339</v>
      </c>
      <c r="L1388" t="s">
        <v>1824</v>
      </c>
      <c r="M1388">
        <v>6</v>
      </c>
      <c r="N1388">
        <v>62679</v>
      </c>
      <c r="O1388">
        <v>45111</v>
      </c>
      <c r="P1388">
        <v>65199</v>
      </c>
      <c r="Q1388">
        <v>93478.5</v>
      </c>
      <c r="R1388" t="s">
        <v>2000</v>
      </c>
      <c r="S1388">
        <v>11.3</v>
      </c>
      <c r="T1388" t="s">
        <v>1983</v>
      </c>
      <c r="U1388">
        <v>3</v>
      </c>
    </row>
    <row r="1389" spans="1:21">
      <c r="A1389" s="202" t="s">
        <v>1867</v>
      </c>
      <c r="B1389" t="s">
        <v>1824</v>
      </c>
      <c r="C1389">
        <v>6.7</v>
      </c>
      <c r="D1389">
        <v>83904</v>
      </c>
      <c r="I1389" t="s">
        <v>1867</v>
      </c>
      <c r="J1389" t="s">
        <v>10694</v>
      </c>
      <c r="K1389">
        <v>48339</v>
      </c>
      <c r="L1389" t="s">
        <v>1824</v>
      </c>
      <c r="M1389">
        <v>6</v>
      </c>
      <c r="N1389">
        <v>83904</v>
      </c>
      <c r="O1389">
        <v>45111</v>
      </c>
      <c r="P1389">
        <v>65199</v>
      </c>
      <c r="Q1389">
        <v>93478.5</v>
      </c>
      <c r="R1389" t="s">
        <v>1982</v>
      </c>
      <c r="S1389">
        <v>11.3</v>
      </c>
      <c r="T1389" t="s">
        <v>1983</v>
      </c>
      <c r="U1389">
        <v>6.7</v>
      </c>
    </row>
    <row r="1390" spans="1:21">
      <c r="A1390" s="202" t="s">
        <v>1945</v>
      </c>
      <c r="B1390" t="s">
        <v>1824</v>
      </c>
      <c r="C1390">
        <v>2.2999999999999998</v>
      </c>
      <c r="D1390">
        <v>43545</v>
      </c>
      <c r="I1390" t="s">
        <v>1945</v>
      </c>
      <c r="J1390" t="s">
        <v>10695</v>
      </c>
      <c r="K1390">
        <v>48339</v>
      </c>
      <c r="L1390" t="s">
        <v>1824</v>
      </c>
      <c r="M1390">
        <v>6</v>
      </c>
      <c r="N1390">
        <v>43545</v>
      </c>
      <c r="O1390">
        <v>45111</v>
      </c>
      <c r="P1390">
        <v>65199</v>
      </c>
      <c r="Q1390">
        <v>93478.5</v>
      </c>
      <c r="R1390" t="s">
        <v>1993</v>
      </c>
      <c r="S1390">
        <v>11.3</v>
      </c>
      <c r="T1390" t="s">
        <v>1983</v>
      </c>
      <c r="U1390">
        <v>2.2999999999999998</v>
      </c>
    </row>
    <row r="1391" spans="1:21">
      <c r="A1391" s="202" t="s">
        <v>1881</v>
      </c>
      <c r="B1391" t="s">
        <v>1824</v>
      </c>
      <c r="C1391">
        <v>7.2</v>
      </c>
      <c r="D1391">
        <v>95208</v>
      </c>
      <c r="I1391" t="s">
        <v>1881</v>
      </c>
      <c r="J1391" t="s">
        <v>10696</v>
      </c>
      <c r="K1391">
        <v>48339</v>
      </c>
      <c r="L1391" t="s">
        <v>1824</v>
      </c>
      <c r="M1391">
        <v>6</v>
      </c>
      <c r="N1391">
        <v>95208</v>
      </c>
      <c r="O1391">
        <v>45111</v>
      </c>
      <c r="P1391">
        <v>65199</v>
      </c>
      <c r="Q1391">
        <v>93478.5</v>
      </c>
      <c r="R1391" t="s">
        <v>1986</v>
      </c>
      <c r="S1391">
        <v>11.3</v>
      </c>
      <c r="T1391" t="s">
        <v>1983</v>
      </c>
      <c r="U1391">
        <v>7.2</v>
      </c>
    </row>
    <row r="1392" spans="1:21">
      <c r="A1392" s="202" t="s">
        <v>1915</v>
      </c>
      <c r="B1392" t="s">
        <v>1824</v>
      </c>
      <c r="C1392">
        <v>8.1999999999999993</v>
      </c>
      <c r="D1392">
        <v>72950</v>
      </c>
      <c r="I1392" t="s">
        <v>1915</v>
      </c>
      <c r="J1392" t="s">
        <v>10697</v>
      </c>
      <c r="K1392">
        <v>48339</v>
      </c>
      <c r="L1392" t="s">
        <v>1824</v>
      </c>
      <c r="M1392">
        <v>6</v>
      </c>
      <c r="N1392">
        <v>72950</v>
      </c>
      <c r="O1392">
        <v>45111</v>
      </c>
      <c r="P1392">
        <v>65199</v>
      </c>
      <c r="Q1392">
        <v>93478.5</v>
      </c>
      <c r="R1392" t="s">
        <v>1982</v>
      </c>
      <c r="S1392">
        <v>11.3</v>
      </c>
      <c r="T1392" t="s">
        <v>1983</v>
      </c>
      <c r="U1392">
        <v>8.1999999999999993</v>
      </c>
    </row>
    <row r="1393" spans="1:21">
      <c r="A1393" s="202" t="s">
        <v>1910</v>
      </c>
      <c r="B1393" t="s">
        <v>1824</v>
      </c>
      <c r="C1393">
        <v>13.6</v>
      </c>
      <c r="D1393">
        <v>70542</v>
      </c>
      <c r="I1393" t="s">
        <v>1910</v>
      </c>
      <c r="J1393" t="s">
        <v>10698</v>
      </c>
      <c r="K1393">
        <v>48339</v>
      </c>
      <c r="L1393" t="s">
        <v>1824</v>
      </c>
      <c r="M1393">
        <v>6</v>
      </c>
      <c r="N1393">
        <v>70542</v>
      </c>
      <c r="O1393">
        <v>45111</v>
      </c>
      <c r="P1393">
        <v>65199</v>
      </c>
      <c r="Q1393">
        <v>93478.5</v>
      </c>
      <c r="R1393" t="s">
        <v>1982</v>
      </c>
      <c r="S1393">
        <v>11.3</v>
      </c>
      <c r="T1393" t="s">
        <v>1983</v>
      </c>
      <c r="U1393">
        <v>13.6</v>
      </c>
    </row>
    <row r="1394" spans="1:21">
      <c r="A1394" s="202" t="s">
        <v>1866</v>
      </c>
      <c r="B1394" t="s">
        <v>1824</v>
      </c>
      <c r="C1394">
        <v>2</v>
      </c>
      <c r="D1394">
        <v>128819</v>
      </c>
      <c r="I1394" t="s">
        <v>1866</v>
      </c>
      <c r="J1394" t="s">
        <v>10699</v>
      </c>
      <c r="K1394">
        <v>48339</v>
      </c>
      <c r="L1394" t="s">
        <v>1824</v>
      </c>
      <c r="M1394">
        <v>6</v>
      </c>
      <c r="N1394">
        <v>128819</v>
      </c>
      <c r="O1394">
        <v>45111</v>
      </c>
      <c r="P1394">
        <v>65199</v>
      </c>
      <c r="Q1394">
        <v>93478.5</v>
      </c>
      <c r="R1394" t="s">
        <v>1986</v>
      </c>
      <c r="S1394">
        <v>11.3</v>
      </c>
      <c r="T1394" t="s">
        <v>1983</v>
      </c>
      <c r="U1394">
        <v>2</v>
      </c>
    </row>
    <row r="1395" spans="1:21">
      <c r="A1395" s="202" t="s">
        <v>1935</v>
      </c>
      <c r="B1395" t="s">
        <v>1824</v>
      </c>
      <c r="C1395">
        <v>12.2</v>
      </c>
      <c r="D1395">
        <v>61222</v>
      </c>
      <c r="I1395" t="s">
        <v>1935</v>
      </c>
      <c r="J1395" t="s">
        <v>10700</v>
      </c>
      <c r="K1395">
        <v>48339</v>
      </c>
      <c r="L1395" t="s">
        <v>1824</v>
      </c>
      <c r="M1395">
        <v>6</v>
      </c>
      <c r="N1395">
        <v>61222</v>
      </c>
      <c r="O1395">
        <v>45111</v>
      </c>
      <c r="P1395">
        <v>65199</v>
      </c>
      <c r="Q1395">
        <v>93478.5</v>
      </c>
      <c r="R1395" t="s">
        <v>2000</v>
      </c>
      <c r="S1395">
        <v>11.3</v>
      </c>
      <c r="T1395" t="s">
        <v>1983</v>
      </c>
      <c r="U1395">
        <v>12.2</v>
      </c>
    </row>
    <row r="1396" spans="1:21">
      <c r="A1396" s="202" t="s">
        <v>1899</v>
      </c>
      <c r="B1396" t="s">
        <v>1824</v>
      </c>
      <c r="C1396">
        <v>8.4</v>
      </c>
      <c r="D1396">
        <v>77174</v>
      </c>
      <c r="I1396" t="s">
        <v>1899</v>
      </c>
      <c r="J1396" t="s">
        <v>10701</v>
      </c>
      <c r="K1396">
        <v>48339</v>
      </c>
      <c r="L1396" t="s">
        <v>1824</v>
      </c>
      <c r="M1396">
        <v>6</v>
      </c>
      <c r="N1396">
        <v>77174</v>
      </c>
      <c r="O1396">
        <v>45111</v>
      </c>
      <c r="P1396">
        <v>65199</v>
      </c>
      <c r="Q1396">
        <v>93478.5</v>
      </c>
      <c r="R1396" t="s">
        <v>1982</v>
      </c>
      <c r="S1396">
        <v>11.3</v>
      </c>
      <c r="T1396" t="s">
        <v>1983</v>
      </c>
      <c r="U1396">
        <v>8.4</v>
      </c>
    </row>
    <row r="1397" spans="1:21">
      <c r="A1397" s="202" t="s">
        <v>1891</v>
      </c>
      <c r="B1397" t="s">
        <v>1824</v>
      </c>
      <c r="C1397">
        <v>8.4</v>
      </c>
      <c r="D1397">
        <v>87469</v>
      </c>
      <c r="I1397" t="s">
        <v>1891</v>
      </c>
      <c r="J1397" t="s">
        <v>10702</v>
      </c>
      <c r="K1397">
        <v>48339</v>
      </c>
      <c r="L1397" t="s">
        <v>1824</v>
      </c>
      <c r="M1397">
        <v>6</v>
      </c>
      <c r="N1397">
        <v>87469</v>
      </c>
      <c r="O1397">
        <v>45111</v>
      </c>
      <c r="P1397">
        <v>65199</v>
      </c>
      <c r="Q1397">
        <v>93478.5</v>
      </c>
      <c r="R1397" t="s">
        <v>1982</v>
      </c>
      <c r="S1397">
        <v>11.3</v>
      </c>
      <c r="T1397" t="s">
        <v>1983</v>
      </c>
      <c r="U1397">
        <v>8.4</v>
      </c>
    </row>
    <row r="1398" spans="1:21">
      <c r="A1398" s="202" t="s">
        <v>1872</v>
      </c>
      <c r="B1398" t="s">
        <v>1824</v>
      </c>
      <c r="C1398">
        <v>0.1</v>
      </c>
      <c r="D1398">
        <v>95676</v>
      </c>
      <c r="I1398" t="s">
        <v>1872</v>
      </c>
      <c r="J1398" t="s">
        <v>10703</v>
      </c>
      <c r="K1398">
        <v>48339</v>
      </c>
      <c r="L1398" t="s">
        <v>1824</v>
      </c>
      <c r="M1398">
        <v>6</v>
      </c>
      <c r="N1398">
        <v>95676</v>
      </c>
      <c r="O1398">
        <v>45111</v>
      </c>
      <c r="P1398">
        <v>65199</v>
      </c>
      <c r="Q1398">
        <v>93478.5</v>
      </c>
      <c r="R1398" t="s">
        <v>1986</v>
      </c>
      <c r="S1398">
        <v>11.3</v>
      </c>
      <c r="T1398" t="s">
        <v>1983</v>
      </c>
      <c r="U1398">
        <v>0.1</v>
      </c>
    </row>
    <row r="1399" spans="1:21">
      <c r="A1399" s="202" t="s">
        <v>1857</v>
      </c>
      <c r="B1399" t="s">
        <v>1824</v>
      </c>
      <c r="C1399">
        <v>5</v>
      </c>
      <c r="D1399">
        <v>128619</v>
      </c>
      <c r="I1399" t="s">
        <v>1857</v>
      </c>
      <c r="J1399" t="s">
        <v>10704</v>
      </c>
      <c r="K1399">
        <v>48339</v>
      </c>
      <c r="L1399" t="s">
        <v>1824</v>
      </c>
      <c r="M1399">
        <v>6</v>
      </c>
      <c r="N1399">
        <v>128619</v>
      </c>
      <c r="O1399">
        <v>45111</v>
      </c>
      <c r="P1399">
        <v>65199</v>
      </c>
      <c r="Q1399">
        <v>93478.5</v>
      </c>
      <c r="R1399" t="s">
        <v>1986</v>
      </c>
      <c r="S1399">
        <v>11.3</v>
      </c>
      <c r="T1399" t="s">
        <v>1983</v>
      </c>
      <c r="U1399">
        <v>5</v>
      </c>
    </row>
    <row r="1400" spans="1:21">
      <c r="A1400" s="202" t="s">
        <v>1835</v>
      </c>
      <c r="B1400" t="s">
        <v>1824</v>
      </c>
      <c r="C1400">
        <v>0</v>
      </c>
      <c r="D1400">
        <v>123267</v>
      </c>
      <c r="I1400" t="s">
        <v>1835</v>
      </c>
      <c r="J1400" t="s">
        <v>10705</v>
      </c>
      <c r="K1400">
        <v>48339</v>
      </c>
      <c r="L1400" t="s">
        <v>1824</v>
      </c>
      <c r="M1400">
        <v>6</v>
      </c>
      <c r="N1400">
        <v>123267</v>
      </c>
      <c r="O1400">
        <v>45111</v>
      </c>
      <c r="P1400">
        <v>65199</v>
      </c>
      <c r="Q1400">
        <v>93478.5</v>
      </c>
      <c r="R1400" t="s">
        <v>1986</v>
      </c>
      <c r="S1400">
        <v>11.3</v>
      </c>
      <c r="T1400" t="s">
        <v>1983</v>
      </c>
      <c r="U1400">
        <v>0</v>
      </c>
    </row>
    <row r="1401" spans="1:21">
      <c r="A1401" s="202" t="s">
        <v>1863</v>
      </c>
      <c r="B1401" t="s">
        <v>1824</v>
      </c>
      <c r="C1401">
        <v>6.6</v>
      </c>
      <c r="D1401">
        <v>98542</v>
      </c>
      <c r="I1401" t="s">
        <v>1863</v>
      </c>
      <c r="J1401" t="s">
        <v>10706</v>
      </c>
      <c r="K1401">
        <v>48339</v>
      </c>
      <c r="L1401" t="s">
        <v>1824</v>
      </c>
      <c r="M1401">
        <v>6</v>
      </c>
      <c r="N1401">
        <v>98542</v>
      </c>
      <c r="O1401">
        <v>45111</v>
      </c>
      <c r="P1401">
        <v>65199</v>
      </c>
      <c r="Q1401">
        <v>93478.5</v>
      </c>
      <c r="R1401" t="s">
        <v>1986</v>
      </c>
      <c r="S1401">
        <v>11.3</v>
      </c>
      <c r="T1401" t="s">
        <v>1983</v>
      </c>
      <c r="U1401">
        <v>6.6</v>
      </c>
    </row>
    <row r="1402" spans="1:21">
      <c r="A1402" s="202" t="s">
        <v>1906</v>
      </c>
      <c r="B1402" t="s">
        <v>1824</v>
      </c>
      <c r="C1402">
        <v>2.7</v>
      </c>
      <c r="D1402">
        <v>73241</v>
      </c>
      <c r="I1402" t="s">
        <v>1906</v>
      </c>
      <c r="J1402" t="s">
        <v>10707</v>
      </c>
      <c r="K1402">
        <v>48339</v>
      </c>
      <c r="L1402" t="s">
        <v>1824</v>
      </c>
      <c r="M1402">
        <v>6</v>
      </c>
      <c r="N1402">
        <v>73241</v>
      </c>
      <c r="O1402">
        <v>45111</v>
      </c>
      <c r="P1402">
        <v>65199</v>
      </c>
      <c r="Q1402">
        <v>93478.5</v>
      </c>
      <c r="R1402" t="s">
        <v>1982</v>
      </c>
      <c r="S1402">
        <v>11.3</v>
      </c>
      <c r="T1402" t="s">
        <v>1983</v>
      </c>
      <c r="U1402">
        <v>2.7</v>
      </c>
    </row>
    <row r="1403" spans="1:21">
      <c r="A1403" s="202" t="s">
        <v>1844</v>
      </c>
      <c r="B1403" t="s">
        <v>1824</v>
      </c>
      <c r="C1403">
        <v>2.2999999999999998</v>
      </c>
      <c r="D1403">
        <v>128750</v>
      </c>
      <c r="I1403" t="s">
        <v>1844</v>
      </c>
      <c r="J1403" t="s">
        <v>10708</v>
      </c>
      <c r="K1403">
        <v>48339</v>
      </c>
      <c r="L1403" t="s">
        <v>1824</v>
      </c>
      <c r="M1403">
        <v>6</v>
      </c>
      <c r="N1403">
        <v>128750</v>
      </c>
      <c r="O1403">
        <v>45111</v>
      </c>
      <c r="P1403">
        <v>65199</v>
      </c>
      <c r="Q1403">
        <v>93478.5</v>
      </c>
      <c r="R1403" t="s">
        <v>1986</v>
      </c>
      <c r="S1403">
        <v>11.3</v>
      </c>
      <c r="T1403" t="s">
        <v>1983</v>
      </c>
      <c r="U1403">
        <v>2.2999999999999998</v>
      </c>
    </row>
    <row r="1404" spans="1:21">
      <c r="A1404" s="202" t="s">
        <v>1833</v>
      </c>
      <c r="B1404" t="s">
        <v>1824</v>
      </c>
      <c r="C1404">
        <v>0.8</v>
      </c>
      <c r="D1404">
        <v>156768</v>
      </c>
      <c r="I1404" t="s">
        <v>1833</v>
      </c>
      <c r="J1404" t="s">
        <v>10709</v>
      </c>
      <c r="K1404">
        <v>48339</v>
      </c>
      <c r="L1404" t="s">
        <v>1824</v>
      </c>
      <c r="M1404">
        <v>6</v>
      </c>
      <c r="N1404">
        <v>156768</v>
      </c>
      <c r="O1404">
        <v>45111</v>
      </c>
      <c r="P1404">
        <v>65199</v>
      </c>
      <c r="Q1404">
        <v>93478.5</v>
      </c>
      <c r="R1404" t="s">
        <v>1986</v>
      </c>
      <c r="S1404">
        <v>11.3</v>
      </c>
      <c r="T1404" t="s">
        <v>1983</v>
      </c>
      <c r="U1404">
        <v>0.8</v>
      </c>
    </row>
    <row r="1405" spans="1:21">
      <c r="A1405" s="202" t="s">
        <v>1828</v>
      </c>
      <c r="B1405" t="s">
        <v>1824</v>
      </c>
      <c r="C1405">
        <v>5</v>
      </c>
      <c r="D1405">
        <v>185927</v>
      </c>
      <c r="I1405" t="s">
        <v>1828</v>
      </c>
      <c r="J1405" t="s">
        <v>10710</v>
      </c>
      <c r="K1405">
        <v>48339</v>
      </c>
      <c r="L1405" t="s">
        <v>1824</v>
      </c>
      <c r="M1405">
        <v>6</v>
      </c>
      <c r="N1405">
        <v>185927</v>
      </c>
      <c r="O1405">
        <v>45111</v>
      </c>
      <c r="P1405">
        <v>65199</v>
      </c>
      <c r="Q1405">
        <v>93478.5</v>
      </c>
      <c r="R1405" t="s">
        <v>1986</v>
      </c>
      <c r="S1405">
        <v>11.3</v>
      </c>
      <c r="T1405" t="s">
        <v>1983</v>
      </c>
      <c r="U1405">
        <v>5</v>
      </c>
    </row>
    <row r="1406" spans="1:21">
      <c r="A1406" s="202" t="s">
        <v>1873</v>
      </c>
      <c r="B1406" t="s">
        <v>1824</v>
      </c>
      <c r="C1406">
        <v>5.3</v>
      </c>
      <c r="D1406">
        <v>93290</v>
      </c>
      <c r="I1406" t="s">
        <v>1873</v>
      </c>
      <c r="J1406" t="s">
        <v>10711</v>
      </c>
      <c r="K1406">
        <v>48339</v>
      </c>
      <c r="L1406" t="s">
        <v>1824</v>
      </c>
      <c r="M1406">
        <v>6</v>
      </c>
      <c r="N1406">
        <v>93290</v>
      </c>
      <c r="O1406">
        <v>45111</v>
      </c>
      <c r="P1406">
        <v>65199</v>
      </c>
      <c r="Q1406">
        <v>93478.5</v>
      </c>
      <c r="R1406" t="s">
        <v>1982</v>
      </c>
      <c r="S1406">
        <v>11.3</v>
      </c>
      <c r="T1406" t="s">
        <v>1983</v>
      </c>
      <c r="U1406">
        <v>5.3</v>
      </c>
    </row>
    <row r="1407" spans="1:21">
      <c r="A1407" s="202" t="s">
        <v>1874</v>
      </c>
      <c r="B1407" t="s">
        <v>1824</v>
      </c>
      <c r="C1407">
        <v>7</v>
      </c>
      <c r="D1407">
        <v>94990</v>
      </c>
      <c r="I1407" t="s">
        <v>1874</v>
      </c>
      <c r="J1407" t="s">
        <v>10712</v>
      </c>
      <c r="K1407">
        <v>48339</v>
      </c>
      <c r="L1407" t="s">
        <v>1824</v>
      </c>
      <c r="M1407">
        <v>6</v>
      </c>
      <c r="N1407">
        <v>94990</v>
      </c>
      <c r="O1407">
        <v>45111</v>
      </c>
      <c r="P1407">
        <v>65199</v>
      </c>
      <c r="Q1407">
        <v>93478.5</v>
      </c>
      <c r="R1407" t="s">
        <v>1986</v>
      </c>
      <c r="S1407">
        <v>11.3</v>
      </c>
      <c r="T1407" t="s">
        <v>1983</v>
      </c>
      <c r="U1407">
        <v>7</v>
      </c>
    </row>
    <row r="1408" spans="1:21">
      <c r="A1408" s="202" t="s">
        <v>1868</v>
      </c>
      <c r="B1408" t="s">
        <v>1824</v>
      </c>
      <c r="C1408">
        <v>7.3</v>
      </c>
      <c r="D1408">
        <v>99683</v>
      </c>
      <c r="I1408" t="s">
        <v>1868</v>
      </c>
      <c r="J1408" t="s">
        <v>10713</v>
      </c>
      <c r="K1408">
        <v>48339</v>
      </c>
      <c r="L1408" t="s">
        <v>1824</v>
      </c>
      <c r="M1408">
        <v>6</v>
      </c>
      <c r="N1408">
        <v>99683</v>
      </c>
      <c r="O1408">
        <v>45111</v>
      </c>
      <c r="P1408">
        <v>65199</v>
      </c>
      <c r="Q1408">
        <v>93478.5</v>
      </c>
      <c r="R1408" t="s">
        <v>1986</v>
      </c>
      <c r="S1408">
        <v>11.3</v>
      </c>
      <c r="T1408" t="s">
        <v>1983</v>
      </c>
      <c r="U1408">
        <v>7.3</v>
      </c>
    </row>
    <row r="1409" spans="1:21">
      <c r="A1409" s="202" t="s">
        <v>1919</v>
      </c>
      <c r="B1409" t="s">
        <v>1824</v>
      </c>
      <c r="C1409">
        <v>29.2</v>
      </c>
      <c r="D1409">
        <v>56338</v>
      </c>
      <c r="I1409" t="s">
        <v>1919</v>
      </c>
      <c r="J1409" t="s">
        <v>10714</v>
      </c>
      <c r="K1409">
        <v>48339</v>
      </c>
      <c r="L1409" t="s">
        <v>1824</v>
      </c>
      <c r="M1409">
        <v>6</v>
      </c>
      <c r="N1409">
        <v>56338</v>
      </c>
      <c r="O1409">
        <v>45111</v>
      </c>
      <c r="P1409">
        <v>65199</v>
      </c>
      <c r="Q1409">
        <v>93478.5</v>
      </c>
      <c r="R1409" t="s">
        <v>2000</v>
      </c>
      <c r="S1409">
        <v>11.3</v>
      </c>
      <c r="T1409" t="s">
        <v>1990</v>
      </c>
      <c r="U1409">
        <v>29.2</v>
      </c>
    </row>
    <row r="1410" spans="1:21">
      <c r="A1410" s="202" t="s">
        <v>1903</v>
      </c>
      <c r="B1410" t="s">
        <v>1824</v>
      </c>
      <c r="C1410">
        <v>10.7</v>
      </c>
      <c r="D1410">
        <v>63240</v>
      </c>
      <c r="I1410" t="s">
        <v>1903</v>
      </c>
      <c r="J1410" t="s">
        <v>10715</v>
      </c>
      <c r="K1410">
        <v>48339</v>
      </c>
      <c r="L1410" t="s">
        <v>1824</v>
      </c>
      <c r="M1410">
        <v>6</v>
      </c>
      <c r="N1410">
        <v>63240</v>
      </c>
      <c r="O1410">
        <v>45111</v>
      </c>
      <c r="P1410">
        <v>65199</v>
      </c>
      <c r="Q1410">
        <v>93478.5</v>
      </c>
      <c r="R1410" t="s">
        <v>2000</v>
      </c>
      <c r="S1410">
        <v>11.3</v>
      </c>
      <c r="T1410" t="s">
        <v>1983</v>
      </c>
      <c r="U1410">
        <v>10.7</v>
      </c>
    </row>
    <row r="1411" spans="1:21">
      <c r="A1411" s="202" t="s">
        <v>1836</v>
      </c>
      <c r="B1411" t="s">
        <v>1824</v>
      </c>
      <c r="C1411">
        <v>4.3</v>
      </c>
      <c r="D1411">
        <v>137674</v>
      </c>
      <c r="I1411" t="s">
        <v>1836</v>
      </c>
      <c r="J1411" t="s">
        <v>10716</v>
      </c>
      <c r="K1411">
        <v>48339</v>
      </c>
      <c r="L1411" t="s">
        <v>1824</v>
      </c>
      <c r="M1411">
        <v>6</v>
      </c>
      <c r="N1411">
        <v>137674</v>
      </c>
      <c r="O1411">
        <v>45111</v>
      </c>
      <c r="P1411">
        <v>65199</v>
      </c>
      <c r="Q1411">
        <v>93478.5</v>
      </c>
      <c r="R1411" t="s">
        <v>1986</v>
      </c>
      <c r="S1411">
        <v>11.3</v>
      </c>
      <c r="T1411" t="s">
        <v>1983</v>
      </c>
      <c r="U1411">
        <v>4.3</v>
      </c>
    </row>
    <row r="1412" spans="1:21">
      <c r="A1412" s="202" t="s">
        <v>1922</v>
      </c>
      <c r="B1412" t="s">
        <v>1824</v>
      </c>
      <c r="C1412">
        <v>10.4</v>
      </c>
      <c r="D1412">
        <v>66875</v>
      </c>
      <c r="I1412" t="s">
        <v>1922</v>
      </c>
      <c r="J1412" t="s">
        <v>10717</v>
      </c>
      <c r="K1412">
        <v>48339</v>
      </c>
      <c r="L1412" t="s">
        <v>1824</v>
      </c>
      <c r="M1412">
        <v>6</v>
      </c>
      <c r="N1412">
        <v>66875</v>
      </c>
      <c r="O1412">
        <v>45111</v>
      </c>
      <c r="P1412">
        <v>65199</v>
      </c>
      <c r="Q1412">
        <v>93478.5</v>
      </c>
      <c r="R1412" t="s">
        <v>1982</v>
      </c>
      <c r="S1412">
        <v>11.3</v>
      </c>
      <c r="T1412" t="s">
        <v>1983</v>
      </c>
      <c r="U1412">
        <v>10.4</v>
      </c>
    </row>
    <row r="1413" spans="1:21">
      <c r="A1413" s="202" t="s">
        <v>1916</v>
      </c>
      <c r="B1413" t="s">
        <v>1824</v>
      </c>
      <c r="C1413">
        <v>5.2</v>
      </c>
      <c r="D1413">
        <v>66309</v>
      </c>
      <c r="I1413" t="s">
        <v>1916</v>
      </c>
      <c r="J1413" t="s">
        <v>10718</v>
      </c>
      <c r="K1413">
        <v>48339</v>
      </c>
      <c r="L1413" t="s">
        <v>1824</v>
      </c>
      <c r="M1413">
        <v>6</v>
      </c>
      <c r="N1413">
        <v>66309</v>
      </c>
      <c r="O1413">
        <v>45111</v>
      </c>
      <c r="P1413">
        <v>65199</v>
      </c>
      <c r="Q1413">
        <v>93478.5</v>
      </c>
      <c r="R1413" t="s">
        <v>1982</v>
      </c>
      <c r="S1413">
        <v>11.3</v>
      </c>
      <c r="T1413" t="s">
        <v>1983</v>
      </c>
      <c r="U1413">
        <v>5.2</v>
      </c>
    </row>
    <row r="1414" spans="1:21">
      <c r="A1414" s="202" t="s">
        <v>1861</v>
      </c>
      <c r="B1414" t="s">
        <v>1824</v>
      </c>
      <c r="C1414">
        <v>1.2</v>
      </c>
      <c r="D1414">
        <v>124454</v>
      </c>
      <c r="I1414" t="s">
        <v>1861</v>
      </c>
      <c r="J1414" t="s">
        <v>10719</v>
      </c>
      <c r="K1414">
        <v>48339</v>
      </c>
      <c r="L1414" t="s">
        <v>1824</v>
      </c>
      <c r="M1414">
        <v>6</v>
      </c>
      <c r="N1414">
        <v>124454</v>
      </c>
      <c r="O1414">
        <v>45111</v>
      </c>
      <c r="P1414">
        <v>65199</v>
      </c>
      <c r="Q1414">
        <v>93478.5</v>
      </c>
      <c r="R1414" t="s">
        <v>1986</v>
      </c>
      <c r="S1414">
        <v>11.3</v>
      </c>
      <c r="T1414" t="s">
        <v>1983</v>
      </c>
      <c r="U1414">
        <v>1.2</v>
      </c>
    </row>
    <row r="1415" spans="1:21">
      <c r="A1415" s="202" t="s">
        <v>1925</v>
      </c>
      <c r="B1415" t="s">
        <v>1824</v>
      </c>
      <c r="C1415">
        <v>3.3</v>
      </c>
      <c r="D1415">
        <v>54715</v>
      </c>
      <c r="I1415" t="s">
        <v>1925</v>
      </c>
      <c r="J1415" t="s">
        <v>10720</v>
      </c>
      <c r="K1415">
        <v>48339</v>
      </c>
      <c r="L1415" t="s">
        <v>1824</v>
      </c>
      <c r="M1415">
        <v>6</v>
      </c>
      <c r="N1415">
        <v>54715</v>
      </c>
      <c r="O1415">
        <v>45111</v>
      </c>
      <c r="P1415">
        <v>65199</v>
      </c>
      <c r="Q1415">
        <v>93478.5</v>
      </c>
      <c r="R1415" t="s">
        <v>2000</v>
      </c>
      <c r="S1415">
        <v>11.3</v>
      </c>
      <c r="T1415" t="s">
        <v>1983</v>
      </c>
      <c r="U1415">
        <v>3.3</v>
      </c>
    </row>
    <row r="1416" spans="1:21">
      <c r="A1416" s="202" t="s">
        <v>1885</v>
      </c>
      <c r="B1416" t="s">
        <v>1824</v>
      </c>
      <c r="C1416">
        <v>4.9000000000000004</v>
      </c>
      <c r="D1416">
        <v>76429</v>
      </c>
      <c r="I1416" t="s">
        <v>1885</v>
      </c>
      <c r="J1416" t="s">
        <v>10721</v>
      </c>
      <c r="K1416">
        <v>48339</v>
      </c>
      <c r="L1416" t="s">
        <v>1824</v>
      </c>
      <c r="M1416">
        <v>6</v>
      </c>
      <c r="N1416">
        <v>76429</v>
      </c>
      <c r="O1416">
        <v>45111</v>
      </c>
      <c r="P1416">
        <v>65199</v>
      </c>
      <c r="Q1416">
        <v>93478.5</v>
      </c>
      <c r="R1416" t="s">
        <v>1982</v>
      </c>
      <c r="S1416">
        <v>11.3</v>
      </c>
      <c r="T1416" t="s">
        <v>1983</v>
      </c>
      <c r="U1416">
        <v>4.9000000000000004</v>
      </c>
    </row>
    <row r="1417" spans="1:21">
      <c r="A1417" s="202" t="s">
        <v>1936</v>
      </c>
      <c r="B1417" t="s">
        <v>1824</v>
      </c>
      <c r="C1417">
        <v>18.8</v>
      </c>
      <c r="D1417">
        <v>54167</v>
      </c>
      <c r="I1417" t="s">
        <v>1936</v>
      </c>
      <c r="J1417" t="s">
        <v>10722</v>
      </c>
      <c r="K1417">
        <v>48339</v>
      </c>
      <c r="L1417" t="s">
        <v>1824</v>
      </c>
      <c r="M1417">
        <v>6</v>
      </c>
      <c r="N1417">
        <v>54167</v>
      </c>
      <c r="O1417">
        <v>45111</v>
      </c>
      <c r="P1417">
        <v>65199</v>
      </c>
      <c r="Q1417">
        <v>93478.5</v>
      </c>
      <c r="R1417" t="s">
        <v>2000</v>
      </c>
      <c r="S1417">
        <v>11.3</v>
      </c>
      <c r="T1417" t="s">
        <v>1983</v>
      </c>
      <c r="U1417">
        <v>18.8</v>
      </c>
    </row>
    <row r="1418" spans="1:21">
      <c r="A1418" s="202" t="s">
        <v>1954</v>
      </c>
      <c r="B1418" t="s">
        <v>1824</v>
      </c>
      <c r="C1418">
        <v>35.4</v>
      </c>
      <c r="D1418">
        <v>31472</v>
      </c>
      <c r="I1418" t="s">
        <v>1954</v>
      </c>
      <c r="J1418" t="s">
        <v>10723</v>
      </c>
      <c r="K1418">
        <v>48339</v>
      </c>
      <c r="L1418" t="s">
        <v>1824</v>
      </c>
      <c r="M1418">
        <v>6</v>
      </c>
      <c r="N1418">
        <v>31472</v>
      </c>
      <c r="O1418">
        <v>45111</v>
      </c>
      <c r="P1418">
        <v>65199</v>
      </c>
      <c r="Q1418">
        <v>93478.5</v>
      </c>
      <c r="R1418" t="s">
        <v>1993</v>
      </c>
      <c r="S1418">
        <v>11.3</v>
      </c>
      <c r="T1418" t="s">
        <v>1990</v>
      </c>
      <c r="U1418">
        <v>35.4</v>
      </c>
    </row>
    <row r="1419" spans="1:21">
      <c r="A1419" s="202" t="s">
        <v>1952</v>
      </c>
      <c r="B1419" t="s">
        <v>1824</v>
      </c>
      <c r="C1419">
        <v>10.1</v>
      </c>
      <c r="D1419">
        <v>42541</v>
      </c>
      <c r="I1419" t="s">
        <v>1952</v>
      </c>
      <c r="J1419" t="s">
        <v>10724</v>
      </c>
      <c r="K1419">
        <v>48339</v>
      </c>
      <c r="L1419" t="s">
        <v>1824</v>
      </c>
      <c r="M1419">
        <v>6</v>
      </c>
      <c r="N1419">
        <v>42541</v>
      </c>
      <c r="O1419">
        <v>45111</v>
      </c>
      <c r="P1419">
        <v>65199</v>
      </c>
      <c r="Q1419">
        <v>93478.5</v>
      </c>
      <c r="R1419" t="s">
        <v>1993</v>
      </c>
      <c r="S1419">
        <v>11.3</v>
      </c>
      <c r="T1419" t="s">
        <v>1983</v>
      </c>
      <c r="U1419">
        <v>10.1</v>
      </c>
    </row>
    <row r="1420" spans="1:21">
      <c r="A1420" s="202" t="s">
        <v>1900</v>
      </c>
      <c r="B1420" t="s">
        <v>1824</v>
      </c>
      <c r="C1420">
        <v>9.4</v>
      </c>
      <c r="D1420">
        <v>89028</v>
      </c>
      <c r="I1420" t="s">
        <v>1900</v>
      </c>
      <c r="J1420" t="s">
        <v>10725</v>
      </c>
      <c r="K1420">
        <v>48339</v>
      </c>
      <c r="L1420" t="s">
        <v>1824</v>
      </c>
      <c r="M1420">
        <v>6</v>
      </c>
      <c r="N1420">
        <v>89028</v>
      </c>
      <c r="O1420">
        <v>45111</v>
      </c>
      <c r="P1420">
        <v>65199</v>
      </c>
      <c r="Q1420">
        <v>93478.5</v>
      </c>
      <c r="R1420" t="s">
        <v>1982</v>
      </c>
      <c r="S1420">
        <v>11.3</v>
      </c>
      <c r="T1420" t="s">
        <v>1983</v>
      </c>
      <c r="U1420">
        <v>9.4</v>
      </c>
    </row>
    <row r="1421" spans="1:21">
      <c r="A1421" s="202" t="s">
        <v>1893</v>
      </c>
      <c r="B1421" t="s">
        <v>1824</v>
      </c>
      <c r="C1421">
        <v>12.3</v>
      </c>
      <c r="D1421">
        <v>70301</v>
      </c>
      <c r="I1421" t="s">
        <v>1893</v>
      </c>
      <c r="J1421" t="s">
        <v>10726</v>
      </c>
      <c r="K1421">
        <v>48339</v>
      </c>
      <c r="L1421" t="s">
        <v>1824</v>
      </c>
      <c r="M1421">
        <v>6</v>
      </c>
      <c r="N1421">
        <v>70301</v>
      </c>
      <c r="O1421">
        <v>45111</v>
      </c>
      <c r="P1421">
        <v>65199</v>
      </c>
      <c r="Q1421">
        <v>93478.5</v>
      </c>
      <c r="R1421" t="s">
        <v>1982</v>
      </c>
      <c r="S1421">
        <v>11.3</v>
      </c>
      <c r="T1421" t="s">
        <v>1983</v>
      </c>
      <c r="U1421">
        <v>12.3</v>
      </c>
    </row>
    <row r="1422" spans="1:21">
      <c r="A1422" s="202" t="s">
        <v>1921</v>
      </c>
      <c r="B1422" t="s">
        <v>1824</v>
      </c>
      <c r="C1422">
        <v>16.899999999999999</v>
      </c>
      <c r="D1422">
        <v>63693</v>
      </c>
      <c r="I1422" t="s">
        <v>1921</v>
      </c>
      <c r="J1422" t="s">
        <v>10727</v>
      </c>
      <c r="K1422">
        <v>48339</v>
      </c>
      <c r="L1422" t="s">
        <v>1824</v>
      </c>
      <c r="M1422">
        <v>6</v>
      </c>
      <c r="N1422">
        <v>63693</v>
      </c>
      <c r="O1422">
        <v>45111</v>
      </c>
      <c r="P1422">
        <v>65199</v>
      </c>
      <c r="Q1422">
        <v>93478.5</v>
      </c>
      <c r="R1422" t="s">
        <v>2000</v>
      </c>
      <c r="S1422">
        <v>11.3</v>
      </c>
      <c r="T1422" t="s">
        <v>1983</v>
      </c>
      <c r="U1422">
        <v>16.899999999999999</v>
      </c>
    </row>
    <row r="1423" spans="1:21">
      <c r="A1423" s="202" t="s">
        <v>1941</v>
      </c>
      <c r="B1423" t="s">
        <v>1824</v>
      </c>
      <c r="C1423">
        <v>19.2</v>
      </c>
      <c r="D1423">
        <v>48049</v>
      </c>
      <c r="I1423" t="s">
        <v>1941</v>
      </c>
      <c r="J1423" t="s">
        <v>10728</v>
      </c>
      <c r="K1423">
        <v>48339</v>
      </c>
      <c r="L1423" t="s">
        <v>1824</v>
      </c>
      <c r="M1423">
        <v>6</v>
      </c>
      <c r="N1423">
        <v>48049</v>
      </c>
      <c r="O1423">
        <v>45111</v>
      </c>
      <c r="P1423">
        <v>65199</v>
      </c>
      <c r="Q1423">
        <v>93478.5</v>
      </c>
      <c r="R1423" t="s">
        <v>2000</v>
      </c>
      <c r="S1423">
        <v>11.3</v>
      </c>
      <c r="T1423" t="s">
        <v>1983</v>
      </c>
      <c r="U1423">
        <v>19.2</v>
      </c>
    </row>
    <row r="1424" spans="1:21">
      <c r="A1424" s="202" t="s">
        <v>1920</v>
      </c>
      <c r="B1424" t="s">
        <v>1824</v>
      </c>
      <c r="C1424">
        <v>9.5</v>
      </c>
      <c r="D1424">
        <v>78542</v>
      </c>
      <c r="I1424" t="s">
        <v>1920</v>
      </c>
      <c r="J1424" t="s">
        <v>10729</v>
      </c>
      <c r="K1424">
        <v>48339</v>
      </c>
      <c r="L1424" t="s">
        <v>1824</v>
      </c>
      <c r="M1424">
        <v>6</v>
      </c>
      <c r="N1424">
        <v>78542</v>
      </c>
      <c r="O1424">
        <v>45111</v>
      </c>
      <c r="P1424">
        <v>65199</v>
      </c>
      <c r="Q1424">
        <v>93478.5</v>
      </c>
      <c r="R1424" t="s">
        <v>1982</v>
      </c>
      <c r="S1424">
        <v>11.3</v>
      </c>
      <c r="T1424" t="s">
        <v>1983</v>
      </c>
      <c r="U1424">
        <v>9.5</v>
      </c>
    </row>
    <row r="1425" spans="1:21">
      <c r="A1425" s="202" t="s">
        <v>1901</v>
      </c>
      <c r="B1425" t="s">
        <v>1824</v>
      </c>
      <c r="C1425">
        <v>11.9</v>
      </c>
      <c r="D1425">
        <v>73582</v>
      </c>
      <c r="I1425" t="s">
        <v>1901</v>
      </c>
      <c r="J1425" t="s">
        <v>10730</v>
      </c>
      <c r="K1425">
        <v>48339</v>
      </c>
      <c r="L1425" t="s">
        <v>1824</v>
      </c>
      <c r="M1425">
        <v>6</v>
      </c>
      <c r="N1425">
        <v>73582</v>
      </c>
      <c r="O1425">
        <v>45111</v>
      </c>
      <c r="P1425">
        <v>65199</v>
      </c>
      <c r="Q1425">
        <v>93478.5</v>
      </c>
      <c r="R1425" t="s">
        <v>1982</v>
      </c>
      <c r="S1425">
        <v>11.3</v>
      </c>
      <c r="T1425" t="s">
        <v>1983</v>
      </c>
      <c r="U1425">
        <v>11.9</v>
      </c>
    </row>
    <row r="1426" spans="1:21">
      <c r="A1426" s="202" t="s">
        <v>1926</v>
      </c>
      <c r="B1426" t="s">
        <v>1824</v>
      </c>
      <c r="C1426">
        <v>13.9</v>
      </c>
      <c r="D1426">
        <v>68411</v>
      </c>
      <c r="I1426" t="s">
        <v>1926</v>
      </c>
      <c r="J1426" t="s">
        <v>10731</v>
      </c>
      <c r="K1426">
        <v>48339</v>
      </c>
      <c r="L1426" t="s">
        <v>1824</v>
      </c>
      <c r="M1426">
        <v>6</v>
      </c>
      <c r="N1426">
        <v>68411</v>
      </c>
      <c r="O1426">
        <v>45111</v>
      </c>
      <c r="P1426">
        <v>65199</v>
      </c>
      <c r="Q1426">
        <v>93478.5</v>
      </c>
      <c r="R1426" t="s">
        <v>1982</v>
      </c>
      <c r="S1426">
        <v>11.3</v>
      </c>
      <c r="T1426" t="s">
        <v>1983</v>
      </c>
      <c r="U1426">
        <v>13.9</v>
      </c>
    </row>
    <row r="1427" spans="1:21">
      <c r="A1427" s="202" t="s">
        <v>1886</v>
      </c>
      <c r="B1427" t="s">
        <v>1824</v>
      </c>
      <c r="C1427">
        <v>17.2</v>
      </c>
      <c r="D1427">
        <v>85000</v>
      </c>
      <c r="I1427" t="s">
        <v>1886</v>
      </c>
      <c r="J1427" t="s">
        <v>10732</v>
      </c>
      <c r="K1427">
        <v>48339</v>
      </c>
      <c r="L1427" t="s">
        <v>1824</v>
      </c>
      <c r="M1427">
        <v>6</v>
      </c>
      <c r="N1427">
        <v>85000</v>
      </c>
      <c r="O1427">
        <v>45111</v>
      </c>
      <c r="P1427">
        <v>65199</v>
      </c>
      <c r="Q1427">
        <v>93478.5</v>
      </c>
      <c r="R1427" t="s">
        <v>1982</v>
      </c>
      <c r="S1427">
        <v>11.3</v>
      </c>
      <c r="T1427" t="s">
        <v>1983</v>
      </c>
      <c r="U1427">
        <v>17.2</v>
      </c>
    </row>
    <row r="1428" spans="1:21">
      <c r="A1428" s="202" t="s">
        <v>1934</v>
      </c>
      <c r="B1428" t="s">
        <v>1824</v>
      </c>
      <c r="C1428">
        <v>4.0999999999999996</v>
      </c>
      <c r="D1428">
        <v>61413</v>
      </c>
      <c r="I1428" t="s">
        <v>1934</v>
      </c>
      <c r="J1428" t="s">
        <v>10733</v>
      </c>
      <c r="K1428">
        <v>48339</v>
      </c>
      <c r="L1428" t="s">
        <v>1824</v>
      </c>
      <c r="M1428">
        <v>6</v>
      </c>
      <c r="N1428">
        <v>61413</v>
      </c>
      <c r="O1428">
        <v>45111</v>
      </c>
      <c r="P1428">
        <v>65199</v>
      </c>
      <c r="Q1428">
        <v>93478.5</v>
      </c>
      <c r="R1428" t="s">
        <v>2000</v>
      </c>
      <c r="S1428">
        <v>11.3</v>
      </c>
      <c r="T1428" t="s">
        <v>1983</v>
      </c>
      <c r="U1428">
        <v>4.0999999999999996</v>
      </c>
    </row>
    <row r="1429" spans="1:21">
      <c r="A1429" s="202" t="s">
        <v>1943</v>
      </c>
      <c r="B1429" t="s">
        <v>1824</v>
      </c>
      <c r="C1429">
        <v>6.4</v>
      </c>
      <c r="D1429">
        <v>52500</v>
      </c>
      <c r="I1429" t="s">
        <v>1943</v>
      </c>
      <c r="J1429" t="s">
        <v>10734</v>
      </c>
      <c r="K1429">
        <v>48339</v>
      </c>
      <c r="L1429" t="s">
        <v>1824</v>
      </c>
      <c r="M1429">
        <v>6</v>
      </c>
      <c r="N1429">
        <v>52500</v>
      </c>
      <c r="O1429">
        <v>45111</v>
      </c>
      <c r="P1429">
        <v>65199</v>
      </c>
      <c r="Q1429">
        <v>93478.5</v>
      </c>
      <c r="R1429" t="s">
        <v>2000</v>
      </c>
      <c r="S1429">
        <v>11.3</v>
      </c>
      <c r="T1429" t="s">
        <v>1983</v>
      </c>
      <c r="U1429">
        <v>6.4</v>
      </c>
    </row>
    <row r="1430" spans="1:21">
      <c r="A1430" s="202" t="s">
        <v>1924</v>
      </c>
      <c r="B1430" t="s">
        <v>1824</v>
      </c>
      <c r="C1430">
        <v>12.3</v>
      </c>
      <c r="D1430">
        <v>65694</v>
      </c>
      <c r="I1430" t="s">
        <v>1924</v>
      </c>
      <c r="J1430" t="s">
        <v>10735</v>
      </c>
      <c r="K1430">
        <v>48339</v>
      </c>
      <c r="L1430" t="s">
        <v>1824</v>
      </c>
      <c r="M1430">
        <v>6</v>
      </c>
      <c r="N1430">
        <v>65694</v>
      </c>
      <c r="O1430">
        <v>45111</v>
      </c>
      <c r="P1430">
        <v>65199</v>
      </c>
      <c r="Q1430">
        <v>93478.5</v>
      </c>
      <c r="R1430" t="s">
        <v>1982</v>
      </c>
      <c r="S1430">
        <v>11.3</v>
      </c>
      <c r="T1430" t="s">
        <v>1983</v>
      </c>
      <c r="U1430">
        <v>12.3</v>
      </c>
    </row>
    <row r="1431" spans="1:21">
      <c r="A1431" s="202" t="s">
        <v>1911</v>
      </c>
      <c r="B1431" t="s">
        <v>1824</v>
      </c>
      <c r="C1431">
        <v>9.1</v>
      </c>
      <c r="D1431">
        <v>68339</v>
      </c>
      <c r="I1431" t="s">
        <v>1911</v>
      </c>
      <c r="J1431" t="s">
        <v>10736</v>
      </c>
      <c r="K1431">
        <v>48339</v>
      </c>
      <c r="L1431" t="s">
        <v>1824</v>
      </c>
      <c r="M1431">
        <v>6</v>
      </c>
      <c r="N1431">
        <v>68339</v>
      </c>
      <c r="O1431">
        <v>45111</v>
      </c>
      <c r="P1431">
        <v>65199</v>
      </c>
      <c r="Q1431">
        <v>93478.5</v>
      </c>
      <c r="R1431" t="s">
        <v>1982</v>
      </c>
      <c r="S1431">
        <v>11.3</v>
      </c>
      <c r="T1431" t="s">
        <v>1983</v>
      </c>
      <c r="U1431">
        <v>9.1</v>
      </c>
    </row>
    <row r="1432" spans="1:21">
      <c r="A1432" s="202" t="s">
        <v>1953</v>
      </c>
      <c r="B1432" t="s">
        <v>1824</v>
      </c>
      <c r="C1432">
        <v>27.5</v>
      </c>
      <c r="D1432">
        <v>38646</v>
      </c>
      <c r="I1432" t="s">
        <v>1953</v>
      </c>
      <c r="J1432" t="s">
        <v>10737</v>
      </c>
      <c r="K1432">
        <v>48339</v>
      </c>
      <c r="L1432" t="s">
        <v>1824</v>
      </c>
      <c r="M1432">
        <v>6</v>
      </c>
      <c r="N1432">
        <v>38646</v>
      </c>
      <c r="O1432">
        <v>45111</v>
      </c>
      <c r="P1432">
        <v>65199</v>
      </c>
      <c r="Q1432">
        <v>93478.5</v>
      </c>
      <c r="R1432" t="s">
        <v>1993</v>
      </c>
      <c r="S1432">
        <v>11.3</v>
      </c>
      <c r="T1432" t="s">
        <v>1990</v>
      </c>
      <c r="U1432">
        <v>27.5</v>
      </c>
    </row>
    <row r="1433" spans="1:21">
      <c r="A1433" s="202" t="s">
        <v>1929</v>
      </c>
      <c r="B1433" t="s">
        <v>1824</v>
      </c>
      <c r="C1433">
        <v>19</v>
      </c>
      <c r="D1433">
        <v>49715</v>
      </c>
      <c r="I1433" t="s">
        <v>1929</v>
      </c>
      <c r="J1433" t="s">
        <v>10738</v>
      </c>
      <c r="K1433">
        <v>48339</v>
      </c>
      <c r="L1433" t="s">
        <v>1824</v>
      </c>
      <c r="M1433">
        <v>6</v>
      </c>
      <c r="N1433">
        <v>49715</v>
      </c>
      <c r="O1433">
        <v>45111</v>
      </c>
      <c r="P1433">
        <v>65199</v>
      </c>
      <c r="Q1433">
        <v>93478.5</v>
      </c>
      <c r="R1433" t="s">
        <v>2000</v>
      </c>
      <c r="S1433">
        <v>11.3</v>
      </c>
      <c r="T1433" t="s">
        <v>1983</v>
      </c>
      <c r="U1433">
        <v>19</v>
      </c>
    </row>
    <row r="1434" spans="1:21">
      <c r="A1434" s="202" t="s">
        <v>1864</v>
      </c>
      <c r="B1434" t="s">
        <v>1824</v>
      </c>
      <c r="C1434">
        <v>8.8000000000000007</v>
      </c>
      <c r="D1434">
        <v>102118</v>
      </c>
      <c r="I1434" t="s">
        <v>1864</v>
      </c>
      <c r="J1434" t="s">
        <v>10739</v>
      </c>
      <c r="K1434">
        <v>48339</v>
      </c>
      <c r="L1434" t="s">
        <v>1824</v>
      </c>
      <c r="M1434">
        <v>6</v>
      </c>
      <c r="N1434">
        <v>102118</v>
      </c>
      <c r="O1434">
        <v>45111</v>
      </c>
      <c r="P1434">
        <v>65199</v>
      </c>
      <c r="Q1434">
        <v>93478.5</v>
      </c>
      <c r="R1434" t="s">
        <v>1986</v>
      </c>
      <c r="S1434">
        <v>11.3</v>
      </c>
      <c r="T1434" t="s">
        <v>1983</v>
      </c>
      <c r="U1434">
        <v>8.8000000000000007</v>
      </c>
    </row>
    <row r="1435" spans="1:21">
      <c r="A1435" s="202" t="s">
        <v>1858</v>
      </c>
      <c r="B1435" t="s">
        <v>1824</v>
      </c>
      <c r="C1435">
        <v>2.7</v>
      </c>
      <c r="D1435">
        <v>118209</v>
      </c>
      <c r="I1435" t="s">
        <v>1858</v>
      </c>
      <c r="J1435" t="s">
        <v>10740</v>
      </c>
      <c r="K1435">
        <v>48339</v>
      </c>
      <c r="L1435" t="s">
        <v>1824</v>
      </c>
      <c r="M1435">
        <v>6</v>
      </c>
      <c r="N1435">
        <v>118209</v>
      </c>
      <c r="O1435">
        <v>45111</v>
      </c>
      <c r="P1435">
        <v>65199</v>
      </c>
      <c r="Q1435">
        <v>93478.5</v>
      </c>
      <c r="R1435" t="s">
        <v>1986</v>
      </c>
      <c r="S1435">
        <v>11.3</v>
      </c>
      <c r="T1435" t="s">
        <v>1983</v>
      </c>
      <c r="U1435">
        <v>2.7</v>
      </c>
    </row>
    <row r="1436" spans="1:21">
      <c r="A1436" s="202" t="s">
        <v>1871</v>
      </c>
      <c r="B1436" t="s">
        <v>1824</v>
      </c>
      <c r="C1436">
        <v>1.8</v>
      </c>
      <c r="D1436">
        <v>85227</v>
      </c>
      <c r="I1436" t="s">
        <v>1871</v>
      </c>
      <c r="J1436" t="s">
        <v>10741</v>
      </c>
      <c r="K1436">
        <v>48339</v>
      </c>
      <c r="L1436" t="s">
        <v>1824</v>
      </c>
      <c r="M1436">
        <v>6</v>
      </c>
      <c r="N1436">
        <v>85227</v>
      </c>
      <c r="O1436">
        <v>45111</v>
      </c>
      <c r="P1436">
        <v>65199</v>
      </c>
      <c r="Q1436">
        <v>93478.5</v>
      </c>
      <c r="R1436" t="s">
        <v>1982</v>
      </c>
      <c r="S1436">
        <v>11.3</v>
      </c>
      <c r="T1436" t="s">
        <v>1983</v>
      </c>
      <c r="U1436">
        <v>1.8</v>
      </c>
    </row>
    <row r="1437" spans="1:21">
      <c r="A1437" s="202" t="s">
        <v>1955</v>
      </c>
      <c r="B1437" t="s">
        <v>1824</v>
      </c>
      <c r="C1437">
        <v>40</v>
      </c>
      <c r="D1437">
        <v>27238</v>
      </c>
      <c r="I1437" t="s">
        <v>1955</v>
      </c>
      <c r="J1437" t="s">
        <v>10742</v>
      </c>
      <c r="K1437">
        <v>48339</v>
      </c>
      <c r="L1437" t="s">
        <v>1824</v>
      </c>
      <c r="M1437">
        <v>6</v>
      </c>
      <c r="N1437">
        <v>27238</v>
      </c>
      <c r="O1437">
        <v>45111</v>
      </c>
      <c r="P1437">
        <v>65199</v>
      </c>
      <c r="Q1437">
        <v>93478.5</v>
      </c>
      <c r="R1437" t="s">
        <v>1993</v>
      </c>
      <c r="S1437">
        <v>11.3</v>
      </c>
      <c r="T1437" t="s">
        <v>1990</v>
      </c>
      <c r="U1437">
        <v>40</v>
      </c>
    </row>
    <row r="1438" spans="1:21">
      <c r="A1438" s="202" t="s">
        <v>1940</v>
      </c>
      <c r="B1438" t="s">
        <v>1824</v>
      </c>
      <c r="C1438">
        <v>6.9</v>
      </c>
      <c r="D1438">
        <v>50666</v>
      </c>
      <c r="I1438" t="s">
        <v>1940</v>
      </c>
      <c r="J1438" t="s">
        <v>10743</v>
      </c>
      <c r="K1438">
        <v>48339</v>
      </c>
      <c r="L1438" t="s">
        <v>1824</v>
      </c>
      <c r="M1438">
        <v>6</v>
      </c>
      <c r="N1438">
        <v>50666</v>
      </c>
      <c r="O1438">
        <v>45111</v>
      </c>
      <c r="P1438">
        <v>65199</v>
      </c>
      <c r="Q1438">
        <v>93478.5</v>
      </c>
      <c r="R1438" t="s">
        <v>2000</v>
      </c>
      <c r="S1438">
        <v>11.3</v>
      </c>
      <c r="T1438" t="s">
        <v>1983</v>
      </c>
      <c r="U1438">
        <v>6.9</v>
      </c>
    </row>
    <row r="1439" spans="1:21">
      <c r="A1439" s="202" t="s">
        <v>1890</v>
      </c>
      <c r="B1439" t="s">
        <v>1824</v>
      </c>
      <c r="C1439">
        <v>2.9</v>
      </c>
      <c r="D1439">
        <v>84028</v>
      </c>
      <c r="I1439" t="s">
        <v>1890</v>
      </c>
      <c r="J1439" t="s">
        <v>10744</v>
      </c>
      <c r="K1439">
        <v>48339</v>
      </c>
      <c r="L1439" t="s">
        <v>1824</v>
      </c>
      <c r="M1439">
        <v>6</v>
      </c>
      <c r="N1439">
        <v>84028</v>
      </c>
      <c r="O1439">
        <v>45111</v>
      </c>
      <c r="P1439">
        <v>65199</v>
      </c>
      <c r="Q1439">
        <v>93478.5</v>
      </c>
      <c r="R1439" t="s">
        <v>1982</v>
      </c>
      <c r="S1439">
        <v>11.3</v>
      </c>
      <c r="T1439" t="s">
        <v>1983</v>
      </c>
      <c r="U1439">
        <v>2.9</v>
      </c>
    </row>
    <row r="1440" spans="1:21">
      <c r="A1440" s="202" t="s">
        <v>1956</v>
      </c>
      <c r="B1440" t="s">
        <v>1824</v>
      </c>
      <c r="C1440">
        <v>31.4</v>
      </c>
      <c r="D1440">
        <v>28826</v>
      </c>
      <c r="I1440" t="s">
        <v>1956</v>
      </c>
      <c r="J1440" t="s">
        <v>10745</v>
      </c>
      <c r="K1440">
        <v>48339</v>
      </c>
      <c r="L1440" t="s">
        <v>1824</v>
      </c>
      <c r="M1440">
        <v>6</v>
      </c>
      <c r="N1440">
        <v>28826</v>
      </c>
      <c r="O1440">
        <v>45111</v>
      </c>
      <c r="P1440">
        <v>65199</v>
      </c>
      <c r="Q1440">
        <v>93478.5</v>
      </c>
      <c r="R1440" t="s">
        <v>1993</v>
      </c>
      <c r="S1440">
        <v>11.3</v>
      </c>
      <c r="T1440" t="s">
        <v>1990</v>
      </c>
      <c r="U1440">
        <v>31.4</v>
      </c>
    </row>
    <row r="1441" spans="1:21">
      <c r="A1441" s="202" t="s">
        <v>1947</v>
      </c>
      <c r="B1441" t="s">
        <v>1824</v>
      </c>
      <c r="C1441">
        <v>31.3</v>
      </c>
      <c r="D1441">
        <v>39612</v>
      </c>
      <c r="I1441" t="s">
        <v>1947</v>
      </c>
      <c r="J1441" t="s">
        <v>10746</v>
      </c>
      <c r="K1441">
        <v>48339</v>
      </c>
      <c r="L1441" t="s">
        <v>1824</v>
      </c>
      <c r="M1441">
        <v>6</v>
      </c>
      <c r="N1441">
        <v>39612</v>
      </c>
      <c r="O1441">
        <v>45111</v>
      </c>
      <c r="P1441">
        <v>65199</v>
      </c>
      <c r="Q1441">
        <v>93478.5</v>
      </c>
      <c r="R1441" t="s">
        <v>1993</v>
      </c>
      <c r="S1441">
        <v>11.3</v>
      </c>
      <c r="T1441" t="s">
        <v>1990</v>
      </c>
      <c r="U1441">
        <v>31.3</v>
      </c>
    </row>
    <row r="1442" spans="1:21">
      <c r="A1442" s="202" t="s">
        <v>1948</v>
      </c>
      <c r="B1442" t="s">
        <v>1824</v>
      </c>
      <c r="C1442">
        <v>2.4</v>
      </c>
      <c r="D1442">
        <v>46733</v>
      </c>
      <c r="I1442" t="s">
        <v>1948</v>
      </c>
      <c r="J1442" t="s">
        <v>10747</v>
      </c>
      <c r="K1442">
        <v>48339</v>
      </c>
      <c r="L1442" t="s">
        <v>1824</v>
      </c>
      <c r="M1442">
        <v>6</v>
      </c>
      <c r="N1442">
        <v>46733</v>
      </c>
      <c r="O1442">
        <v>45111</v>
      </c>
      <c r="P1442">
        <v>65199</v>
      </c>
      <c r="Q1442">
        <v>93478.5</v>
      </c>
      <c r="R1442" t="s">
        <v>2000</v>
      </c>
      <c r="S1442">
        <v>11.3</v>
      </c>
      <c r="T1442" t="s">
        <v>1983</v>
      </c>
      <c r="U1442">
        <v>2.4</v>
      </c>
    </row>
    <row r="1443" spans="1:21">
      <c r="A1443" s="202" t="s">
        <v>1908</v>
      </c>
      <c r="B1443" t="s">
        <v>1824</v>
      </c>
      <c r="C1443">
        <v>5.7</v>
      </c>
      <c r="D1443">
        <v>70096</v>
      </c>
      <c r="I1443" t="s">
        <v>1908</v>
      </c>
      <c r="J1443" t="s">
        <v>10748</v>
      </c>
      <c r="K1443">
        <v>48339</v>
      </c>
      <c r="L1443" t="s">
        <v>1824</v>
      </c>
      <c r="M1443">
        <v>6</v>
      </c>
      <c r="N1443">
        <v>70096</v>
      </c>
      <c r="O1443">
        <v>45111</v>
      </c>
      <c r="P1443">
        <v>65199</v>
      </c>
      <c r="Q1443">
        <v>93478.5</v>
      </c>
      <c r="R1443" t="s">
        <v>1982</v>
      </c>
      <c r="S1443">
        <v>11.3</v>
      </c>
      <c r="T1443" t="s">
        <v>1983</v>
      </c>
      <c r="U1443">
        <v>5.7</v>
      </c>
    </row>
    <row r="1444" spans="1:21">
      <c r="A1444" s="202" t="s">
        <v>1949</v>
      </c>
      <c r="B1444" t="s">
        <v>1824</v>
      </c>
      <c r="C1444">
        <v>23.3</v>
      </c>
      <c r="D1444">
        <v>41655</v>
      </c>
      <c r="I1444" t="s">
        <v>1949</v>
      </c>
      <c r="J1444" t="s">
        <v>10749</v>
      </c>
      <c r="K1444">
        <v>48339</v>
      </c>
      <c r="L1444" t="s">
        <v>1824</v>
      </c>
      <c r="M1444">
        <v>6</v>
      </c>
      <c r="N1444">
        <v>41655</v>
      </c>
      <c r="O1444">
        <v>45111</v>
      </c>
      <c r="P1444">
        <v>65199</v>
      </c>
      <c r="Q1444">
        <v>93478.5</v>
      </c>
      <c r="R1444" t="s">
        <v>1993</v>
      </c>
      <c r="S1444">
        <v>11.3</v>
      </c>
      <c r="T1444" t="s">
        <v>1990</v>
      </c>
      <c r="U1444">
        <v>23.3</v>
      </c>
    </row>
    <row r="1445" spans="1:21">
      <c r="A1445" s="202" t="s">
        <v>1946</v>
      </c>
      <c r="B1445" t="s">
        <v>1824</v>
      </c>
      <c r="C1445">
        <v>17.399999999999999</v>
      </c>
      <c r="D1445">
        <v>44892</v>
      </c>
      <c r="I1445" t="s">
        <v>1946</v>
      </c>
      <c r="J1445" t="s">
        <v>10750</v>
      </c>
      <c r="K1445">
        <v>48339</v>
      </c>
      <c r="L1445" t="s">
        <v>1824</v>
      </c>
      <c r="M1445">
        <v>6</v>
      </c>
      <c r="N1445">
        <v>44892</v>
      </c>
      <c r="O1445">
        <v>45111</v>
      </c>
      <c r="P1445">
        <v>65199</v>
      </c>
      <c r="Q1445">
        <v>93478.5</v>
      </c>
      <c r="R1445" t="s">
        <v>1993</v>
      </c>
      <c r="S1445">
        <v>11.3</v>
      </c>
      <c r="T1445" t="s">
        <v>1983</v>
      </c>
      <c r="U1445">
        <v>17.399999999999999</v>
      </c>
    </row>
    <row r="1446" spans="1:21">
      <c r="A1446" s="202" t="s">
        <v>1875</v>
      </c>
      <c r="B1446" t="s">
        <v>1824</v>
      </c>
      <c r="C1446">
        <v>6.5</v>
      </c>
      <c r="D1446">
        <v>94296</v>
      </c>
      <c r="I1446" t="s">
        <v>1875</v>
      </c>
      <c r="J1446" t="s">
        <v>10751</v>
      </c>
      <c r="K1446">
        <v>48339</v>
      </c>
      <c r="L1446" t="s">
        <v>1824</v>
      </c>
      <c r="M1446">
        <v>6</v>
      </c>
      <c r="N1446">
        <v>94296</v>
      </c>
      <c r="O1446">
        <v>45111</v>
      </c>
      <c r="P1446">
        <v>65199</v>
      </c>
      <c r="Q1446">
        <v>93478.5</v>
      </c>
      <c r="R1446" t="s">
        <v>1986</v>
      </c>
      <c r="S1446">
        <v>11.3</v>
      </c>
      <c r="T1446" t="s">
        <v>1983</v>
      </c>
      <c r="U1446">
        <v>6.5</v>
      </c>
    </row>
    <row r="1447" spans="1:21">
      <c r="A1447" s="202" t="s">
        <v>1933</v>
      </c>
      <c r="B1447" t="s">
        <v>1824</v>
      </c>
      <c r="C1447">
        <v>3.3</v>
      </c>
      <c r="D1447">
        <v>64734</v>
      </c>
      <c r="I1447" t="s">
        <v>1933</v>
      </c>
      <c r="J1447" t="s">
        <v>10752</v>
      </c>
      <c r="K1447">
        <v>48339</v>
      </c>
      <c r="L1447" t="s">
        <v>1824</v>
      </c>
      <c r="M1447">
        <v>6</v>
      </c>
      <c r="N1447">
        <v>64734</v>
      </c>
      <c r="O1447">
        <v>45111</v>
      </c>
      <c r="P1447">
        <v>65199</v>
      </c>
      <c r="Q1447">
        <v>93478.5</v>
      </c>
      <c r="R1447" t="s">
        <v>2000</v>
      </c>
      <c r="S1447">
        <v>11.3</v>
      </c>
      <c r="T1447" t="s">
        <v>1983</v>
      </c>
      <c r="U1447">
        <v>3.3</v>
      </c>
    </row>
    <row r="1448" spans="1:21">
      <c r="A1448" s="202" t="s">
        <v>1898</v>
      </c>
      <c r="B1448" t="s">
        <v>1824</v>
      </c>
      <c r="C1448">
        <v>5.8</v>
      </c>
      <c r="D1448">
        <v>85144</v>
      </c>
      <c r="I1448" t="s">
        <v>1898</v>
      </c>
      <c r="J1448" t="s">
        <v>10753</v>
      </c>
      <c r="K1448">
        <v>48339</v>
      </c>
      <c r="L1448" t="s">
        <v>1824</v>
      </c>
      <c r="M1448">
        <v>6</v>
      </c>
      <c r="N1448">
        <v>85144</v>
      </c>
      <c r="O1448">
        <v>45111</v>
      </c>
      <c r="P1448">
        <v>65199</v>
      </c>
      <c r="Q1448">
        <v>93478.5</v>
      </c>
      <c r="R1448" t="s">
        <v>1982</v>
      </c>
      <c r="S1448">
        <v>11.3</v>
      </c>
      <c r="T1448" t="s">
        <v>1983</v>
      </c>
      <c r="U1448">
        <v>5.8</v>
      </c>
    </row>
    <row r="1449" spans="1:21">
      <c r="A1449" s="202" t="s">
        <v>1950</v>
      </c>
      <c r="B1449" t="s">
        <v>1824</v>
      </c>
      <c r="C1449">
        <v>9.6999999999999993</v>
      </c>
      <c r="D1449">
        <v>41875</v>
      </c>
      <c r="I1449" t="s">
        <v>1950</v>
      </c>
      <c r="J1449" t="s">
        <v>10754</v>
      </c>
      <c r="K1449">
        <v>48339</v>
      </c>
      <c r="L1449" t="s">
        <v>1824</v>
      </c>
      <c r="M1449">
        <v>6</v>
      </c>
      <c r="N1449">
        <v>41875</v>
      </c>
      <c r="O1449">
        <v>45111</v>
      </c>
      <c r="P1449">
        <v>65199</v>
      </c>
      <c r="Q1449">
        <v>93478.5</v>
      </c>
      <c r="R1449" t="s">
        <v>1993</v>
      </c>
      <c r="S1449">
        <v>11.3</v>
      </c>
      <c r="T1449" t="s">
        <v>1983</v>
      </c>
      <c r="U1449">
        <v>9.6999999999999993</v>
      </c>
    </row>
    <row r="1450" spans="1:21">
      <c r="A1450" s="202" t="s">
        <v>1939</v>
      </c>
      <c r="B1450" t="s">
        <v>1824</v>
      </c>
      <c r="C1450">
        <v>13.6</v>
      </c>
      <c r="D1450">
        <v>46897</v>
      </c>
      <c r="I1450" t="s">
        <v>1939</v>
      </c>
      <c r="J1450" t="s">
        <v>10755</v>
      </c>
      <c r="K1450">
        <v>48339</v>
      </c>
      <c r="L1450" t="s">
        <v>1824</v>
      </c>
      <c r="M1450">
        <v>6</v>
      </c>
      <c r="N1450">
        <v>46897</v>
      </c>
      <c r="O1450">
        <v>45111</v>
      </c>
      <c r="P1450">
        <v>65199</v>
      </c>
      <c r="Q1450">
        <v>93478.5</v>
      </c>
      <c r="R1450" t="s">
        <v>2000</v>
      </c>
      <c r="S1450">
        <v>11.3</v>
      </c>
      <c r="T1450" t="s">
        <v>1983</v>
      </c>
      <c r="U1450">
        <v>13.6</v>
      </c>
    </row>
    <row r="1451" spans="1:21">
      <c r="A1451" s="202" t="s">
        <v>1896</v>
      </c>
      <c r="B1451" t="s">
        <v>1824</v>
      </c>
      <c r="C1451">
        <v>16.100000000000001</v>
      </c>
      <c r="D1451">
        <v>75430</v>
      </c>
      <c r="I1451" t="s">
        <v>1896</v>
      </c>
      <c r="J1451" t="s">
        <v>10756</v>
      </c>
      <c r="K1451">
        <v>48339</v>
      </c>
      <c r="L1451" t="s">
        <v>1824</v>
      </c>
      <c r="M1451">
        <v>6</v>
      </c>
      <c r="N1451">
        <v>75430</v>
      </c>
      <c r="O1451">
        <v>45111</v>
      </c>
      <c r="P1451">
        <v>65199</v>
      </c>
      <c r="Q1451">
        <v>93478.5</v>
      </c>
      <c r="R1451" t="s">
        <v>1982</v>
      </c>
      <c r="S1451">
        <v>11.3</v>
      </c>
      <c r="T1451" t="s">
        <v>1983</v>
      </c>
      <c r="U1451">
        <v>16.100000000000001</v>
      </c>
    </row>
    <row r="1452" spans="1:21">
      <c r="A1452" s="202" t="s">
        <v>1951</v>
      </c>
      <c r="B1452" t="s">
        <v>1824</v>
      </c>
      <c r="C1452">
        <v>25.4</v>
      </c>
      <c r="D1452">
        <v>42877</v>
      </c>
      <c r="I1452" t="s">
        <v>1951</v>
      </c>
      <c r="J1452" t="s">
        <v>10757</v>
      </c>
      <c r="K1452">
        <v>48339</v>
      </c>
      <c r="L1452" t="s">
        <v>1824</v>
      </c>
      <c r="M1452">
        <v>6</v>
      </c>
      <c r="N1452">
        <v>42877</v>
      </c>
      <c r="O1452">
        <v>45111</v>
      </c>
      <c r="P1452">
        <v>65199</v>
      </c>
      <c r="Q1452">
        <v>93478.5</v>
      </c>
      <c r="R1452" t="s">
        <v>1993</v>
      </c>
      <c r="S1452">
        <v>11.3</v>
      </c>
      <c r="T1452" t="s">
        <v>1990</v>
      </c>
      <c r="U1452">
        <v>25.4</v>
      </c>
    </row>
    <row r="1453" spans="1:21">
      <c r="A1453" s="202" t="s">
        <v>1823</v>
      </c>
      <c r="B1453" t="s">
        <v>1824</v>
      </c>
      <c r="C1453" t="s">
        <v>364</v>
      </c>
      <c r="D1453" t="s">
        <v>364</v>
      </c>
      <c r="I1453" t="s">
        <v>1823</v>
      </c>
      <c r="J1453" t="s">
        <v>10758</v>
      </c>
      <c r="K1453">
        <v>48339</v>
      </c>
      <c r="L1453" t="s">
        <v>1824</v>
      </c>
      <c r="M1453">
        <v>6</v>
      </c>
      <c r="N1453" t="s">
        <v>364</v>
      </c>
      <c r="O1453">
        <v>45111</v>
      </c>
      <c r="P1453">
        <v>65199</v>
      </c>
      <c r="Q1453">
        <v>93478.5</v>
      </c>
      <c r="R1453" t="s">
        <v>1989</v>
      </c>
      <c r="S1453">
        <v>11.3</v>
      </c>
      <c r="T1453" t="s">
        <v>2086</v>
      </c>
      <c r="U1453" t="s">
        <v>364</v>
      </c>
    </row>
    <row r="1454" spans="1:21">
      <c r="A1454" s="202" t="s">
        <v>1876</v>
      </c>
      <c r="B1454" t="s">
        <v>1824</v>
      </c>
      <c r="C1454">
        <v>7.5</v>
      </c>
      <c r="D1454">
        <v>74639</v>
      </c>
      <c r="I1454" t="s">
        <v>1876</v>
      </c>
      <c r="J1454" t="s">
        <v>10759</v>
      </c>
      <c r="K1454">
        <v>48339</v>
      </c>
      <c r="L1454" t="s">
        <v>1824</v>
      </c>
      <c r="M1454">
        <v>6</v>
      </c>
      <c r="N1454">
        <v>74639</v>
      </c>
      <c r="O1454">
        <v>45111</v>
      </c>
      <c r="P1454">
        <v>65199</v>
      </c>
      <c r="Q1454">
        <v>93478.5</v>
      </c>
      <c r="R1454" t="s">
        <v>1982</v>
      </c>
      <c r="S1454">
        <v>11.3</v>
      </c>
      <c r="T1454" t="s">
        <v>1983</v>
      </c>
      <c r="U1454">
        <v>7.5</v>
      </c>
    </row>
    <row r="1455" spans="1:21">
      <c r="A1455" s="202" t="s">
        <v>1942</v>
      </c>
      <c r="B1455" t="s">
        <v>1824</v>
      </c>
      <c r="C1455">
        <v>27.8</v>
      </c>
      <c r="D1455">
        <v>47036</v>
      </c>
      <c r="I1455" t="s">
        <v>1942</v>
      </c>
      <c r="J1455" t="s">
        <v>10760</v>
      </c>
      <c r="K1455">
        <v>48339</v>
      </c>
      <c r="L1455" t="s">
        <v>1824</v>
      </c>
      <c r="M1455">
        <v>6</v>
      </c>
      <c r="N1455">
        <v>47036</v>
      </c>
      <c r="O1455">
        <v>45111</v>
      </c>
      <c r="P1455">
        <v>65199</v>
      </c>
      <c r="Q1455">
        <v>93478.5</v>
      </c>
      <c r="R1455" t="s">
        <v>2000</v>
      </c>
      <c r="S1455">
        <v>11.3</v>
      </c>
      <c r="T1455" t="s">
        <v>1990</v>
      </c>
      <c r="U1455">
        <v>27.8</v>
      </c>
    </row>
    <row r="1456" spans="1:21">
      <c r="A1456" s="202" t="s">
        <v>1931</v>
      </c>
      <c r="B1456" t="s">
        <v>1824</v>
      </c>
      <c r="C1456">
        <v>3.6</v>
      </c>
      <c r="D1456">
        <v>57027</v>
      </c>
      <c r="I1456" t="s">
        <v>1931</v>
      </c>
      <c r="J1456" t="s">
        <v>10761</v>
      </c>
      <c r="K1456">
        <v>48339</v>
      </c>
      <c r="L1456" t="s">
        <v>1824</v>
      </c>
      <c r="M1456">
        <v>6</v>
      </c>
      <c r="N1456">
        <v>57027</v>
      </c>
      <c r="O1456">
        <v>45111</v>
      </c>
      <c r="P1456">
        <v>65199</v>
      </c>
      <c r="Q1456">
        <v>93478.5</v>
      </c>
      <c r="R1456" t="s">
        <v>2000</v>
      </c>
      <c r="S1456">
        <v>11.3</v>
      </c>
      <c r="T1456" t="s">
        <v>1983</v>
      </c>
      <c r="U1456">
        <v>3.6</v>
      </c>
    </row>
    <row r="1457" spans="1:21">
      <c r="A1457" s="202" t="s">
        <v>1923</v>
      </c>
      <c r="B1457" t="s">
        <v>1824</v>
      </c>
      <c r="C1457">
        <v>2.7</v>
      </c>
      <c r="D1457">
        <v>67894</v>
      </c>
      <c r="I1457" t="s">
        <v>1923</v>
      </c>
      <c r="J1457" t="s">
        <v>10762</v>
      </c>
      <c r="K1457">
        <v>48339</v>
      </c>
      <c r="L1457" t="s">
        <v>1824</v>
      </c>
      <c r="M1457">
        <v>6</v>
      </c>
      <c r="N1457">
        <v>67894</v>
      </c>
      <c r="O1457">
        <v>45111</v>
      </c>
      <c r="P1457">
        <v>65199</v>
      </c>
      <c r="Q1457">
        <v>93478.5</v>
      </c>
      <c r="R1457" t="s">
        <v>1982</v>
      </c>
      <c r="S1457">
        <v>11.3</v>
      </c>
      <c r="T1457" t="s">
        <v>1983</v>
      </c>
      <c r="U1457">
        <v>2.7</v>
      </c>
    </row>
    <row r="1458" spans="1:21">
      <c r="A1458" s="202" t="s">
        <v>1930</v>
      </c>
      <c r="B1458" t="s">
        <v>1824</v>
      </c>
      <c r="C1458">
        <v>11.4</v>
      </c>
      <c r="D1458">
        <v>57963</v>
      </c>
      <c r="I1458" t="s">
        <v>1930</v>
      </c>
      <c r="J1458" t="s">
        <v>10763</v>
      </c>
      <c r="K1458">
        <v>48339</v>
      </c>
      <c r="L1458" t="s">
        <v>1824</v>
      </c>
      <c r="M1458">
        <v>6</v>
      </c>
      <c r="N1458">
        <v>57963</v>
      </c>
      <c r="O1458">
        <v>45111</v>
      </c>
      <c r="P1458">
        <v>65199</v>
      </c>
      <c r="Q1458">
        <v>93478.5</v>
      </c>
      <c r="R1458" t="s">
        <v>2000</v>
      </c>
      <c r="S1458">
        <v>11.3</v>
      </c>
      <c r="T1458" t="s">
        <v>1983</v>
      </c>
      <c r="U1458">
        <v>11.4</v>
      </c>
    </row>
    <row r="1459" spans="1:21">
      <c r="A1459" s="202" t="s">
        <v>1913</v>
      </c>
      <c r="B1459" t="s">
        <v>1824</v>
      </c>
      <c r="C1459">
        <v>37.9</v>
      </c>
      <c r="D1459">
        <v>64248</v>
      </c>
      <c r="I1459" t="s">
        <v>1913</v>
      </c>
      <c r="J1459" t="s">
        <v>10764</v>
      </c>
      <c r="K1459">
        <v>48339</v>
      </c>
      <c r="L1459" t="s">
        <v>1824</v>
      </c>
      <c r="M1459">
        <v>6</v>
      </c>
      <c r="N1459">
        <v>64248</v>
      </c>
      <c r="O1459">
        <v>45111</v>
      </c>
      <c r="P1459">
        <v>65199</v>
      </c>
      <c r="Q1459">
        <v>93478.5</v>
      </c>
      <c r="R1459" t="s">
        <v>2000</v>
      </c>
      <c r="S1459">
        <v>11.3</v>
      </c>
      <c r="T1459" t="s">
        <v>1990</v>
      </c>
      <c r="U1459">
        <v>37.9</v>
      </c>
    </row>
    <row r="1460" spans="1:21">
      <c r="A1460" s="202" t="s">
        <v>1853</v>
      </c>
      <c r="B1460" t="s">
        <v>1824</v>
      </c>
      <c r="C1460">
        <v>6</v>
      </c>
      <c r="D1460">
        <v>120114</v>
      </c>
      <c r="I1460" t="s">
        <v>1853</v>
      </c>
      <c r="J1460" t="s">
        <v>10765</v>
      </c>
      <c r="K1460">
        <v>48339</v>
      </c>
      <c r="L1460" t="s">
        <v>1824</v>
      </c>
      <c r="M1460">
        <v>6</v>
      </c>
      <c r="N1460">
        <v>120114</v>
      </c>
      <c r="O1460">
        <v>45111</v>
      </c>
      <c r="P1460">
        <v>65199</v>
      </c>
      <c r="Q1460">
        <v>93478.5</v>
      </c>
      <c r="R1460" t="s">
        <v>1986</v>
      </c>
      <c r="S1460">
        <v>11.3</v>
      </c>
      <c r="T1460" t="s">
        <v>1983</v>
      </c>
      <c r="U1460">
        <v>6</v>
      </c>
    </row>
    <row r="1461" spans="1:21">
      <c r="A1461" s="202" t="s">
        <v>1937</v>
      </c>
      <c r="B1461" t="s">
        <v>1824</v>
      </c>
      <c r="C1461">
        <v>5.5</v>
      </c>
      <c r="D1461">
        <v>63947</v>
      </c>
      <c r="I1461" t="s">
        <v>1937</v>
      </c>
      <c r="J1461" t="s">
        <v>10766</v>
      </c>
      <c r="K1461">
        <v>48339</v>
      </c>
      <c r="L1461" t="s">
        <v>1824</v>
      </c>
      <c r="M1461">
        <v>6</v>
      </c>
      <c r="N1461">
        <v>63947</v>
      </c>
      <c r="O1461">
        <v>45111</v>
      </c>
      <c r="P1461">
        <v>65199</v>
      </c>
      <c r="Q1461">
        <v>93478.5</v>
      </c>
      <c r="R1461" t="s">
        <v>2000</v>
      </c>
      <c r="S1461">
        <v>11.3</v>
      </c>
      <c r="T1461" t="s">
        <v>1983</v>
      </c>
      <c r="U1461">
        <v>5.5</v>
      </c>
    </row>
    <row r="1462" spans="1:21">
      <c r="A1462" s="202" t="s">
        <v>1912</v>
      </c>
      <c r="B1462" t="s">
        <v>1824</v>
      </c>
      <c r="C1462">
        <v>11.8</v>
      </c>
      <c r="D1462">
        <v>51676</v>
      </c>
      <c r="I1462" t="s">
        <v>1912</v>
      </c>
      <c r="J1462" t="s">
        <v>10767</v>
      </c>
      <c r="K1462">
        <v>48339</v>
      </c>
      <c r="L1462" t="s">
        <v>1824</v>
      </c>
      <c r="M1462">
        <v>6</v>
      </c>
      <c r="N1462">
        <v>51676</v>
      </c>
      <c r="O1462">
        <v>45111</v>
      </c>
      <c r="P1462">
        <v>65199</v>
      </c>
      <c r="Q1462">
        <v>93478.5</v>
      </c>
      <c r="R1462" t="s">
        <v>2000</v>
      </c>
      <c r="S1462">
        <v>11.3</v>
      </c>
      <c r="T1462" t="s">
        <v>1983</v>
      </c>
      <c r="U1462">
        <v>11.8</v>
      </c>
    </row>
    <row r="1463" spans="1:21">
      <c r="A1463" s="202" t="s">
        <v>1892</v>
      </c>
      <c r="B1463" t="s">
        <v>1824</v>
      </c>
      <c r="C1463">
        <v>3.4</v>
      </c>
      <c r="D1463">
        <v>82969</v>
      </c>
      <c r="I1463" t="s">
        <v>1892</v>
      </c>
      <c r="J1463" t="s">
        <v>10768</v>
      </c>
      <c r="K1463">
        <v>48339</v>
      </c>
      <c r="L1463" t="s">
        <v>1824</v>
      </c>
      <c r="M1463">
        <v>6</v>
      </c>
      <c r="N1463">
        <v>82969</v>
      </c>
      <c r="O1463">
        <v>45111</v>
      </c>
      <c r="P1463">
        <v>65199</v>
      </c>
      <c r="Q1463">
        <v>93478.5</v>
      </c>
      <c r="R1463" t="s">
        <v>1982</v>
      </c>
      <c r="S1463">
        <v>11.3</v>
      </c>
      <c r="T1463" t="s">
        <v>1983</v>
      </c>
      <c r="U1463">
        <v>3.4</v>
      </c>
    </row>
    <row r="1464" spans="1:21">
      <c r="A1464" s="202" t="s">
        <v>1877</v>
      </c>
      <c r="B1464" t="s">
        <v>1824</v>
      </c>
      <c r="C1464">
        <v>4.7</v>
      </c>
      <c r="D1464">
        <v>97723</v>
      </c>
      <c r="I1464" t="s">
        <v>1877</v>
      </c>
      <c r="J1464" t="s">
        <v>10769</v>
      </c>
      <c r="K1464">
        <v>48339</v>
      </c>
      <c r="L1464" t="s">
        <v>1824</v>
      </c>
      <c r="M1464">
        <v>6</v>
      </c>
      <c r="N1464">
        <v>97723</v>
      </c>
      <c r="O1464">
        <v>45111</v>
      </c>
      <c r="P1464">
        <v>65199</v>
      </c>
      <c r="Q1464">
        <v>93478.5</v>
      </c>
      <c r="R1464" t="s">
        <v>1986</v>
      </c>
      <c r="S1464">
        <v>11.3</v>
      </c>
      <c r="T1464" t="s">
        <v>1983</v>
      </c>
      <c r="U1464">
        <v>4.7</v>
      </c>
    </row>
    <row r="1465" spans="1:21">
      <c r="A1465" s="202" t="s">
        <v>1880</v>
      </c>
      <c r="B1465" t="s">
        <v>1824</v>
      </c>
      <c r="C1465">
        <v>0</v>
      </c>
      <c r="D1465">
        <v>121126</v>
      </c>
      <c r="I1465" t="s">
        <v>1880</v>
      </c>
      <c r="J1465" t="s">
        <v>10770</v>
      </c>
      <c r="K1465">
        <v>48339</v>
      </c>
      <c r="L1465" t="s">
        <v>1824</v>
      </c>
      <c r="M1465">
        <v>6</v>
      </c>
      <c r="N1465">
        <v>121126</v>
      </c>
      <c r="O1465">
        <v>45111</v>
      </c>
      <c r="P1465">
        <v>65199</v>
      </c>
      <c r="Q1465">
        <v>93478.5</v>
      </c>
      <c r="R1465" t="s">
        <v>1986</v>
      </c>
      <c r="S1465">
        <v>11.3</v>
      </c>
      <c r="T1465" t="s">
        <v>1983</v>
      </c>
      <c r="U1465">
        <v>0</v>
      </c>
    </row>
    <row r="1466" spans="1:21">
      <c r="A1466" s="202" t="s">
        <v>1904</v>
      </c>
      <c r="B1466" t="s">
        <v>1824</v>
      </c>
      <c r="C1466">
        <v>6.8</v>
      </c>
      <c r="D1466">
        <v>67273</v>
      </c>
      <c r="I1466" t="s">
        <v>1904</v>
      </c>
      <c r="J1466" t="s">
        <v>10771</v>
      </c>
      <c r="K1466">
        <v>48339</v>
      </c>
      <c r="L1466" t="s">
        <v>1824</v>
      </c>
      <c r="M1466">
        <v>6</v>
      </c>
      <c r="N1466">
        <v>67273</v>
      </c>
      <c r="O1466">
        <v>45111</v>
      </c>
      <c r="P1466">
        <v>65199</v>
      </c>
      <c r="Q1466">
        <v>93478.5</v>
      </c>
      <c r="R1466" t="s">
        <v>1982</v>
      </c>
      <c r="S1466">
        <v>11.3</v>
      </c>
      <c r="T1466" t="s">
        <v>1983</v>
      </c>
      <c r="U1466">
        <v>6.8</v>
      </c>
    </row>
    <row r="1467" spans="1:21">
      <c r="A1467" s="202" t="s">
        <v>1889</v>
      </c>
      <c r="B1467" t="s">
        <v>1824</v>
      </c>
      <c r="C1467">
        <v>20</v>
      </c>
      <c r="D1467" t="s">
        <v>364</v>
      </c>
      <c r="I1467" t="s">
        <v>1889</v>
      </c>
      <c r="J1467" t="s">
        <v>10772</v>
      </c>
      <c r="K1467">
        <v>48339</v>
      </c>
      <c r="L1467" t="s">
        <v>1824</v>
      </c>
      <c r="M1467">
        <v>6</v>
      </c>
      <c r="N1467" t="s">
        <v>364</v>
      </c>
      <c r="O1467">
        <v>45111</v>
      </c>
      <c r="P1467">
        <v>65199</v>
      </c>
      <c r="Q1467">
        <v>93478.5</v>
      </c>
      <c r="R1467" t="s">
        <v>1989</v>
      </c>
      <c r="S1467">
        <v>11.3</v>
      </c>
      <c r="T1467" t="s">
        <v>1990</v>
      </c>
      <c r="U1467">
        <v>20</v>
      </c>
    </row>
    <row r="1468" spans="1:21">
      <c r="A1468" s="202" t="s">
        <v>1848</v>
      </c>
      <c r="B1468" t="s">
        <v>1824</v>
      </c>
      <c r="C1468">
        <v>8.4</v>
      </c>
      <c r="D1468">
        <v>126815</v>
      </c>
      <c r="I1468" t="s">
        <v>1848</v>
      </c>
      <c r="J1468" t="s">
        <v>10773</v>
      </c>
      <c r="K1468">
        <v>48339</v>
      </c>
      <c r="L1468" t="s">
        <v>1824</v>
      </c>
      <c r="M1468">
        <v>6</v>
      </c>
      <c r="N1468">
        <v>126815</v>
      </c>
      <c r="O1468">
        <v>45111</v>
      </c>
      <c r="P1468">
        <v>65199</v>
      </c>
      <c r="Q1468">
        <v>93478.5</v>
      </c>
      <c r="R1468" t="s">
        <v>1986</v>
      </c>
      <c r="S1468">
        <v>11.3</v>
      </c>
      <c r="T1468" t="s">
        <v>1983</v>
      </c>
      <c r="U1468">
        <v>8.4</v>
      </c>
    </row>
    <row r="1469" spans="1:21">
      <c r="A1469" s="202" t="s">
        <v>1860</v>
      </c>
      <c r="B1469" t="s">
        <v>1824</v>
      </c>
      <c r="C1469">
        <v>6.3</v>
      </c>
      <c r="D1469">
        <v>125913</v>
      </c>
      <c r="I1469" t="s">
        <v>1860</v>
      </c>
      <c r="J1469" t="s">
        <v>10774</v>
      </c>
      <c r="K1469">
        <v>48339</v>
      </c>
      <c r="L1469" t="s">
        <v>1824</v>
      </c>
      <c r="M1469">
        <v>6</v>
      </c>
      <c r="N1469">
        <v>125913</v>
      </c>
      <c r="O1469">
        <v>45111</v>
      </c>
      <c r="P1469">
        <v>65199</v>
      </c>
      <c r="Q1469">
        <v>93478.5</v>
      </c>
      <c r="R1469" t="s">
        <v>1986</v>
      </c>
      <c r="S1469">
        <v>11.3</v>
      </c>
      <c r="T1469" t="s">
        <v>1983</v>
      </c>
      <c r="U1469">
        <v>6.3</v>
      </c>
    </row>
    <row r="1470" spans="1:21">
      <c r="A1470" s="202" t="s">
        <v>1832</v>
      </c>
      <c r="B1470" t="s">
        <v>1824</v>
      </c>
      <c r="C1470">
        <v>3.7</v>
      </c>
      <c r="D1470">
        <v>116379</v>
      </c>
      <c r="I1470" t="s">
        <v>1832</v>
      </c>
      <c r="J1470" t="s">
        <v>10775</v>
      </c>
      <c r="K1470">
        <v>48339</v>
      </c>
      <c r="L1470" t="s">
        <v>1824</v>
      </c>
      <c r="M1470">
        <v>6</v>
      </c>
      <c r="N1470">
        <v>116379</v>
      </c>
      <c r="O1470">
        <v>45111</v>
      </c>
      <c r="P1470">
        <v>65199</v>
      </c>
      <c r="Q1470">
        <v>93478.5</v>
      </c>
      <c r="R1470" t="s">
        <v>1986</v>
      </c>
      <c r="S1470">
        <v>11.3</v>
      </c>
      <c r="T1470" t="s">
        <v>1983</v>
      </c>
      <c r="U1470">
        <v>3.7</v>
      </c>
    </row>
    <row r="1471" spans="1:21">
      <c r="A1471" s="202" t="s">
        <v>1882</v>
      </c>
      <c r="B1471" t="s">
        <v>1824</v>
      </c>
      <c r="C1471">
        <v>2.6</v>
      </c>
      <c r="D1471">
        <v>105162</v>
      </c>
      <c r="I1471" t="s">
        <v>1882</v>
      </c>
      <c r="J1471" t="s">
        <v>10776</v>
      </c>
      <c r="K1471">
        <v>48339</v>
      </c>
      <c r="L1471" t="s">
        <v>1824</v>
      </c>
      <c r="M1471">
        <v>6</v>
      </c>
      <c r="N1471">
        <v>105162</v>
      </c>
      <c r="O1471">
        <v>45111</v>
      </c>
      <c r="P1471">
        <v>65199</v>
      </c>
      <c r="Q1471">
        <v>93478.5</v>
      </c>
      <c r="R1471" t="s">
        <v>1986</v>
      </c>
      <c r="S1471">
        <v>11.3</v>
      </c>
      <c r="T1471" t="s">
        <v>1983</v>
      </c>
      <c r="U1471">
        <v>2.6</v>
      </c>
    </row>
    <row r="1472" spans="1:21">
      <c r="A1472" s="202" t="s">
        <v>1902</v>
      </c>
      <c r="B1472" t="s">
        <v>1824</v>
      </c>
      <c r="C1472">
        <v>12.3</v>
      </c>
      <c r="D1472">
        <v>83294</v>
      </c>
      <c r="I1472" t="s">
        <v>1902</v>
      </c>
      <c r="J1472" t="s">
        <v>10777</v>
      </c>
      <c r="K1472">
        <v>48339</v>
      </c>
      <c r="L1472" t="s">
        <v>1824</v>
      </c>
      <c r="M1472">
        <v>6</v>
      </c>
      <c r="N1472">
        <v>83294</v>
      </c>
      <c r="O1472">
        <v>45111</v>
      </c>
      <c r="P1472">
        <v>65199</v>
      </c>
      <c r="Q1472">
        <v>93478.5</v>
      </c>
      <c r="R1472" t="s">
        <v>1982</v>
      </c>
      <c r="S1472">
        <v>11.3</v>
      </c>
      <c r="T1472" t="s">
        <v>1983</v>
      </c>
      <c r="U1472">
        <v>12.3</v>
      </c>
    </row>
    <row r="1473" spans="1:21">
      <c r="A1473" s="202" t="s">
        <v>1905</v>
      </c>
      <c r="B1473" t="s">
        <v>1824</v>
      </c>
      <c r="C1473">
        <v>8.8000000000000007</v>
      </c>
      <c r="D1473">
        <v>74310</v>
      </c>
      <c r="I1473" t="s">
        <v>1905</v>
      </c>
      <c r="J1473" t="s">
        <v>10778</v>
      </c>
      <c r="K1473">
        <v>48339</v>
      </c>
      <c r="L1473" t="s">
        <v>1824</v>
      </c>
      <c r="M1473">
        <v>6</v>
      </c>
      <c r="N1473">
        <v>74310</v>
      </c>
      <c r="O1473">
        <v>45111</v>
      </c>
      <c r="P1473">
        <v>65199</v>
      </c>
      <c r="Q1473">
        <v>93478.5</v>
      </c>
      <c r="R1473" t="s">
        <v>1982</v>
      </c>
      <c r="S1473">
        <v>11.3</v>
      </c>
      <c r="T1473" t="s">
        <v>1983</v>
      </c>
      <c r="U1473">
        <v>8.8000000000000007</v>
      </c>
    </row>
    <row r="1474" spans="1:21">
      <c r="A1474" s="202" t="s">
        <v>1852</v>
      </c>
      <c r="B1474" t="s">
        <v>1824</v>
      </c>
      <c r="C1474">
        <v>1.5</v>
      </c>
      <c r="D1474">
        <v>97813</v>
      </c>
      <c r="I1474" t="s">
        <v>1852</v>
      </c>
      <c r="J1474" t="s">
        <v>10779</v>
      </c>
      <c r="K1474">
        <v>48339</v>
      </c>
      <c r="L1474" t="s">
        <v>1824</v>
      </c>
      <c r="M1474">
        <v>6</v>
      </c>
      <c r="N1474">
        <v>97813</v>
      </c>
      <c r="O1474">
        <v>45111</v>
      </c>
      <c r="P1474">
        <v>65199</v>
      </c>
      <c r="Q1474">
        <v>93478.5</v>
      </c>
      <c r="R1474" t="s">
        <v>1986</v>
      </c>
      <c r="S1474">
        <v>11.3</v>
      </c>
      <c r="T1474" t="s">
        <v>1983</v>
      </c>
      <c r="U1474">
        <v>1.5</v>
      </c>
    </row>
    <row r="1475" spans="1:21">
      <c r="A1475" s="202" t="s">
        <v>1884</v>
      </c>
      <c r="B1475" t="s">
        <v>1824</v>
      </c>
      <c r="C1475">
        <v>3</v>
      </c>
      <c r="D1475">
        <v>99018</v>
      </c>
      <c r="I1475" t="s">
        <v>1884</v>
      </c>
      <c r="J1475" t="s">
        <v>10780</v>
      </c>
      <c r="K1475">
        <v>48339</v>
      </c>
      <c r="L1475" t="s">
        <v>1824</v>
      </c>
      <c r="M1475">
        <v>6</v>
      </c>
      <c r="N1475">
        <v>99018</v>
      </c>
      <c r="O1475">
        <v>45111</v>
      </c>
      <c r="P1475">
        <v>65199</v>
      </c>
      <c r="Q1475">
        <v>93478.5</v>
      </c>
      <c r="R1475" t="s">
        <v>1986</v>
      </c>
      <c r="S1475">
        <v>11.3</v>
      </c>
      <c r="T1475" t="s">
        <v>1983</v>
      </c>
      <c r="U1475">
        <v>3</v>
      </c>
    </row>
    <row r="1476" spans="1:21">
      <c r="A1476" s="202" t="s">
        <v>1932</v>
      </c>
      <c r="B1476" t="s">
        <v>1824</v>
      </c>
      <c r="C1476">
        <v>7.3</v>
      </c>
      <c r="D1476">
        <v>61458</v>
      </c>
      <c r="I1476" t="s">
        <v>1932</v>
      </c>
      <c r="J1476" t="s">
        <v>10781</v>
      </c>
      <c r="K1476">
        <v>48339</v>
      </c>
      <c r="L1476" t="s">
        <v>1824</v>
      </c>
      <c r="M1476">
        <v>6</v>
      </c>
      <c r="N1476">
        <v>61458</v>
      </c>
      <c r="O1476">
        <v>45111</v>
      </c>
      <c r="P1476">
        <v>65199</v>
      </c>
      <c r="Q1476">
        <v>93478.5</v>
      </c>
      <c r="R1476" t="s">
        <v>2000</v>
      </c>
      <c r="S1476">
        <v>11.3</v>
      </c>
      <c r="T1476" t="s">
        <v>1983</v>
      </c>
      <c r="U1476">
        <v>7.3</v>
      </c>
    </row>
    <row r="1477" spans="1:21">
      <c r="A1477" s="202" t="s">
        <v>1888</v>
      </c>
      <c r="B1477" t="s">
        <v>1824</v>
      </c>
      <c r="C1477">
        <v>14.1</v>
      </c>
      <c r="D1477">
        <v>76071</v>
      </c>
      <c r="I1477" t="s">
        <v>1888</v>
      </c>
      <c r="J1477" t="s">
        <v>10782</v>
      </c>
      <c r="K1477">
        <v>48339</v>
      </c>
      <c r="L1477" t="s">
        <v>1824</v>
      </c>
      <c r="M1477">
        <v>6</v>
      </c>
      <c r="N1477">
        <v>76071</v>
      </c>
      <c r="O1477">
        <v>45111</v>
      </c>
      <c r="P1477">
        <v>65199</v>
      </c>
      <c r="Q1477">
        <v>93478.5</v>
      </c>
      <c r="R1477" t="s">
        <v>1982</v>
      </c>
      <c r="S1477">
        <v>11.3</v>
      </c>
      <c r="T1477" t="s">
        <v>1983</v>
      </c>
      <c r="U1477">
        <v>14.1</v>
      </c>
    </row>
    <row r="1478" spans="1:21">
      <c r="A1478" s="202" t="s">
        <v>1918</v>
      </c>
      <c r="B1478" t="s">
        <v>1824</v>
      </c>
      <c r="C1478">
        <v>7.7</v>
      </c>
      <c r="D1478">
        <v>66314</v>
      </c>
      <c r="I1478" t="s">
        <v>1918</v>
      </c>
      <c r="J1478" t="s">
        <v>10783</v>
      </c>
      <c r="K1478">
        <v>48339</v>
      </c>
      <c r="L1478" t="s">
        <v>1824</v>
      </c>
      <c r="M1478">
        <v>6</v>
      </c>
      <c r="N1478">
        <v>66314</v>
      </c>
      <c r="O1478">
        <v>45111</v>
      </c>
      <c r="P1478">
        <v>65199</v>
      </c>
      <c r="Q1478">
        <v>93478.5</v>
      </c>
      <c r="R1478" t="s">
        <v>1982</v>
      </c>
      <c r="S1478">
        <v>11.3</v>
      </c>
      <c r="T1478" t="s">
        <v>1983</v>
      </c>
      <c r="U1478">
        <v>7.7</v>
      </c>
    </row>
    <row r="1479" spans="1:21">
      <c r="A1479" s="202" t="s">
        <v>1839</v>
      </c>
      <c r="B1479" t="s">
        <v>1824</v>
      </c>
      <c r="C1479">
        <v>2.1</v>
      </c>
      <c r="D1479">
        <v>141083</v>
      </c>
      <c r="I1479" t="s">
        <v>1839</v>
      </c>
      <c r="J1479" t="s">
        <v>10784</v>
      </c>
      <c r="K1479">
        <v>48339</v>
      </c>
      <c r="L1479" t="s">
        <v>1824</v>
      </c>
      <c r="M1479">
        <v>6</v>
      </c>
      <c r="N1479">
        <v>141083</v>
      </c>
      <c r="O1479">
        <v>45111</v>
      </c>
      <c r="P1479">
        <v>65199</v>
      </c>
      <c r="Q1479">
        <v>93478.5</v>
      </c>
      <c r="R1479" t="s">
        <v>1986</v>
      </c>
      <c r="S1479">
        <v>11.3</v>
      </c>
      <c r="T1479" t="s">
        <v>1983</v>
      </c>
      <c r="U1479">
        <v>2.1</v>
      </c>
    </row>
    <row r="1480" spans="1:21">
      <c r="A1480" s="202" t="s">
        <v>1840</v>
      </c>
      <c r="B1480" t="s">
        <v>1824</v>
      </c>
      <c r="C1480">
        <v>5</v>
      </c>
      <c r="D1480">
        <v>140500</v>
      </c>
      <c r="I1480" t="s">
        <v>1840</v>
      </c>
      <c r="J1480" t="s">
        <v>10785</v>
      </c>
      <c r="K1480">
        <v>48339</v>
      </c>
      <c r="L1480" t="s">
        <v>1824</v>
      </c>
      <c r="M1480">
        <v>6</v>
      </c>
      <c r="N1480">
        <v>140500</v>
      </c>
      <c r="O1480">
        <v>45111</v>
      </c>
      <c r="P1480">
        <v>65199</v>
      </c>
      <c r="Q1480">
        <v>93478.5</v>
      </c>
      <c r="R1480" t="s">
        <v>1986</v>
      </c>
      <c r="S1480">
        <v>11.3</v>
      </c>
      <c r="T1480" t="s">
        <v>1983</v>
      </c>
      <c r="U1480">
        <v>5</v>
      </c>
    </row>
    <row r="1481" spans="1:21">
      <c r="A1481" s="202" t="s">
        <v>1850</v>
      </c>
      <c r="B1481" t="s">
        <v>1824</v>
      </c>
      <c r="C1481">
        <v>1.8</v>
      </c>
      <c r="D1481">
        <v>152448</v>
      </c>
      <c r="I1481" t="s">
        <v>1850</v>
      </c>
      <c r="J1481" t="s">
        <v>10786</v>
      </c>
      <c r="K1481">
        <v>48339</v>
      </c>
      <c r="L1481" t="s">
        <v>1824</v>
      </c>
      <c r="M1481">
        <v>6</v>
      </c>
      <c r="N1481">
        <v>152448</v>
      </c>
      <c r="O1481">
        <v>45111</v>
      </c>
      <c r="P1481">
        <v>65199</v>
      </c>
      <c r="Q1481">
        <v>93478.5</v>
      </c>
      <c r="R1481" t="s">
        <v>1986</v>
      </c>
      <c r="S1481">
        <v>11.3</v>
      </c>
      <c r="T1481" t="s">
        <v>1983</v>
      </c>
      <c r="U1481">
        <v>1.8</v>
      </c>
    </row>
    <row r="1482" spans="1:21">
      <c r="A1482" s="202" t="s">
        <v>1928</v>
      </c>
      <c r="B1482" t="s">
        <v>1824</v>
      </c>
      <c r="C1482">
        <v>12.3</v>
      </c>
      <c r="D1482">
        <v>59087</v>
      </c>
      <c r="I1482" t="s">
        <v>1928</v>
      </c>
      <c r="J1482" t="s">
        <v>10787</v>
      </c>
      <c r="K1482">
        <v>48339</v>
      </c>
      <c r="L1482" t="s">
        <v>1824</v>
      </c>
      <c r="M1482">
        <v>6</v>
      </c>
      <c r="N1482">
        <v>59087</v>
      </c>
      <c r="O1482">
        <v>45111</v>
      </c>
      <c r="P1482">
        <v>65199</v>
      </c>
      <c r="Q1482">
        <v>93478.5</v>
      </c>
      <c r="R1482" t="s">
        <v>2000</v>
      </c>
      <c r="S1482">
        <v>11.3</v>
      </c>
      <c r="T1482" t="s">
        <v>1983</v>
      </c>
      <c r="U1482">
        <v>12.3</v>
      </c>
    </row>
    <row r="1483" spans="1:21">
      <c r="A1483" s="202" t="s">
        <v>1897</v>
      </c>
      <c r="B1483" t="s">
        <v>1824</v>
      </c>
      <c r="C1483">
        <v>10</v>
      </c>
      <c r="D1483">
        <v>80636</v>
      </c>
      <c r="I1483" t="s">
        <v>1897</v>
      </c>
      <c r="J1483" t="s">
        <v>10788</v>
      </c>
      <c r="K1483">
        <v>48339</v>
      </c>
      <c r="L1483" t="s">
        <v>1824</v>
      </c>
      <c r="M1483">
        <v>6</v>
      </c>
      <c r="N1483">
        <v>80636</v>
      </c>
      <c r="O1483">
        <v>45111</v>
      </c>
      <c r="P1483">
        <v>65199</v>
      </c>
      <c r="Q1483">
        <v>93478.5</v>
      </c>
      <c r="R1483" t="s">
        <v>1982</v>
      </c>
      <c r="S1483">
        <v>11.3</v>
      </c>
      <c r="T1483" t="s">
        <v>1983</v>
      </c>
      <c r="U1483">
        <v>10</v>
      </c>
    </row>
    <row r="1484" spans="1:21">
      <c r="A1484" s="202" t="s">
        <v>1895</v>
      </c>
      <c r="B1484" t="s">
        <v>1824</v>
      </c>
      <c r="C1484">
        <v>3.3</v>
      </c>
      <c r="D1484">
        <v>65923</v>
      </c>
      <c r="I1484" t="s">
        <v>1895</v>
      </c>
      <c r="J1484" t="s">
        <v>10789</v>
      </c>
      <c r="K1484">
        <v>48339</v>
      </c>
      <c r="L1484" t="s">
        <v>1824</v>
      </c>
      <c r="M1484">
        <v>6</v>
      </c>
      <c r="N1484">
        <v>65923</v>
      </c>
      <c r="O1484">
        <v>45111</v>
      </c>
      <c r="P1484">
        <v>65199</v>
      </c>
      <c r="Q1484">
        <v>93478.5</v>
      </c>
      <c r="R1484" t="s">
        <v>1982</v>
      </c>
      <c r="S1484">
        <v>11.3</v>
      </c>
      <c r="T1484" t="s">
        <v>1983</v>
      </c>
      <c r="U1484">
        <v>3.3</v>
      </c>
    </row>
    <row r="1485" spans="1:21">
      <c r="A1485" s="202" t="s">
        <v>1878</v>
      </c>
      <c r="B1485" t="s">
        <v>1824</v>
      </c>
      <c r="C1485">
        <v>12.3</v>
      </c>
      <c r="D1485">
        <v>86250</v>
      </c>
      <c r="I1485" t="s">
        <v>1878</v>
      </c>
      <c r="J1485" t="s">
        <v>10790</v>
      </c>
      <c r="K1485">
        <v>48339</v>
      </c>
      <c r="L1485" t="s">
        <v>1824</v>
      </c>
      <c r="M1485">
        <v>6</v>
      </c>
      <c r="N1485">
        <v>86250</v>
      </c>
      <c r="O1485">
        <v>45111</v>
      </c>
      <c r="P1485">
        <v>65199</v>
      </c>
      <c r="Q1485">
        <v>93478.5</v>
      </c>
      <c r="R1485" t="s">
        <v>1982</v>
      </c>
      <c r="S1485">
        <v>11.3</v>
      </c>
      <c r="T1485" t="s">
        <v>1983</v>
      </c>
      <c r="U1485">
        <v>12.3</v>
      </c>
    </row>
    <row r="1486" spans="1:21">
      <c r="A1486" s="202" t="s">
        <v>1959</v>
      </c>
      <c r="B1486" t="s">
        <v>1958</v>
      </c>
      <c r="C1486">
        <v>5</v>
      </c>
      <c r="D1486">
        <v>130625</v>
      </c>
      <c r="I1486" t="s">
        <v>1959</v>
      </c>
      <c r="J1486" t="s">
        <v>13711</v>
      </c>
      <c r="K1486">
        <v>48473</v>
      </c>
      <c r="L1486" t="s">
        <v>1958</v>
      </c>
      <c r="M1486">
        <v>6</v>
      </c>
      <c r="N1486">
        <v>130625</v>
      </c>
      <c r="O1486">
        <v>45111</v>
      </c>
      <c r="P1486">
        <v>65199</v>
      </c>
      <c r="Q1486">
        <v>93478.5</v>
      </c>
      <c r="R1486" t="s">
        <v>1986</v>
      </c>
      <c r="S1486">
        <v>11.3</v>
      </c>
      <c r="T1486" t="s">
        <v>1983</v>
      </c>
      <c r="U1486">
        <v>5</v>
      </c>
    </row>
    <row r="1487" spans="1:21">
      <c r="A1487" s="202" t="s">
        <v>1962</v>
      </c>
      <c r="B1487" t="s">
        <v>1958</v>
      </c>
      <c r="C1487">
        <v>11</v>
      </c>
      <c r="D1487">
        <v>72008</v>
      </c>
      <c r="I1487" t="s">
        <v>1962</v>
      </c>
      <c r="J1487" t="s">
        <v>13712</v>
      </c>
      <c r="K1487">
        <v>48473</v>
      </c>
      <c r="L1487" t="s">
        <v>1958</v>
      </c>
      <c r="M1487">
        <v>6</v>
      </c>
      <c r="N1487">
        <v>72008</v>
      </c>
      <c r="O1487">
        <v>45111</v>
      </c>
      <c r="P1487">
        <v>65199</v>
      </c>
      <c r="Q1487">
        <v>93478.5</v>
      </c>
      <c r="R1487" t="s">
        <v>1982</v>
      </c>
      <c r="S1487">
        <v>11.3</v>
      </c>
      <c r="T1487" t="s">
        <v>1983</v>
      </c>
      <c r="U1487">
        <v>11</v>
      </c>
    </row>
    <row r="1488" spans="1:21">
      <c r="A1488" s="202" t="s">
        <v>1965</v>
      </c>
      <c r="B1488" t="s">
        <v>1958</v>
      </c>
      <c r="C1488">
        <v>19.7</v>
      </c>
      <c r="D1488">
        <v>42064</v>
      </c>
      <c r="I1488" t="s">
        <v>1965</v>
      </c>
      <c r="J1488" t="s">
        <v>13713</v>
      </c>
      <c r="K1488">
        <v>48473</v>
      </c>
      <c r="L1488" t="s">
        <v>1958</v>
      </c>
      <c r="M1488">
        <v>6</v>
      </c>
      <c r="N1488">
        <v>42064</v>
      </c>
      <c r="O1488">
        <v>45111</v>
      </c>
      <c r="P1488">
        <v>65199</v>
      </c>
      <c r="Q1488">
        <v>93478.5</v>
      </c>
      <c r="R1488" t="s">
        <v>1993</v>
      </c>
      <c r="S1488">
        <v>11.3</v>
      </c>
      <c r="T1488" t="s">
        <v>1983</v>
      </c>
      <c r="U1488">
        <v>19.7</v>
      </c>
    </row>
    <row r="1489" spans="1:21">
      <c r="A1489" s="202" t="s">
        <v>1968</v>
      </c>
      <c r="B1489" t="s">
        <v>1958</v>
      </c>
      <c r="C1489">
        <v>29</v>
      </c>
      <c r="D1489">
        <v>31910</v>
      </c>
      <c r="I1489" t="s">
        <v>1968</v>
      </c>
      <c r="J1489" t="s">
        <v>13714</v>
      </c>
      <c r="K1489">
        <v>48473</v>
      </c>
      <c r="L1489" t="s">
        <v>1958</v>
      </c>
      <c r="M1489">
        <v>6</v>
      </c>
      <c r="N1489">
        <v>31910</v>
      </c>
      <c r="O1489">
        <v>45111</v>
      </c>
      <c r="P1489">
        <v>65199</v>
      </c>
      <c r="Q1489">
        <v>93478.5</v>
      </c>
      <c r="R1489" t="s">
        <v>1993</v>
      </c>
      <c r="S1489">
        <v>11.3</v>
      </c>
      <c r="T1489" t="s">
        <v>1990</v>
      </c>
      <c r="U1489">
        <v>29</v>
      </c>
    </row>
    <row r="1490" spans="1:21">
      <c r="A1490" s="202" t="s">
        <v>1966</v>
      </c>
      <c r="B1490" t="s">
        <v>1958</v>
      </c>
      <c r="C1490">
        <v>0.3</v>
      </c>
      <c r="D1490">
        <v>85978</v>
      </c>
      <c r="I1490" t="s">
        <v>1966</v>
      </c>
      <c r="J1490" t="s">
        <v>13715</v>
      </c>
      <c r="K1490">
        <v>48473</v>
      </c>
      <c r="L1490" t="s">
        <v>1958</v>
      </c>
      <c r="M1490">
        <v>6</v>
      </c>
      <c r="N1490">
        <v>85978</v>
      </c>
      <c r="O1490">
        <v>45111</v>
      </c>
      <c r="P1490">
        <v>65199</v>
      </c>
      <c r="Q1490">
        <v>93478.5</v>
      </c>
      <c r="R1490" t="s">
        <v>1982</v>
      </c>
      <c r="S1490">
        <v>11.3</v>
      </c>
      <c r="T1490" t="s">
        <v>1983</v>
      </c>
      <c r="U1490">
        <v>0.3</v>
      </c>
    </row>
    <row r="1491" spans="1:21">
      <c r="A1491" s="202" t="s">
        <v>1964</v>
      </c>
      <c r="B1491" t="s">
        <v>1958</v>
      </c>
      <c r="C1491">
        <v>27.1</v>
      </c>
      <c r="D1491">
        <v>58529</v>
      </c>
      <c r="I1491" t="s">
        <v>1964</v>
      </c>
      <c r="J1491" t="s">
        <v>13716</v>
      </c>
      <c r="K1491">
        <v>48473</v>
      </c>
      <c r="L1491" t="s">
        <v>1958</v>
      </c>
      <c r="M1491">
        <v>6</v>
      </c>
      <c r="N1491">
        <v>58529</v>
      </c>
      <c r="O1491">
        <v>45111</v>
      </c>
      <c r="P1491">
        <v>65199</v>
      </c>
      <c r="Q1491">
        <v>93478.5</v>
      </c>
      <c r="R1491" t="s">
        <v>2000</v>
      </c>
      <c r="S1491">
        <v>11.3</v>
      </c>
      <c r="T1491" t="s">
        <v>1990</v>
      </c>
      <c r="U1491">
        <v>27.1</v>
      </c>
    </row>
    <row r="1492" spans="1:21">
      <c r="A1492" s="202" t="s">
        <v>1967</v>
      </c>
      <c r="B1492" t="s">
        <v>1958</v>
      </c>
      <c r="C1492">
        <v>22</v>
      </c>
      <c r="D1492">
        <v>38054</v>
      </c>
      <c r="I1492" t="s">
        <v>1967</v>
      </c>
      <c r="J1492" t="s">
        <v>13717</v>
      </c>
      <c r="K1492">
        <v>48473</v>
      </c>
      <c r="L1492" t="s">
        <v>1958</v>
      </c>
      <c r="M1492">
        <v>6</v>
      </c>
      <c r="N1492">
        <v>38054</v>
      </c>
      <c r="O1492">
        <v>45111</v>
      </c>
      <c r="P1492">
        <v>65199</v>
      </c>
      <c r="Q1492">
        <v>93478.5</v>
      </c>
      <c r="R1492" t="s">
        <v>1993</v>
      </c>
      <c r="S1492">
        <v>11.3</v>
      </c>
      <c r="T1492" t="s">
        <v>1990</v>
      </c>
      <c r="U1492">
        <v>22</v>
      </c>
    </row>
    <row r="1493" spans="1:21">
      <c r="A1493" s="202" t="s">
        <v>1963</v>
      </c>
      <c r="B1493" t="s">
        <v>1958</v>
      </c>
      <c r="C1493">
        <v>19.7</v>
      </c>
      <c r="D1493">
        <v>59040</v>
      </c>
      <c r="I1493" t="s">
        <v>1963</v>
      </c>
      <c r="J1493" t="s">
        <v>13718</v>
      </c>
      <c r="K1493">
        <v>48473</v>
      </c>
      <c r="L1493" t="s">
        <v>1958</v>
      </c>
      <c r="M1493">
        <v>6</v>
      </c>
      <c r="N1493">
        <v>59040</v>
      </c>
      <c r="O1493">
        <v>45111</v>
      </c>
      <c r="P1493">
        <v>65199</v>
      </c>
      <c r="Q1493">
        <v>93478.5</v>
      </c>
      <c r="R1493" t="s">
        <v>2000</v>
      </c>
      <c r="S1493">
        <v>11.3</v>
      </c>
      <c r="T1493" t="s">
        <v>1983</v>
      </c>
      <c r="U1493">
        <v>19.7</v>
      </c>
    </row>
    <row r="1494" spans="1:21">
      <c r="A1494" s="202" t="s">
        <v>1960</v>
      </c>
      <c r="B1494" t="s">
        <v>1958</v>
      </c>
      <c r="C1494">
        <v>3.7</v>
      </c>
      <c r="D1494">
        <v>109286</v>
      </c>
      <c r="I1494" t="s">
        <v>1960</v>
      </c>
      <c r="J1494" t="s">
        <v>13719</v>
      </c>
      <c r="K1494">
        <v>48473</v>
      </c>
      <c r="L1494" t="s">
        <v>1958</v>
      </c>
      <c r="M1494">
        <v>6</v>
      </c>
      <c r="N1494">
        <v>109286</v>
      </c>
      <c r="O1494">
        <v>45111</v>
      </c>
      <c r="P1494">
        <v>65199</v>
      </c>
      <c r="Q1494">
        <v>93478.5</v>
      </c>
      <c r="R1494" t="s">
        <v>1986</v>
      </c>
      <c r="S1494">
        <v>11.3</v>
      </c>
      <c r="T1494" t="s">
        <v>1983</v>
      </c>
      <c r="U1494">
        <v>3.7</v>
      </c>
    </row>
    <row r="1495" spans="1:21">
      <c r="A1495" s="202" t="s">
        <v>1961</v>
      </c>
      <c r="B1495" t="s">
        <v>1958</v>
      </c>
      <c r="C1495">
        <v>2.8</v>
      </c>
      <c r="D1495">
        <v>92955</v>
      </c>
      <c r="I1495" t="s">
        <v>1961</v>
      </c>
      <c r="J1495" t="s">
        <v>13720</v>
      </c>
      <c r="K1495">
        <v>48473</v>
      </c>
      <c r="L1495" t="s">
        <v>1958</v>
      </c>
      <c r="M1495">
        <v>6</v>
      </c>
      <c r="N1495">
        <v>92955</v>
      </c>
      <c r="O1495">
        <v>45111</v>
      </c>
      <c r="P1495">
        <v>65199</v>
      </c>
      <c r="Q1495">
        <v>93478.5</v>
      </c>
      <c r="R1495" t="s">
        <v>1982</v>
      </c>
      <c r="S1495">
        <v>11.3</v>
      </c>
      <c r="T1495" t="s">
        <v>1983</v>
      </c>
      <c r="U1495">
        <v>2.8</v>
      </c>
    </row>
    <row r="1496" spans="1:21">
      <c r="A1496" s="202" t="s">
        <v>1957</v>
      </c>
      <c r="B1496" t="s">
        <v>1958</v>
      </c>
      <c r="C1496" t="s">
        <v>364</v>
      </c>
      <c r="D1496" t="s">
        <v>364</v>
      </c>
      <c r="I1496" t="s">
        <v>1957</v>
      </c>
      <c r="J1496" t="s">
        <v>13721</v>
      </c>
      <c r="K1496">
        <v>48473</v>
      </c>
      <c r="L1496" t="s">
        <v>1958</v>
      </c>
      <c r="M1496">
        <v>6</v>
      </c>
      <c r="N1496" t="s">
        <v>364</v>
      </c>
      <c r="O1496">
        <v>45111</v>
      </c>
      <c r="P1496">
        <v>65199</v>
      </c>
      <c r="Q1496">
        <v>93478.5</v>
      </c>
      <c r="R1496" t="s">
        <v>1989</v>
      </c>
      <c r="S1496">
        <v>11.3</v>
      </c>
      <c r="T1496" t="s">
        <v>2086</v>
      </c>
      <c r="U1496" t="s">
        <v>364</v>
      </c>
    </row>
  </sheetData>
  <autoFilter ref="A1:E1" xr:uid="{E5E31322-258D-4E7E-86D7-0222082267CF}"/>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W32"/>
  <sheetViews>
    <sheetView showGridLines="0" showRowColHeaders="0" view="pageBreakPreview" zoomScale="85" zoomScaleNormal="85" zoomScaleSheetLayoutView="85" workbookViewId="0">
      <selection activeCell="C3" sqref="C3:D3"/>
    </sheetView>
  </sheetViews>
  <sheetFormatPr defaultColWidth="0" defaultRowHeight="15" zeroHeight="1"/>
  <cols>
    <col min="1" max="1" width="3.28515625" style="25" customWidth="1"/>
    <col min="2" max="2" width="12.42578125" style="25" customWidth="1"/>
    <col min="3" max="3" width="17.5703125" style="25" customWidth="1"/>
    <col min="4" max="4" width="56.140625" style="25" customWidth="1"/>
    <col min="5" max="5" width="13.7109375" style="25" customWidth="1"/>
    <col min="6" max="6" width="8.85546875" style="25" hidden="1" customWidth="1"/>
    <col min="7" max="7" width="12.7109375" style="25" hidden="1" customWidth="1"/>
    <col min="8" max="8" width="24.42578125" style="25" hidden="1" customWidth="1"/>
    <col min="9" max="16384" width="8.85546875" style="25" hidden="1"/>
  </cols>
  <sheetData>
    <row r="1" spans="1:23" ht="25.9" customHeight="1">
      <c r="A1" s="49"/>
      <c r="B1" s="32"/>
      <c r="C1" s="230" t="s">
        <v>4</v>
      </c>
      <c r="D1" s="230"/>
      <c r="E1" s="50"/>
      <c r="F1" s="32"/>
      <c r="I1" s="30"/>
      <c r="J1" s="30"/>
      <c r="K1" s="30"/>
      <c r="L1" s="30"/>
      <c r="M1" s="30"/>
      <c r="N1" s="30"/>
      <c r="O1" s="30"/>
      <c r="P1" s="30"/>
      <c r="Q1" s="30"/>
      <c r="R1" s="30"/>
      <c r="S1" s="30"/>
      <c r="T1" s="30"/>
      <c r="U1" s="30"/>
      <c r="V1" s="30"/>
      <c r="W1" s="30"/>
    </row>
    <row r="2" spans="1:23" ht="43.15" customHeight="1">
      <c r="A2" s="51"/>
      <c r="B2" s="52"/>
      <c r="C2" s="226" t="s">
        <v>5</v>
      </c>
      <c r="D2" s="226"/>
      <c r="E2" s="53"/>
      <c r="I2" s="30"/>
      <c r="J2" s="30"/>
      <c r="K2" s="30"/>
      <c r="L2" s="30"/>
      <c r="M2" s="30"/>
      <c r="N2" s="30"/>
      <c r="O2" s="30"/>
      <c r="P2" s="30"/>
      <c r="Q2" s="30"/>
      <c r="R2" s="30"/>
      <c r="S2" s="30"/>
      <c r="T2" s="30"/>
      <c r="U2" s="30"/>
      <c r="V2" s="30"/>
      <c r="W2" s="30"/>
    </row>
    <row r="3" spans="1:23" ht="72" customHeight="1">
      <c r="A3" s="51"/>
      <c r="B3" s="52"/>
      <c r="C3" s="226" t="s">
        <v>6</v>
      </c>
      <c r="D3" s="226"/>
      <c r="E3" s="53"/>
      <c r="I3" s="30"/>
      <c r="J3" s="30"/>
      <c r="K3" s="30"/>
      <c r="L3" s="30"/>
      <c r="M3" s="30"/>
      <c r="N3" s="30"/>
      <c r="O3" s="30"/>
      <c r="P3" s="30"/>
      <c r="Q3" s="30"/>
      <c r="R3" s="30"/>
      <c r="S3" s="30"/>
      <c r="T3" s="30"/>
      <c r="U3" s="30"/>
      <c r="V3" s="30"/>
      <c r="W3" s="30"/>
    </row>
    <row r="4" spans="1:23" ht="48.6" customHeight="1">
      <c r="A4" s="51"/>
      <c r="B4" s="52"/>
      <c r="C4" s="228" t="s">
        <v>7</v>
      </c>
      <c r="D4" s="228"/>
      <c r="E4" s="53"/>
      <c r="I4" s="30"/>
      <c r="J4" s="30"/>
      <c r="K4" s="30"/>
      <c r="L4" s="30"/>
      <c r="M4" s="30"/>
      <c r="N4" s="30"/>
      <c r="O4" s="30"/>
      <c r="P4" s="30"/>
      <c r="Q4" s="30"/>
      <c r="R4" s="30"/>
      <c r="S4" s="30"/>
      <c r="T4" s="30"/>
      <c r="U4" s="30"/>
      <c r="V4" s="30"/>
      <c r="W4" s="30"/>
    </row>
    <row r="5" spans="1:23" ht="61.15" customHeight="1">
      <c r="A5" s="51"/>
      <c r="B5" s="52"/>
      <c r="C5" s="228" t="s">
        <v>8</v>
      </c>
      <c r="D5" s="228"/>
      <c r="E5" s="53"/>
      <c r="I5" s="30"/>
      <c r="J5" s="30"/>
      <c r="K5" s="30"/>
      <c r="L5" s="30"/>
      <c r="M5" s="30"/>
      <c r="N5" s="30"/>
      <c r="O5" s="30"/>
      <c r="P5" s="30"/>
      <c r="Q5" s="30"/>
      <c r="R5" s="30"/>
      <c r="S5" s="30"/>
      <c r="T5" s="30"/>
      <c r="U5" s="30"/>
      <c r="V5" s="30"/>
      <c r="W5" s="30"/>
    </row>
    <row r="6" spans="1:23" ht="37.15" customHeight="1">
      <c r="A6" s="51"/>
      <c r="B6" s="52"/>
      <c r="C6" s="228" t="s">
        <v>9</v>
      </c>
      <c r="D6" s="228"/>
      <c r="E6" s="53"/>
    </row>
    <row r="7" spans="1:23" ht="12" customHeight="1">
      <c r="A7" s="51"/>
      <c r="B7" s="52"/>
      <c r="C7" s="205"/>
      <c r="D7" s="205"/>
      <c r="E7" s="53"/>
    </row>
    <row r="8" spans="1:23" ht="12" customHeight="1">
      <c r="A8" s="51"/>
      <c r="B8" s="52"/>
      <c r="C8" s="198" t="s">
        <v>10</v>
      </c>
      <c r="D8" s="205"/>
      <c r="E8" s="53"/>
    </row>
    <row r="9" spans="1:23" ht="12" customHeight="1">
      <c r="A9" s="51"/>
      <c r="B9" s="52"/>
      <c r="C9" s="205"/>
      <c r="D9" s="205"/>
      <c r="E9" s="53"/>
    </row>
    <row r="10" spans="1:23" ht="14.45" customHeight="1">
      <c r="A10" s="51"/>
      <c r="B10" s="52"/>
      <c r="C10" s="227" t="s">
        <v>11</v>
      </c>
      <c r="D10" s="227"/>
      <c r="E10" s="53"/>
    </row>
    <row r="11" spans="1:23" ht="7.9" customHeight="1">
      <c r="A11" s="51"/>
      <c r="B11" s="52"/>
      <c r="C11" s="206"/>
      <c r="D11" s="206"/>
      <c r="E11" s="53"/>
    </row>
    <row r="12" spans="1:23" ht="78" customHeight="1">
      <c r="A12" s="51"/>
      <c r="B12" s="52"/>
      <c r="C12" s="227" t="s">
        <v>12</v>
      </c>
      <c r="D12" s="227"/>
      <c r="E12" s="53"/>
    </row>
    <row r="13" spans="1:23" ht="12" customHeight="1">
      <c r="A13" s="51"/>
      <c r="B13" s="52"/>
      <c r="C13" s="206"/>
      <c r="D13" s="206"/>
      <c r="E13" s="53"/>
    </row>
    <row r="14" spans="1:23" ht="15.75">
      <c r="A14" s="51"/>
      <c r="B14" s="52"/>
      <c r="C14" s="227" t="s">
        <v>13</v>
      </c>
      <c r="D14" s="227"/>
      <c r="E14" s="53"/>
    </row>
    <row r="15" spans="1:23" ht="15.75" hidden="1">
      <c r="A15" s="51"/>
      <c r="B15" s="52"/>
      <c r="C15" s="227" t="s">
        <v>14</v>
      </c>
      <c r="D15" s="227"/>
      <c r="E15" s="53"/>
    </row>
    <row r="16" spans="1:23" ht="15.75">
      <c r="A16" s="51"/>
      <c r="B16" s="52"/>
      <c r="C16" s="206"/>
      <c r="D16" s="206"/>
      <c r="E16" s="53"/>
    </row>
    <row r="17" spans="1:6" ht="14.45" customHeight="1">
      <c r="A17" s="51"/>
      <c r="B17" s="52"/>
      <c r="C17" s="227" t="s">
        <v>15</v>
      </c>
      <c r="D17" s="227"/>
      <c r="E17" s="53"/>
    </row>
    <row r="18" spans="1:6" ht="14.45" customHeight="1">
      <c r="A18" s="51"/>
      <c r="B18" s="52"/>
      <c r="C18" s="228"/>
      <c r="D18" s="228"/>
      <c r="E18" s="53"/>
    </row>
    <row r="19" spans="1:6" ht="15.75">
      <c r="A19" s="51"/>
      <c r="B19" s="52"/>
      <c r="C19" s="205"/>
      <c r="D19" s="205"/>
      <c r="E19" s="53"/>
    </row>
    <row r="20" spans="1:6" ht="14.45" customHeight="1">
      <c r="A20" s="51"/>
      <c r="B20" s="52"/>
      <c r="C20" s="227" t="s">
        <v>16</v>
      </c>
      <c r="D20" s="227"/>
      <c r="E20" s="53"/>
    </row>
    <row r="21" spans="1:6" ht="15.75">
      <c r="A21" s="51"/>
      <c r="B21" s="52"/>
      <c r="C21" s="60"/>
      <c r="D21" s="60"/>
      <c r="E21" s="53"/>
    </row>
    <row r="22" spans="1:6" ht="15.75">
      <c r="A22" s="51"/>
      <c r="B22" s="52"/>
      <c r="C22" s="227" t="s">
        <v>17</v>
      </c>
      <c r="D22" s="227"/>
      <c r="E22" s="53"/>
    </row>
    <row r="23" spans="1:6" ht="15.75">
      <c r="A23" s="51"/>
      <c r="B23" s="52"/>
      <c r="C23" s="228"/>
      <c r="D23" s="228"/>
      <c r="E23" s="53"/>
    </row>
    <row r="24" spans="1:6" ht="16.5" thickBot="1">
      <c r="A24" s="54"/>
      <c r="B24" s="55"/>
      <c r="C24" s="229" t="s">
        <v>18</v>
      </c>
      <c r="D24" s="229"/>
      <c r="E24" s="56"/>
      <c r="F24" s="33"/>
    </row>
    <row r="25" spans="1:6">
      <c r="C25" s="225"/>
      <c r="D25" s="225"/>
    </row>
    <row r="26" spans="1:6"/>
    <row r="27" spans="1:6"/>
    <row r="28" spans="1:6"/>
    <row r="29" spans="1:6"/>
    <row r="30" spans="1:6"/>
    <row r="31" spans="1:6"/>
    <row r="32" spans="1:6"/>
  </sheetData>
  <sheetProtection algorithmName="SHA-512" hashValue="5Q7A2+bfOolagtLuoEmOFLLBiw/y7lromh5PARzDXqjipDy/1yT7WlwUQzGqfgYOhqWmILfx3O2G49NjXncWfw==" saltValue="xpgg7h+wP4dMSpNClBJ6kw==" spinCount="100000" sheet="1" selectLockedCells="1"/>
  <mergeCells count="17">
    <mergeCell ref="C1:D1"/>
    <mergeCell ref="C4:D4"/>
    <mergeCell ref="C5:D5"/>
    <mergeCell ref="C25:D25"/>
    <mergeCell ref="C2:D2"/>
    <mergeCell ref="C14:D14"/>
    <mergeCell ref="C12:D12"/>
    <mergeCell ref="C10:D10"/>
    <mergeCell ref="C6:D6"/>
    <mergeCell ref="C20:D20"/>
    <mergeCell ref="C22:D22"/>
    <mergeCell ref="C24:D24"/>
    <mergeCell ref="C23:D23"/>
    <mergeCell ref="C15:D15"/>
    <mergeCell ref="C17:D17"/>
    <mergeCell ref="C18:D18"/>
    <mergeCell ref="C3:D3"/>
  </mergeCells>
  <pageMargins left="0.7" right="0.7" top="0.75" bottom="0.75" header="0.3" footer="0.3"/>
  <pageSetup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locked="0" defaultSize="0" autoFill="0" autoLine="0" autoPict="0">
                <anchor moveWithCells="1">
                  <from>
                    <xdr:col>1</xdr:col>
                    <xdr:colOff>361950</xdr:colOff>
                    <xdr:row>11</xdr:row>
                    <xdr:rowOff>95250</xdr:rowOff>
                  </from>
                  <to>
                    <xdr:col>1</xdr:col>
                    <xdr:colOff>581025</xdr:colOff>
                    <xdr:row>11</xdr:row>
                    <xdr:rowOff>314325</xdr:rowOff>
                  </to>
                </anchor>
              </controlPr>
            </control>
          </mc:Choice>
        </mc:AlternateContent>
        <mc:AlternateContent xmlns:mc="http://schemas.openxmlformats.org/markup-compatibility/2006">
          <mc:Choice Requires="x14">
            <control shapeId="4101" r:id="rId5" name="Check Box 5">
              <controlPr locked="0" defaultSize="0" autoFill="0" autoLine="0" autoPict="0">
                <anchor moveWithCells="1">
                  <from>
                    <xdr:col>1</xdr:col>
                    <xdr:colOff>361950</xdr:colOff>
                    <xdr:row>6</xdr:row>
                    <xdr:rowOff>390525</xdr:rowOff>
                  </from>
                  <to>
                    <xdr:col>1</xdr:col>
                    <xdr:colOff>581025</xdr:colOff>
                    <xdr:row>8</xdr:row>
                    <xdr:rowOff>76200</xdr:rowOff>
                  </to>
                </anchor>
              </controlPr>
            </control>
          </mc:Choice>
        </mc:AlternateContent>
        <mc:AlternateContent xmlns:mc="http://schemas.openxmlformats.org/markup-compatibility/2006">
          <mc:Choice Requires="x14">
            <control shapeId="4102" r:id="rId6" name="Check Box 6">
              <controlPr locked="0" defaultSize="0" autoFill="0" autoLine="0" autoPict="0">
                <anchor moveWithCells="1">
                  <from>
                    <xdr:col>1</xdr:col>
                    <xdr:colOff>352425</xdr:colOff>
                    <xdr:row>12</xdr:row>
                    <xdr:rowOff>561975</xdr:rowOff>
                  </from>
                  <to>
                    <xdr:col>1</xdr:col>
                    <xdr:colOff>561975</xdr:colOff>
                    <xdr:row>15</xdr:row>
                    <xdr:rowOff>38100</xdr:rowOff>
                  </to>
                </anchor>
              </controlPr>
            </control>
          </mc:Choice>
        </mc:AlternateContent>
        <mc:AlternateContent xmlns:mc="http://schemas.openxmlformats.org/markup-compatibility/2006">
          <mc:Choice Requires="x14">
            <control shapeId="4104" r:id="rId7" name="Check Box 8">
              <controlPr locked="0" defaultSize="0" autoFill="0" autoLine="0" autoPict="0">
                <anchor moveWithCells="1">
                  <from>
                    <xdr:col>1</xdr:col>
                    <xdr:colOff>342900</xdr:colOff>
                    <xdr:row>15</xdr:row>
                    <xdr:rowOff>171450</xdr:rowOff>
                  </from>
                  <to>
                    <xdr:col>1</xdr:col>
                    <xdr:colOff>552450</xdr:colOff>
                    <xdr:row>17</xdr:row>
                    <xdr:rowOff>19050</xdr:rowOff>
                  </to>
                </anchor>
              </controlPr>
            </control>
          </mc:Choice>
        </mc:AlternateContent>
        <mc:AlternateContent xmlns:mc="http://schemas.openxmlformats.org/markup-compatibility/2006">
          <mc:Choice Requires="x14">
            <control shapeId="4105" r:id="rId8" name="Check Box 9">
              <controlPr locked="0" defaultSize="0" autoFill="0" autoLine="0" autoPict="0">
                <anchor moveWithCells="1">
                  <from>
                    <xdr:col>1</xdr:col>
                    <xdr:colOff>361950</xdr:colOff>
                    <xdr:row>18</xdr:row>
                    <xdr:rowOff>161925</xdr:rowOff>
                  </from>
                  <to>
                    <xdr:col>1</xdr:col>
                    <xdr:colOff>581025</xdr:colOff>
                    <xdr:row>20</xdr:row>
                    <xdr:rowOff>9525</xdr:rowOff>
                  </to>
                </anchor>
              </controlPr>
            </control>
          </mc:Choice>
        </mc:AlternateContent>
        <mc:AlternateContent xmlns:mc="http://schemas.openxmlformats.org/markup-compatibility/2006">
          <mc:Choice Requires="x14">
            <control shapeId="4106" r:id="rId9" name="Check Box 10">
              <controlPr locked="0" defaultSize="0" autoFill="0" autoLine="0" autoPict="0">
                <anchor moveWithCells="1">
                  <from>
                    <xdr:col>1</xdr:col>
                    <xdr:colOff>361950</xdr:colOff>
                    <xdr:row>20</xdr:row>
                    <xdr:rowOff>171450</xdr:rowOff>
                  </from>
                  <to>
                    <xdr:col>1</xdr:col>
                    <xdr:colOff>581025</xdr:colOff>
                    <xdr:row>22</xdr:row>
                    <xdr:rowOff>19050</xdr:rowOff>
                  </to>
                </anchor>
              </controlPr>
            </control>
          </mc:Choice>
        </mc:AlternateContent>
        <mc:AlternateContent xmlns:mc="http://schemas.openxmlformats.org/markup-compatibility/2006">
          <mc:Choice Requires="x14">
            <control shapeId="4107" r:id="rId10" name="Check Box 11">
              <controlPr locked="0" defaultSize="0" autoFill="0" autoLine="0" autoPict="0">
                <anchor moveWithCells="1">
                  <from>
                    <xdr:col>1</xdr:col>
                    <xdr:colOff>361950</xdr:colOff>
                    <xdr:row>22</xdr:row>
                    <xdr:rowOff>171450</xdr:rowOff>
                  </from>
                  <to>
                    <xdr:col>1</xdr:col>
                    <xdr:colOff>581025</xdr:colOff>
                    <xdr:row>23</xdr:row>
                    <xdr:rowOff>200025</xdr:rowOff>
                  </to>
                </anchor>
              </controlPr>
            </control>
          </mc:Choice>
        </mc:AlternateContent>
        <mc:AlternateContent xmlns:mc="http://schemas.openxmlformats.org/markup-compatibility/2006">
          <mc:Choice Requires="x14">
            <control shapeId="4108" r:id="rId11" name="Check Box 12">
              <controlPr locked="0" defaultSize="0" autoFill="0" autoLine="0" autoPict="0">
                <anchor moveWithCells="1">
                  <from>
                    <xdr:col>1</xdr:col>
                    <xdr:colOff>295275</xdr:colOff>
                    <xdr:row>2</xdr:row>
                    <xdr:rowOff>228600</xdr:rowOff>
                  </from>
                  <to>
                    <xdr:col>1</xdr:col>
                    <xdr:colOff>514350</xdr:colOff>
                    <xdr:row>2</xdr:row>
                    <xdr:rowOff>504825</xdr:rowOff>
                  </to>
                </anchor>
              </controlPr>
            </control>
          </mc:Choice>
        </mc:AlternateContent>
        <mc:AlternateContent xmlns:mc="http://schemas.openxmlformats.org/markup-compatibility/2006">
          <mc:Choice Requires="x14">
            <control shapeId="4109" r:id="rId12" name="Check Box 13">
              <controlPr locked="0" defaultSize="0" autoFill="0" autoLine="0" autoPict="0">
                <anchor moveWithCells="1">
                  <from>
                    <xdr:col>1</xdr:col>
                    <xdr:colOff>361950</xdr:colOff>
                    <xdr:row>9</xdr:row>
                    <xdr:rowOff>0</xdr:rowOff>
                  </from>
                  <to>
                    <xdr:col>1</xdr:col>
                    <xdr:colOff>581025</xdr:colOff>
                    <xdr:row>10</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N46"/>
  <sheetViews>
    <sheetView showGridLines="0" topLeftCell="A18" zoomScaleNormal="100" workbookViewId="0">
      <selection activeCell="A12" sqref="A12:B12"/>
    </sheetView>
  </sheetViews>
  <sheetFormatPr defaultColWidth="0" defaultRowHeight="14.25" zeroHeight="1"/>
  <cols>
    <col min="1" max="1" width="16.5703125" style="71" customWidth="1"/>
    <col min="2" max="2" width="120.42578125" style="71" customWidth="1"/>
    <col min="3" max="3" width="8.85546875" style="71" customWidth="1"/>
    <col min="4" max="9" width="8.85546875" style="71" hidden="1" customWidth="1"/>
    <col min="10" max="10" width="40.28515625" style="71" hidden="1" customWidth="1"/>
    <col min="11" max="11" width="32.140625" style="71" hidden="1" customWidth="1"/>
    <col min="12" max="12" width="5.140625" style="71" hidden="1" customWidth="1"/>
    <col min="13" max="13" width="8.85546875" style="71" hidden="1" customWidth="1"/>
    <col min="14" max="14" width="13.28515625" style="71" hidden="1" customWidth="1"/>
    <col min="15" max="16384" width="8.85546875" style="71" hidden="1"/>
  </cols>
  <sheetData>
    <row r="1" spans="1:13" ht="31.9" customHeight="1">
      <c r="A1" s="232" t="s">
        <v>19</v>
      </c>
      <c r="B1" s="232"/>
      <c r="D1" s="61"/>
      <c r="E1" s="61"/>
      <c r="F1" s="61"/>
      <c r="G1" s="61"/>
      <c r="H1" s="61"/>
      <c r="I1" s="61"/>
      <c r="J1" s="61"/>
      <c r="K1" s="61"/>
      <c r="L1" s="61"/>
    </row>
    <row r="2" spans="1:13"/>
    <row r="3" spans="1:13" s="72" customFormat="1" ht="63.75" customHeight="1">
      <c r="A3" s="234" t="s">
        <v>20</v>
      </c>
      <c r="B3" s="234"/>
      <c r="C3" s="60"/>
      <c r="D3" s="60"/>
      <c r="E3" s="60"/>
      <c r="F3" s="60"/>
      <c r="G3" s="60"/>
      <c r="H3" s="60"/>
      <c r="I3" s="60"/>
      <c r="J3" s="60"/>
      <c r="K3" s="60"/>
      <c r="L3" s="60"/>
      <c r="M3" s="60"/>
    </row>
    <row r="4" spans="1:13" s="72" customFormat="1" ht="14.45" customHeight="1">
      <c r="A4" s="236" t="s">
        <v>21</v>
      </c>
      <c r="B4" s="236"/>
      <c r="C4" s="200"/>
    </row>
    <row r="5" spans="1:13" s="72" customFormat="1" ht="14.45" customHeight="1">
      <c r="B5" s="73"/>
    </row>
    <row r="6" spans="1:13" s="72" customFormat="1" ht="37.9" customHeight="1">
      <c r="A6" s="233" t="s">
        <v>22</v>
      </c>
      <c r="B6" s="233"/>
    </row>
    <row r="7" spans="1:13" s="72" customFormat="1" ht="15">
      <c r="B7" s="74" t="s">
        <v>23</v>
      </c>
    </row>
    <row r="8" spans="1:13" s="72" customFormat="1" ht="30">
      <c r="B8" s="74" t="s">
        <v>24</v>
      </c>
    </row>
    <row r="9" spans="1:13" s="72" customFormat="1" ht="15">
      <c r="B9" s="74" t="s">
        <v>25</v>
      </c>
    </row>
    <row r="10" spans="1:13" s="72" customFormat="1" ht="15">
      <c r="B10" s="74"/>
    </row>
    <row r="11" spans="1:13" s="72" customFormat="1" ht="15">
      <c r="B11" s="74"/>
    </row>
    <row r="12" spans="1:13" s="72" customFormat="1" ht="35.450000000000003" customHeight="1">
      <c r="A12" s="231" t="s">
        <v>26</v>
      </c>
      <c r="B12" s="231"/>
    </row>
    <row r="13" spans="1:13" s="72" customFormat="1" ht="12" customHeight="1">
      <c r="A13" s="207"/>
      <c r="B13" s="207"/>
    </row>
    <row r="14" spans="1:13" s="72" customFormat="1" ht="16.5" customHeight="1">
      <c r="A14" s="199" t="s">
        <v>27</v>
      </c>
      <c r="B14" s="207"/>
    </row>
    <row r="15" spans="1:13" s="72" customFormat="1" ht="10.5" customHeight="1">
      <c r="A15" s="207"/>
      <c r="B15" s="207"/>
    </row>
    <row r="16" spans="1:13" s="72" customFormat="1" ht="15">
      <c r="A16" s="231" t="s">
        <v>28</v>
      </c>
      <c r="B16" s="231"/>
    </row>
    <row r="17" spans="1:2" s="72" customFormat="1" ht="15">
      <c r="A17" s="207"/>
      <c r="B17" s="207"/>
    </row>
    <row r="18" spans="1:2" s="72" customFormat="1" ht="15">
      <c r="A18" s="231" t="s">
        <v>29</v>
      </c>
      <c r="B18" s="231"/>
    </row>
    <row r="19" spans="1:2" s="72" customFormat="1" ht="15">
      <c r="B19" s="74"/>
    </row>
    <row r="20" spans="1:2" s="72" customFormat="1" ht="30.75" customHeight="1">
      <c r="A20" s="235" t="s">
        <v>30</v>
      </c>
      <c r="B20" s="235"/>
    </row>
    <row r="21" spans="1:2" s="72" customFormat="1" ht="15">
      <c r="A21" s="207"/>
      <c r="B21" s="207"/>
    </row>
    <row r="22" spans="1:2" s="72" customFormat="1" ht="15">
      <c r="A22" s="231" t="s">
        <v>31</v>
      </c>
      <c r="B22" s="231"/>
    </row>
    <row r="23" spans="1:2" s="72" customFormat="1" ht="15">
      <c r="A23" s="207"/>
      <c r="B23" s="207"/>
    </row>
    <row r="24" spans="1:2" s="72" customFormat="1" ht="15">
      <c r="A24" s="231"/>
      <c r="B24" s="231"/>
    </row>
    <row r="25" spans="1:2" s="72" customFormat="1" ht="60.6" customHeight="1">
      <c r="A25" s="231" t="s">
        <v>32</v>
      </c>
      <c r="B25" s="231"/>
    </row>
    <row r="26" spans="1:2" s="75" customFormat="1" ht="46.5" customHeight="1">
      <c r="A26" s="75" t="s">
        <v>33</v>
      </c>
    </row>
    <row r="27" spans="1:2" s="75" customFormat="1" ht="46.5" hidden="1" customHeight="1">
      <c r="A27" s="197"/>
    </row>
    <row r="28" spans="1:2" s="72" customFormat="1" ht="102.75" customHeight="1">
      <c r="A28" s="76"/>
      <c r="B28" s="77"/>
    </row>
    <row r="29" spans="1:2" s="72" customFormat="1" ht="15.75">
      <c r="B29" s="78"/>
    </row>
    <row r="30" spans="1:2" s="72" customFormat="1" ht="15.75">
      <c r="B30" s="78"/>
    </row>
    <row r="31" spans="1:2" s="72" customFormat="1" ht="15.75">
      <c r="B31" s="78"/>
    </row>
    <row r="32" spans="1:2" s="72" customFormat="1" ht="15" hidden="1"/>
    <row r="33"/>
    <row r="34"/>
    <row r="39"/>
    <row r="40"/>
    <row r="41"/>
    <row r="42"/>
    <row r="43"/>
    <row r="44"/>
    <row r="45"/>
    <row r="46"/>
  </sheetData>
  <sheetProtection algorithmName="SHA-512" hashValue="bIv7gfLmlvrWbpxfYrTSnLHF1TdGGymvCUg4GRqi0f9P+opnmJFZfgcofutqhO+UothKcmH1g0E5YhS9wQrpRQ==" saltValue="kEseC1ndjwCb6ws96m7vRg==" spinCount="100000" sheet="1"/>
  <mergeCells count="11">
    <mergeCell ref="A18:B18"/>
    <mergeCell ref="A22:B22"/>
    <mergeCell ref="A24:B24"/>
    <mergeCell ref="A25:B25"/>
    <mergeCell ref="A1:B1"/>
    <mergeCell ref="A6:B6"/>
    <mergeCell ref="A3:B3"/>
    <mergeCell ref="A12:B12"/>
    <mergeCell ref="A16:B16"/>
    <mergeCell ref="A20:B20"/>
    <mergeCell ref="A4:B4"/>
  </mergeCells>
  <hyperlinks>
    <hyperlink ref="A4" r:id="rId1" xr:uid="{92C9A4A6-0985-46D1-85E2-3FBE53FCA0BE}"/>
  </hyperlinks>
  <pageMargins left="0.7" right="0.7" top="0.75" bottom="0.75" header="0.3" footer="0.3"/>
  <pageSetup scale="66"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BM143"/>
  <sheetViews>
    <sheetView showGridLines="0" topLeftCell="A16" zoomScale="70" zoomScaleNormal="70" workbookViewId="0">
      <selection activeCell="C39" sqref="C39:K41"/>
    </sheetView>
  </sheetViews>
  <sheetFormatPr defaultColWidth="9.140625" defaultRowHeight="15.75" zeroHeight="1"/>
  <cols>
    <col min="1" max="1" width="6.140625" style="81" customWidth="1"/>
    <col min="2" max="2" width="31.28515625" style="11" customWidth="1"/>
    <col min="3" max="3" width="24.28515625" style="81" customWidth="1"/>
    <col min="4" max="4" width="14.140625" style="81" customWidth="1"/>
    <col min="5" max="5" width="14.42578125" style="81" customWidth="1"/>
    <col min="6" max="6" width="18.140625" style="81" customWidth="1"/>
    <col min="7" max="8" width="14.140625" style="81" customWidth="1"/>
    <col min="9" max="9" width="16.85546875" style="81" customWidth="1"/>
    <col min="10" max="10" width="20.28515625" style="81" customWidth="1"/>
    <col min="11" max="11" width="14.140625" style="81" customWidth="1"/>
    <col min="12" max="12" width="11.5703125" style="81" customWidth="1"/>
    <col min="13" max="13" width="39.85546875" style="81" hidden="1" customWidth="1"/>
    <col min="14" max="14" width="14.42578125" style="81" hidden="1" customWidth="1"/>
    <col min="15" max="15" width="21.5703125" style="81" hidden="1" customWidth="1"/>
    <col min="16" max="16" width="14.42578125" style="81" hidden="1" customWidth="1"/>
    <col min="17" max="17" width="36" style="81" hidden="1" customWidth="1"/>
    <col min="18" max="18" width="14.5703125" style="81" hidden="1" customWidth="1"/>
    <col min="19" max="19" width="9.140625" style="81" hidden="1" customWidth="1"/>
    <col min="20" max="20" width="14" style="81" hidden="1" customWidth="1"/>
    <col min="21" max="21" width="26" style="81" hidden="1" customWidth="1"/>
    <col min="22" max="22" width="25.42578125" style="81" hidden="1" customWidth="1"/>
    <col min="23" max="23" width="27.28515625" style="81" hidden="1" customWidth="1"/>
    <col min="24" max="24" width="27.7109375" style="81" hidden="1" customWidth="1"/>
    <col min="25" max="25" width="50.42578125" style="81" customWidth="1"/>
    <col min="26" max="16384" width="9.140625" style="81"/>
  </cols>
  <sheetData>
    <row r="1" spans="1:12">
      <c r="A1" s="335"/>
      <c r="B1" s="1" t="s">
        <v>34</v>
      </c>
      <c r="C1" s="335"/>
      <c r="D1" s="335"/>
      <c r="E1" s="335"/>
      <c r="F1" s="335"/>
      <c r="G1" s="335"/>
      <c r="H1" s="335"/>
      <c r="I1" s="335"/>
      <c r="J1" s="335"/>
      <c r="K1" s="335"/>
      <c r="L1" s="335"/>
    </row>
    <row r="2" spans="1:12">
      <c r="A2" s="335"/>
      <c r="B2" s="1"/>
      <c r="C2" s="335"/>
      <c r="D2" s="335"/>
      <c r="E2" s="335"/>
      <c r="F2" s="335"/>
      <c r="G2" s="335"/>
      <c r="H2" s="335"/>
      <c r="I2" s="335"/>
      <c r="J2" s="335"/>
      <c r="K2" s="335"/>
      <c r="L2" s="335"/>
    </row>
    <row r="3" spans="1:12" ht="32.25" customHeight="1">
      <c r="A3" s="335"/>
      <c r="B3" s="2" t="s">
        <v>35</v>
      </c>
      <c r="C3" s="267"/>
      <c r="D3" s="267"/>
      <c r="E3" s="267"/>
      <c r="F3" s="267"/>
      <c r="G3" s="267"/>
      <c r="H3" s="267"/>
      <c r="I3" s="267"/>
      <c r="J3" s="267"/>
      <c r="K3" s="267"/>
      <c r="L3" s="209"/>
    </row>
    <row r="4" spans="1:12" ht="20.100000000000001" customHeight="1">
      <c r="A4" s="335"/>
      <c r="B4" s="2" t="s">
        <v>36</v>
      </c>
      <c r="C4" s="264"/>
      <c r="D4" s="265"/>
      <c r="E4" s="265"/>
      <c r="F4" s="265"/>
      <c r="G4" s="265"/>
      <c r="H4" s="265"/>
      <c r="I4" s="265"/>
      <c r="J4" s="265"/>
      <c r="K4" s="266"/>
      <c r="L4" s="209"/>
    </row>
    <row r="5" spans="1:12" ht="20.100000000000001" customHeight="1">
      <c r="A5" s="335"/>
      <c r="B5" s="2" t="s">
        <v>37</v>
      </c>
      <c r="C5" s="264"/>
      <c r="D5" s="265"/>
      <c r="E5" s="265"/>
      <c r="F5" s="265"/>
      <c r="G5" s="265"/>
      <c r="H5" s="265"/>
      <c r="I5" s="265"/>
      <c r="J5" s="265"/>
      <c r="K5" s="266"/>
      <c r="L5" s="209"/>
    </row>
    <row r="6" spans="1:12">
      <c r="A6" s="335"/>
      <c r="B6" s="2" t="s">
        <v>38</v>
      </c>
      <c r="C6" s="264"/>
      <c r="D6" s="265"/>
      <c r="E6" s="265"/>
      <c r="F6" s="265"/>
      <c r="G6" s="265"/>
      <c r="H6" s="265"/>
      <c r="I6" s="265"/>
      <c r="J6" s="265"/>
      <c r="K6" s="266"/>
      <c r="L6" s="209"/>
    </row>
    <row r="7" spans="1:12">
      <c r="A7" s="335"/>
      <c r="B7" s="2" t="s">
        <v>39</v>
      </c>
      <c r="C7" s="210"/>
      <c r="D7" s="211"/>
      <c r="E7" s="211"/>
      <c r="F7" s="211"/>
      <c r="G7" s="211"/>
      <c r="H7" s="211"/>
      <c r="I7" s="211"/>
      <c r="J7" s="211"/>
      <c r="K7" s="212"/>
      <c r="L7" s="209"/>
    </row>
    <row r="8" spans="1:12" ht="20.100000000000001" customHeight="1">
      <c r="A8" s="335"/>
      <c r="B8" s="2" t="s">
        <v>40</v>
      </c>
      <c r="C8" s="268"/>
      <c r="D8" s="265"/>
      <c r="E8" s="265"/>
      <c r="F8" s="265"/>
      <c r="G8" s="265"/>
      <c r="H8" s="265"/>
      <c r="I8" s="265"/>
      <c r="J8" s="265"/>
      <c r="K8" s="266"/>
      <c r="L8" s="209"/>
    </row>
    <row r="9" spans="1:12" ht="42.75" customHeight="1">
      <c r="A9" s="335"/>
      <c r="B9" s="2" t="s">
        <v>41</v>
      </c>
      <c r="C9" s="264"/>
      <c r="D9" s="265"/>
      <c r="E9" s="265"/>
      <c r="F9" s="265"/>
      <c r="G9" s="265"/>
      <c r="H9" s="265"/>
      <c r="I9" s="265"/>
      <c r="J9" s="265"/>
      <c r="K9" s="266"/>
      <c r="L9" s="209"/>
    </row>
    <row r="10" spans="1:12" ht="48.75" customHeight="1">
      <c r="A10" s="335"/>
      <c r="B10" s="2" t="s">
        <v>42</v>
      </c>
      <c r="C10" s="264"/>
      <c r="D10" s="265"/>
      <c r="E10" s="265"/>
      <c r="F10" s="265"/>
      <c r="G10" s="265"/>
      <c r="H10" s="265"/>
      <c r="I10" s="265"/>
      <c r="J10" s="265"/>
      <c r="K10" s="266"/>
      <c r="L10" s="209"/>
    </row>
    <row r="11" spans="1:12" ht="31.5">
      <c r="A11" s="335"/>
      <c r="B11" s="2" t="s">
        <v>43</v>
      </c>
      <c r="C11" s="264"/>
      <c r="D11" s="265"/>
      <c r="E11" s="265"/>
      <c r="F11" s="265"/>
      <c r="G11" s="265"/>
      <c r="H11" s="265"/>
      <c r="I11" s="265"/>
      <c r="J11" s="265"/>
      <c r="K11" s="266"/>
      <c r="L11" s="209"/>
    </row>
    <row r="12" spans="1:12" ht="30.95" customHeight="1">
      <c r="A12" s="335"/>
      <c r="B12" s="2" t="s">
        <v>44</v>
      </c>
      <c r="C12" s="264"/>
      <c r="D12" s="265"/>
      <c r="E12" s="265"/>
      <c r="F12" s="265"/>
      <c r="G12" s="265"/>
      <c r="H12" s="265"/>
      <c r="I12" s="265"/>
      <c r="J12" s="265"/>
      <c r="K12" s="266"/>
      <c r="L12" s="209"/>
    </row>
    <row r="13" spans="1:12" ht="31.5">
      <c r="A13" s="335"/>
      <c r="B13" s="2" t="s">
        <v>45</v>
      </c>
      <c r="C13" s="264"/>
      <c r="D13" s="265"/>
      <c r="E13" s="265"/>
      <c r="F13" s="265"/>
      <c r="G13" s="265"/>
      <c r="H13" s="265"/>
      <c r="I13" s="265"/>
      <c r="J13" s="265"/>
      <c r="K13" s="266"/>
      <c r="L13" s="209"/>
    </row>
    <row r="14" spans="1:12" ht="51" customHeight="1">
      <c r="A14" s="335"/>
      <c r="B14" s="2" t="s">
        <v>46</v>
      </c>
      <c r="C14" s="246"/>
      <c r="D14" s="247"/>
      <c r="E14" s="247"/>
      <c r="F14" s="247"/>
      <c r="G14" s="247"/>
      <c r="H14" s="247"/>
      <c r="I14" s="247"/>
      <c r="J14" s="247"/>
      <c r="K14" s="248"/>
      <c r="L14" s="209"/>
    </row>
    <row r="15" spans="1:12" ht="67.900000000000006" customHeight="1">
      <c r="A15" s="335"/>
      <c r="B15" s="2" t="s">
        <v>47</v>
      </c>
      <c r="C15" s="246"/>
      <c r="D15" s="247"/>
      <c r="E15" s="247"/>
      <c r="F15" s="247"/>
      <c r="G15" s="247"/>
      <c r="H15" s="247"/>
      <c r="I15" s="247"/>
      <c r="J15" s="247"/>
      <c r="K15" s="248"/>
      <c r="L15" s="209"/>
    </row>
    <row r="16" spans="1:12" ht="53.25" customHeight="1">
      <c r="A16" s="335"/>
      <c r="B16" s="194"/>
      <c r="C16" s="249"/>
      <c r="D16" s="250"/>
      <c r="E16" s="250"/>
      <c r="F16" s="250"/>
      <c r="G16" s="250"/>
      <c r="H16" s="250"/>
      <c r="I16" s="250"/>
      <c r="J16" s="250"/>
      <c r="K16" s="251"/>
      <c r="L16" s="209"/>
    </row>
    <row r="17" spans="1:24">
      <c r="A17" s="335"/>
      <c r="B17" s="2" t="s">
        <v>48</v>
      </c>
      <c r="C17" s="252">
        <f>'Uses - Cost Allocation'!K14</f>
        <v>0</v>
      </c>
      <c r="D17" s="253"/>
      <c r="E17" s="253"/>
      <c r="F17" s="253"/>
      <c r="G17" s="253"/>
      <c r="H17" s="253"/>
      <c r="I17" s="253"/>
      <c r="J17" s="253"/>
      <c r="K17" s="254"/>
      <c r="L17" s="209"/>
      <c r="M17" s="209"/>
      <c r="N17" s="209"/>
      <c r="O17" s="209"/>
      <c r="P17" s="209"/>
      <c r="Q17" s="209"/>
      <c r="R17" s="209"/>
      <c r="S17" s="209"/>
      <c r="T17" s="209"/>
      <c r="U17" s="209"/>
      <c r="V17" s="209"/>
      <c r="W17" s="209"/>
      <c r="X17" s="209"/>
    </row>
    <row r="18" spans="1:24" ht="36" customHeight="1">
      <c r="A18" s="335"/>
      <c r="B18" s="3" t="s">
        <v>49</v>
      </c>
      <c r="C18" s="47" t="e">
        <f>VLOOKUP(C12,Sheet1!A2:D1496,4,FALSE)</f>
        <v>#N/A</v>
      </c>
      <c r="D18" s="257"/>
      <c r="E18" s="257"/>
      <c r="F18" s="257"/>
      <c r="G18" s="257"/>
      <c r="H18" s="257"/>
      <c r="I18" s="257"/>
      <c r="J18" s="257"/>
      <c r="K18" s="258"/>
      <c r="L18" s="209"/>
      <c r="M18" s="209"/>
      <c r="N18" s="209"/>
      <c r="O18" s="209"/>
      <c r="P18" s="209"/>
      <c r="Q18" s="209"/>
      <c r="R18" s="209"/>
      <c r="S18" s="209"/>
      <c r="T18" s="209"/>
      <c r="U18" s="209"/>
      <c r="V18" s="209"/>
      <c r="W18" s="209"/>
      <c r="X18" s="209"/>
    </row>
    <row r="19" spans="1:24" ht="20.100000000000001" customHeight="1">
      <c r="A19" s="335"/>
      <c r="B19" s="3" t="s">
        <v>50</v>
      </c>
      <c r="C19" s="47" t="e">
        <f>C17/J29</f>
        <v>#DIV/0!</v>
      </c>
      <c r="D19" s="257"/>
      <c r="E19" s="257"/>
      <c r="F19" s="257"/>
      <c r="G19" s="257"/>
      <c r="H19" s="257"/>
      <c r="I19" s="257"/>
      <c r="J19" s="257"/>
      <c r="K19" s="258"/>
      <c r="L19" s="209"/>
      <c r="M19" s="209"/>
      <c r="N19" s="209"/>
      <c r="O19" s="209"/>
      <c r="P19" s="209"/>
      <c r="Q19" s="209"/>
      <c r="R19" s="209"/>
      <c r="S19" s="209"/>
      <c r="T19" s="209"/>
      <c r="U19" s="209"/>
      <c r="V19" s="209"/>
      <c r="W19" s="209"/>
      <c r="X19" s="209"/>
    </row>
    <row r="20" spans="1:24">
      <c r="A20" s="335"/>
      <c r="B20" s="3" t="s">
        <v>51</v>
      </c>
      <c r="C20" s="193" t="e">
        <f>VLOOKUP(C12,Sheet1!A2:D1496,3,FALSE)</f>
        <v>#N/A</v>
      </c>
      <c r="D20" s="257" t="s">
        <v>52</v>
      </c>
      <c r="E20" s="257"/>
      <c r="F20" s="257"/>
      <c r="G20" s="257"/>
      <c r="H20" s="257"/>
      <c r="I20" s="257"/>
      <c r="J20" s="257"/>
      <c r="K20" s="258"/>
      <c r="L20" s="209"/>
      <c r="M20" s="209"/>
      <c r="N20" s="209"/>
      <c r="O20" s="209"/>
      <c r="P20" s="209"/>
      <c r="Q20" s="209"/>
      <c r="R20" s="209"/>
      <c r="S20" s="209"/>
      <c r="T20" s="209"/>
      <c r="U20" s="209"/>
      <c r="V20" s="209"/>
      <c r="W20" s="209"/>
      <c r="X20" s="209"/>
    </row>
    <row r="21" spans="1:24" ht="20.100000000000001" customHeight="1">
      <c r="A21" s="335"/>
      <c r="B21" s="3" t="s">
        <v>53</v>
      </c>
      <c r="C21" s="259" t="e">
        <f>VLOOKUP(C12,Sheet1!A2:D1496,2,FALSE)</f>
        <v>#N/A</v>
      </c>
      <c r="D21" s="260"/>
      <c r="E21" s="260"/>
      <c r="F21" s="260"/>
      <c r="G21" s="260"/>
      <c r="H21" s="260"/>
      <c r="I21" s="260"/>
      <c r="J21" s="260"/>
      <c r="K21" s="261"/>
      <c r="L21" s="209"/>
      <c r="M21" s="209"/>
      <c r="N21" s="209"/>
      <c r="O21" s="209"/>
      <c r="P21" s="209"/>
      <c r="Q21" s="209"/>
      <c r="R21" s="209"/>
      <c r="S21" s="209"/>
      <c r="T21" s="209"/>
      <c r="U21" s="209"/>
      <c r="V21" s="209"/>
      <c r="W21" s="209"/>
      <c r="X21" s="209"/>
    </row>
    <row r="22" spans="1:24" ht="20.100000000000001" customHeight="1">
      <c r="A22" s="335"/>
      <c r="B22" s="4" t="s">
        <v>54</v>
      </c>
      <c r="C22" s="259" t="e">
        <f>VLOOKUP(C11,N51:O62,2,FALSE)</f>
        <v>#N/A</v>
      </c>
      <c r="D22" s="260"/>
      <c r="E22" s="260"/>
      <c r="F22" s="260"/>
      <c r="G22" s="260"/>
      <c r="H22" s="260"/>
      <c r="I22" s="260"/>
      <c r="J22" s="260"/>
      <c r="K22" s="261"/>
      <c r="L22" s="209"/>
      <c r="M22" s="209"/>
      <c r="N22" s="209"/>
      <c r="O22" s="26"/>
      <c r="P22" s="209"/>
      <c r="Q22" s="209"/>
      <c r="R22" s="209"/>
      <c r="S22" s="209"/>
      <c r="T22" s="209"/>
      <c r="U22" s="209"/>
      <c r="V22" s="209"/>
      <c r="W22" s="209"/>
      <c r="X22" s="209"/>
    </row>
    <row r="23" spans="1:24" s="8" customFormat="1" ht="21" customHeight="1">
      <c r="A23" s="336"/>
      <c r="B23" s="283" t="s">
        <v>55</v>
      </c>
      <c r="C23" s="5" t="s">
        <v>56</v>
      </c>
      <c r="D23" s="296">
        <v>0.3</v>
      </c>
      <c r="E23" s="297"/>
      <c r="F23" s="6">
        <v>0.5</v>
      </c>
      <c r="G23" s="21">
        <v>0.6</v>
      </c>
      <c r="H23" s="21">
        <v>0.8</v>
      </c>
      <c r="I23" s="7" t="s">
        <v>57</v>
      </c>
      <c r="J23" s="262" t="s">
        <v>58</v>
      </c>
      <c r="K23" s="263"/>
    </row>
    <row r="24" spans="1:24" s="8" customFormat="1" ht="21" customHeight="1" thickBot="1">
      <c r="A24" s="336"/>
      <c r="B24" s="283"/>
      <c r="C24" s="9" t="s">
        <v>59</v>
      </c>
      <c r="D24" s="255"/>
      <c r="E24" s="256"/>
      <c r="F24" s="27"/>
      <c r="G24" s="27"/>
      <c r="H24" s="27"/>
      <c r="I24" s="27"/>
      <c r="J24" s="237">
        <f>SUM(D24:I24)</f>
        <v>0</v>
      </c>
      <c r="K24" s="238"/>
    </row>
    <row r="25" spans="1:24" ht="20.100000000000001" customHeight="1">
      <c r="A25" s="335"/>
      <c r="B25" s="283"/>
      <c r="C25" s="9">
        <v>1</v>
      </c>
      <c r="D25" s="255"/>
      <c r="E25" s="256"/>
      <c r="F25" s="27"/>
      <c r="G25" s="27"/>
      <c r="H25" s="27"/>
      <c r="I25" s="27"/>
      <c r="J25" s="237">
        <f>SUM(D25:I25)</f>
        <v>0</v>
      </c>
      <c r="K25" s="238"/>
      <c r="L25" s="209"/>
      <c r="M25" s="209"/>
      <c r="N25" s="209"/>
      <c r="O25" s="209"/>
      <c r="P25" s="209"/>
      <c r="Q25" s="209"/>
      <c r="R25" s="188"/>
      <c r="S25" s="189"/>
      <c r="T25" s="189"/>
      <c r="U25" s="189" t="s">
        <v>60</v>
      </c>
      <c r="V25" s="189"/>
      <c r="W25" s="189"/>
      <c r="X25" s="190"/>
    </row>
    <row r="26" spans="1:24" ht="20.100000000000001" customHeight="1">
      <c r="A26" s="335"/>
      <c r="B26" s="283"/>
      <c r="C26" s="9">
        <v>2</v>
      </c>
      <c r="D26" s="255"/>
      <c r="E26" s="256"/>
      <c r="F26" s="28"/>
      <c r="G26" s="28"/>
      <c r="H26" s="28"/>
      <c r="I26" s="28"/>
      <c r="J26" s="237">
        <f t="shared" ref="J26:J28" si="0">SUM(D26:I26)</f>
        <v>0</v>
      </c>
      <c r="K26" s="238"/>
      <c r="L26" s="209"/>
      <c r="M26" s="209"/>
      <c r="N26" s="209"/>
      <c r="O26" s="209"/>
      <c r="P26" s="209"/>
      <c r="Q26" s="209"/>
      <c r="R26" s="191"/>
      <c r="S26" s="209"/>
      <c r="T26" s="209"/>
      <c r="U26" s="62"/>
      <c r="V26" s="62"/>
      <c r="W26" s="62" t="e">
        <f>C20</f>
        <v>#N/A</v>
      </c>
      <c r="X26" s="192"/>
    </row>
    <row r="27" spans="1:24" ht="20.100000000000001" customHeight="1">
      <c r="A27" s="335"/>
      <c r="B27" s="283"/>
      <c r="C27" s="9">
        <v>3</v>
      </c>
      <c r="D27" s="255"/>
      <c r="E27" s="256"/>
      <c r="F27" s="28"/>
      <c r="G27" s="28"/>
      <c r="H27" s="28"/>
      <c r="I27" s="28"/>
      <c r="J27" s="237">
        <f t="shared" si="0"/>
        <v>0</v>
      </c>
      <c r="K27" s="238"/>
      <c r="L27" s="209"/>
      <c r="M27" s="209"/>
      <c r="N27" s="209"/>
      <c r="O27" s="209"/>
      <c r="P27" s="209"/>
      <c r="Q27" s="209" t="s">
        <v>61</v>
      </c>
      <c r="R27" s="191"/>
      <c r="S27" s="209"/>
      <c r="T27" s="209"/>
      <c r="U27" s="62">
        <v>20</v>
      </c>
      <c r="V27" s="62">
        <v>100</v>
      </c>
      <c r="W27" s="62" t="e">
        <f>IF(AND($W$26&gt;=U27,$W$26&lt;=V27),0,0)</f>
        <v>#N/A</v>
      </c>
      <c r="X27" s="192"/>
    </row>
    <row r="28" spans="1:24" ht="20.100000000000001" customHeight="1">
      <c r="A28" s="335"/>
      <c r="B28" s="283"/>
      <c r="C28" s="9">
        <v>4</v>
      </c>
      <c r="D28" s="287"/>
      <c r="E28" s="288"/>
      <c r="F28" s="28"/>
      <c r="G28" s="28"/>
      <c r="H28" s="28"/>
      <c r="I28" s="28"/>
      <c r="J28" s="237">
        <f t="shared" si="0"/>
        <v>0</v>
      </c>
      <c r="K28" s="238"/>
      <c r="L28" s="209"/>
      <c r="M28" s="209"/>
      <c r="N28" s="209"/>
      <c r="O28" s="209"/>
      <c r="P28" s="209">
        <f>J29-(D29+F29+G29+H29)</f>
        <v>0</v>
      </c>
      <c r="Q28" s="67" t="e">
        <f>P28/J29</f>
        <v>#DIV/0!</v>
      </c>
      <c r="R28" s="191"/>
      <c r="S28" s="209"/>
      <c r="T28" s="209"/>
      <c r="U28" s="62">
        <v>0</v>
      </c>
      <c r="V28" s="62">
        <v>19.998999999999999</v>
      </c>
      <c r="W28" s="62" t="e">
        <f>IF(AND($W$26&gt;=U28,$W$26&lt;=V28),1,0)</f>
        <v>#N/A</v>
      </c>
      <c r="X28" s="192"/>
    </row>
    <row r="29" spans="1:24" ht="20.100000000000001" customHeight="1">
      <c r="A29" s="335"/>
      <c r="B29" s="284"/>
      <c r="C29" s="46" t="s">
        <v>62</v>
      </c>
      <c r="D29" s="337">
        <f>SUM(D24:E28)</f>
        <v>0</v>
      </c>
      <c r="E29" s="338"/>
      <c r="F29" s="339">
        <f>SUM(F24:F28)</f>
        <v>0</v>
      </c>
      <c r="G29" s="339">
        <f t="shared" ref="G29:I29" si="1">SUM(G24:G28)</f>
        <v>0</v>
      </c>
      <c r="H29" s="339">
        <f t="shared" si="1"/>
        <v>0</v>
      </c>
      <c r="I29" s="339">
        <f t="shared" si="1"/>
        <v>0</v>
      </c>
      <c r="J29" s="239">
        <f>SUM(D29:I29)</f>
        <v>0</v>
      </c>
      <c r="K29" s="240"/>
      <c r="L29" s="69">
        <f>SUM(D24:I28)-J29</f>
        <v>0</v>
      </c>
      <c r="M29" s="209"/>
      <c r="N29" s="209"/>
      <c r="O29" s="209"/>
      <c r="P29" s="209"/>
      <c r="Q29" s="209"/>
      <c r="R29" s="191"/>
      <c r="S29" s="209"/>
      <c r="T29" s="209"/>
      <c r="U29" s="62"/>
      <c r="V29" s="62"/>
      <c r="W29" s="62"/>
      <c r="X29" s="192"/>
    </row>
    <row r="30" spans="1:24" ht="64.150000000000006" customHeight="1">
      <c r="A30" s="335"/>
      <c r="B30" s="285" t="s">
        <v>63</v>
      </c>
      <c r="C30" s="18" t="s">
        <v>64</v>
      </c>
      <c r="D30" s="243" t="s">
        <v>65</v>
      </c>
      <c r="E30" s="244"/>
      <c r="F30" s="17" t="s">
        <v>66</v>
      </c>
      <c r="G30" s="243" t="s">
        <v>65</v>
      </c>
      <c r="H30" s="244"/>
      <c r="I30" s="17" t="s">
        <v>67</v>
      </c>
      <c r="J30" s="243" t="s">
        <v>65</v>
      </c>
      <c r="K30" s="244"/>
      <c r="L30" s="209"/>
      <c r="M30" s="209"/>
      <c r="N30" s="209"/>
      <c r="O30" s="209"/>
      <c r="P30" s="209"/>
      <c r="Q30" s="209"/>
      <c r="R30" s="191"/>
      <c r="S30" s="209"/>
      <c r="T30" s="209"/>
      <c r="U30" s="62"/>
      <c r="V30" s="62"/>
      <c r="W30" s="62" t="e">
        <f>SUM(W27+W28+W29)</f>
        <v>#N/A</v>
      </c>
      <c r="X30" s="192"/>
    </row>
    <row r="31" spans="1:24" ht="48" customHeight="1">
      <c r="A31" s="335"/>
      <c r="B31" s="286"/>
      <c r="C31" s="29"/>
      <c r="D31" s="241"/>
      <c r="E31" s="242"/>
      <c r="F31" s="29"/>
      <c r="G31" s="241"/>
      <c r="H31" s="242"/>
      <c r="I31" s="29"/>
      <c r="J31" s="241"/>
      <c r="K31" s="245"/>
      <c r="L31" s="209"/>
      <c r="M31" s="209"/>
      <c r="N31" s="209" t="s">
        <v>68</v>
      </c>
      <c r="O31" s="209"/>
      <c r="P31" s="209"/>
      <c r="Q31" s="209"/>
      <c r="R31" s="191"/>
      <c r="S31" s="209"/>
      <c r="T31" s="209"/>
      <c r="U31" s="209"/>
      <c r="V31" s="209"/>
      <c r="W31" s="209"/>
      <c r="X31" s="192"/>
    </row>
    <row r="32" spans="1:24" ht="20.100000000000001" customHeight="1">
      <c r="A32" s="335"/>
      <c r="B32" s="289" t="s">
        <v>69</v>
      </c>
      <c r="C32" s="290"/>
      <c r="D32" s="290"/>
      <c r="E32" s="15"/>
      <c r="F32" s="15"/>
      <c r="G32" s="16"/>
      <c r="H32" s="16"/>
      <c r="I32" s="16"/>
      <c r="J32" s="16"/>
      <c r="K32" s="16"/>
      <c r="L32" s="209"/>
      <c r="M32" s="209"/>
      <c r="N32" s="209"/>
      <c r="O32" s="209"/>
      <c r="P32" s="209"/>
      <c r="Q32" s="209"/>
      <c r="R32" s="209"/>
      <c r="S32" s="209"/>
      <c r="T32" s="209"/>
      <c r="U32" s="209"/>
      <c r="V32" s="209"/>
      <c r="W32" s="209"/>
      <c r="X32" s="192"/>
    </row>
    <row r="33" spans="1:27" ht="20.100000000000001" customHeight="1">
      <c r="A33" s="335"/>
      <c r="B33" s="291"/>
      <c r="C33" s="292"/>
      <c r="D33" s="292"/>
      <c r="E33" s="15"/>
      <c r="F33" s="15"/>
      <c r="G33" s="16"/>
      <c r="H33" s="16"/>
      <c r="I33" s="16"/>
      <c r="J33" s="16"/>
      <c r="K33" s="16"/>
      <c r="L33" s="209"/>
      <c r="M33" s="209" t="s">
        <v>70</v>
      </c>
      <c r="N33" s="209"/>
      <c r="O33" s="209"/>
      <c r="P33" s="209"/>
      <c r="Q33" s="209"/>
      <c r="R33" s="209"/>
      <c r="S33" s="209"/>
      <c r="T33" s="209"/>
      <c r="U33" s="209"/>
      <c r="V33" s="209"/>
      <c r="W33" s="209"/>
      <c r="X33" s="192"/>
      <c r="Y33" s="209"/>
      <c r="Z33" s="209"/>
      <c r="AA33" s="209"/>
    </row>
    <row r="34" spans="1:27" ht="20.100000000000001" customHeight="1">
      <c r="A34" s="335"/>
      <c r="B34" s="12" t="s">
        <v>71</v>
      </c>
      <c r="C34" s="13"/>
      <c r="D34" s="13"/>
      <c r="E34" s="13"/>
      <c r="F34" s="13"/>
      <c r="G34" s="13"/>
      <c r="H34" s="13"/>
      <c r="I34" s="13"/>
      <c r="J34" s="13"/>
      <c r="K34" s="14"/>
      <c r="L34" s="209"/>
      <c r="M34" s="209" t="s">
        <v>72</v>
      </c>
      <c r="N34" s="209" t="e">
        <f>VLOOKUP(D31,$J$51:$K$63,2,FALSE)</f>
        <v>#N/A</v>
      </c>
      <c r="O34" s="209"/>
      <c r="P34" s="209"/>
      <c r="Q34" s="209"/>
      <c r="R34" s="209"/>
      <c r="S34" s="209"/>
      <c r="T34" s="209"/>
      <c r="U34" s="209"/>
      <c r="V34" s="209"/>
      <c r="W34" s="209"/>
      <c r="X34" s="192"/>
      <c r="Y34" s="209"/>
      <c r="Z34" s="209"/>
      <c r="AA34" s="209"/>
    </row>
    <row r="35" spans="1:27" ht="20.100000000000001" customHeight="1">
      <c r="A35" s="335"/>
      <c r="B35" s="10">
        <v>1</v>
      </c>
      <c r="C35" s="293" t="s">
        <v>73</v>
      </c>
      <c r="D35" s="294"/>
      <c r="E35" s="294"/>
      <c r="F35" s="294"/>
      <c r="G35" s="294"/>
      <c r="H35" s="294"/>
      <c r="I35" s="294"/>
      <c r="J35" s="295"/>
      <c r="K35" s="22" t="e">
        <f>IF(N37=0,"Yes","No")</f>
        <v>#N/A</v>
      </c>
      <c r="L35" s="209"/>
      <c r="M35" s="209" t="s">
        <v>74</v>
      </c>
      <c r="N35" s="209" t="e">
        <f>VLOOKUP(G31,$J$51:$K$63,2,FALSE)</f>
        <v>#N/A</v>
      </c>
      <c r="O35" s="209"/>
      <c r="P35" s="209"/>
      <c r="Q35" s="209"/>
      <c r="R35" s="191"/>
      <c r="S35" s="209"/>
      <c r="T35" s="209"/>
      <c r="U35" s="62" t="s">
        <v>75</v>
      </c>
      <c r="V35" s="62"/>
      <c r="W35" s="68" t="e">
        <f>Q28</f>
        <v>#DIV/0!</v>
      </c>
      <c r="X35" s="192"/>
      <c r="Y35" s="209"/>
      <c r="Z35" s="209"/>
      <c r="AA35" s="209"/>
    </row>
    <row r="36" spans="1:27" ht="20.100000000000001" customHeight="1">
      <c r="A36" s="335"/>
      <c r="B36" s="10">
        <v>2</v>
      </c>
      <c r="C36" s="293" t="s">
        <v>76</v>
      </c>
      <c r="D36" s="294"/>
      <c r="E36" s="294"/>
      <c r="F36" s="294"/>
      <c r="G36" s="294"/>
      <c r="H36" s="294"/>
      <c r="I36" s="294"/>
      <c r="J36" s="295"/>
      <c r="K36" s="22" t="str">
        <f>IF(OR(C13=C51,C13=C52,C13=C53),"Yes","No")</f>
        <v>No</v>
      </c>
      <c r="L36" s="209"/>
      <c r="M36" s="209" t="s">
        <v>77</v>
      </c>
      <c r="N36" s="209" t="e">
        <f>VLOOKUP(J31,$J$51:$K$63,2,FALSE)</f>
        <v>#N/A</v>
      </c>
      <c r="O36" s="209"/>
      <c r="P36" s="209"/>
      <c r="Q36" s="209"/>
      <c r="R36" s="191"/>
      <c r="S36" s="209"/>
      <c r="T36" s="209"/>
      <c r="U36" s="62">
        <v>0.2</v>
      </c>
      <c r="V36" s="62">
        <v>1</v>
      </c>
      <c r="W36" s="62" t="e">
        <f>IF(AND($W$35&gt;=U36,$W$35&lt;=V36),2,0)</f>
        <v>#DIV/0!</v>
      </c>
      <c r="X36" s="192"/>
      <c r="Y36" s="209"/>
      <c r="Z36" s="209"/>
      <c r="AA36" s="209"/>
    </row>
    <row r="37" spans="1:27" ht="20.100000000000001" customHeight="1">
      <c r="A37" s="335"/>
      <c r="B37" s="10">
        <v>3</v>
      </c>
      <c r="C37" s="293" t="s">
        <v>78</v>
      </c>
      <c r="D37" s="294"/>
      <c r="E37" s="294"/>
      <c r="F37" s="294"/>
      <c r="G37" s="294"/>
      <c r="H37" s="294"/>
      <c r="I37" s="294"/>
      <c r="J37" s="295"/>
      <c r="K37" s="22" t="e">
        <f>IF(C20&lt;25, "Yes", "No")</f>
        <v>#N/A</v>
      </c>
      <c r="L37" s="209"/>
      <c r="M37" s="209" t="s">
        <v>79</v>
      </c>
      <c r="N37" s="209" t="e">
        <f>SUM(N34:N36)</f>
        <v>#N/A</v>
      </c>
      <c r="O37" s="209"/>
      <c r="P37" s="209"/>
      <c r="Q37" s="209"/>
      <c r="R37" s="191"/>
      <c r="S37" s="209"/>
      <c r="T37" s="209"/>
      <c r="U37" s="62">
        <v>0.1</v>
      </c>
      <c r="V37" s="62">
        <v>0.19989999999999999</v>
      </c>
      <c r="W37" s="62" t="e">
        <f>IF(AND($W$35&gt;=U37,$W$35&lt;=V37),1,0)</f>
        <v>#DIV/0!</v>
      </c>
      <c r="X37" s="192"/>
      <c r="Y37" s="209"/>
      <c r="Z37" s="209"/>
      <c r="AA37" s="209"/>
    </row>
    <row r="38" spans="1:27" ht="20.100000000000001" customHeight="1">
      <c r="A38" s="335"/>
      <c r="B38" s="23"/>
      <c r="C38" s="24"/>
      <c r="D38" s="24"/>
      <c r="E38" s="24"/>
      <c r="F38" s="24"/>
      <c r="G38" s="24"/>
      <c r="H38" s="24"/>
      <c r="I38" s="24"/>
      <c r="J38" s="24"/>
      <c r="K38" s="24"/>
      <c r="L38" s="209"/>
      <c r="M38" s="209"/>
      <c r="N38" s="209"/>
      <c r="O38" s="209"/>
      <c r="P38" s="209"/>
      <c r="Q38" s="209"/>
      <c r="R38" s="209"/>
      <c r="S38" s="209"/>
      <c r="T38" s="209"/>
      <c r="U38" s="209"/>
      <c r="V38" s="209"/>
      <c r="W38" s="209"/>
      <c r="X38" s="209"/>
      <c r="Y38" s="209"/>
      <c r="Z38" s="19"/>
      <c r="AA38" s="19"/>
    </row>
    <row r="39" spans="1:27" ht="20.100000000000001" customHeight="1">
      <c r="A39" s="335"/>
      <c r="B39" s="271" t="s">
        <v>80</v>
      </c>
      <c r="C39" s="274"/>
      <c r="D39" s="275"/>
      <c r="E39" s="275"/>
      <c r="F39" s="275"/>
      <c r="G39" s="275"/>
      <c r="H39" s="275"/>
      <c r="I39" s="275"/>
      <c r="J39" s="275"/>
      <c r="K39" s="276"/>
      <c r="L39" s="209"/>
      <c r="M39" s="209"/>
      <c r="N39" s="209"/>
      <c r="O39" s="209"/>
      <c r="P39" s="209"/>
      <c r="Q39" s="209"/>
      <c r="R39" s="209"/>
      <c r="S39" s="209"/>
      <c r="T39" s="209"/>
      <c r="U39" s="209"/>
      <c r="V39" s="209"/>
      <c r="W39" s="209"/>
      <c r="X39" s="209"/>
      <c r="Y39" s="209"/>
      <c r="Z39" s="19"/>
      <c r="AA39" s="19"/>
    </row>
    <row r="40" spans="1:27" ht="20.100000000000001" customHeight="1">
      <c r="A40" s="335"/>
      <c r="B40" s="272"/>
      <c r="C40" s="277"/>
      <c r="D40" s="278"/>
      <c r="E40" s="278"/>
      <c r="F40" s="278"/>
      <c r="G40" s="278"/>
      <c r="H40" s="278"/>
      <c r="I40" s="278"/>
      <c r="J40" s="278"/>
      <c r="K40" s="279"/>
      <c r="L40" s="209"/>
      <c r="M40" s="335"/>
      <c r="N40" s="209"/>
      <c r="O40" s="209"/>
      <c r="P40" s="19"/>
      <c r="Q40" s="19"/>
      <c r="R40" s="209"/>
      <c r="S40" s="209"/>
      <c r="T40" s="209"/>
      <c r="U40" s="209"/>
      <c r="V40" s="209"/>
      <c r="W40" s="209"/>
      <c r="X40" s="209"/>
      <c r="Y40" s="209"/>
      <c r="Z40" s="209"/>
      <c r="AA40" s="209"/>
    </row>
    <row r="41" spans="1:27" ht="130.15" customHeight="1">
      <c r="A41" s="335"/>
      <c r="B41" s="273"/>
      <c r="C41" s="280"/>
      <c r="D41" s="281"/>
      <c r="E41" s="281"/>
      <c r="F41" s="281"/>
      <c r="G41" s="281"/>
      <c r="H41" s="281"/>
      <c r="I41" s="281"/>
      <c r="J41" s="281"/>
      <c r="K41" s="282"/>
      <c r="L41" s="335"/>
      <c r="M41" s="209"/>
      <c r="N41" s="209"/>
      <c r="O41" s="19"/>
      <c r="P41" s="19"/>
      <c r="Q41" s="209"/>
      <c r="R41" s="209"/>
      <c r="S41" s="209"/>
      <c r="T41" s="209"/>
      <c r="U41" s="209"/>
      <c r="V41" s="209"/>
      <c r="W41" s="209"/>
      <c r="X41" s="209"/>
      <c r="Y41" s="209"/>
      <c r="Z41" s="209"/>
      <c r="AA41" s="209"/>
    </row>
    <row r="42" spans="1:27" ht="54.75" customHeight="1">
      <c r="A42" s="335"/>
      <c r="B42" s="1"/>
      <c r="C42" s="335"/>
      <c r="D42" s="335"/>
      <c r="E42" s="335"/>
      <c r="F42" s="335"/>
      <c r="G42" s="335"/>
      <c r="H42" s="335"/>
      <c r="I42" s="335"/>
      <c r="J42" s="335"/>
      <c r="K42" s="335"/>
      <c r="L42" s="335"/>
      <c r="M42" s="209"/>
      <c r="N42" s="209"/>
      <c r="O42" s="19"/>
      <c r="P42" s="19"/>
      <c r="Q42" s="209"/>
      <c r="R42" s="209"/>
      <c r="S42" s="209"/>
      <c r="T42" s="209"/>
      <c r="U42" s="209"/>
      <c r="V42" s="209"/>
      <c r="W42" s="209"/>
      <c r="X42" s="209"/>
      <c r="Y42" s="209"/>
      <c r="Z42" s="209"/>
      <c r="AA42" s="209"/>
    </row>
    <row r="43" spans="1:27" ht="20.100000000000001" customHeight="1">
      <c r="A43" s="209"/>
      <c r="C43" s="209"/>
      <c r="D43" s="209"/>
      <c r="E43" s="209"/>
      <c r="F43" s="209"/>
      <c r="G43" s="209"/>
      <c r="H43" s="209"/>
      <c r="I43" s="209"/>
      <c r="J43" s="209"/>
      <c r="K43" s="209"/>
      <c r="L43" s="209"/>
      <c r="M43" s="209"/>
      <c r="N43" s="209"/>
      <c r="O43" s="19"/>
      <c r="P43" s="19"/>
      <c r="Q43" s="209"/>
      <c r="R43" s="209"/>
      <c r="S43" s="209"/>
      <c r="T43" s="209"/>
      <c r="U43" s="209"/>
      <c r="V43" s="209"/>
      <c r="W43" s="209"/>
      <c r="X43" s="209"/>
      <c r="Y43" s="209"/>
      <c r="Z43" s="209"/>
      <c r="AA43" s="209"/>
    </row>
    <row r="44" spans="1:27">
      <c r="A44" s="209"/>
      <c r="C44" s="19"/>
      <c r="D44" s="19"/>
      <c r="E44" s="19"/>
      <c r="F44" s="19"/>
      <c r="G44" s="19"/>
      <c r="H44" s="19"/>
      <c r="I44" s="19"/>
      <c r="J44" s="19"/>
      <c r="K44" s="19"/>
      <c r="L44" s="19"/>
      <c r="M44" s="209"/>
      <c r="N44" s="209"/>
      <c r="O44" s="19"/>
      <c r="P44" s="19"/>
      <c r="Q44" s="209"/>
      <c r="R44" s="209"/>
      <c r="S44" s="209"/>
      <c r="T44" s="209"/>
      <c r="U44" s="209"/>
      <c r="V44" s="209"/>
      <c r="W44" s="209"/>
      <c r="X44" s="209"/>
      <c r="Y44" s="209"/>
      <c r="Z44" s="209"/>
      <c r="AA44" s="209"/>
    </row>
    <row r="45" spans="1:27">
      <c r="A45" s="209"/>
      <c r="C45" s="19"/>
      <c r="D45" s="19"/>
      <c r="E45" s="19"/>
      <c r="F45" s="19"/>
      <c r="G45" s="19"/>
      <c r="H45" s="19"/>
      <c r="I45" s="19"/>
      <c r="J45" s="19"/>
      <c r="K45" s="19"/>
      <c r="L45" s="19"/>
      <c r="M45" s="209"/>
      <c r="N45" s="209"/>
      <c r="O45" s="19"/>
      <c r="P45" s="19"/>
      <c r="Q45" s="209"/>
      <c r="R45" s="209"/>
      <c r="S45" s="209"/>
      <c r="T45" s="209"/>
      <c r="U45" s="209"/>
      <c r="V45" s="209"/>
      <c r="W45" s="209"/>
      <c r="X45" s="209"/>
      <c r="Y45" s="209"/>
      <c r="Z45" s="209"/>
      <c r="AA45" s="209"/>
    </row>
    <row r="46" spans="1:27">
      <c r="A46" s="209"/>
      <c r="B46" s="209"/>
      <c r="C46" s="209"/>
      <c r="D46" s="209"/>
      <c r="E46" s="209"/>
      <c r="F46" s="209"/>
      <c r="G46" s="209"/>
      <c r="H46" s="209"/>
      <c r="I46" s="209"/>
      <c r="J46" s="209"/>
      <c r="K46" s="209"/>
      <c r="L46" s="209"/>
      <c r="M46" s="209"/>
      <c r="N46" s="209"/>
      <c r="O46" s="19"/>
      <c r="P46" s="19"/>
      <c r="Q46" s="209"/>
      <c r="R46" s="209"/>
      <c r="S46" s="209"/>
      <c r="T46" s="209"/>
      <c r="U46" s="209"/>
      <c r="V46" s="209"/>
      <c r="W46" s="209"/>
      <c r="X46" s="209"/>
      <c r="Y46" s="209"/>
      <c r="Z46" s="209"/>
      <c r="AA46" s="209"/>
    </row>
    <row r="47" spans="1:27">
      <c r="A47" s="20"/>
      <c r="B47" s="20"/>
      <c r="C47" s="20"/>
      <c r="D47" s="20"/>
      <c r="E47" s="209"/>
      <c r="F47" s="209"/>
      <c r="G47" s="209"/>
      <c r="H47" s="209"/>
      <c r="I47" s="209"/>
      <c r="J47" s="209"/>
      <c r="K47" s="209"/>
      <c r="L47" s="209"/>
      <c r="M47" s="209"/>
      <c r="N47" s="209"/>
      <c r="O47" s="19"/>
      <c r="P47" s="19"/>
      <c r="Q47" s="209"/>
      <c r="R47" s="209"/>
      <c r="S47" s="209"/>
      <c r="T47" s="209"/>
      <c r="U47" s="209"/>
      <c r="V47" s="209"/>
      <c r="W47" s="209"/>
      <c r="X47" s="209"/>
      <c r="Y47" s="209"/>
      <c r="Z47" s="209"/>
      <c r="AA47" s="209"/>
    </row>
    <row r="48" spans="1:27">
      <c r="A48" s="209"/>
      <c r="B48" s="209"/>
      <c r="C48" s="209"/>
      <c r="D48" s="209"/>
      <c r="E48" s="209"/>
      <c r="F48" s="209"/>
      <c r="G48" s="209"/>
      <c r="H48" s="209"/>
      <c r="I48" s="209"/>
      <c r="J48" s="209"/>
      <c r="K48" s="209"/>
      <c r="L48" s="209"/>
      <c r="M48" s="209"/>
      <c r="N48" s="209"/>
      <c r="O48" s="19"/>
      <c r="P48" s="19"/>
      <c r="Q48" s="209"/>
      <c r="R48" s="209"/>
      <c r="S48" s="209"/>
      <c r="T48" s="209"/>
      <c r="U48" s="209"/>
      <c r="V48" s="209"/>
      <c r="W48" s="209"/>
      <c r="X48" s="209"/>
      <c r="Y48" s="209"/>
      <c r="Z48" s="209"/>
      <c r="AA48" s="209"/>
    </row>
    <row r="49" spans="2:16">
      <c r="B49" s="209"/>
      <c r="C49" s="209"/>
      <c r="D49" s="209"/>
      <c r="E49" s="209"/>
      <c r="F49" s="209"/>
      <c r="G49" s="209"/>
      <c r="H49" s="209"/>
      <c r="I49" s="209"/>
      <c r="J49" s="209"/>
      <c r="K49" s="209"/>
      <c r="L49" s="209"/>
      <c r="M49" s="209"/>
      <c r="N49" s="209"/>
      <c r="O49" s="19"/>
      <c r="P49" s="19"/>
    </row>
    <row r="50" spans="2:16" ht="47.25" hidden="1">
      <c r="B50" s="209"/>
      <c r="C50" s="63" t="s">
        <v>81</v>
      </c>
      <c r="D50" s="63"/>
      <c r="E50" s="64" t="s">
        <v>82</v>
      </c>
      <c r="F50" s="63" t="s">
        <v>83</v>
      </c>
      <c r="G50" s="63"/>
      <c r="H50" s="63" t="s">
        <v>84</v>
      </c>
      <c r="I50" s="209"/>
      <c r="J50" s="63" t="s">
        <v>85</v>
      </c>
      <c r="K50" s="209"/>
      <c r="L50" s="19" t="s">
        <v>86</v>
      </c>
      <c r="M50" s="209"/>
      <c r="N50" s="63" t="s">
        <v>87</v>
      </c>
      <c r="O50" s="63" t="s">
        <v>88</v>
      </c>
      <c r="P50" s="19"/>
    </row>
    <row r="51" spans="2:16" ht="18" hidden="1">
      <c r="B51" s="209"/>
      <c r="C51" s="19" t="s">
        <v>89</v>
      </c>
      <c r="D51" s="19"/>
      <c r="E51" s="19" t="s">
        <v>90</v>
      </c>
      <c r="F51" s="19" t="s">
        <v>91</v>
      </c>
      <c r="G51" s="19">
        <v>2</v>
      </c>
      <c r="H51" s="65" t="s">
        <v>92</v>
      </c>
      <c r="I51" s="66">
        <v>2</v>
      </c>
      <c r="J51" s="65" t="s">
        <v>92</v>
      </c>
      <c r="K51" s="66">
        <v>0</v>
      </c>
      <c r="L51" s="19" t="s">
        <v>93</v>
      </c>
      <c r="M51" s="209">
        <v>0</v>
      </c>
      <c r="N51" s="19" t="s">
        <v>94</v>
      </c>
      <c r="O51" s="19" t="s">
        <v>95</v>
      </c>
      <c r="P51" s="19"/>
    </row>
    <row r="52" spans="2:16" ht="18" hidden="1">
      <c r="B52" s="209"/>
      <c r="C52" s="19" t="s">
        <v>96</v>
      </c>
      <c r="D52" s="19"/>
      <c r="E52" s="19" t="s">
        <v>97</v>
      </c>
      <c r="F52" s="19" t="s">
        <v>98</v>
      </c>
      <c r="G52" s="19">
        <v>0</v>
      </c>
      <c r="H52" s="65" t="s">
        <v>94</v>
      </c>
      <c r="I52" s="66">
        <v>2</v>
      </c>
      <c r="J52" s="65" t="s">
        <v>94</v>
      </c>
      <c r="K52" s="66">
        <v>0</v>
      </c>
      <c r="L52" s="19" t="s">
        <v>99</v>
      </c>
      <c r="M52" s="209">
        <v>1</v>
      </c>
      <c r="N52" s="19" t="s">
        <v>96</v>
      </c>
      <c r="O52" s="19" t="s">
        <v>100</v>
      </c>
      <c r="P52" s="19"/>
    </row>
    <row r="53" spans="2:16" ht="18" hidden="1">
      <c r="B53" s="209"/>
      <c r="C53" s="19" t="s">
        <v>101</v>
      </c>
      <c r="D53" s="19"/>
      <c r="E53" s="19" t="s">
        <v>102</v>
      </c>
      <c r="F53" s="19"/>
      <c r="G53" s="19"/>
      <c r="H53" s="66" t="s">
        <v>103</v>
      </c>
      <c r="I53" s="66">
        <v>2</v>
      </c>
      <c r="J53" s="66" t="s">
        <v>103</v>
      </c>
      <c r="K53" s="66">
        <v>0</v>
      </c>
      <c r="L53" s="19"/>
      <c r="M53" s="209"/>
      <c r="N53" s="19" t="s">
        <v>101</v>
      </c>
      <c r="O53" s="19" t="s">
        <v>104</v>
      </c>
      <c r="P53" s="19"/>
    </row>
    <row r="54" spans="2:16" ht="20.100000000000001" hidden="1" customHeight="1">
      <c r="B54" s="209"/>
      <c r="C54" s="19" t="s">
        <v>94</v>
      </c>
      <c r="D54" s="19"/>
      <c r="E54" s="19" t="s">
        <v>105</v>
      </c>
      <c r="F54" s="19"/>
      <c r="G54" s="19"/>
      <c r="H54" s="66" t="s">
        <v>106</v>
      </c>
      <c r="I54" s="66">
        <v>2</v>
      </c>
      <c r="J54" s="66" t="s">
        <v>106</v>
      </c>
      <c r="K54" s="66">
        <v>0</v>
      </c>
      <c r="L54" s="19"/>
      <c r="M54" s="209"/>
      <c r="N54" s="19" t="s">
        <v>107</v>
      </c>
      <c r="O54" s="19" t="s">
        <v>108</v>
      </c>
      <c r="P54" s="19"/>
    </row>
    <row r="55" spans="2:16" ht="20.100000000000001" hidden="1" customHeight="1">
      <c r="B55" s="209"/>
      <c r="C55" s="19" t="s">
        <v>109</v>
      </c>
      <c r="D55" s="19"/>
      <c r="E55" s="19"/>
      <c r="F55" s="19"/>
      <c r="G55" s="19"/>
      <c r="H55" s="70" t="s">
        <v>96</v>
      </c>
      <c r="I55" s="70">
        <v>2</v>
      </c>
      <c r="J55" s="70" t="s">
        <v>96</v>
      </c>
      <c r="K55" s="70">
        <v>0</v>
      </c>
      <c r="L55" s="19"/>
      <c r="M55" s="209"/>
      <c r="N55" s="19" t="s">
        <v>110</v>
      </c>
      <c r="O55" s="19" t="s">
        <v>111</v>
      </c>
      <c r="P55" s="19"/>
    </row>
    <row r="56" spans="2:16" ht="20.100000000000001" hidden="1" customHeight="1">
      <c r="B56" s="209"/>
      <c r="C56" s="19" t="s">
        <v>112</v>
      </c>
      <c r="D56" s="19"/>
      <c r="E56" s="19"/>
      <c r="F56" s="19"/>
      <c r="G56" s="19"/>
      <c r="H56" s="70" t="s">
        <v>113</v>
      </c>
      <c r="I56" s="70">
        <v>2</v>
      </c>
      <c r="J56" s="70" t="s">
        <v>113</v>
      </c>
      <c r="K56" s="70">
        <v>0</v>
      </c>
      <c r="L56" s="19"/>
      <c r="M56" s="209"/>
      <c r="N56" s="19" t="s">
        <v>114</v>
      </c>
      <c r="O56" s="19" t="s">
        <v>115</v>
      </c>
      <c r="P56" s="19"/>
    </row>
    <row r="57" spans="2:16" ht="18" hidden="1">
      <c r="B57" s="209"/>
      <c r="C57" s="19" t="s">
        <v>116</v>
      </c>
      <c r="D57" s="19"/>
      <c r="E57" s="19"/>
      <c r="F57" s="19"/>
      <c r="G57" s="19"/>
      <c r="H57" s="70" t="s">
        <v>117</v>
      </c>
      <c r="I57" s="70">
        <v>0</v>
      </c>
      <c r="J57" s="70" t="s">
        <v>117</v>
      </c>
      <c r="K57" s="70">
        <v>0</v>
      </c>
      <c r="L57" s="19"/>
      <c r="M57" s="209"/>
      <c r="N57" s="19" t="s">
        <v>118</v>
      </c>
      <c r="O57" s="19" t="s">
        <v>119</v>
      </c>
      <c r="P57" s="19"/>
    </row>
    <row r="58" spans="2:16" ht="18" hidden="1">
      <c r="B58" s="209"/>
      <c r="C58" s="19" t="s">
        <v>120</v>
      </c>
      <c r="D58" s="19"/>
      <c r="E58" s="19"/>
      <c r="F58" s="19"/>
      <c r="G58" s="19"/>
      <c r="H58" s="70" t="s">
        <v>101</v>
      </c>
      <c r="I58" s="70">
        <v>0</v>
      </c>
      <c r="J58" s="70" t="s">
        <v>101</v>
      </c>
      <c r="K58" s="70">
        <v>0</v>
      </c>
      <c r="L58" s="19"/>
      <c r="M58" s="209"/>
      <c r="N58" s="19" t="s">
        <v>121</v>
      </c>
      <c r="O58" s="19" t="s">
        <v>122</v>
      </c>
      <c r="P58" s="19"/>
    </row>
    <row r="59" spans="2:16" ht="18" hidden="1">
      <c r="B59" s="209"/>
      <c r="C59" s="19" t="s">
        <v>123</v>
      </c>
      <c r="D59" s="19"/>
      <c r="E59" s="19"/>
      <c r="F59" s="19"/>
      <c r="G59" s="19"/>
      <c r="H59" s="70" t="s">
        <v>124</v>
      </c>
      <c r="I59" s="70">
        <v>0</v>
      </c>
      <c r="J59" s="70" t="s">
        <v>124</v>
      </c>
      <c r="K59" s="70">
        <v>0</v>
      </c>
      <c r="L59" s="19"/>
      <c r="M59" s="209"/>
      <c r="N59" s="19" t="s">
        <v>125</v>
      </c>
      <c r="O59" s="19" t="s">
        <v>126</v>
      </c>
      <c r="P59" s="19"/>
    </row>
    <row r="60" spans="2:16" ht="18" hidden="1">
      <c r="B60" s="209"/>
      <c r="C60" s="19" t="s">
        <v>127</v>
      </c>
      <c r="D60" s="19"/>
      <c r="E60" s="19"/>
      <c r="F60" s="19"/>
      <c r="G60" s="19"/>
      <c r="H60" s="70" t="s">
        <v>128</v>
      </c>
      <c r="I60" s="70">
        <v>0</v>
      </c>
      <c r="J60" s="70" t="s">
        <v>128</v>
      </c>
      <c r="K60" s="70">
        <v>0</v>
      </c>
      <c r="L60" s="19"/>
      <c r="M60" s="209"/>
      <c r="N60" s="19" t="s">
        <v>129</v>
      </c>
      <c r="O60" s="19" t="s">
        <v>130</v>
      </c>
      <c r="P60" s="19"/>
    </row>
    <row r="61" spans="2:16" ht="18" hidden="1">
      <c r="B61" s="209"/>
      <c r="C61" s="19" t="s">
        <v>131</v>
      </c>
      <c r="D61" s="19"/>
      <c r="E61" s="19"/>
      <c r="F61" s="19"/>
      <c r="G61" s="19"/>
      <c r="H61" s="70" t="s">
        <v>107</v>
      </c>
      <c r="I61" s="70">
        <v>0</v>
      </c>
      <c r="J61" s="70" t="s">
        <v>107</v>
      </c>
      <c r="K61" s="70">
        <v>0</v>
      </c>
      <c r="L61" s="19"/>
      <c r="M61" s="209"/>
      <c r="N61" s="19" t="s">
        <v>132</v>
      </c>
      <c r="O61" s="19" t="s">
        <v>133</v>
      </c>
      <c r="P61" s="19"/>
    </row>
    <row r="62" spans="2:16" ht="18" hidden="1">
      <c r="B62" s="209"/>
      <c r="C62" s="19" t="s">
        <v>134</v>
      </c>
      <c r="D62" s="19"/>
      <c r="E62" s="19"/>
      <c r="F62" s="19"/>
      <c r="G62" s="19"/>
      <c r="H62" s="70" t="s">
        <v>135</v>
      </c>
      <c r="I62" s="70">
        <v>0</v>
      </c>
      <c r="J62" s="70" t="s">
        <v>135</v>
      </c>
      <c r="K62" s="70">
        <v>0</v>
      </c>
      <c r="L62" s="19"/>
      <c r="M62" s="209"/>
      <c r="N62" s="19" t="s">
        <v>136</v>
      </c>
      <c r="O62" s="19" t="s">
        <v>137</v>
      </c>
      <c r="P62" s="19"/>
    </row>
    <row r="63" spans="2:16" ht="18" hidden="1">
      <c r="B63" s="209"/>
      <c r="C63" s="19" t="s">
        <v>138</v>
      </c>
      <c r="D63" s="19"/>
      <c r="E63" s="19"/>
      <c r="F63" s="19"/>
      <c r="G63" s="19"/>
      <c r="H63" s="70" t="s">
        <v>114</v>
      </c>
      <c r="I63" s="70">
        <v>0</v>
      </c>
      <c r="J63" s="70" t="s">
        <v>114</v>
      </c>
      <c r="K63" s="70">
        <v>1</v>
      </c>
      <c r="L63" s="19"/>
      <c r="M63" s="19"/>
      <c r="N63" s="19"/>
      <c r="O63" s="19"/>
      <c r="P63" s="19"/>
    </row>
    <row r="64" spans="2:16" hidden="1">
      <c r="B64" s="209"/>
      <c r="C64" s="19" t="s">
        <v>139</v>
      </c>
      <c r="D64" s="19"/>
      <c r="E64" s="19"/>
      <c r="F64" s="19"/>
      <c r="G64" s="19"/>
      <c r="H64" s="19"/>
      <c r="I64" s="19"/>
      <c r="J64" s="19"/>
      <c r="K64" s="19"/>
      <c r="L64" s="19"/>
      <c r="M64" s="209"/>
      <c r="N64" s="209"/>
      <c r="O64" s="19"/>
      <c r="P64" s="19"/>
    </row>
    <row r="65" spans="1:65" hidden="1">
      <c r="A65" s="208"/>
      <c r="B65" s="208"/>
      <c r="C65" s="19" t="s">
        <v>140</v>
      </c>
      <c r="D65" s="19"/>
      <c r="E65" s="19"/>
      <c r="F65" s="19"/>
      <c r="G65" s="19"/>
      <c r="H65" s="19"/>
      <c r="I65" s="19"/>
      <c r="J65" s="19"/>
      <c r="K65" s="19"/>
      <c r="L65" s="19"/>
      <c r="M65" s="209"/>
      <c r="N65" s="209"/>
      <c r="O65" s="19"/>
      <c r="P65" s="19"/>
      <c r="Q65" s="209"/>
      <c r="R65" s="209"/>
      <c r="S65" s="209"/>
      <c r="T65" s="209"/>
      <c r="U65" s="209"/>
      <c r="V65" s="209"/>
      <c r="W65" s="209"/>
      <c r="X65" s="209"/>
      <c r="Y65" s="209"/>
      <c r="Z65" s="209"/>
      <c r="AA65" s="209"/>
      <c r="AB65" s="209"/>
      <c r="AC65" s="209"/>
      <c r="AD65" s="209"/>
      <c r="AE65" s="209"/>
      <c r="AF65" s="209"/>
      <c r="AG65" s="209"/>
      <c r="AH65" s="209"/>
      <c r="AI65" s="209"/>
      <c r="AJ65" s="209"/>
      <c r="AK65" s="209"/>
      <c r="AL65" s="209"/>
      <c r="AM65" s="209"/>
      <c r="AN65" s="209"/>
      <c r="AO65" s="209"/>
      <c r="AP65" s="209"/>
      <c r="AQ65" s="209"/>
      <c r="AR65" s="209"/>
      <c r="AS65" s="209"/>
      <c r="AT65" s="209"/>
      <c r="AU65" s="209"/>
      <c r="AV65" s="209"/>
      <c r="AW65" s="209"/>
      <c r="AX65" s="209"/>
      <c r="AY65" s="209"/>
      <c r="AZ65" s="209"/>
      <c r="BA65" s="209"/>
      <c r="BB65" s="209"/>
      <c r="BC65" s="209"/>
      <c r="BD65" s="209"/>
      <c r="BE65" s="209"/>
      <c r="BF65" s="209"/>
      <c r="BG65" s="209"/>
      <c r="BH65" s="209"/>
      <c r="BI65" s="209"/>
      <c r="BJ65" s="209"/>
      <c r="BK65" s="209"/>
      <c r="BL65" s="209"/>
      <c r="BM65" s="209"/>
    </row>
    <row r="66" spans="1:65" hidden="1">
      <c r="A66" s="209"/>
      <c r="B66" s="209"/>
      <c r="C66" s="19" t="s">
        <v>141</v>
      </c>
      <c r="D66" s="19"/>
      <c r="E66" s="19"/>
      <c r="F66" s="19"/>
      <c r="G66" s="19"/>
      <c r="H66" s="19"/>
      <c r="I66" s="19"/>
      <c r="J66" s="19"/>
      <c r="K66" s="19"/>
      <c r="L66" s="19"/>
      <c r="M66" s="209"/>
      <c r="N66" s="209"/>
      <c r="O66" s="19"/>
      <c r="P66" s="19"/>
      <c r="Q66" s="209"/>
      <c r="R66" s="209"/>
      <c r="S66" s="209"/>
      <c r="T66" s="209"/>
      <c r="U66" s="209"/>
      <c r="V66" s="209"/>
      <c r="W66" s="209"/>
      <c r="X66" s="209"/>
      <c r="Y66" s="209"/>
      <c r="Z66" s="209"/>
      <c r="AA66" s="209"/>
      <c r="AB66" s="209"/>
      <c r="AC66" s="209"/>
      <c r="AD66" s="209"/>
      <c r="AE66" s="209"/>
      <c r="AF66" s="209"/>
      <c r="AG66" s="209"/>
      <c r="AH66" s="209"/>
      <c r="AI66" s="209"/>
      <c r="AJ66" s="209"/>
      <c r="AK66" s="209"/>
      <c r="AL66" s="209"/>
      <c r="AM66" s="209"/>
      <c r="AN66" s="209"/>
      <c r="AO66" s="209"/>
      <c r="AP66" s="209"/>
      <c r="AQ66" s="209"/>
      <c r="AR66" s="209"/>
      <c r="AS66" s="209"/>
      <c r="AT66" s="209"/>
      <c r="AU66" s="209"/>
      <c r="AV66" s="209"/>
      <c r="AW66" s="209"/>
      <c r="AX66" s="209"/>
      <c r="AY66" s="209"/>
      <c r="AZ66" s="209"/>
      <c r="BA66" s="209"/>
      <c r="BB66" s="209"/>
      <c r="BC66" s="209"/>
      <c r="BD66" s="209"/>
      <c r="BE66" s="209"/>
      <c r="BF66" s="209"/>
      <c r="BG66" s="209"/>
      <c r="BH66" s="209"/>
      <c r="BI66" s="209"/>
      <c r="BJ66" s="209"/>
      <c r="BK66" s="209"/>
      <c r="BL66" s="209"/>
      <c r="BM66" s="209"/>
    </row>
    <row r="67" spans="1:65">
      <c r="A67" s="209"/>
      <c r="B67" s="209"/>
      <c r="C67" s="19"/>
      <c r="D67" s="19"/>
      <c r="E67" s="19"/>
      <c r="F67" s="19"/>
      <c r="G67" s="19"/>
      <c r="H67" s="19"/>
      <c r="I67" s="19"/>
      <c r="J67" s="19"/>
      <c r="K67" s="19"/>
      <c r="L67" s="19"/>
      <c r="M67" s="209"/>
      <c r="N67" s="209"/>
      <c r="O67" s="19"/>
      <c r="P67" s="19"/>
      <c r="Q67" s="209"/>
      <c r="R67" s="209"/>
      <c r="S67" s="209"/>
      <c r="T67" s="209"/>
      <c r="U67" s="209"/>
      <c r="V67" s="209"/>
      <c r="W67" s="209"/>
      <c r="X67" s="209"/>
      <c r="Y67" s="209"/>
      <c r="Z67" s="209"/>
      <c r="AA67" s="209"/>
      <c r="AB67" s="209"/>
      <c r="AC67" s="209"/>
      <c r="AD67" s="209"/>
      <c r="AE67" s="209"/>
      <c r="AF67" s="209"/>
      <c r="AG67" s="209"/>
      <c r="AH67" s="209"/>
      <c r="AI67" s="209"/>
      <c r="AJ67" s="209"/>
      <c r="AK67" s="209"/>
      <c r="AL67" s="209"/>
      <c r="AM67" s="209"/>
      <c r="AN67" s="209"/>
      <c r="AO67" s="209"/>
      <c r="AP67" s="209"/>
      <c r="AQ67" s="209"/>
      <c r="AR67" s="209"/>
      <c r="AS67" s="209"/>
      <c r="AT67" s="209"/>
      <c r="AU67" s="209"/>
      <c r="AV67" s="209"/>
      <c r="AW67" s="209"/>
      <c r="AX67" s="209"/>
      <c r="AY67" s="209"/>
      <c r="AZ67" s="209"/>
      <c r="BA67" s="209"/>
      <c r="BB67" s="209"/>
      <c r="BC67" s="209"/>
      <c r="BD67" s="209"/>
      <c r="BE67" s="209"/>
      <c r="BF67" s="209"/>
      <c r="BG67" s="209"/>
      <c r="BH67" s="209"/>
      <c r="BI67" s="209"/>
      <c r="BJ67" s="209"/>
      <c r="BK67" s="209"/>
      <c r="BL67" s="209"/>
      <c r="BM67" s="209"/>
    </row>
    <row r="68" spans="1:65" ht="20.100000000000001" customHeight="1">
      <c r="A68" s="209"/>
      <c r="B68" s="209"/>
      <c r="C68" s="19"/>
      <c r="D68" s="19"/>
      <c r="E68" s="19"/>
      <c r="F68" s="19"/>
      <c r="G68" s="19"/>
      <c r="H68" s="19"/>
      <c r="I68" s="19"/>
      <c r="J68" s="19"/>
      <c r="K68" s="19"/>
      <c r="L68" s="19"/>
      <c r="M68" s="209"/>
      <c r="N68" s="209"/>
      <c r="O68" s="19"/>
      <c r="P68" s="19"/>
      <c r="Q68" s="209"/>
      <c r="R68" s="209"/>
      <c r="S68" s="209"/>
      <c r="T68" s="209"/>
      <c r="U68" s="209"/>
      <c r="V68" s="209"/>
      <c r="W68" s="209"/>
      <c r="X68" s="209"/>
      <c r="Y68" s="209"/>
      <c r="Z68" s="209"/>
      <c r="AA68" s="209"/>
      <c r="AB68" s="209"/>
      <c r="AC68" s="209"/>
      <c r="AD68" s="209"/>
      <c r="AE68" s="209"/>
      <c r="AF68" s="209"/>
      <c r="AG68" s="209"/>
      <c r="AH68" s="209"/>
      <c r="AI68" s="209"/>
      <c r="AJ68" s="209"/>
      <c r="AK68" s="209"/>
      <c r="AL68" s="209"/>
      <c r="AM68" s="209"/>
      <c r="AN68" s="209"/>
      <c r="AO68" s="209"/>
      <c r="AP68" s="209"/>
      <c r="AQ68" s="209"/>
      <c r="AR68" s="209"/>
      <c r="AS68" s="209"/>
      <c r="AT68" s="209"/>
      <c r="AU68" s="209"/>
      <c r="AV68" s="209"/>
      <c r="AW68" s="209"/>
      <c r="AX68" s="209"/>
      <c r="AY68" s="209"/>
      <c r="AZ68" s="209"/>
      <c r="BA68" s="209"/>
      <c r="BB68" s="209"/>
      <c r="BC68" s="209"/>
      <c r="BD68" s="209"/>
      <c r="BE68" s="209"/>
      <c r="BF68" s="209"/>
      <c r="BG68" s="209"/>
      <c r="BH68" s="209"/>
      <c r="BI68" s="209"/>
      <c r="BJ68" s="209"/>
      <c r="BK68" s="209"/>
      <c r="BL68" s="209"/>
      <c r="BM68" s="209"/>
    </row>
    <row r="69" spans="1:65" ht="20.100000000000001" customHeight="1">
      <c r="A69" s="209"/>
      <c r="B69" s="209"/>
      <c r="C69" s="19"/>
      <c r="D69" s="19"/>
      <c r="E69" s="19"/>
      <c r="F69" s="19"/>
      <c r="G69" s="19"/>
      <c r="H69" s="19"/>
      <c r="I69" s="19"/>
      <c r="J69" s="19"/>
      <c r="K69" s="19"/>
      <c r="L69" s="19"/>
      <c r="M69" s="209"/>
      <c r="N69" s="209"/>
      <c r="O69" s="19"/>
      <c r="P69" s="19"/>
      <c r="Q69" s="209"/>
      <c r="R69" s="209"/>
      <c r="S69" s="209"/>
      <c r="T69" s="209"/>
      <c r="U69" s="209"/>
      <c r="V69" s="209"/>
      <c r="W69" s="209"/>
      <c r="X69" s="209"/>
      <c r="Y69" s="209"/>
      <c r="Z69" s="209"/>
      <c r="AA69" s="209"/>
      <c r="AB69" s="209"/>
      <c r="AC69" s="209"/>
      <c r="AD69" s="209"/>
      <c r="AE69" s="209"/>
      <c r="AF69" s="209"/>
      <c r="AG69" s="209"/>
      <c r="AH69" s="209"/>
      <c r="AI69" s="209"/>
      <c r="AJ69" s="209"/>
      <c r="AK69" s="209"/>
      <c r="AL69" s="209"/>
      <c r="AM69" s="209"/>
      <c r="AN69" s="209"/>
      <c r="AO69" s="209"/>
      <c r="AP69" s="209"/>
      <c r="AQ69" s="209"/>
      <c r="AR69" s="209"/>
      <c r="AS69" s="209"/>
      <c r="AT69" s="209"/>
      <c r="AU69" s="209"/>
      <c r="AV69" s="209"/>
      <c r="AW69" s="209"/>
      <c r="AX69" s="209"/>
      <c r="AY69" s="209"/>
      <c r="AZ69" s="209"/>
      <c r="BA69" s="209"/>
      <c r="BB69" s="209"/>
      <c r="BC69" s="209"/>
      <c r="BD69" s="209"/>
      <c r="BE69" s="209"/>
      <c r="BF69" s="209"/>
      <c r="BG69" s="209"/>
      <c r="BH69" s="209"/>
      <c r="BI69" s="209"/>
      <c r="BJ69" s="209"/>
      <c r="BK69" s="209"/>
      <c r="BL69" s="209"/>
      <c r="BM69" s="209"/>
    </row>
    <row r="70" spans="1:65" ht="20.100000000000001" customHeight="1">
      <c r="A70" s="209"/>
      <c r="B70" s="209"/>
      <c r="C70" s="19"/>
      <c r="D70" s="19"/>
      <c r="E70" s="19"/>
      <c r="F70" s="19"/>
      <c r="G70" s="19"/>
      <c r="H70" s="19"/>
      <c r="I70" s="19"/>
      <c r="J70" s="19"/>
      <c r="K70" s="19"/>
      <c r="L70" s="19"/>
      <c r="M70" s="209"/>
      <c r="N70" s="209"/>
      <c r="O70" s="209"/>
      <c r="P70" s="209"/>
      <c r="Q70" s="209"/>
      <c r="R70" s="209"/>
      <c r="S70" s="209"/>
      <c r="T70" s="209"/>
      <c r="U70" s="209"/>
      <c r="V70" s="209"/>
      <c r="W70" s="209"/>
      <c r="X70" s="209"/>
      <c r="Y70" s="209"/>
      <c r="Z70" s="19"/>
      <c r="AA70" s="19"/>
      <c r="AB70" s="209"/>
      <c r="AC70" s="209"/>
      <c r="AD70" s="209"/>
      <c r="AE70" s="209"/>
      <c r="AF70" s="209"/>
      <c r="AG70" s="209"/>
      <c r="AH70" s="209"/>
      <c r="AI70" s="209"/>
      <c r="AJ70" s="209"/>
      <c r="AK70" s="209"/>
      <c r="AL70" s="209"/>
      <c r="AM70" s="209"/>
      <c r="AN70" s="209"/>
      <c r="AO70" s="209"/>
      <c r="AP70" s="209"/>
      <c r="AQ70" s="209"/>
      <c r="AR70" s="209"/>
      <c r="AS70" s="209"/>
      <c r="AT70" s="209"/>
      <c r="AU70" s="209"/>
      <c r="AV70" s="209"/>
      <c r="AW70" s="209"/>
      <c r="AX70" s="209"/>
      <c r="AY70" s="209"/>
      <c r="AZ70" s="209"/>
      <c r="BA70" s="209"/>
      <c r="BB70" s="209"/>
      <c r="BC70" s="209"/>
      <c r="BD70" s="209"/>
      <c r="BE70" s="209"/>
      <c r="BF70" s="209"/>
      <c r="BG70" s="209"/>
      <c r="BH70" s="209"/>
      <c r="BI70" s="209"/>
      <c r="BJ70" s="209"/>
      <c r="BK70" s="209"/>
      <c r="BL70" s="209"/>
      <c r="BM70" s="209"/>
    </row>
    <row r="71" spans="1:65" ht="22.5" customHeight="1">
      <c r="A71" s="209"/>
      <c r="B71" s="209"/>
      <c r="C71" s="19"/>
      <c r="D71" s="19"/>
      <c r="E71" s="19"/>
      <c r="F71" s="19"/>
      <c r="G71" s="19"/>
      <c r="H71" s="19"/>
      <c r="I71" s="19"/>
      <c r="J71" s="19"/>
      <c r="K71" s="19"/>
      <c r="L71" s="19"/>
      <c r="M71" s="209"/>
      <c r="N71" s="209"/>
      <c r="O71" s="209"/>
      <c r="P71" s="209"/>
      <c r="Q71" s="209"/>
      <c r="R71" s="209"/>
      <c r="S71" s="209"/>
      <c r="T71" s="209"/>
      <c r="U71" s="209"/>
      <c r="V71" s="209"/>
      <c r="W71" s="209"/>
      <c r="X71" s="209"/>
      <c r="Y71" s="209"/>
      <c r="Z71" s="19"/>
      <c r="AA71" s="19"/>
      <c r="AB71" s="209"/>
      <c r="AC71" s="209"/>
      <c r="AD71" s="209"/>
      <c r="AE71" s="209"/>
      <c r="AF71" s="209"/>
      <c r="AG71" s="209"/>
      <c r="AH71" s="209"/>
      <c r="AI71" s="209"/>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row>
    <row r="72" spans="1:65">
      <c r="A72" s="209"/>
      <c r="B72" s="209"/>
      <c r="C72" s="19"/>
      <c r="D72" s="19"/>
      <c r="E72" s="19"/>
      <c r="F72" s="19"/>
      <c r="G72" s="19"/>
      <c r="H72" s="19"/>
      <c r="I72" s="19"/>
      <c r="J72" s="19"/>
      <c r="K72" s="19"/>
      <c r="L72" s="19"/>
      <c r="M72" s="209"/>
      <c r="N72" s="209"/>
      <c r="O72" s="209"/>
      <c r="P72" s="209"/>
      <c r="Q72" s="209"/>
      <c r="R72" s="209"/>
      <c r="S72" s="209"/>
      <c r="T72" s="209"/>
      <c r="U72" s="209"/>
      <c r="V72" s="209"/>
      <c r="W72" s="209"/>
      <c r="X72" s="209"/>
      <c r="Y72" s="209"/>
      <c r="Z72" s="19"/>
      <c r="AA72" s="19"/>
      <c r="AB72" s="209"/>
      <c r="AC72" s="209"/>
      <c r="AD72" s="209"/>
      <c r="AE72" s="209"/>
      <c r="AF72" s="209"/>
      <c r="AG72" s="209"/>
      <c r="AH72" s="209"/>
      <c r="AI72" s="209"/>
      <c r="AJ72" s="209"/>
      <c r="AK72" s="209"/>
      <c r="AL72" s="209"/>
      <c r="AM72" s="209"/>
      <c r="AN72" s="209"/>
      <c r="AO72" s="209"/>
      <c r="AP72" s="209"/>
      <c r="AQ72" s="209"/>
      <c r="AR72" s="209"/>
      <c r="AS72" s="209"/>
      <c r="AT72" s="209"/>
      <c r="AU72" s="209"/>
      <c r="AV72" s="209"/>
      <c r="AW72" s="209"/>
      <c r="AX72" s="209"/>
      <c r="AY72" s="209"/>
      <c r="AZ72" s="209"/>
      <c r="BA72" s="209"/>
      <c r="BB72" s="209"/>
      <c r="BC72" s="209"/>
      <c r="BD72" s="209"/>
      <c r="BE72" s="209"/>
      <c r="BF72" s="209"/>
      <c r="BG72" s="209"/>
      <c r="BH72" s="209"/>
      <c r="BI72" s="209"/>
      <c r="BJ72" s="209"/>
      <c r="BK72" s="209"/>
      <c r="BL72" s="209"/>
      <c r="BM72" s="209"/>
    </row>
    <row r="73" spans="1:65" ht="252" customHeight="1">
      <c r="A73" s="209"/>
      <c r="B73" s="209"/>
      <c r="C73" s="19"/>
      <c r="D73" s="19"/>
      <c r="E73" s="19"/>
      <c r="F73" s="19"/>
      <c r="G73" s="19"/>
      <c r="H73" s="19"/>
      <c r="I73" s="19"/>
      <c r="J73" s="19"/>
      <c r="K73" s="19"/>
      <c r="L73" s="19"/>
      <c r="M73" s="209"/>
      <c r="N73" s="209"/>
      <c r="O73" s="209"/>
      <c r="P73" s="209"/>
      <c r="Q73" s="209"/>
      <c r="R73" s="209"/>
      <c r="S73" s="209"/>
      <c r="T73" s="209"/>
      <c r="U73" s="209"/>
      <c r="V73" s="209"/>
      <c r="W73" s="209"/>
      <c r="X73" s="209"/>
      <c r="Y73" s="209"/>
      <c r="Z73" s="209"/>
      <c r="AA73" s="209"/>
      <c r="AB73" s="209"/>
      <c r="AC73" s="209"/>
      <c r="AD73" s="209"/>
      <c r="AE73" s="209"/>
      <c r="AF73" s="209"/>
      <c r="AG73" s="209"/>
      <c r="AH73" s="209"/>
      <c r="AI73" s="209"/>
      <c r="AJ73" s="209"/>
      <c r="AK73" s="209"/>
      <c r="AL73" s="209"/>
      <c r="AM73" s="209"/>
      <c r="AN73" s="209"/>
      <c r="AO73" s="209"/>
      <c r="AP73" s="209"/>
      <c r="AQ73" s="209"/>
      <c r="AR73" s="209"/>
      <c r="AS73" s="209"/>
      <c r="AT73" s="209"/>
      <c r="AU73" s="209"/>
      <c r="AV73" s="209"/>
      <c r="AW73" s="209"/>
      <c r="AX73" s="209"/>
      <c r="AY73" s="209"/>
      <c r="AZ73" s="209"/>
      <c r="BA73" s="209"/>
      <c r="BB73" s="209"/>
      <c r="BC73" s="209"/>
      <c r="BD73" s="209"/>
      <c r="BE73" s="209"/>
      <c r="BF73" s="209"/>
      <c r="BG73" s="209"/>
      <c r="BH73" s="209"/>
      <c r="BI73" s="209"/>
      <c r="BJ73" s="209"/>
      <c r="BK73" s="209"/>
      <c r="BL73" s="209"/>
      <c r="BM73" s="209"/>
    </row>
    <row r="74" spans="1:65" ht="15" customHeight="1">
      <c r="A74" s="209"/>
      <c r="B74" s="209"/>
      <c r="C74" s="19"/>
      <c r="D74" s="19"/>
      <c r="E74" s="19"/>
      <c r="F74" s="19"/>
      <c r="G74" s="19"/>
      <c r="H74" s="19"/>
      <c r="I74" s="19"/>
      <c r="J74" s="19"/>
      <c r="K74" s="19"/>
      <c r="L74" s="19"/>
      <c r="M74" s="209"/>
      <c r="N74" s="209"/>
      <c r="O74" s="209"/>
      <c r="P74" s="209"/>
      <c r="Q74" s="209"/>
      <c r="R74" s="209"/>
      <c r="S74" s="209"/>
      <c r="T74" s="209"/>
      <c r="U74" s="209"/>
      <c r="V74" s="209"/>
      <c r="W74" s="209"/>
      <c r="X74" s="209"/>
      <c r="Y74" s="209"/>
      <c r="Z74" s="209"/>
      <c r="AA74" s="209"/>
      <c r="AB74" s="209"/>
      <c r="AC74" s="209"/>
      <c r="AD74" s="209"/>
      <c r="AE74" s="209"/>
      <c r="AF74" s="209"/>
      <c r="AG74" s="209"/>
      <c r="AH74" s="209"/>
      <c r="AI74" s="209"/>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row>
    <row r="75" spans="1:65">
      <c r="A75" s="209"/>
      <c r="B75" s="209"/>
      <c r="C75" s="19"/>
      <c r="D75" s="19"/>
      <c r="E75" s="19"/>
      <c r="F75" s="19"/>
      <c r="G75" s="19"/>
      <c r="H75" s="19"/>
      <c r="I75" s="19"/>
      <c r="J75" s="19"/>
      <c r="K75" s="19"/>
      <c r="L75" s="19"/>
      <c r="M75" s="209"/>
      <c r="N75" s="209"/>
      <c r="O75" s="209"/>
      <c r="P75" s="209"/>
      <c r="Q75" s="209"/>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row>
    <row r="76" spans="1:65">
      <c r="A76" s="209"/>
      <c r="B76" s="209"/>
      <c r="C76" s="19"/>
      <c r="D76" s="19"/>
      <c r="E76" s="19"/>
      <c r="F76" s="19"/>
      <c r="G76" s="19"/>
      <c r="H76" s="19"/>
      <c r="I76" s="19"/>
      <c r="J76" s="19"/>
      <c r="K76" s="19"/>
      <c r="L76" s="19"/>
      <c r="M76" s="19"/>
      <c r="N76" s="19"/>
      <c r="O76" s="19"/>
      <c r="P76" s="19"/>
      <c r="Q76" s="19"/>
      <c r="R76" s="19"/>
      <c r="S76" s="19"/>
      <c r="T76" s="209"/>
      <c r="U76" s="209"/>
      <c r="V76" s="209"/>
      <c r="W76" s="209"/>
      <c r="X76" s="209"/>
      <c r="Y76" s="209"/>
      <c r="Z76" s="209"/>
      <c r="AA76" s="209"/>
      <c r="AB76" s="209"/>
      <c r="AC76" s="209"/>
      <c r="AD76" s="209"/>
      <c r="AE76" s="209"/>
      <c r="AF76" s="209"/>
      <c r="AG76" s="209"/>
      <c r="AH76" s="209"/>
      <c r="AI76" s="209"/>
      <c r="AJ76" s="209"/>
      <c r="AK76" s="209"/>
      <c r="AL76" s="209"/>
      <c r="AM76" s="209"/>
      <c r="AN76" s="209"/>
      <c r="AO76" s="209"/>
      <c r="AP76" s="209"/>
      <c r="AQ76" s="209"/>
      <c r="AR76" s="209"/>
      <c r="AS76" s="209"/>
      <c r="AT76" s="209"/>
      <c r="AU76" s="209"/>
      <c r="AV76" s="209"/>
      <c r="AW76" s="209"/>
      <c r="AX76" s="209"/>
      <c r="AY76" s="209"/>
      <c r="AZ76" s="209"/>
      <c r="BA76" s="209"/>
      <c r="BB76" s="209"/>
      <c r="BC76" s="209"/>
      <c r="BD76" s="209"/>
      <c r="BE76" s="209"/>
      <c r="BF76" s="209"/>
      <c r="BG76" s="209"/>
      <c r="BH76" s="209"/>
      <c r="BI76" s="209"/>
      <c r="BJ76" s="209"/>
      <c r="BK76" s="209"/>
      <c r="BL76" s="8"/>
      <c r="BM76" s="8"/>
    </row>
    <row r="77" spans="1:65">
      <c r="A77" s="209"/>
      <c r="B77" s="209"/>
      <c r="C77" s="19"/>
      <c r="D77" s="19"/>
      <c r="E77" s="19"/>
      <c r="F77" s="19"/>
      <c r="G77" s="19"/>
      <c r="H77" s="19"/>
      <c r="I77" s="19"/>
      <c r="J77" s="19"/>
      <c r="K77" s="19"/>
      <c r="L77" s="19"/>
      <c r="M77" s="19"/>
      <c r="N77" s="19"/>
      <c r="O77" s="19"/>
      <c r="P77" s="19"/>
      <c r="Q77" s="19"/>
      <c r="R77" s="19"/>
      <c r="S77" s="19"/>
      <c r="T77" s="209"/>
      <c r="U77" s="209"/>
      <c r="V77" s="209"/>
      <c r="W77" s="209"/>
      <c r="X77" s="209"/>
      <c r="Y77" s="209"/>
      <c r="Z77" s="209"/>
      <c r="AA77" s="209"/>
      <c r="AB77" s="209"/>
      <c r="AC77" s="209"/>
      <c r="AD77" s="209"/>
      <c r="AE77" s="209"/>
      <c r="AF77" s="209"/>
      <c r="AG77" s="209"/>
      <c r="AH77" s="209"/>
      <c r="AI77" s="209"/>
      <c r="AJ77" s="209"/>
      <c r="AK77" s="209"/>
      <c r="AL77" s="209"/>
      <c r="AM77" s="209"/>
      <c r="AN77" s="209"/>
      <c r="AO77" s="209"/>
      <c r="AP77" s="209"/>
      <c r="AQ77" s="209"/>
      <c r="AR77" s="209"/>
      <c r="AS77" s="209"/>
      <c r="AT77" s="209"/>
      <c r="AU77" s="209"/>
      <c r="AV77" s="209"/>
      <c r="AW77" s="209"/>
      <c r="AX77" s="209"/>
      <c r="AY77" s="209"/>
      <c r="AZ77" s="209"/>
      <c r="BA77" s="209"/>
      <c r="BB77" s="209"/>
      <c r="BC77" s="209"/>
      <c r="BD77" s="209"/>
      <c r="BE77" s="209"/>
      <c r="BF77" s="209"/>
      <c r="BG77" s="209"/>
      <c r="BH77" s="209"/>
      <c r="BI77" s="209"/>
      <c r="BJ77" s="209"/>
      <c r="BK77" s="209"/>
      <c r="BL77" s="209"/>
      <c r="BM77" s="209"/>
    </row>
    <row r="78" spans="1:65" ht="51.95" customHeight="1">
      <c r="A78" s="209"/>
      <c r="B78" s="209"/>
      <c r="C78" s="19"/>
      <c r="D78" s="19"/>
      <c r="E78" s="19"/>
      <c r="F78" s="19"/>
      <c r="G78" s="19"/>
      <c r="H78" s="19"/>
      <c r="I78" s="19"/>
      <c r="J78" s="19"/>
      <c r="K78" s="19"/>
      <c r="L78" s="19"/>
      <c r="M78" s="209"/>
      <c r="N78" s="209"/>
      <c r="O78" s="209"/>
      <c r="P78" s="209"/>
      <c r="Q78" s="19"/>
      <c r="R78" s="19"/>
      <c r="S78" s="209"/>
      <c r="T78" s="209"/>
      <c r="U78" s="209"/>
      <c r="V78" s="209"/>
      <c r="W78" s="209"/>
      <c r="X78" s="209"/>
      <c r="Y78" s="209"/>
      <c r="Z78" s="209"/>
      <c r="AA78" s="209"/>
      <c r="AB78" s="209"/>
      <c r="AC78" s="209"/>
      <c r="AD78" s="209"/>
      <c r="AE78" s="209"/>
      <c r="AF78" s="209"/>
      <c r="AG78" s="209"/>
      <c r="AH78" s="209"/>
      <c r="AI78" s="209"/>
      <c r="AJ78" s="209"/>
      <c r="AK78" s="209"/>
      <c r="AL78" s="209"/>
      <c r="AM78" s="209"/>
      <c r="AN78" s="209"/>
      <c r="AO78" s="209"/>
      <c r="AP78" s="209"/>
      <c r="AQ78" s="209"/>
      <c r="AR78" s="209"/>
      <c r="AS78" s="209"/>
      <c r="AT78" s="209"/>
      <c r="AU78" s="209"/>
      <c r="AV78" s="209"/>
      <c r="AW78" s="209"/>
      <c r="AX78" s="209"/>
      <c r="AY78" s="209"/>
      <c r="AZ78" s="209"/>
      <c r="BA78" s="209"/>
      <c r="BB78" s="209"/>
      <c r="BC78" s="209"/>
      <c r="BD78" s="209"/>
      <c r="BE78" s="209"/>
      <c r="BF78" s="209"/>
      <c r="BG78" s="209"/>
      <c r="BH78" s="209"/>
      <c r="BI78" s="209"/>
      <c r="BJ78" s="209"/>
      <c r="BK78" s="209"/>
      <c r="BL78" s="209"/>
      <c r="BM78" s="209"/>
    </row>
    <row r="79" spans="1:65">
      <c r="A79" s="209"/>
      <c r="B79" s="209"/>
      <c r="C79" s="19"/>
      <c r="D79" s="19"/>
      <c r="E79" s="19"/>
      <c r="F79" s="19"/>
      <c r="G79" s="19"/>
      <c r="H79" s="19"/>
      <c r="I79" s="19"/>
      <c r="J79" s="19"/>
      <c r="K79" s="19"/>
      <c r="L79" s="19"/>
      <c r="M79" s="209"/>
      <c r="N79" s="209"/>
      <c r="O79" s="209"/>
      <c r="P79" s="209"/>
      <c r="Q79" s="19"/>
      <c r="R79" s="19"/>
      <c r="S79" s="209"/>
      <c r="T79" s="209"/>
      <c r="U79" s="209"/>
      <c r="V79" s="209"/>
      <c r="W79" s="209"/>
      <c r="X79" s="209"/>
      <c r="Y79" s="209"/>
      <c r="Z79" s="209"/>
      <c r="AA79" s="209"/>
      <c r="AB79" s="209"/>
      <c r="AC79" s="209"/>
      <c r="AD79" s="209"/>
      <c r="AE79" s="209"/>
      <c r="AF79" s="209"/>
      <c r="AG79" s="209"/>
      <c r="AH79" s="209"/>
      <c r="AI79" s="209"/>
      <c r="AJ79" s="209"/>
      <c r="AK79" s="209"/>
      <c r="AL79" s="209"/>
      <c r="AM79" s="209"/>
      <c r="AN79" s="209"/>
      <c r="AO79" s="209"/>
      <c r="AP79" s="209"/>
      <c r="AQ79" s="209"/>
      <c r="AR79" s="209"/>
      <c r="AS79" s="209"/>
      <c r="AT79" s="209"/>
      <c r="AU79" s="209"/>
      <c r="AV79" s="209"/>
      <c r="AW79" s="209"/>
      <c r="AX79" s="209"/>
      <c r="AY79" s="209"/>
      <c r="AZ79" s="209"/>
      <c r="BA79" s="209"/>
      <c r="BB79" s="209"/>
      <c r="BC79" s="209"/>
      <c r="BD79" s="209"/>
      <c r="BE79" s="209"/>
      <c r="BF79" s="209"/>
      <c r="BG79" s="209"/>
      <c r="BH79" s="209"/>
      <c r="BI79" s="209"/>
      <c r="BJ79" s="209"/>
      <c r="BK79" s="209"/>
      <c r="BL79" s="209"/>
      <c r="BM79" s="209"/>
    </row>
    <row r="80" spans="1:65">
      <c r="A80" s="270"/>
      <c r="B80" s="270"/>
      <c r="C80" s="19"/>
      <c r="D80" s="19"/>
      <c r="E80" s="19"/>
      <c r="F80" s="19"/>
      <c r="G80" s="19"/>
      <c r="H80" s="19"/>
      <c r="I80" s="19"/>
      <c r="J80" s="19"/>
      <c r="K80" s="19"/>
      <c r="L80" s="19"/>
      <c r="M80" s="209"/>
      <c r="N80" s="209"/>
      <c r="O80" s="209"/>
      <c r="P80" s="209"/>
      <c r="Q80" s="19"/>
      <c r="R80" s="19"/>
      <c r="S80" s="209"/>
      <c r="T80" s="209"/>
      <c r="U80" s="209"/>
      <c r="V80" s="209"/>
      <c r="W80" s="209"/>
      <c r="X80" s="209"/>
      <c r="Y80" s="209"/>
      <c r="Z80" s="209"/>
      <c r="AA80" s="209"/>
      <c r="AB80" s="209"/>
      <c r="AC80" s="209"/>
      <c r="AD80" s="209"/>
      <c r="AE80" s="209"/>
      <c r="AF80" s="209"/>
      <c r="AG80" s="209"/>
      <c r="AH80" s="209"/>
      <c r="AI80" s="209"/>
      <c r="AJ80" s="209"/>
      <c r="AK80" s="209"/>
      <c r="AL80" s="209"/>
      <c r="AM80" s="209"/>
      <c r="AN80" s="209"/>
      <c r="AO80" s="209"/>
      <c r="AP80" s="209"/>
      <c r="AQ80" s="209"/>
      <c r="AR80" s="209"/>
      <c r="AS80" s="209"/>
      <c r="AT80" s="209"/>
      <c r="AU80" s="209"/>
      <c r="AV80" s="209"/>
      <c r="AW80" s="209"/>
      <c r="AX80" s="209"/>
      <c r="AY80" s="209"/>
      <c r="AZ80" s="209"/>
      <c r="BA80" s="209"/>
      <c r="BB80" s="209"/>
      <c r="BC80" s="209"/>
      <c r="BD80" s="209"/>
      <c r="BE80" s="209"/>
      <c r="BF80" s="209"/>
      <c r="BG80" s="209"/>
      <c r="BH80" s="209"/>
      <c r="BI80" s="209"/>
      <c r="BJ80" s="209"/>
      <c r="BK80" s="209"/>
      <c r="BL80" s="209"/>
      <c r="BM80" s="209"/>
    </row>
    <row r="81" spans="1:18">
      <c r="A81" s="269"/>
      <c r="B81" s="269"/>
      <c r="C81" s="19"/>
      <c r="D81" s="19"/>
      <c r="E81" s="19"/>
      <c r="F81" s="19"/>
      <c r="G81" s="19"/>
      <c r="H81" s="19"/>
      <c r="I81" s="19"/>
      <c r="J81" s="19"/>
      <c r="K81" s="19"/>
      <c r="L81" s="19"/>
      <c r="M81" s="209"/>
      <c r="N81" s="209"/>
      <c r="O81" s="209"/>
      <c r="P81" s="209"/>
      <c r="Q81" s="19"/>
      <c r="R81" s="19"/>
    </row>
    <row r="82" spans="1:18">
      <c r="A82" s="209"/>
      <c r="B82" s="209"/>
      <c r="C82" s="19"/>
      <c r="D82" s="19"/>
      <c r="E82" s="19"/>
      <c r="F82" s="19"/>
      <c r="G82" s="19"/>
      <c r="H82" s="19"/>
      <c r="I82" s="19"/>
      <c r="J82" s="19"/>
      <c r="K82" s="19"/>
      <c r="L82" s="19"/>
      <c r="M82" s="79" t="s">
        <v>142</v>
      </c>
      <c r="N82" s="209"/>
      <c r="O82" s="209"/>
      <c r="P82" s="209"/>
      <c r="Q82" s="19"/>
      <c r="R82" s="19"/>
    </row>
    <row r="83" spans="1:18">
      <c r="A83" s="209"/>
      <c r="B83" s="209"/>
      <c r="C83" s="19"/>
      <c r="D83" s="19"/>
      <c r="E83" s="19"/>
      <c r="F83" s="19"/>
      <c r="G83" s="19"/>
      <c r="H83" s="19"/>
      <c r="I83" s="19"/>
      <c r="J83" s="19"/>
      <c r="K83" s="19"/>
      <c r="L83" s="19"/>
      <c r="M83" s="79" t="s">
        <v>143</v>
      </c>
      <c r="N83" s="209">
        <v>0</v>
      </c>
      <c r="O83" s="209"/>
      <c r="P83" s="209"/>
      <c r="Q83" s="19"/>
      <c r="R83" s="19"/>
    </row>
    <row r="84" spans="1:18">
      <c r="A84" s="209"/>
      <c r="B84" s="209"/>
      <c r="C84" s="209"/>
      <c r="D84" s="209"/>
      <c r="E84" s="209"/>
      <c r="F84" s="209"/>
      <c r="G84" s="209"/>
      <c r="H84" s="209"/>
      <c r="I84" s="209"/>
      <c r="J84" s="209"/>
      <c r="K84" s="209"/>
      <c r="L84" s="209"/>
      <c r="M84" s="79" t="s">
        <v>144</v>
      </c>
      <c r="N84" s="209">
        <v>2</v>
      </c>
      <c r="O84" s="209"/>
      <c r="P84" s="209"/>
      <c r="Q84" s="19"/>
      <c r="R84" s="19"/>
    </row>
    <row r="85" spans="1:18">
      <c r="A85" s="209"/>
      <c r="C85" s="209"/>
      <c r="D85" s="209"/>
      <c r="E85" s="209"/>
      <c r="F85" s="209"/>
      <c r="G85" s="209"/>
      <c r="H85" s="209"/>
      <c r="I85" s="209"/>
      <c r="J85" s="209"/>
      <c r="K85" s="209"/>
      <c r="L85" s="209"/>
      <c r="M85" s="79" t="s">
        <v>145</v>
      </c>
      <c r="N85" s="209">
        <v>2</v>
      </c>
      <c r="O85" s="209"/>
      <c r="P85" s="209"/>
      <c r="Q85" s="19"/>
      <c r="R85" s="19"/>
    </row>
    <row r="86" spans="1:18">
      <c r="A86" s="209"/>
      <c r="C86" s="209"/>
      <c r="D86" s="209"/>
      <c r="E86" s="209"/>
      <c r="F86" s="209"/>
      <c r="G86" s="209"/>
      <c r="H86" s="209"/>
      <c r="I86" s="209"/>
      <c r="J86" s="209"/>
      <c r="K86" s="209"/>
      <c r="L86" s="209"/>
      <c r="M86" s="79" t="s">
        <v>146</v>
      </c>
      <c r="N86" s="209">
        <v>2</v>
      </c>
      <c r="O86" s="209"/>
      <c r="P86" s="209"/>
      <c r="Q86" s="19"/>
      <c r="R86" s="19"/>
    </row>
    <row r="87" spans="1:18">
      <c r="A87" s="209"/>
      <c r="C87" s="209"/>
      <c r="D87" s="209"/>
      <c r="E87" s="209"/>
      <c r="F87" s="209"/>
      <c r="G87" s="209"/>
      <c r="H87" s="209"/>
      <c r="I87" s="209"/>
      <c r="J87" s="209"/>
      <c r="K87" s="209"/>
      <c r="L87" s="209"/>
      <c r="M87" s="79" t="s">
        <v>147</v>
      </c>
      <c r="N87" s="209">
        <v>2</v>
      </c>
      <c r="O87" s="209"/>
      <c r="P87" s="209"/>
      <c r="Q87" s="19"/>
      <c r="R87" s="19"/>
    </row>
    <row r="88" spans="1:18">
      <c r="A88" s="209"/>
      <c r="C88" s="209"/>
      <c r="D88" s="209"/>
      <c r="E88" s="209"/>
      <c r="F88" s="209"/>
      <c r="G88" s="209"/>
      <c r="H88" s="209"/>
      <c r="I88" s="209"/>
      <c r="J88" s="209"/>
      <c r="K88" s="209"/>
      <c r="L88" s="209"/>
      <c r="M88" s="79" t="s">
        <v>148</v>
      </c>
      <c r="N88" s="209">
        <v>2</v>
      </c>
      <c r="O88" s="209"/>
      <c r="P88" s="209"/>
      <c r="Q88" s="19"/>
      <c r="R88" s="19"/>
    </row>
    <row r="89" spans="1:18">
      <c r="A89" s="209"/>
      <c r="C89" s="209"/>
      <c r="D89" s="209"/>
      <c r="E89" s="209"/>
      <c r="F89" s="209"/>
      <c r="G89" s="209"/>
      <c r="H89" s="209"/>
      <c r="I89" s="209"/>
      <c r="J89" s="209"/>
      <c r="K89" s="209"/>
      <c r="L89" s="209"/>
      <c r="M89" s="79" t="s">
        <v>149</v>
      </c>
      <c r="N89" s="209">
        <v>2</v>
      </c>
      <c r="O89" s="209"/>
      <c r="P89" s="209"/>
      <c r="Q89" s="19"/>
      <c r="R89" s="19"/>
    </row>
    <row r="90" spans="1:18">
      <c r="A90" s="209"/>
      <c r="C90" s="209"/>
      <c r="D90" s="209"/>
      <c r="E90" s="209"/>
      <c r="F90" s="209"/>
      <c r="G90" s="209"/>
      <c r="H90" s="209"/>
      <c r="I90" s="209"/>
      <c r="J90" s="209"/>
      <c r="K90" s="209"/>
      <c r="L90" s="209"/>
      <c r="M90" s="79" t="s">
        <v>150</v>
      </c>
      <c r="N90" s="209">
        <v>2</v>
      </c>
      <c r="O90" s="209"/>
      <c r="P90" s="209"/>
      <c r="Q90" s="19"/>
      <c r="R90" s="19"/>
    </row>
    <row r="91" spans="1:18">
      <c r="A91" s="209"/>
      <c r="C91" s="209"/>
      <c r="D91" s="209"/>
      <c r="E91" s="209"/>
      <c r="F91" s="209"/>
      <c r="G91" s="209"/>
      <c r="H91" s="209"/>
      <c r="I91" s="209"/>
      <c r="J91" s="209"/>
      <c r="K91" s="209"/>
      <c r="L91" s="209"/>
      <c r="M91" s="79" t="s">
        <v>151</v>
      </c>
      <c r="N91" s="209">
        <v>2</v>
      </c>
      <c r="O91" s="209"/>
      <c r="P91" s="209"/>
      <c r="Q91" s="19"/>
      <c r="R91" s="19"/>
    </row>
    <row r="92" spans="1:18">
      <c r="A92" s="209"/>
      <c r="C92" s="209"/>
      <c r="D92" s="209"/>
      <c r="E92" s="209"/>
      <c r="F92" s="209"/>
      <c r="G92" s="209"/>
      <c r="H92" s="209"/>
      <c r="I92" s="209"/>
      <c r="J92" s="209"/>
      <c r="K92" s="209"/>
      <c r="L92" s="209"/>
      <c r="M92" s="79" t="s">
        <v>152</v>
      </c>
      <c r="N92" s="209">
        <v>2</v>
      </c>
      <c r="O92" s="209"/>
      <c r="P92" s="209"/>
      <c r="Q92" s="19"/>
      <c r="R92" s="19"/>
    </row>
    <row r="93" spans="1:18">
      <c r="A93" s="209"/>
      <c r="C93" s="209"/>
      <c r="D93" s="209"/>
      <c r="E93" s="209"/>
      <c r="F93" s="209"/>
      <c r="G93" s="209"/>
      <c r="H93" s="209"/>
      <c r="I93" s="209"/>
      <c r="J93" s="209"/>
      <c r="K93" s="209"/>
      <c r="L93" s="209"/>
      <c r="M93" s="79" t="s">
        <v>153</v>
      </c>
      <c r="N93" s="209">
        <v>2</v>
      </c>
      <c r="O93" s="209"/>
      <c r="P93" s="209"/>
      <c r="Q93" s="19"/>
      <c r="R93" s="19"/>
    </row>
    <row r="94" spans="1:18">
      <c r="A94" s="209"/>
      <c r="C94" s="209"/>
      <c r="D94" s="209"/>
      <c r="E94" s="209"/>
      <c r="F94" s="209"/>
      <c r="G94" s="209"/>
      <c r="H94" s="209"/>
      <c r="I94" s="209"/>
      <c r="J94" s="209"/>
      <c r="K94" s="209"/>
      <c r="L94" s="209"/>
      <c r="M94" s="79" t="s">
        <v>154</v>
      </c>
      <c r="N94" s="209">
        <v>2</v>
      </c>
      <c r="O94" s="209"/>
      <c r="P94" s="209"/>
      <c r="Q94" s="19"/>
      <c r="R94" s="19"/>
    </row>
    <row r="95" spans="1:18">
      <c r="A95" s="209"/>
      <c r="C95" s="209"/>
      <c r="D95" s="209"/>
      <c r="E95" s="209"/>
      <c r="F95" s="209"/>
      <c r="G95" s="209"/>
      <c r="H95" s="209"/>
      <c r="I95" s="209"/>
      <c r="J95" s="209"/>
      <c r="K95" s="209"/>
      <c r="L95" s="209"/>
      <c r="M95" s="79" t="s">
        <v>155</v>
      </c>
      <c r="N95" s="209">
        <v>2</v>
      </c>
      <c r="O95" s="209"/>
      <c r="P95" s="209"/>
      <c r="Q95" s="19"/>
      <c r="R95" s="19"/>
    </row>
    <row r="96" spans="1:18">
      <c r="A96" s="209"/>
      <c r="C96" s="209"/>
      <c r="D96" s="209"/>
      <c r="E96" s="209"/>
      <c r="F96" s="209"/>
      <c r="G96" s="209"/>
      <c r="H96" s="209"/>
      <c r="I96" s="209"/>
      <c r="J96" s="209"/>
      <c r="K96" s="209"/>
      <c r="L96" s="209"/>
      <c r="M96" s="79" t="s">
        <v>156</v>
      </c>
      <c r="N96" s="209">
        <v>2</v>
      </c>
      <c r="O96" s="209"/>
      <c r="P96" s="209"/>
      <c r="Q96" s="19"/>
      <c r="R96" s="19"/>
    </row>
    <row r="97" spans="13:18">
      <c r="M97" s="79" t="s">
        <v>157</v>
      </c>
      <c r="N97" s="209">
        <v>2</v>
      </c>
      <c r="O97" s="209"/>
      <c r="P97" s="209"/>
      <c r="Q97" s="19"/>
      <c r="R97" s="19"/>
    </row>
    <row r="98" spans="13:18">
      <c r="M98" s="79" t="s">
        <v>158</v>
      </c>
      <c r="N98" s="209">
        <v>2</v>
      </c>
      <c r="O98" s="209"/>
      <c r="P98" s="209"/>
      <c r="Q98" s="19"/>
      <c r="R98" s="19"/>
    </row>
    <row r="99" spans="13:18">
      <c r="M99" s="79" t="s">
        <v>159</v>
      </c>
      <c r="N99" s="209">
        <v>2</v>
      </c>
      <c r="O99" s="209"/>
      <c r="P99" s="209"/>
      <c r="Q99" s="19"/>
      <c r="R99" s="19"/>
    </row>
    <row r="100" spans="13:18">
      <c r="M100" s="79" t="s">
        <v>160</v>
      </c>
      <c r="N100" s="209">
        <v>2</v>
      </c>
      <c r="O100" s="209"/>
      <c r="P100" s="209"/>
      <c r="Q100" s="19"/>
      <c r="R100" s="19"/>
    </row>
    <row r="101" spans="13:18">
      <c r="M101" s="79" t="s">
        <v>161</v>
      </c>
      <c r="N101" s="209">
        <v>2</v>
      </c>
      <c r="O101" s="209"/>
      <c r="P101" s="209"/>
      <c r="Q101" s="19"/>
      <c r="R101" s="19"/>
    </row>
    <row r="102" spans="13:18">
      <c r="M102" s="79" t="s">
        <v>162</v>
      </c>
      <c r="N102" s="209">
        <v>2</v>
      </c>
      <c r="O102" s="209"/>
      <c r="P102" s="209"/>
      <c r="Q102" s="19"/>
      <c r="R102" s="19"/>
    </row>
    <row r="103" spans="13:18">
      <c r="M103" s="79" t="s">
        <v>163</v>
      </c>
      <c r="N103" s="209">
        <v>2</v>
      </c>
      <c r="O103" s="209"/>
      <c r="P103" s="209"/>
      <c r="Q103" s="19"/>
      <c r="R103" s="19"/>
    </row>
    <row r="104" spans="13:18">
      <c r="M104" s="79" t="s">
        <v>164</v>
      </c>
      <c r="N104" s="209">
        <v>2</v>
      </c>
      <c r="O104" s="209"/>
      <c r="P104" s="209"/>
      <c r="Q104" s="19"/>
      <c r="R104" s="19"/>
    </row>
    <row r="105" spans="13:18">
      <c r="M105" s="79" t="s">
        <v>165</v>
      </c>
      <c r="N105" s="209">
        <v>2</v>
      </c>
      <c r="O105" s="209"/>
      <c r="P105" s="209"/>
      <c r="Q105" s="19"/>
      <c r="R105" s="19"/>
    </row>
    <row r="106" spans="13:18">
      <c r="M106" s="79" t="s">
        <v>166</v>
      </c>
      <c r="N106" s="209">
        <v>2</v>
      </c>
      <c r="O106" s="209"/>
      <c r="P106" s="209"/>
      <c r="Q106" s="19"/>
      <c r="R106" s="19"/>
    </row>
    <row r="107" spans="13:18">
      <c r="M107" s="79" t="s">
        <v>167</v>
      </c>
      <c r="N107" s="209">
        <v>2</v>
      </c>
      <c r="O107" s="209"/>
      <c r="P107" s="209"/>
      <c r="Q107" s="19"/>
      <c r="R107" s="19"/>
    </row>
    <row r="108" spans="13:18">
      <c r="M108" s="79" t="s">
        <v>168</v>
      </c>
      <c r="N108" s="209">
        <v>2</v>
      </c>
      <c r="O108" s="209"/>
      <c r="P108" s="209"/>
      <c r="Q108" s="19"/>
      <c r="R108" s="19"/>
    </row>
    <row r="109" spans="13:18">
      <c r="M109" s="79" t="s">
        <v>169</v>
      </c>
      <c r="N109" s="209">
        <v>2</v>
      </c>
      <c r="O109" s="209"/>
      <c r="P109" s="209"/>
      <c r="Q109" s="19"/>
      <c r="R109" s="19"/>
    </row>
    <row r="110" spans="13:18">
      <c r="M110" s="79" t="s">
        <v>170</v>
      </c>
      <c r="N110" s="209">
        <v>2</v>
      </c>
      <c r="O110" s="209"/>
      <c r="P110" s="209"/>
      <c r="Q110" s="19"/>
      <c r="R110" s="19"/>
    </row>
    <row r="111" spans="13:18">
      <c r="M111" s="79" t="s">
        <v>171</v>
      </c>
      <c r="N111" s="209">
        <v>2</v>
      </c>
      <c r="O111" s="209"/>
      <c r="P111" s="209"/>
      <c r="Q111" s="19"/>
      <c r="R111" s="19"/>
    </row>
    <row r="112" spans="13:18">
      <c r="M112" s="79" t="s">
        <v>172</v>
      </c>
      <c r="N112" s="209">
        <v>2</v>
      </c>
      <c r="O112" s="209"/>
      <c r="P112" s="209"/>
      <c r="Q112" s="19"/>
      <c r="R112" s="19"/>
    </row>
    <row r="113" spans="13:19">
      <c r="M113" s="79" t="s">
        <v>173</v>
      </c>
      <c r="N113" s="209">
        <v>2</v>
      </c>
      <c r="O113" s="209"/>
      <c r="P113" s="209"/>
      <c r="Q113" s="19"/>
      <c r="R113" s="19"/>
      <c r="S113" s="209"/>
    </row>
    <row r="114" spans="13:19">
      <c r="M114" s="79" t="s">
        <v>174</v>
      </c>
      <c r="N114" s="209">
        <v>2</v>
      </c>
      <c r="O114" s="209"/>
      <c r="P114" s="209"/>
      <c r="Q114" s="19"/>
      <c r="R114" s="19"/>
      <c r="S114" s="209"/>
    </row>
    <row r="115" spans="13:19">
      <c r="M115" s="79" t="s">
        <v>175</v>
      </c>
      <c r="N115" s="209">
        <v>2</v>
      </c>
      <c r="O115" s="209"/>
      <c r="P115" s="209"/>
      <c r="Q115" s="19"/>
      <c r="R115" s="19"/>
      <c r="S115" s="209"/>
    </row>
    <row r="116" spans="13:19">
      <c r="M116" s="79" t="s">
        <v>176</v>
      </c>
      <c r="N116" s="209">
        <v>2</v>
      </c>
      <c r="O116" s="209"/>
      <c r="P116" s="209"/>
      <c r="Q116" s="19"/>
      <c r="R116" s="19"/>
      <c r="S116" s="209"/>
    </row>
    <row r="117" spans="13:19">
      <c r="M117" s="79" t="s">
        <v>177</v>
      </c>
      <c r="N117" s="209">
        <v>2</v>
      </c>
      <c r="O117" s="19"/>
      <c r="P117" s="19"/>
      <c r="Q117" s="19"/>
      <c r="R117" s="19"/>
      <c r="S117" s="19"/>
    </row>
    <row r="118" spans="13:19">
      <c r="M118" s="79" t="s">
        <v>178</v>
      </c>
      <c r="N118" s="209">
        <v>2</v>
      </c>
      <c r="O118" s="19"/>
      <c r="P118" s="19"/>
      <c r="Q118" s="19"/>
      <c r="R118" s="19"/>
      <c r="S118" s="19"/>
    </row>
    <row r="119" spans="13:19">
      <c r="M119" s="79" t="s">
        <v>179</v>
      </c>
      <c r="N119" s="209">
        <v>2</v>
      </c>
      <c r="O119" s="209"/>
      <c r="P119" s="209"/>
      <c r="Q119" s="209"/>
      <c r="R119" s="209"/>
      <c r="S119" s="209"/>
    </row>
    <row r="120" spans="13:19">
      <c r="M120" s="79" t="s">
        <v>180</v>
      </c>
      <c r="N120" s="209">
        <v>2</v>
      </c>
      <c r="O120" s="209"/>
      <c r="P120" s="209"/>
      <c r="Q120" s="209"/>
      <c r="R120" s="209"/>
      <c r="S120" s="209"/>
    </row>
    <row r="121" spans="13:19">
      <c r="M121" s="80"/>
      <c r="N121" s="209"/>
      <c r="O121" s="209"/>
      <c r="P121" s="209"/>
      <c r="Q121" s="209"/>
      <c r="R121" s="209"/>
      <c r="S121" s="209"/>
    </row>
    <row r="122" spans="13:19">
      <c r="M122" s="209"/>
      <c r="N122" s="209"/>
      <c r="O122" s="209"/>
      <c r="P122" s="209"/>
      <c r="Q122" s="209"/>
      <c r="R122" s="209"/>
      <c r="S122" s="209"/>
    </row>
    <row r="123" spans="13:19">
      <c r="M123" s="209"/>
      <c r="N123" s="209"/>
      <c r="O123" s="209"/>
      <c r="P123" s="209"/>
      <c r="Q123" s="209"/>
      <c r="R123" s="209"/>
      <c r="S123" s="209"/>
    </row>
    <row r="124" spans="13:19">
      <c r="M124" s="209"/>
      <c r="N124" s="209"/>
      <c r="O124" s="209"/>
      <c r="P124" s="209"/>
      <c r="Q124" s="209"/>
      <c r="R124" s="209"/>
      <c r="S124" s="209"/>
    </row>
    <row r="125" spans="13:19">
      <c r="M125" s="209"/>
      <c r="N125" s="209"/>
      <c r="O125" s="209"/>
      <c r="P125" s="209"/>
      <c r="Q125" s="209"/>
      <c r="R125" s="209"/>
      <c r="S125" s="209"/>
    </row>
    <row r="126" spans="13:19">
      <c r="M126" s="209"/>
      <c r="N126" s="209"/>
      <c r="O126" s="209"/>
      <c r="P126" s="209"/>
      <c r="Q126" s="209"/>
      <c r="R126" s="209"/>
      <c r="S126" s="209"/>
    </row>
    <row r="127" spans="13:19">
      <c r="M127" s="209"/>
      <c r="N127" s="209"/>
      <c r="O127" s="209"/>
      <c r="P127" s="209"/>
      <c r="Q127" s="209"/>
      <c r="R127" s="209"/>
      <c r="S127" s="209"/>
    </row>
    <row r="128" spans="13:19">
      <c r="M128" s="209"/>
      <c r="N128" s="209"/>
      <c r="O128" s="209"/>
      <c r="P128" s="209"/>
      <c r="Q128" s="209"/>
      <c r="R128" s="209"/>
      <c r="S128" s="209"/>
    </row>
    <row r="129"/>
    <row r="130"/>
    <row r="131"/>
    <row r="132"/>
    <row r="133"/>
    <row r="134"/>
    <row r="135"/>
    <row r="136"/>
    <row r="137"/>
    <row r="138"/>
    <row r="139"/>
    <row r="140"/>
    <row r="141"/>
    <row r="142"/>
    <row r="143"/>
  </sheetData>
  <sheetProtection algorithmName="SHA-512" hashValue="pSAbV808YL0CRDlk3+luz7T1/8nrW1WMO6j9RF69YVpDpN5RYqv0DNacKRmpZpwyjksYm3yZ0j3cIz+/cIwoJQ==" saltValue="yISPaBnfnpiGpnTNrg4ADw==" spinCount="100000" sheet="1" selectLockedCells="1"/>
  <mergeCells count="50">
    <mergeCell ref="A81:B81"/>
    <mergeCell ref="A80:B80"/>
    <mergeCell ref="B39:B41"/>
    <mergeCell ref="C39:K41"/>
    <mergeCell ref="B23:B29"/>
    <mergeCell ref="B30:B31"/>
    <mergeCell ref="D25:E25"/>
    <mergeCell ref="D26:E26"/>
    <mergeCell ref="D27:E27"/>
    <mergeCell ref="D28:E28"/>
    <mergeCell ref="B32:D32"/>
    <mergeCell ref="B33:D33"/>
    <mergeCell ref="C37:J37"/>
    <mergeCell ref="D23:E23"/>
    <mergeCell ref="C35:J35"/>
    <mergeCell ref="C36:J36"/>
    <mergeCell ref="C3:K3"/>
    <mergeCell ref="C4:K4"/>
    <mergeCell ref="C5:K5"/>
    <mergeCell ref="C9:K9"/>
    <mergeCell ref="C6:K6"/>
    <mergeCell ref="C8:K8"/>
    <mergeCell ref="C10:K10"/>
    <mergeCell ref="C11:K11"/>
    <mergeCell ref="C12:K12"/>
    <mergeCell ref="C13:K13"/>
    <mergeCell ref="C14:K14"/>
    <mergeCell ref="C15:K15"/>
    <mergeCell ref="C16:K16"/>
    <mergeCell ref="C17:K17"/>
    <mergeCell ref="D24:E24"/>
    <mergeCell ref="J24:K24"/>
    <mergeCell ref="D20:K20"/>
    <mergeCell ref="D18:K18"/>
    <mergeCell ref="C22:K22"/>
    <mergeCell ref="C21:K21"/>
    <mergeCell ref="D19:K19"/>
    <mergeCell ref="J23:K23"/>
    <mergeCell ref="D31:E31"/>
    <mergeCell ref="D30:E30"/>
    <mergeCell ref="G30:H30"/>
    <mergeCell ref="G31:H31"/>
    <mergeCell ref="J30:K30"/>
    <mergeCell ref="J31:K31"/>
    <mergeCell ref="J25:K25"/>
    <mergeCell ref="J29:K29"/>
    <mergeCell ref="D29:E29"/>
    <mergeCell ref="J26:K26"/>
    <mergeCell ref="J27:K27"/>
    <mergeCell ref="J28:K28"/>
  </mergeCells>
  <conditionalFormatting sqref="A65:B65">
    <cfRule type="cellIs" dxfId="10" priority="23" operator="notBetween">
      <formula>-0.01</formula>
      <formula>0.01</formula>
    </cfRule>
  </conditionalFormatting>
  <conditionalFormatting sqref="A81:B81">
    <cfRule type="cellIs" dxfId="9" priority="22" operator="notBetween">
      <formula>-0.01</formula>
      <formula>0.01</formula>
    </cfRule>
  </conditionalFormatting>
  <conditionalFormatting sqref="J29">
    <cfRule type="cellIs" dxfId="8" priority="12" operator="notEqual">
      <formula>#REF!</formula>
    </cfRule>
  </conditionalFormatting>
  <conditionalFormatting sqref="K35:K37">
    <cfRule type="containsText" dxfId="7" priority="19" operator="containsText" text="No">
      <formula>NOT(ISERROR(SEARCH("No",K35)))</formula>
    </cfRule>
    <cfRule type="containsText" dxfId="6" priority="24" operator="containsText" text="Yes">
      <formula>NOT(ISERROR(SEARCH("Yes",K35)))</formula>
    </cfRule>
  </conditionalFormatting>
  <dataValidations count="6">
    <dataValidation type="list" allowBlank="1" showInputMessage="1" showErrorMessage="1" sqref="D31 G31 J31" xr:uid="{00000000-0002-0000-0400-000000000000}">
      <formula1>$H$51:$H$63</formula1>
    </dataValidation>
    <dataValidation type="list" allowBlank="1" showInputMessage="1" showErrorMessage="1" sqref="C13" xr:uid="{00000000-0002-0000-0400-000002000000}">
      <formula1>$C$51:$C$66</formula1>
    </dataValidation>
    <dataValidation type="list" allowBlank="1" showInputMessage="1" showErrorMessage="1" sqref="C10:K10" xr:uid="{00000000-0002-0000-0400-000004000000}">
      <formula1>$E$51:$E$54</formula1>
    </dataValidation>
    <dataValidation type="list" allowBlank="1" showInputMessage="1" showErrorMessage="1" sqref="C15:K15" xr:uid="{00000000-0002-0000-0400-000006000000}">
      <formula1>$M$83:$M$120</formula1>
    </dataValidation>
    <dataValidation type="list" allowBlank="1" showInputMessage="1" showErrorMessage="1" sqref="C14" xr:uid="{00000000-0002-0000-0400-000003000000}">
      <formula1>$L$51:$L$52</formula1>
    </dataValidation>
    <dataValidation type="list" allowBlank="1" showInputMessage="1" showErrorMessage="1" sqref="C11" xr:uid="{00000000-0002-0000-0400-000001000000}">
      <formula1>$N$51:$N$62</formula1>
    </dataValidation>
  </dataValidations>
  <hyperlinks>
    <hyperlink ref="B32:D32" r:id="rId1" display="TEA website link" xr:uid="{00000000-0004-0000-0400-000001000000}"/>
  </hyperlinks>
  <printOptions horizontalCentered="1" verticalCentered="1"/>
  <pageMargins left="0" right="0" top="0" bottom="0" header="0" footer="0"/>
  <pageSetup paperSize="5" scale="57" fitToHeight="0" orientation="portrait" r:id="rId2"/>
  <rowBreaks count="1" manualBreakCount="1">
    <brk id="38" min="1" max="10" man="1"/>
  </rowBreaks>
  <extLst>
    <ext xmlns:x14="http://schemas.microsoft.com/office/spreadsheetml/2009/9/main" uri="{78C0D931-6437-407d-A8EE-F0AAD7539E65}">
      <x14:conditionalFormattings>
        <x14:conditionalFormatting xmlns:xm="http://schemas.microsoft.com/office/excel/2006/main">
          <x14:cfRule type="containsText" priority="26" operator="containsText" id="{A34CF468-086B-455E-9A28-C2E61D5E9095}">
            <xm:f>NOT(ISERROR(SEARCH($O$62,C22)))</xm:f>
            <xm:f>$O$62</xm:f>
            <x14:dxf>
              <font>
                <color auto="1"/>
              </font>
              <fill>
                <patternFill>
                  <bgColor rgb="FFFF0000"/>
                </patternFill>
              </fill>
            </x14:dxf>
          </x14:cfRule>
          <xm:sqref>C22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65F3164-E21A-417B-81CD-843D0102F814}">
          <x14:formula1>
            <xm:f>Sheet1!$A$2:$A$1496</xm:f>
          </x14:formula1>
          <xm:sqref>C12:K12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9D5B2-EFB8-41A6-8948-C15E813EBB3D}">
  <sheetPr>
    <tabColor theme="4" tint="0.59999389629810485"/>
  </sheetPr>
  <dimension ref="A1:T41"/>
  <sheetViews>
    <sheetView showGridLines="0" topLeftCell="A5" zoomScaleNormal="100" zoomScaleSheetLayoutView="100" workbookViewId="0">
      <selection activeCell="D30" sqref="D30:L30"/>
    </sheetView>
  </sheetViews>
  <sheetFormatPr defaultColWidth="0" defaultRowHeight="12.75" zeroHeight="1"/>
  <cols>
    <col min="1" max="1" width="9.28515625" style="132" customWidth="1"/>
    <col min="2" max="2" width="7.42578125" style="132" customWidth="1"/>
    <col min="3" max="3" width="36.28515625" style="132" customWidth="1"/>
    <col min="4" max="4" width="15.42578125" style="132" customWidth="1"/>
    <col min="5" max="5" width="8.7109375" style="132" customWidth="1"/>
    <col min="6" max="6" width="13.7109375" style="132" customWidth="1"/>
    <col min="7" max="7" width="7.5703125" style="132" customWidth="1"/>
    <col min="8" max="8" width="22.42578125" style="132" customWidth="1"/>
    <col min="9" max="9" width="18.42578125" style="132" customWidth="1"/>
    <col min="10" max="10" width="9.28515625" style="132" customWidth="1"/>
    <col min="11" max="11" width="9.5703125" style="132" customWidth="1"/>
    <col min="12" max="12" width="12.28515625" style="132" customWidth="1"/>
    <col min="13" max="13" width="12.140625" style="132" customWidth="1"/>
    <col min="14" max="14" width="12.140625" style="132" hidden="1" customWidth="1"/>
    <col min="15" max="16" width="9.140625" style="132" hidden="1" customWidth="1"/>
    <col min="17" max="20" width="0" style="132" hidden="1" customWidth="1"/>
    <col min="21" max="16384" width="9.140625" style="132" hidden="1"/>
  </cols>
  <sheetData>
    <row r="1" spans="2:20"/>
    <row r="2" spans="2:20" ht="15.75">
      <c r="B2" s="298" t="s">
        <v>181</v>
      </c>
      <c r="C2" s="299"/>
      <c r="D2" s="299"/>
      <c r="E2" s="299"/>
      <c r="F2" s="299"/>
      <c r="G2" s="299"/>
      <c r="H2" s="299"/>
      <c r="I2" s="299"/>
      <c r="J2" s="299"/>
      <c r="K2" s="300"/>
    </row>
    <row r="3" spans="2:20" s="133" customFormat="1">
      <c r="B3" s="301" t="s">
        <v>182</v>
      </c>
      <c r="C3" s="302"/>
      <c r="D3" s="302"/>
      <c r="E3" s="302"/>
      <c r="F3" s="302"/>
      <c r="G3" s="302"/>
      <c r="H3" s="302"/>
      <c r="I3" s="302"/>
      <c r="J3" s="302"/>
      <c r="K3" s="302"/>
    </row>
    <row r="4" spans="2:20" s="133" customFormat="1" ht="45.75" customHeight="1">
      <c r="B4" s="303" t="s">
        <v>183</v>
      </c>
      <c r="C4" s="304"/>
      <c r="D4" s="304"/>
      <c r="E4" s="304"/>
      <c r="F4" s="304"/>
      <c r="G4" s="304"/>
      <c r="H4" s="304"/>
      <c r="I4" s="304"/>
      <c r="J4" s="304"/>
      <c r="K4" s="304"/>
    </row>
    <row r="5" spans="2:20" ht="15.75">
      <c r="C5" s="134"/>
      <c r="D5" s="135"/>
      <c r="E5" s="135"/>
      <c r="F5" s="135"/>
      <c r="G5" s="135"/>
      <c r="H5" s="135"/>
      <c r="I5" s="135"/>
      <c r="J5" s="135"/>
    </row>
    <row r="6" spans="2:20" ht="15.75">
      <c r="B6" s="136" t="s">
        <v>184</v>
      </c>
      <c r="C6" s="134"/>
      <c r="D6" s="135"/>
      <c r="E6" s="135"/>
      <c r="F6" s="135"/>
      <c r="G6" s="135"/>
      <c r="H6" s="135"/>
      <c r="I6" s="135"/>
      <c r="J6" s="135"/>
    </row>
    <row r="7" spans="2:20">
      <c r="C7" s="137"/>
      <c r="D7" s="137"/>
      <c r="E7" s="137"/>
      <c r="F7" s="137"/>
      <c r="G7" s="137"/>
      <c r="H7" s="138"/>
      <c r="I7" s="138"/>
      <c r="J7" s="139"/>
    </row>
    <row r="8" spans="2:20" s="144" customFormat="1" ht="24">
      <c r="B8" s="140" t="s">
        <v>185</v>
      </c>
      <c r="C8" s="141" t="s">
        <v>186</v>
      </c>
      <c r="D8" s="142" t="s">
        <v>187</v>
      </c>
      <c r="E8" s="142" t="s">
        <v>188</v>
      </c>
      <c r="F8" s="142" t="s">
        <v>189</v>
      </c>
      <c r="G8" s="142" t="s">
        <v>190</v>
      </c>
      <c r="H8" s="142" t="s">
        <v>191</v>
      </c>
      <c r="I8" s="142" t="s">
        <v>192</v>
      </c>
      <c r="J8" s="143" t="s">
        <v>193</v>
      </c>
      <c r="K8" s="143" t="s">
        <v>194</v>
      </c>
      <c r="L8" s="143" t="s">
        <v>195</v>
      </c>
    </row>
    <row r="9" spans="2:20">
      <c r="B9" s="145">
        <v>1</v>
      </c>
      <c r="C9" s="146" t="s">
        <v>196</v>
      </c>
      <c r="D9" s="147"/>
      <c r="E9" s="148">
        <v>0.01</v>
      </c>
      <c r="F9" s="149">
        <v>0</v>
      </c>
      <c r="G9" s="150"/>
      <c r="H9" s="151"/>
      <c r="I9" s="152" t="s">
        <v>197</v>
      </c>
      <c r="J9" s="153"/>
      <c r="K9" s="154" t="s">
        <v>198</v>
      </c>
      <c r="L9" s="155" t="s">
        <v>199</v>
      </c>
    </row>
    <row r="10" spans="2:20">
      <c r="B10" s="145">
        <v>2</v>
      </c>
      <c r="C10" s="155" t="s">
        <v>200</v>
      </c>
      <c r="D10" s="147"/>
      <c r="E10" s="156"/>
      <c r="F10" s="150"/>
      <c r="G10" s="150"/>
      <c r="H10" s="151"/>
      <c r="I10" s="153"/>
      <c r="J10" s="153"/>
      <c r="K10" s="157"/>
      <c r="L10" s="158"/>
      <c r="O10" s="159" t="s">
        <v>201</v>
      </c>
      <c r="R10" s="132" t="s">
        <v>202</v>
      </c>
      <c r="T10" s="132" t="s">
        <v>203</v>
      </c>
    </row>
    <row r="11" spans="2:20">
      <c r="B11" s="145">
        <v>3</v>
      </c>
      <c r="C11" s="155" t="s">
        <v>204</v>
      </c>
      <c r="D11" s="147"/>
      <c r="E11" s="156"/>
      <c r="F11" s="150"/>
      <c r="G11" s="150"/>
      <c r="H11" s="151"/>
      <c r="I11" s="153"/>
      <c r="J11" s="153"/>
      <c r="K11" s="157"/>
      <c r="L11" s="158"/>
      <c r="O11" s="132" t="s">
        <v>205</v>
      </c>
      <c r="P11" s="160"/>
      <c r="R11" s="132" t="s">
        <v>198</v>
      </c>
      <c r="T11" s="132" t="s">
        <v>206</v>
      </c>
    </row>
    <row r="12" spans="2:20">
      <c r="B12" s="145">
        <v>4</v>
      </c>
      <c r="C12" s="155" t="s">
        <v>207</v>
      </c>
      <c r="D12" s="147"/>
      <c r="E12" s="156"/>
      <c r="F12" s="150"/>
      <c r="G12" s="150"/>
      <c r="H12" s="151"/>
      <c r="I12" s="153"/>
      <c r="J12" s="153"/>
      <c r="K12" s="157"/>
      <c r="L12" s="158"/>
      <c r="O12" s="132" t="s">
        <v>208</v>
      </c>
      <c r="T12" s="132" t="s">
        <v>209</v>
      </c>
    </row>
    <row r="13" spans="2:20">
      <c r="B13" s="145">
        <v>6</v>
      </c>
      <c r="C13" s="155" t="s">
        <v>210</v>
      </c>
      <c r="D13" s="147"/>
      <c r="E13" s="156"/>
      <c r="F13" s="150"/>
      <c r="G13" s="150"/>
      <c r="H13" s="151"/>
      <c r="I13" s="153"/>
      <c r="J13" s="153"/>
      <c r="K13" s="157"/>
      <c r="L13" s="158"/>
      <c r="O13" s="132" t="s">
        <v>211</v>
      </c>
      <c r="T13" s="132" t="s">
        <v>212</v>
      </c>
    </row>
    <row r="14" spans="2:20">
      <c r="B14" s="145">
        <v>7</v>
      </c>
      <c r="C14" s="155" t="s">
        <v>213</v>
      </c>
      <c r="D14" s="147"/>
      <c r="E14" s="156"/>
      <c r="F14" s="150"/>
      <c r="G14" s="150"/>
      <c r="H14" s="151"/>
      <c r="I14" s="153"/>
      <c r="J14" s="153"/>
      <c r="K14" s="157"/>
      <c r="L14" s="158"/>
      <c r="O14" s="132" t="s">
        <v>214</v>
      </c>
    </row>
    <row r="15" spans="2:20">
      <c r="B15" s="145">
        <v>8</v>
      </c>
      <c r="C15" s="155" t="s">
        <v>215</v>
      </c>
      <c r="D15" s="147"/>
      <c r="E15" s="156"/>
      <c r="F15" s="150"/>
      <c r="G15" s="150"/>
      <c r="H15" s="151"/>
      <c r="I15" s="153"/>
      <c r="J15" s="153"/>
      <c r="K15" s="157"/>
      <c r="L15" s="158"/>
    </row>
    <row r="16" spans="2:20">
      <c r="B16" s="145">
        <v>9</v>
      </c>
      <c r="C16" s="155" t="s">
        <v>216</v>
      </c>
      <c r="D16" s="147"/>
      <c r="E16" s="156"/>
      <c r="F16" s="150"/>
      <c r="G16" s="150"/>
      <c r="H16" s="151"/>
      <c r="I16" s="153"/>
      <c r="J16" s="153"/>
      <c r="K16" s="157"/>
      <c r="L16" s="158"/>
      <c r="P16" s="161"/>
    </row>
    <row r="17" spans="2:12">
      <c r="B17" s="145">
        <v>10</v>
      </c>
      <c r="C17" s="158"/>
      <c r="D17" s="162"/>
      <c r="E17" s="163"/>
      <c r="F17" s="164"/>
      <c r="G17" s="164"/>
      <c r="H17" s="151"/>
      <c r="I17" s="153"/>
      <c r="J17" s="153"/>
      <c r="K17" s="157"/>
      <c r="L17" s="158"/>
    </row>
    <row r="18" spans="2:12">
      <c r="B18" s="145">
        <v>11</v>
      </c>
      <c r="C18" s="158"/>
      <c r="D18" s="162"/>
      <c r="E18" s="165"/>
      <c r="F18" s="164"/>
      <c r="G18" s="164"/>
      <c r="H18" s="151"/>
      <c r="I18" s="153"/>
      <c r="J18" s="153"/>
      <c r="K18" s="157"/>
      <c r="L18" s="158"/>
    </row>
    <row r="19" spans="2:12">
      <c r="B19" s="145">
        <v>12</v>
      </c>
      <c r="C19" s="158"/>
      <c r="D19" s="162"/>
      <c r="E19" s="165"/>
      <c r="F19" s="164"/>
      <c r="G19" s="164"/>
      <c r="H19" s="151"/>
      <c r="I19" s="153"/>
      <c r="J19" s="153"/>
      <c r="K19" s="157"/>
      <c r="L19" s="158"/>
    </row>
    <row r="20" spans="2:12">
      <c r="B20" s="146" t="s">
        <v>217</v>
      </c>
      <c r="C20" s="146"/>
      <c r="D20" s="166">
        <f>SUM(D9:D19)</f>
        <v>0</v>
      </c>
      <c r="E20" s="167"/>
      <c r="F20" s="167"/>
      <c r="G20" s="167"/>
      <c r="H20" s="168"/>
    </row>
    <row r="21" spans="2:12">
      <c r="B21" s="169" t="s">
        <v>218</v>
      </c>
      <c r="C21" s="155"/>
      <c r="D21" s="170"/>
      <c r="E21" s="170"/>
      <c r="F21" s="170"/>
      <c r="G21" s="170"/>
      <c r="H21" s="168"/>
    </row>
    <row r="22" spans="2:12">
      <c r="B22" s="171">
        <v>1</v>
      </c>
      <c r="C22" s="155" t="s">
        <v>219</v>
      </c>
      <c r="D22" s="195">
        <f>'Uses - Cost Allocation'!K11</f>
        <v>0</v>
      </c>
      <c r="E22" s="170"/>
      <c r="F22" s="170"/>
      <c r="G22" s="170"/>
      <c r="H22" s="173"/>
    </row>
    <row r="23" spans="2:12">
      <c r="B23" s="171">
        <v>2</v>
      </c>
      <c r="C23" s="155" t="s">
        <v>220</v>
      </c>
      <c r="D23" s="172">
        <f>D24-D22</f>
        <v>0</v>
      </c>
      <c r="E23" s="170"/>
      <c r="F23" s="170"/>
      <c r="G23" s="170"/>
      <c r="H23" s="173"/>
    </row>
    <row r="24" spans="2:12" ht="27.75" customHeight="1">
      <c r="B24" s="306" t="s">
        <v>221</v>
      </c>
      <c r="C24" s="307"/>
      <c r="D24" s="196">
        <f>'Uses - Cost Allocation'!K14</f>
        <v>0</v>
      </c>
      <c r="E24" s="170"/>
      <c r="F24" s="170"/>
      <c r="G24" s="170"/>
      <c r="H24" s="175"/>
    </row>
    <row r="25" spans="2:12">
      <c r="B25" s="174"/>
      <c r="C25" s="146" t="s">
        <v>222</v>
      </c>
      <c r="D25" s="170">
        <f>D9</f>
        <v>0</v>
      </c>
      <c r="E25" s="170"/>
      <c r="F25" s="170"/>
      <c r="G25" s="170"/>
      <c r="H25" s="175"/>
    </row>
    <row r="26" spans="2:12" s="133" customFormat="1" ht="21">
      <c r="B26" s="176"/>
      <c r="C26" s="177" t="s">
        <v>223</v>
      </c>
      <c r="D26" s="178" t="e">
        <f>D25/D24</f>
        <v>#DIV/0!</v>
      </c>
      <c r="E26" s="177"/>
      <c r="F26" s="177"/>
      <c r="G26" s="177"/>
      <c r="H26" s="305"/>
      <c r="I26" s="305"/>
      <c r="J26" s="213"/>
    </row>
    <row r="27" spans="2:12">
      <c r="B27" s="179" t="s">
        <v>224</v>
      </c>
    </row>
    <row r="28" spans="2:12"/>
    <row r="29" spans="2:12" s="144" customFormat="1" ht="24">
      <c r="B29" s="140" t="s">
        <v>185</v>
      </c>
      <c r="C29" s="180" t="s">
        <v>186</v>
      </c>
      <c r="D29" s="143" t="s">
        <v>187</v>
      </c>
      <c r="E29" s="143" t="s">
        <v>188</v>
      </c>
      <c r="F29" s="143" t="s">
        <v>225</v>
      </c>
      <c r="G29" s="143" t="s">
        <v>190</v>
      </c>
      <c r="H29" s="143" t="s">
        <v>191</v>
      </c>
      <c r="I29" s="143" t="s">
        <v>192</v>
      </c>
      <c r="J29" s="143" t="s">
        <v>193</v>
      </c>
      <c r="K29" s="143" t="s">
        <v>194</v>
      </c>
      <c r="L29" s="143" t="s">
        <v>195</v>
      </c>
    </row>
    <row r="30" spans="2:12">
      <c r="B30" s="145">
        <v>1</v>
      </c>
      <c r="C30" s="155" t="s">
        <v>200</v>
      </c>
      <c r="D30" s="147"/>
      <c r="E30" s="156"/>
      <c r="F30" s="150"/>
      <c r="G30" s="150"/>
      <c r="H30" s="151"/>
      <c r="I30" s="153"/>
      <c r="J30" s="153"/>
      <c r="K30" s="157"/>
      <c r="L30" s="158"/>
    </row>
    <row r="31" spans="2:12">
      <c r="B31" s="145">
        <v>2</v>
      </c>
      <c r="C31" s="155" t="s">
        <v>204</v>
      </c>
      <c r="D31" s="147"/>
      <c r="E31" s="156"/>
      <c r="F31" s="150"/>
      <c r="G31" s="150"/>
      <c r="H31" s="151"/>
      <c r="I31" s="153"/>
      <c r="J31" s="153"/>
      <c r="K31" s="157"/>
      <c r="L31" s="158"/>
    </row>
    <row r="32" spans="2:12">
      <c r="B32" s="145">
        <v>3</v>
      </c>
      <c r="C32" s="155" t="s">
        <v>207</v>
      </c>
      <c r="D32" s="147"/>
      <c r="E32" s="156"/>
      <c r="F32" s="150"/>
      <c r="G32" s="150"/>
      <c r="H32" s="151"/>
      <c r="I32" s="153"/>
      <c r="J32" s="153"/>
      <c r="K32" s="157"/>
      <c r="L32" s="158"/>
    </row>
    <row r="33" spans="2:12">
      <c r="B33" s="145">
        <v>4</v>
      </c>
      <c r="C33" s="155" t="s">
        <v>210</v>
      </c>
      <c r="D33" s="147"/>
      <c r="E33" s="156"/>
      <c r="F33" s="150"/>
      <c r="G33" s="150"/>
      <c r="H33" s="151"/>
      <c r="I33" s="153"/>
      <c r="J33" s="153"/>
      <c r="K33" s="157"/>
      <c r="L33" s="158"/>
    </row>
    <row r="34" spans="2:12">
      <c r="B34" s="145">
        <v>5</v>
      </c>
      <c r="C34" s="155" t="s">
        <v>213</v>
      </c>
      <c r="D34" s="147"/>
      <c r="E34" s="156"/>
      <c r="F34" s="150"/>
      <c r="G34" s="150"/>
      <c r="H34" s="151"/>
      <c r="I34" s="153"/>
      <c r="J34" s="153"/>
      <c r="K34" s="157"/>
      <c r="L34" s="158"/>
    </row>
    <row r="35" spans="2:12">
      <c r="B35" s="145">
        <v>6</v>
      </c>
      <c r="C35" s="155" t="s">
        <v>215</v>
      </c>
      <c r="D35" s="147"/>
      <c r="E35" s="156"/>
      <c r="F35" s="150"/>
      <c r="G35" s="150"/>
      <c r="H35" s="151"/>
      <c r="I35" s="153"/>
      <c r="J35" s="153"/>
      <c r="K35" s="157"/>
      <c r="L35" s="158"/>
    </row>
    <row r="36" spans="2:12">
      <c r="B36" s="145">
        <v>7</v>
      </c>
      <c r="C36" s="155" t="s">
        <v>216</v>
      </c>
      <c r="D36" s="147"/>
      <c r="E36" s="156"/>
      <c r="F36" s="150"/>
      <c r="G36" s="150"/>
      <c r="H36" s="151"/>
      <c r="I36" s="153"/>
      <c r="J36" s="153"/>
      <c r="K36" s="157"/>
      <c r="L36" s="158"/>
    </row>
    <row r="37" spans="2:12">
      <c r="B37" s="145">
        <v>8</v>
      </c>
      <c r="C37" s="158" t="s">
        <v>226</v>
      </c>
      <c r="D37" s="162"/>
      <c r="E37" s="163"/>
      <c r="F37" s="164"/>
      <c r="G37" s="164"/>
      <c r="H37" s="151"/>
      <c r="I37" s="153"/>
      <c r="J37" s="153"/>
      <c r="K37" s="157"/>
      <c r="L37" s="158"/>
    </row>
    <row r="38" spans="2:12">
      <c r="B38" s="145">
        <v>9</v>
      </c>
      <c r="C38" s="158" t="s">
        <v>226</v>
      </c>
      <c r="D38" s="162"/>
      <c r="E38" s="163"/>
      <c r="F38" s="164"/>
      <c r="G38" s="164"/>
      <c r="H38" s="151"/>
      <c r="I38" s="153"/>
      <c r="J38" s="153"/>
      <c r="K38" s="157"/>
      <c r="L38" s="158"/>
    </row>
    <row r="39" spans="2:12">
      <c r="B39" s="145">
        <v>10</v>
      </c>
      <c r="C39" s="158" t="s">
        <v>226</v>
      </c>
      <c r="D39" s="162"/>
      <c r="E39" s="163"/>
      <c r="F39" s="164"/>
      <c r="G39" s="164"/>
      <c r="H39" s="151"/>
      <c r="I39" s="181"/>
      <c r="J39" s="181"/>
      <c r="K39" s="157"/>
      <c r="L39" s="158"/>
    </row>
    <row r="40" spans="2:12" ht="13.5" thickBot="1">
      <c r="B40" s="146" t="s">
        <v>217</v>
      </c>
      <c r="C40" s="182"/>
      <c r="D40" s="183">
        <f>SUM(D30:D39)</f>
        <v>0</v>
      </c>
      <c r="E40" s="184"/>
      <c r="F40" s="184"/>
      <c r="G40" s="184"/>
      <c r="H40" s="185"/>
      <c r="I40" s="186"/>
      <c r="J40" s="186"/>
      <c r="K40" s="186"/>
      <c r="L40" s="187"/>
    </row>
    <row r="41" spans="2:12" ht="13.5" thickTop="1"/>
  </sheetData>
  <sheetProtection algorithmName="SHA-512" hashValue="1Ns4FCLTbLHJXU1wdAUDDdLrkyE1EaIbMlQD4OK25iAdtr4+q8erk+SbY9Ib7QpDeI/ANHgrQ60DwV/4NzCvSQ==" saltValue="ozcL7B+D763WZ27XnqVgyQ==" spinCount="100000" sheet="1"/>
  <mergeCells count="5">
    <mergeCell ref="B2:K2"/>
    <mergeCell ref="B3:K3"/>
    <mergeCell ref="B4:K4"/>
    <mergeCell ref="H26:I26"/>
    <mergeCell ref="B24:C24"/>
  </mergeCells>
  <conditionalFormatting sqref="H26:J26">
    <cfRule type="containsText" dxfId="4" priority="1" stopIfTrue="1" operator="containsText" text="YOUR SOURCES MUST MATCH YOUR USES!!">
      <formula>NOT(ISERROR(SEARCH("YOUR SOURCES MUST MATCH YOUR USES!!",H26)))</formula>
    </cfRule>
  </conditionalFormatting>
  <dataValidations count="4">
    <dataValidation type="list" allowBlank="1" showInputMessage="1" showErrorMessage="1" sqref="WVR983042:WVR983056 JF30:JF39 TB30:TB39 ACX30:ACX39 AMT30:AMT39 AWP30:AWP39 BGL30:BGL39 BQH30:BQH39 CAD30:CAD39 CJZ30:CJZ39 CTV30:CTV39 DDR30:DDR39 DNN30:DNN39 DXJ30:DXJ39 EHF30:EHF39 ERB30:ERB39 FAX30:FAX39 FKT30:FKT39 FUP30:FUP39 GEL30:GEL39 GOH30:GOH39 GYD30:GYD39 HHZ30:HHZ39 HRV30:HRV39 IBR30:IBR39 ILN30:ILN39 IVJ30:IVJ39 JFF30:JFF39 JPB30:JPB39 JYX30:JYX39 KIT30:KIT39 KSP30:KSP39 LCL30:LCL39 LMH30:LMH39 LWD30:LWD39 MFZ30:MFZ39 MPV30:MPV39 MZR30:MZR39 NJN30:NJN39 NTJ30:NTJ39 ODF30:ODF39 ONB30:ONB39 OWX30:OWX39 PGT30:PGT39 PQP30:PQP39 QAL30:QAL39 QKH30:QKH39 QUD30:QUD39 RDZ30:RDZ39 RNV30:RNV39 RXR30:RXR39 SHN30:SHN39 SRJ30:SRJ39 TBF30:TBF39 TLB30:TLB39 TUX30:TUX39 UET30:UET39 UOP30:UOP39 UYL30:UYL39 VIH30:VIH39 VSD30:VSD39 WBZ30:WBZ39 WLV30:WLV39 WVR30:WVR39 WBZ983042:WBZ983056 VSD983042:VSD983056 VIH983042:VIH983056 UYL983042:UYL983056 UOP983042:UOP983056 UET983042:UET983056 TUX983042:TUX983056 TLB983042:TLB983056 TBF983042:TBF983056 SRJ983042:SRJ983056 SHN983042:SHN983056 RXR983042:RXR983056 RNV983042:RNV983056 RDZ983042:RDZ983056 QUD983042:QUD983056 QKH983042:QKH983056 QAL983042:QAL983056 PQP983042:PQP983056 PGT983042:PGT983056 OWX983042:OWX983056 ONB983042:ONB983056 ODF983042:ODF983056 NTJ983042:NTJ983056 NJN983042:NJN983056 MZR983042:MZR983056 MPV983042:MPV983056 MFZ983042:MFZ983056 LWD983042:LWD983056 LMH983042:LMH983056 LCL983042:LCL983056 KSP983042:KSP983056 KIT983042:KIT983056 JYX983042:JYX983056 JPB983042:JPB983056 JFF983042:JFF983056 IVJ983042:IVJ983056 ILN983042:ILN983056 IBR983042:IBR983056 HRV983042:HRV983056 HHZ983042:HHZ983056 GYD983042:GYD983056 GOH983042:GOH983056 GEL983042:GEL983056 FUP983042:FUP983056 FKT983042:FKT983056 FAX983042:FAX983056 ERB983042:ERB983056 EHF983042:EHF983056 DXJ983042:DXJ983056 DNN983042:DNN983056 DDR983042:DDR983056 CTV983042:CTV983056 CJZ983042:CJZ983056 CAD983042:CAD983056 BQH983042:BQH983056 BGL983042:BGL983056 AWP983042:AWP983056 AMT983042:AMT983056 ACX983042:ACX983056 TB983042:TB983056 JF983042:JF983056 K983042:K983056 WVR917506:WVR917520 WLV917506:WLV917520 WBZ917506:WBZ917520 VSD917506:VSD917520 VIH917506:VIH917520 UYL917506:UYL917520 UOP917506:UOP917520 UET917506:UET917520 TUX917506:TUX917520 TLB917506:TLB917520 TBF917506:TBF917520 SRJ917506:SRJ917520 SHN917506:SHN917520 RXR917506:RXR917520 RNV917506:RNV917520 RDZ917506:RDZ917520 QUD917506:QUD917520 QKH917506:QKH917520 QAL917506:QAL917520 PQP917506:PQP917520 PGT917506:PGT917520 OWX917506:OWX917520 ONB917506:ONB917520 ODF917506:ODF917520 NTJ917506:NTJ917520 NJN917506:NJN917520 MZR917506:MZR917520 MPV917506:MPV917520 MFZ917506:MFZ917520 LWD917506:LWD917520 LMH917506:LMH917520 LCL917506:LCL917520 KSP917506:KSP917520 KIT917506:KIT917520 JYX917506:JYX917520 JPB917506:JPB917520 JFF917506:JFF917520 IVJ917506:IVJ917520 ILN917506:ILN917520 IBR917506:IBR917520 HRV917506:HRV917520 HHZ917506:HHZ917520 GYD917506:GYD917520 GOH917506:GOH917520 GEL917506:GEL917520 FUP917506:FUP917520 FKT917506:FKT917520 FAX917506:FAX917520 ERB917506:ERB917520 EHF917506:EHF917520 DXJ917506:DXJ917520 DNN917506:DNN917520 DDR917506:DDR917520 CTV917506:CTV917520 CJZ917506:CJZ917520 CAD917506:CAD917520 BQH917506:BQH917520 BGL917506:BGL917520 AWP917506:AWP917520 AMT917506:AMT917520 ACX917506:ACX917520 TB917506:TB917520 JF917506:JF917520 K917506:K917520 WVR851970:WVR851984 WLV851970:WLV851984 WBZ851970:WBZ851984 VSD851970:VSD851984 VIH851970:VIH851984 UYL851970:UYL851984 UOP851970:UOP851984 UET851970:UET851984 TUX851970:TUX851984 TLB851970:TLB851984 TBF851970:TBF851984 SRJ851970:SRJ851984 SHN851970:SHN851984 RXR851970:RXR851984 RNV851970:RNV851984 RDZ851970:RDZ851984 QUD851970:QUD851984 QKH851970:QKH851984 QAL851970:QAL851984 PQP851970:PQP851984 PGT851970:PGT851984 OWX851970:OWX851984 ONB851970:ONB851984 ODF851970:ODF851984 NTJ851970:NTJ851984 NJN851970:NJN851984 MZR851970:MZR851984 MPV851970:MPV851984 MFZ851970:MFZ851984 LWD851970:LWD851984 LMH851970:LMH851984 LCL851970:LCL851984 KSP851970:KSP851984 KIT851970:KIT851984 JYX851970:JYX851984 JPB851970:JPB851984 JFF851970:JFF851984 IVJ851970:IVJ851984 ILN851970:ILN851984 IBR851970:IBR851984 HRV851970:HRV851984 HHZ851970:HHZ851984 GYD851970:GYD851984 GOH851970:GOH851984 GEL851970:GEL851984 FUP851970:FUP851984 FKT851970:FKT851984 FAX851970:FAX851984 ERB851970:ERB851984 EHF851970:EHF851984 DXJ851970:DXJ851984 DNN851970:DNN851984 DDR851970:DDR851984 CTV851970:CTV851984 CJZ851970:CJZ851984 CAD851970:CAD851984 BQH851970:BQH851984 BGL851970:BGL851984 AWP851970:AWP851984 AMT851970:AMT851984 ACX851970:ACX851984 TB851970:TB851984 JF851970:JF851984 K851970:K851984 WVR786434:WVR786448 WLV786434:WLV786448 WBZ786434:WBZ786448 VSD786434:VSD786448 VIH786434:VIH786448 UYL786434:UYL786448 UOP786434:UOP786448 UET786434:UET786448 TUX786434:TUX786448 TLB786434:TLB786448 TBF786434:TBF786448 SRJ786434:SRJ786448 SHN786434:SHN786448 RXR786434:RXR786448 RNV786434:RNV786448 RDZ786434:RDZ786448 QUD786434:QUD786448 QKH786434:QKH786448 QAL786434:QAL786448 PQP786434:PQP786448 PGT786434:PGT786448 OWX786434:OWX786448 ONB786434:ONB786448 ODF786434:ODF786448 NTJ786434:NTJ786448 NJN786434:NJN786448 MZR786434:MZR786448 MPV786434:MPV786448 MFZ786434:MFZ786448 LWD786434:LWD786448 LMH786434:LMH786448 LCL786434:LCL786448 KSP786434:KSP786448 KIT786434:KIT786448 JYX786434:JYX786448 JPB786434:JPB786448 JFF786434:JFF786448 IVJ786434:IVJ786448 ILN786434:ILN786448 IBR786434:IBR786448 HRV786434:HRV786448 HHZ786434:HHZ786448 GYD786434:GYD786448 GOH786434:GOH786448 GEL786434:GEL786448 FUP786434:FUP786448 FKT786434:FKT786448 FAX786434:FAX786448 ERB786434:ERB786448 EHF786434:EHF786448 DXJ786434:DXJ786448 DNN786434:DNN786448 DDR786434:DDR786448 CTV786434:CTV786448 CJZ786434:CJZ786448 CAD786434:CAD786448 BQH786434:BQH786448 BGL786434:BGL786448 AWP786434:AWP786448 AMT786434:AMT786448 ACX786434:ACX786448 TB786434:TB786448 JF786434:JF786448 K786434:K786448 WVR720898:WVR720912 WLV720898:WLV720912 WBZ720898:WBZ720912 VSD720898:VSD720912 VIH720898:VIH720912 UYL720898:UYL720912 UOP720898:UOP720912 UET720898:UET720912 TUX720898:TUX720912 TLB720898:TLB720912 TBF720898:TBF720912 SRJ720898:SRJ720912 SHN720898:SHN720912 RXR720898:RXR720912 RNV720898:RNV720912 RDZ720898:RDZ720912 QUD720898:QUD720912 QKH720898:QKH720912 QAL720898:QAL720912 PQP720898:PQP720912 PGT720898:PGT720912 OWX720898:OWX720912 ONB720898:ONB720912 ODF720898:ODF720912 NTJ720898:NTJ720912 NJN720898:NJN720912 MZR720898:MZR720912 MPV720898:MPV720912 MFZ720898:MFZ720912 LWD720898:LWD720912 LMH720898:LMH720912 LCL720898:LCL720912 KSP720898:KSP720912 KIT720898:KIT720912 JYX720898:JYX720912 JPB720898:JPB720912 JFF720898:JFF720912 IVJ720898:IVJ720912 ILN720898:ILN720912 IBR720898:IBR720912 HRV720898:HRV720912 HHZ720898:HHZ720912 GYD720898:GYD720912 GOH720898:GOH720912 GEL720898:GEL720912 FUP720898:FUP720912 FKT720898:FKT720912 FAX720898:FAX720912 ERB720898:ERB720912 EHF720898:EHF720912 DXJ720898:DXJ720912 DNN720898:DNN720912 DDR720898:DDR720912 CTV720898:CTV720912 CJZ720898:CJZ720912 CAD720898:CAD720912 BQH720898:BQH720912 BGL720898:BGL720912 AWP720898:AWP720912 AMT720898:AMT720912 ACX720898:ACX720912 TB720898:TB720912 JF720898:JF720912 K720898:K720912 WVR655362:WVR655376 WLV655362:WLV655376 WBZ655362:WBZ655376 VSD655362:VSD655376 VIH655362:VIH655376 UYL655362:UYL655376 UOP655362:UOP655376 UET655362:UET655376 TUX655362:TUX655376 TLB655362:TLB655376 TBF655362:TBF655376 SRJ655362:SRJ655376 SHN655362:SHN655376 RXR655362:RXR655376 RNV655362:RNV655376 RDZ655362:RDZ655376 QUD655362:QUD655376 QKH655362:QKH655376 QAL655362:QAL655376 PQP655362:PQP655376 PGT655362:PGT655376 OWX655362:OWX655376 ONB655362:ONB655376 ODF655362:ODF655376 NTJ655362:NTJ655376 NJN655362:NJN655376 MZR655362:MZR655376 MPV655362:MPV655376 MFZ655362:MFZ655376 LWD655362:LWD655376 LMH655362:LMH655376 LCL655362:LCL655376 KSP655362:KSP655376 KIT655362:KIT655376 JYX655362:JYX655376 JPB655362:JPB655376 JFF655362:JFF655376 IVJ655362:IVJ655376 ILN655362:ILN655376 IBR655362:IBR655376 HRV655362:HRV655376 HHZ655362:HHZ655376 GYD655362:GYD655376 GOH655362:GOH655376 GEL655362:GEL655376 FUP655362:FUP655376 FKT655362:FKT655376 FAX655362:FAX655376 ERB655362:ERB655376 EHF655362:EHF655376 DXJ655362:DXJ655376 DNN655362:DNN655376 DDR655362:DDR655376 CTV655362:CTV655376 CJZ655362:CJZ655376 CAD655362:CAD655376 BQH655362:BQH655376 BGL655362:BGL655376 AWP655362:AWP655376 AMT655362:AMT655376 ACX655362:ACX655376 TB655362:TB655376 JF655362:JF655376 K655362:K655376 WVR589826:WVR589840 WLV589826:WLV589840 WBZ589826:WBZ589840 VSD589826:VSD589840 VIH589826:VIH589840 UYL589826:UYL589840 UOP589826:UOP589840 UET589826:UET589840 TUX589826:TUX589840 TLB589826:TLB589840 TBF589826:TBF589840 SRJ589826:SRJ589840 SHN589826:SHN589840 RXR589826:RXR589840 RNV589826:RNV589840 RDZ589826:RDZ589840 QUD589826:QUD589840 QKH589826:QKH589840 QAL589826:QAL589840 PQP589826:PQP589840 PGT589826:PGT589840 OWX589826:OWX589840 ONB589826:ONB589840 ODF589826:ODF589840 NTJ589826:NTJ589840 NJN589826:NJN589840 MZR589826:MZR589840 MPV589826:MPV589840 MFZ589826:MFZ589840 LWD589826:LWD589840 LMH589826:LMH589840 LCL589826:LCL589840 KSP589826:KSP589840 KIT589826:KIT589840 JYX589826:JYX589840 JPB589826:JPB589840 JFF589826:JFF589840 IVJ589826:IVJ589840 ILN589826:ILN589840 IBR589826:IBR589840 HRV589826:HRV589840 HHZ589826:HHZ589840 GYD589826:GYD589840 GOH589826:GOH589840 GEL589826:GEL589840 FUP589826:FUP589840 FKT589826:FKT589840 FAX589826:FAX589840 ERB589826:ERB589840 EHF589826:EHF589840 DXJ589826:DXJ589840 DNN589826:DNN589840 DDR589826:DDR589840 CTV589826:CTV589840 CJZ589826:CJZ589840 CAD589826:CAD589840 BQH589826:BQH589840 BGL589826:BGL589840 AWP589826:AWP589840 AMT589826:AMT589840 ACX589826:ACX589840 TB589826:TB589840 JF589826:JF589840 K589826:K589840 WVR524290:WVR524304 WLV524290:WLV524304 WBZ524290:WBZ524304 VSD524290:VSD524304 VIH524290:VIH524304 UYL524290:UYL524304 UOP524290:UOP524304 UET524290:UET524304 TUX524290:TUX524304 TLB524290:TLB524304 TBF524290:TBF524304 SRJ524290:SRJ524304 SHN524290:SHN524304 RXR524290:RXR524304 RNV524290:RNV524304 RDZ524290:RDZ524304 QUD524290:QUD524304 QKH524290:QKH524304 QAL524290:QAL524304 PQP524290:PQP524304 PGT524290:PGT524304 OWX524290:OWX524304 ONB524290:ONB524304 ODF524290:ODF524304 NTJ524290:NTJ524304 NJN524290:NJN524304 MZR524290:MZR524304 MPV524290:MPV524304 MFZ524290:MFZ524304 LWD524290:LWD524304 LMH524290:LMH524304 LCL524290:LCL524304 KSP524290:KSP524304 KIT524290:KIT524304 JYX524290:JYX524304 JPB524290:JPB524304 JFF524290:JFF524304 IVJ524290:IVJ524304 ILN524290:ILN524304 IBR524290:IBR524304 HRV524290:HRV524304 HHZ524290:HHZ524304 GYD524290:GYD524304 GOH524290:GOH524304 GEL524290:GEL524304 FUP524290:FUP524304 FKT524290:FKT524304 FAX524290:FAX524304 ERB524290:ERB524304 EHF524290:EHF524304 DXJ524290:DXJ524304 DNN524290:DNN524304 DDR524290:DDR524304 CTV524290:CTV524304 CJZ524290:CJZ524304 CAD524290:CAD524304 BQH524290:BQH524304 BGL524290:BGL524304 AWP524290:AWP524304 AMT524290:AMT524304 ACX524290:ACX524304 TB524290:TB524304 JF524290:JF524304 K524290:K524304 WVR458754:WVR458768 WLV458754:WLV458768 WBZ458754:WBZ458768 VSD458754:VSD458768 VIH458754:VIH458768 UYL458754:UYL458768 UOP458754:UOP458768 UET458754:UET458768 TUX458754:TUX458768 TLB458754:TLB458768 TBF458754:TBF458768 SRJ458754:SRJ458768 SHN458754:SHN458768 RXR458754:RXR458768 RNV458754:RNV458768 RDZ458754:RDZ458768 QUD458754:QUD458768 QKH458754:QKH458768 QAL458754:QAL458768 PQP458754:PQP458768 PGT458754:PGT458768 OWX458754:OWX458768 ONB458754:ONB458768 ODF458754:ODF458768 NTJ458754:NTJ458768 NJN458754:NJN458768 MZR458754:MZR458768 MPV458754:MPV458768 MFZ458754:MFZ458768 LWD458754:LWD458768 LMH458754:LMH458768 LCL458754:LCL458768 KSP458754:KSP458768 KIT458754:KIT458768 JYX458754:JYX458768 JPB458754:JPB458768 JFF458754:JFF458768 IVJ458754:IVJ458768 ILN458754:ILN458768 IBR458754:IBR458768 HRV458754:HRV458768 HHZ458754:HHZ458768 GYD458754:GYD458768 GOH458754:GOH458768 GEL458754:GEL458768 FUP458754:FUP458768 FKT458754:FKT458768 FAX458754:FAX458768 ERB458754:ERB458768 EHF458754:EHF458768 DXJ458754:DXJ458768 DNN458754:DNN458768 DDR458754:DDR458768 CTV458754:CTV458768 CJZ458754:CJZ458768 CAD458754:CAD458768 BQH458754:BQH458768 BGL458754:BGL458768 AWP458754:AWP458768 AMT458754:AMT458768 ACX458754:ACX458768 TB458754:TB458768 JF458754:JF458768 K458754:K458768 WVR393218:WVR393232 WLV393218:WLV393232 WBZ393218:WBZ393232 VSD393218:VSD393232 VIH393218:VIH393232 UYL393218:UYL393232 UOP393218:UOP393232 UET393218:UET393232 TUX393218:TUX393232 TLB393218:TLB393232 TBF393218:TBF393232 SRJ393218:SRJ393232 SHN393218:SHN393232 RXR393218:RXR393232 RNV393218:RNV393232 RDZ393218:RDZ393232 QUD393218:QUD393232 QKH393218:QKH393232 QAL393218:QAL393232 PQP393218:PQP393232 PGT393218:PGT393232 OWX393218:OWX393232 ONB393218:ONB393232 ODF393218:ODF393232 NTJ393218:NTJ393232 NJN393218:NJN393232 MZR393218:MZR393232 MPV393218:MPV393232 MFZ393218:MFZ393232 LWD393218:LWD393232 LMH393218:LMH393232 LCL393218:LCL393232 KSP393218:KSP393232 KIT393218:KIT393232 JYX393218:JYX393232 JPB393218:JPB393232 JFF393218:JFF393232 IVJ393218:IVJ393232 ILN393218:ILN393232 IBR393218:IBR393232 HRV393218:HRV393232 HHZ393218:HHZ393232 GYD393218:GYD393232 GOH393218:GOH393232 GEL393218:GEL393232 FUP393218:FUP393232 FKT393218:FKT393232 FAX393218:FAX393232 ERB393218:ERB393232 EHF393218:EHF393232 DXJ393218:DXJ393232 DNN393218:DNN393232 DDR393218:DDR393232 CTV393218:CTV393232 CJZ393218:CJZ393232 CAD393218:CAD393232 BQH393218:BQH393232 BGL393218:BGL393232 AWP393218:AWP393232 AMT393218:AMT393232 ACX393218:ACX393232 TB393218:TB393232 JF393218:JF393232 K393218:K393232 WVR327682:WVR327696 WLV327682:WLV327696 WBZ327682:WBZ327696 VSD327682:VSD327696 VIH327682:VIH327696 UYL327682:UYL327696 UOP327682:UOP327696 UET327682:UET327696 TUX327682:TUX327696 TLB327682:TLB327696 TBF327682:TBF327696 SRJ327682:SRJ327696 SHN327682:SHN327696 RXR327682:RXR327696 RNV327682:RNV327696 RDZ327682:RDZ327696 QUD327682:QUD327696 QKH327682:QKH327696 QAL327682:QAL327696 PQP327682:PQP327696 PGT327682:PGT327696 OWX327682:OWX327696 ONB327682:ONB327696 ODF327682:ODF327696 NTJ327682:NTJ327696 NJN327682:NJN327696 MZR327682:MZR327696 MPV327682:MPV327696 MFZ327682:MFZ327696 LWD327682:LWD327696 LMH327682:LMH327696 LCL327682:LCL327696 KSP327682:KSP327696 KIT327682:KIT327696 JYX327682:JYX327696 JPB327682:JPB327696 JFF327682:JFF327696 IVJ327682:IVJ327696 ILN327682:ILN327696 IBR327682:IBR327696 HRV327682:HRV327696 HHZ327682:HHZ327696 GYD327682:GYD327696 GOH327682:GOH327696 GEL327682:GEL327696 FUP327682:FUP327696 FKT327682:FKT327696 FAX327682:FAX327696 ERB327682:ERB327696 EHF327682:EHF327696 DXJ327682:DXJ327696 DNN327682:DNN327696 DDR327682:DDR327696 CTV327682:CTV327696 CJZ327682:CJZ327696 CAD327682:CAD327696 BQH327682:BQH327696 BGL327682:BGL327696 AWP327682:AWP327696 AMT327682:AMT327696 ACX327682:ACX327696 TB327682:TB327696 JF327682:JF327696 K327682:K327696 WVR262146:WVR262160 WLV262146:WLV262160 WBZ262146:WBZ262160 VSD262146:VSD262160 VIH262146:VIH262160 UYL262146:UYL262160 UOP262146:UOP262160 UET262146:UET262160 TUX262146:TUX262160 TLB262146:TLB262160 TBF262146:TBF262160 SRJ262146:SRJ262160 SHN262146:SHN262160 RXR262146:RXR262160 RNV262146:RNV262160 RDZ262146:RDZ262160 QUD262146:QUD262160 QKH262146:QKH262160 QAL262146:QAL262160 PQP262146:PQP262160 PGT262146:PGT262160 OWX262146:OWX262160 ONB262146:ONB262160 ODF262146:ODF262160 NTJ262146:NTJ262160 NJN262146:NJN262160 MZR262146:MZR262160 MPV262146:MPV262160 MFZ262146:MFZ262160 LWD262146:LWD262160 LMH262146:LMH262160 LCL262146:LCL262160 KSP262146:KSP262160 KIT262146:KIT262160 JYX262146:JYX262160 JPB262146:JPB262160 JFF262146:JFF262160 IVJ262146:IVJ262160 ILN262146:ILN262160 IBR262146:IBR262160 HRV262146:HRV262160 HHZ262146:HHZ262160 GYD262146:GYD262160 GOH262146:GOH262160 GEL262146:GEL262160 FUP262146:FUP262160 FKT262146:FKT262160 FAX262146:FAX262160 ERB262146:ERB262160 EHF262146:EHF262160 DXJ262146:DXJ262160 DNN262146:DNN262160 DDR262146:DDR262160 CTV262146:CTV262160 CJZ262146:CJZ262160 CAD262146:CAD262160 BQH262146:BQH262160 BGL262146:BGL262160 AWP262146:AWP262160 AMT262146:AMT262160 ACX262146:ACX262160 TB262146:TB262160 JF262146:JF262160 K262146:K262160 WVR196610:WVR196624 WLV196610:WLV196624 WBZ196610:WBZ196624 VSD196610:VSD196624 VIH196610:VIH196624 UYL196610:UYL196624 UOP196610:UOP196624 UET196610:UET196624 TUX196610:TUX196624 TLB196610:TLB196624 TBF196610:TBF196624 SRJ196610:SRJ196624 SHN196610:SHN196624 RXR196610:RXR196624 RNV196610:RNV196624 RDZ196610:RDZ196624 QUD196610:QUD196624 QKH196610:QKH196624 QAL196610:QAL196624 PQP196610:PQP196624 PGT196610:PGT196624 OWX196610:OWX196624 ONB196610:ONB196624 ODF196610:ODF196624 NTJ196610:NTJ196624 NJN196610:NJN196624 MZR196610:MZR196624 MPV196610:MPV196624 MFZ196610:MFZ196624 LWD196610:LWD196624 LMH196610:LMH196624 LCL196610:LCL196624 KSP196610:KSP196624 KIT196610:KIT196624 JYX196610:JYX196624 JPB196610:JPB196624 JFF196610:JFF196624 IVJ196610:IVJ196624 ILN196610:ILN196624 IBR196610:IBR196624 HRV196610:HRV196624 HHZ196610:HHZ196624 GYD196610:GYD196624 GOH196610:GOH196624 GEL196610:GEL196624 FUP196610:FUP196624 FKT196610:FKT196624 FAX196610:FAX196624 ERB196610:ERB196624 EHF196610:EHF196624 DXJ196610:DXJ196624 DNN196610:DNN196624 DDR196610:DDR196624 CTV196610:CTV196624 CJZ196610:CJZ196624 CAD196610:CAD196624 BQH196610:BQH196624 BGL196610:BGL196624 AWP196610:AWP196624 AMT196610:AMT196624 ACX196610:ACX196624 TB196610:TB196624 JF196610:JF196624 K196610:K196624 WVR131074:WVR131088 WLV131074:WLV131088 WBZ131074:WBZ131088 VSD131074:VSD131088 VIH131074:VIH131088 UYL131074:UYL131088 UOP131074:UOP131088 UET131074:UET131088 TUX131074:TUX131088 TLB131074:TLB131088 TBF131074:TBF131088 SRJ131074:SRJ131088 SHN131074:SHN131088 RXR131074:RXR131088 RNV131074:RNV131088 RDZ131074:RDZ131088 QUD131074:QUD131088 QKH131074:QKH131088 QAL131074:QAL131088 PQP131074:PQP131088 PGT131074:PGT131088 OWX131074:OWX131088 ONB131074:ONB131088 ODF131074:ODF131088 NTJ131074:NTJ131088 NJN131074:NJN131088 MZR131074:MZR131088 MPV131074:MPV131088 MFZ131074:MFZ131088 LWD131074:LWD131088 LMH131074:LMH131088 LCL131074:LCL131088 KSP131074:KSP131088 KIT131074:KIT131088 JYX131074:JYX131088 JPB131074:JPB131088 JFF131074:JFF131088 IVJ131074:IVJ131088 ILN131074:ILN131088 IBR131074:IBR131088 HRV131074:HRV131088 HHZ131074:HHZ131088 GYD131074:GYD131088 GOH131074:GOH131088 GEL131074:GEL131088 FUP131074:FUP131088 FKT131074:FKT131088 FAX131074:FAX131088 ERB131074:ERB131088 EHF131074:EHF131088 DXJ131074:DXJ131088 DNN131074:DNN131088 DDR131074:DDR131088 CTV131074:CTV131088 CJZ131074:CJZ131088 CAD131074:CAD131088 BQH131074:BQH131088 BGL131074:BGL131088 AWP131074:AWP131088 AMT131074:AMT131088 ACX131074:ACX131088 TB131074:TB131088 JF131074:JF131088 K131074:K131088 WVR65538:WVR65552 WLV65538:WLV65552 WBZ65538:WBZ65552 VSD65538:VSD65552 VIH65538:VIH65552 UYL65538:UYL65552 UOP65538:UOP65552 UET65538:UET65552 TUX65538:TUX65552 TLB65538:TLB65552 TBF65538:TBF65552 SRJ65538:SRJ65552 SHN65538:SHN65552 RXR65538:RXR65552 RNV65538:RNV65552 RDZ65538:RDZ65552 QUD65538:QUD65552 QKH65538:QKH65552 QAL65538:QAL65552 PQP65538:PQP65552 PGT65538:PGT65552 OWX65538:OWX65552 ONB65538:ONB65552 ODF65538:ODF65552 NTJ65538:NTJ65552 NJN65538:NJN65552 MZR65538:MZR65552 MPV65538:MPV65552 MFZ65538:MFZ65552 LWD65538:LWD65552 LMH65538:LMH65552 LCL65538:LCL65552 KSP65538:KSP65552 KIT65538:KIT65552 JYX65538:JYX65552 JPB65538:JPB65552 JFF65538:JFF65552 IVJ65538:IVJ65552 ILN65538:ILN65552 IBR65538:IBR65552 HRV65538:HRV65552 HHZ65538:HHZ65552 GYD65538:GYD65552 GOH65538:GOH65552 GEL65538:GEL65552 FUP65538:FUP65552 FKT65538:FKT65552 FAX65538:FAX65552 ERB65538:ERB65552 EHF65538:EHF65552 DXJ65538:DXJ65552 DNN65538:DNN65552 DDR65538:DDR65552 CTV65538:CTV65552 CJZ65538:CJZ65552 CAD65538:CAD65552 BQH65538:BQH65552 BGL65538:BGL65552 AWP65538:AWP65552 AMT65538:AMT65552 ACX65538:ACX65552 TB65538:TB65552 JF65538:JF65552 K65538:K65552 WLV983042:WLV983056 JF9:JF19 TB9:TB19 ACX9:ACX19 AMT9:AMT19 AWP9:AWP19 BGL9:BGL19 BQH9:BQH19 CAD9:CAD19 CJZ9:CJZ19 CTV9:CTV19 DDR9:DDR19 DNN9:DNN19 DXJ9:DXJ19 EHF9:EHF19 ERB9:ERB19 FAX9:FAX19 FKT9:FKT19 FUP9:FUP19 GEL9:GEL19 GOH9:GOH19 GYD9:GYD19 HHZ9:HHZ19 HRV9:HRV19 IBR9:IBR19 ILN9:ILN19 IVJ9:IVJ19 JFF9:JFF19 JPB9:JPB19 JYX9:JYX19 KIT9:KIT19 KSP9:KSP19 LCL9:LCL19 LMH9:LMH19 LWD9:LWD19 MFZ9:MFZ19 MPV9:MPV19 MZR9:MZR19 NJN9:NJN19 NTJ9:NTJ19 ODF9:ODF19 ONB9:ONB19 OWX9:OWX19 PGT9:PGT19 PQP9:PQP19 QAL9:QAL19 QKH9:QKH19 QUD9:QUD19 RDZ9:RDZ19 RNV9:RNV19 RXR9:RXR19 SHN9:SHN19 SRJ9:SRJ19 TBF9:TBF19 TLB9:TLB19 TUX9:TUX19 UET9:UET19 UOP9:UOP19 UYL9:UYL19 VIH9:VIH19 VSD9:VSD19 WBZ9:WBZ19 WLV9:WLV19 WVR9:WVR19" xr:uid="{D52FBEF0-EA4C-4D74-84BD-2D13AF6A5C5B}">
      <formula1>$Q$8:$Q$8</formula1>
    </dataValidation>
    <dataValidation type="list" allowBlank="1" showInputMessage="1" showErrorMessage="1" sqref="H9:H19 H30:H39" xr:uid="{45633A35-09E0-40A1-A983-A92DCFC3DE8D}">
      <formula1>$O$11:$O$14</formula1>
    </dataValidation>
    <dataValidation type="list" allowBlank="1" showInputMessage="1" showErrorMessage="1" sqref="K30:K39 K10:K19" xr:uid="{12F72324-3E1D-4E8B-8BD7-B1A0F5BC34B9}">
      <formula1>$R$10:$R$11</formula1>
    </dataValidation>
    <dataValidation type="list" allowBlank="1" showInputMessage="1" showErrorMessage="1" sqref="L10:L19 L30:L39" xr:uid="{B61A9DAD-91F9-445B-872C-0C56C47DF571}">
      <formula1>$T$10:$T$13</formula1>
    </dataValidation>
  </dataValidations>
  <pageMargins left="0.7" right="0.7" top="0.75" bottom="0.75" header="0.3" footer="0.3"/>
  <pageSetup scale="5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E92479C-D98D-49D2-B1ED-D174BBDE08FF}">
          <x14:formula1>
            <xm:f>'C:\Users\e164093\OneDrive - City of Houston\Virtural Desktop\New Workbook\[2020 NOFA Workbook-unlocked.xlsx]Drop Downs'!#REF!</xm:f>
          </x14:formula1>
          <xm:sqref>K9:L9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0004C-0B46-49A9-9BFC-77A8B496FD91}">
  <sheetPr>
    <tabColor theme="4" tint="0.59999389629810485"/>
  </sheetPr>
  <dimension ref="A1:S125"/>
  <sheetViews>
    <sheetView showGridLines="0" topLeftCell="A4" zoomScaleNormal="100" zoomScaleSheetLayoutView="100" workbookViewId="0">
      <pane xSplit="1" ySplit="3" topLeftCell="B83" activePane="bottomRight" state="frozen"/>
      <selection pane="bottomRight" activeCell="B104" sqref="B104:C108"/>
      <selection pane="bottomLeft" activeCell="A12" sqref="A12"/>
      <selection pane="topRight" activeCell="A12" sqref="A12"/>
    </sheetView>
  </sheetViews>
  <sheetFormatPr defaultColWidth="0" defaultRowHeight="15" zeroHeight="1"/>
  <cols>
    <col min="1" max="1" width="27.5703125" customWidth="1"/>
    <col min="2" max="2" width="17.42578125" customWidth="1"/>
    <col min="3" max="3" width="17.28515625" customWidth="1"/>
    <col min="4" max="4" width="15.140625" customWidth="1"/>
    <col min="5" max="5" width="15.85546875" customWidth="1"/>
    <col min="6" max="7" width="22.28515625" customWidth="1"/>
    <col min="8" max="8" width="28.85546875" hidden="1" customWidth="1"/>
    <col min="9" max="9" width="1.140625" customWidth="1"/>
    <col min="10" max="10" width="18.85546875" customWidth="1"/>
    <col min="11" max="11" width="22.140625" customWidth="1"/>
    <col min="12" max="12" width="35.140625" hidden="1" customWidth="1"/>
    <col min="13" max="18" width="9.140625" hidden="1" customWidth="1"/>
    <col min="19" max="19" width="9.5703125" hidden="1" customWidth="1"/>
  </cols>
  <sheetData>
    <row r="1" spans="1:19" s="85" customFormat="1" ht="27.2" customHeight="1" thickBot="1">
      <c r="A1" s="83"/>
      <c r="B1" s="308" t="s">
        <v>227</v>
      </c>
      <c r="C1" s="309"/>
      <c r="D1" s="309"/>
      <c r="E1" s="309"/>
      <c r="F1" s="309"/>
      <c r="G1" s="309"/>
      <c r="H1" s="309"/>
      <c r="I1" s="309"/>
      <c r="J1" s="309"/>
      <c r="K1" s="309"/>
      <c r="L1" s="310"/>
      <c r="M1" s="84"/>
      <c r="N1" s="84"/>
      <c r="O1" s="84"/>
      <c r="P1" s="84"/>
      <c r="Q1" s="84"/>
      <c r="R1" s="84"/>
      <c r="S1" s="84"/>
    </row>
    <row r="2" spans="1:19">
      <c r="A2" s="86"/>
      <c r="L2" s="87"/>
    </row>
    <row r="3" spans="1:19">
      <c r="A3" s="311" t="s">
        <v>228</v>
      </c>
      <c r="B3" s="312"/>
      <c r="C3" s="312"/>
      <c r="D3" s="312"/>
      <c r="E3" s="312"/>
      <c r="F3" s="312"/>
      <c r="G3" s="312"/>
      <c r="H3" s="312"/>
      <c r="I3" t="s">
        <v>229</v>
      </c>
      <c r="L3" s="87"/>
    </row>
    <row r="4" spans="1:19" ht="42.75" customHeight="1" thickBot="1">
      <c r="A4" s="313" t="s">
        <v>230</v>
      </c>
      <c r="B4" s="314"/>
      <c r="C4" s="315"/>
      <c r="D4" s="315"/>
      <c r="E4" s="315"/>
      <c r="F4" s="315"/>
      <c r="G4" s="315"/>
      <c r="H4" s="315"/>
      <c r="L4" s="87"/>
    </row>
    <row r="5" spans="1:19" ht="15" customHeight="1">
      <c r="A5" s="316" t="s">
        <v>231</v>
      </c>
      <c r="B5" s="318" t="s">
        <v>232</v>
      </c>
      <c r="C5" s="322" t="s">
        <v>233</v>
      </c>
      <c r="D5" s="322" t="s">
        <v>234</v>
      </c>
      <c r="E5" s="322" t="s">
        <v>235</v>
      </c>
      <c r="F5" s="320" t="s">
        <v>236</v>
      </c>
      <c r="G5" s="324" t="s">
        <v>237</v>
      </c>
      <c r="K5" s="87"/>
    </row>
    <row r="6" spans="1:19" ht="31.5" customHeight="1" thickBot="1">
      <c r="A6" s="317"/>
      <c r="B6" s="319"/>
      <c r="C6" s="323"/>
      <c r="D6" s="323"/>
      <c r="E6" s="323"/>
      <c r="F6" s="321"/>
      <c r="G6" s="325"/>
      <c r="K6" s="87"/>
    </row>
    <row r="7" spans="1:19" ht="15.75" thickBot="1">
      <c r="A7" s="88" t="s">
        <v>238</v>
      </c>
      <c r="B7" s="89">
        <f t="shared" ref="B7:B36" si="0">SUM(C7:G7)</f>
        <v>0</v>
      </c>
      <c r="C7" s="90"/>
      <c r="D7" s="90"/>
      <c r="E7" s="90"/>
      <c r="F7" s="90"/>
      <c r="G7" s="90"/>
      <c r="H7" s="91" t="s">
        <v>239</v>
      </c>
      <c r="K7" s="87"/>
    </row>
    <row r="8" spans="1:19" ht="15.75" thickBot="1">
      <c r="A8" s="88" t="s">
        <v>240</v>
      </c>
      <c r="B8" s="89">
        <f t="shared" si="0"/>
        <v>0</v>
      </c>
      <c r="C8" s="92"/>
      <c r="D8" s="92"/>
      <c r="E8" s="92"/>
      <c r="F8" s="92"/>
      <c r="G8" s="92"/>
      <c r="H8" s="91" t="s">
        <v>239</v>
      </c>
      <c r="J8" s="93" t="s">
        <v>241</v>
      </c>
      <c r="K8" s="94" t="s">
        <v>242</v>
      </c>
    </row>
    <row r="9" spans="1:19" ht="15.75" thickBot="1">
      <c r="A9" s="88" t="s">
        <v>243</v>
      </c>
      <c r="B9" s="89">
        <f t="shared" si="0"/>
        <v>0</v>
      </c>
      <c r="C9" s="92"/>
      <c r="D9" s="92"/>
      <c r="E9" s="92"/>
      <c r="F9" s="92"/>
      <c r="G9" s="92"/>
      <c r="H9" s="95" t="s">
        <v>244</v>
      </c>
      <c r="J9" s="96" t="s">
        <v>244</v>
      </c>
      <c r="K9" s="97">
        <f>SUM(B9:B14)</f>
        <v>0</v>
      </c>
    </row>
    <row r="10" spans="1:19" ht="15.75" thickBot="1">
      <c r="A10" s="98" t="s">
        <v>245</v>
      </c>
      <c r="B10" s="89">
        <f t="shared" si="0"/>
        <v>0</v>
      </c>
      <c r="C10" s="92"/>
      <c r="D10" s="92"/>
      <c r="E10" s="92"/>
      <c r="F10" s="92"/>
      <c r="G10" s="92"/>
      <c r="H10" s="95" t="s">
        <v>244</v>
      </c>
      <c r="J10" s="99" t="s">
        <v>246</v>
      </c>
      <c r="K10" s="97">
        <f>SUM(B15:B34)+SUM(B38:B44) +SUM(B46:B53)+SUM(B55:B58)+SUM(B60:B71)</f>
        <v>0</v>
      </c>
    </row>
    <row r="11" spans="1:19" ht="15.75" thickBot="1">
      <c r="A11" s="98" t="s">
        <v>247</v>
      </c>
      <c r="B11" s="89">
        <f t="shared" si="0"/>
        <v>0</v>
      </c>
      <c r="C11" s="92"/>
      <c r="D11" s="92"/>
      <c r="E11" s="92"/>
      <c r="F11" s="92"/>
      <c r="G11" s="92"/>
      <c r="H11" s="95" t="s">
        <v>244</v>
      </c>
      <c r="J11" s="99" t="s">
        <v>248</v>
      </c>
      <c r="K11" s="97">
        <f>SUM(B7:B8)</f>
        <v>0</v>
      </c>
    </row>
    <row r="12" spans="1:19" ht="15.75" thickBot="1">
      <c r="A12" s="98" t="s">
        <v>249</v>
      </c>
      <c r="B12" s="89">
        <f t="shared" si="0"/>
        <v>0</v>
      </c>
      <c r="C12" s="92"/>
      <c r="D12" s="92"/>
      <c r="E12" s="92"/>
      <c r="F12" s="92"/>
      <c r="G12" s="92"/>
      <c r="H12" s="95" t="s">
        <v>244</v>
      </c>
      <c r="J12" s="99" t="s">
        <v>250</v>
      </c>
      <c r="K12" s="97">
        <f>B35+B36</f>
        <v>0</v>
      </c>
    </row>
    <row r="13" spans="1:19" ht="15.75" thickBot="1">
      <c r="A13" s="98" t="s">
        <v>251</v>
      </c>
      <c r="B13" s="89">
        <f t="shared" si="0"/>
        <v>0</v>
      </c>
      <c r="C13" s="92"/>
      <c r="D13" s="92"/>
      <c r="E13" s="92"/>
      <c r="F13" s="92"/>
      <c r="G13" s="92"/>
      <c r="H13" s="95" t="s">
        <v>244</v>
      </c>
      <c r="J13" s="99" t="s">
        <v>252</v>
      </c>
      <c r="K13" s="97">
        <f>SUM(B73:B76)</f>
        <v>0</v>
      </c>
    </row>
    <row r="14" spans="1:19" ht="15.75" thickBot="1">
      <c r="A14" s="98" t="s">
        <v>253</v>
      </c>
      <c r="B14" s="89">
        <f t="shared" si="0"/>
        <v>0</v>
      </c>
      <c r="C14" s="92"/>
      <c r="D14" s="92"/>
      <c r="E14" s="92"/>
      <c r="F14" s="92"/>
      <c r="G14" s="92"/>
      <c r="H14" s="95" t="s">
        <v>244</v>
      </c>
      <c r="J14" s="100" t="s">
        <v>254</v>
      </c>
      <c r="K14" s="101">
        <f>SUM(K9:K13)</f>
        <v>0</v>
      </c>
      <c r="L14" s="102"/>
    </row>
    <row r="15" spans="1:19">
      <c r="A15" s="98" t="s">
        <v>255</v>
      </c>
      <c r="B15" s="89">
        <f t="shared" si="0"/>
        <v>0</v>
      </c>
      <c r="C15" s="92"/>
      <c r="D15" s="92"/>
      <c r="E15" s="92"/>
      <c r="F15" s="92"/>
      <c r="G15" s="92"/>
      <c r="H15" s="103" t="s">
        <v>246</v>
      </c>
      <c r="K15" s="104"/>
    </row>
    <row r="16" spans="1:19">
      <c r="A16" s="98" t="s">
        <v>256</v>
      </c>
      <c r="B16" s="89">
        <f t="shared" si="0"/>
        <v>0</v>
      </c>
      <c r="C16" s="92"/>
      <c r="D16" s="92"/>
      <c r="E16" s="92"/>
      <c r="F16" s="92"/>
      <c r="G16" s="92"/>
      <c r="H16" s="103" t="s">
        <v>246</v>
      </c>
      <c r="K16" s="87"/>
    </row>
    <row r="17" spans="1:11">
      <c r="A17" s="98" t="s">
        <v>257</v>
      </c>
      <c r="B17" s="89">
        <f t="shared" si="0"/>
        <v>0</v>
      </c>
      <c r="C17" s="92"/>
      <c r="D17" s="92"/>
      <c r="E17" s="92"/>
      <c r="F17" s="92"/>
      <c r="G17" s="92"/>
      <c r="H17" s="103" t="s">
        <v>246</v>
      </c>
      <c r="K17" s="87"/>
    </row>
    <row r="18" spans="1:11">
      <c r="A18" s="98" t="s">
        <v>258</v>
      </c>
      <c r="B18" s="89">
        <f t="shared" si="0"/>
        <v>0</v>
      </c>
      <c r="C18" s="92"/>
      <c r="D18" s="92"/>
      <c r="E18" s="92"/>
      <c r="F18" s="92"/>
      <c r="G18" s="92"/>
      <c r="H18" s="103" t="s">
        <v>246</v>
      </c>
      <c r="K18" s="87"/>
    </row>
    <row r="19" spans="1:11">
      <c r="A19" s="98" t="s">
        <v>259</v>
      </c>
      <c r="B19" s="89">
        <f t="shared" si="0"/>
        <v>0</v>
      </c>
      <c r="C19" s="92"/>
      <c r="D19" s="92"/>
      <c r="E19" s="92"/>
      <c r="F19" s="92"/>
      <c r="G19" s="92"/>
      <c r="H19" s="103" t="s">
        <v>246</v>
      </c>
      <c r="K19" s="87"/>
    </row>
    <row r="20" spans="1:11">
      <c r="A20" s="98" t="s">
        <v>260</v>
      </c>
      <c r="B20" s="89">
        <f t="shared" si="0"/>
        <v>0</v>
      </c>
      <c r="C20" s="92"/>
      <c r="D20" s="92"/>
      <c r="E20" s="92"/>
      <c r="F20" s="92"/>
      <c r="G20" s="92"/>
      <c r="H20" s="103" t="s">
        <v>246</v>
      </c>
      <c r="K20" s="87"/>
    </row>
    <row r="21" spans="1:11">
      <c r="A21" s="98" t="s">
        <v>261</v>
      </c>
      <c r="B21" s="89">
        <f t="shared" si="0"/>
        <v>0</v>
      </c>
      <c r="C21" s="92"/>
      <c r="D21" s="92"/>
      <c r="E21" s="92"/>
      <c r="F21" s="92"/>
      <c r="G21" s="92"/>
      <c r="H21" s="103" t="s">
        <v>246</v>
      </c>
      <c r="K21" s="87"/>
    </row>
    <row r="22" spans="1:11">
      <c r="A22" s="98" t="s">
        <v>262</v>
      </c>
      <c r="B22" s="89">
        <f t="shared" si="0"/>
        <v>0</v>
      </c>
      <c r="C22" s="92"/>
      <c r="D22" s="92"/>
      <c r="E22" s="92"/>
      <c r="F22" s="92"/>
      <c r="G22" s="92"/>
      <c r="H22" s="103" t="s">
        <v>246</v>
      </c>
      <c r="K22" s="87"/>
    </row>
    <row r="23" spans="1:11">
      <c r="A23" s="98" t="s">
        <v>263</v>
      </c>
      <c r="B23" s="89">
        <f t="shared" si="0"/>
        <v>0</v>
      </c>
      <c r="C23" s="92"/>
      <c r="D23" s="92"/>
      <c r="E23" s="92"/>
      <c r="F23" s="92"/>
      <c r="G23" s="92"/>
      <c r="H23" s="103" t="s">
        <v>246</v>
      </c>
      <c r="K23" s="87"/>
    </row>
    <row r="24" spans="1:11">
      <c r="A24" s="98" t="s">
        <v>264</v>
      </c>
      <c r="B24" s="89">
        <f t="shared" si="0"/>
        <v>0</v>
      </c>
      <c r="C24" s="92"/>
      <c r="D24" s="92"/>
      <c r="E24" s="92"/>
      <c r="F24" s="92"/>
      <c r="G24" s="92"/>
      <c r="H24" s="103" t="s">
        <v>246</v>
      </c>
      <c r="K24" s="87"/>
    </row>
    <row r="25" spans="1:11">
      <c r="A25" s="98" t="s">
        <v>265</v>
      </c>
      <c r="B25" s="89">
        <f t="shared" si="0"/>
        <v>0</v>
      </c>
      <c r="C25" s="92"/>
      <c r="D25" s="92"/>
      <c r="E25" s="92"/>
      <c r="F25" s="92"/>
      <c r="G25" s="92"/>
      <c r="H25" s="103" t="s">
        <v>246</v>
      </c>
      <c r="K25" s="87"/>
    </row>
    <row r="26" spans="1:11">
      <c r="A26" s="98" t="s">
        <v>266</v>
      </c>
      <c r="B26" s="89">
        <f t="shared" si="0"/>
        <v>0</v>
      </c>
      <c r="C26" s="92"/>
      <c r="D26" s="92"/>
      <c r="E26" s="92"/>
      <c r="F26" s="92"/>
      <c r="G26" s="92"/>
      <c r="H26" s="103" t="s">
        <v>246</v>
      </c>
      <c r="K26" s="87"/>
    </row>
    <row r="27" spans="1:11">
      <c r="A27" s="98" t="s">
        <v>267</v>
      </c>
      <c r="B27" s="89">
        <f t="shared" si="0"/>
        <v>0</v>
      </c>
      <c r="C27" s="92"/>
      <c r="D27" s="92"/>
      <c r="E27" s="92"/>
      <c r="F27" s="92"/>
      <c r="G27" s="92"/>
      <c r="H27" s="103" t="s">
        <v>246</v>
      </c>
      <c r="K27" s="87"/>
    </row>
    <row r="28" spans="1:11">
      <c r="A28" s="98" t="s">
        <v>268</v>
      </c>
      <c r="B28" s="89">
        <f t="shared" si="0"/>
        <v>0</v>
      </c>
      <c r="C28" s="92"/>
      <c r="D28" s="92"/>
      <c r="E28" s="92"/>
      <c r="F28" s="92"/>
      <c r="G28" s="92"/>
      <c r="H28" s="103" t="s">
        <v>246</v>
      </c>
      <c r="K28" s="87"/>
    </row>
    <row r="29" spans="1:11">
      <c r="A29" s="98" t="s">
        <v>269</v>
      </c>
      <c r="B29" s="89">
        <f t="shared" si="0"/>
        <v>0</v>
      </c>
      <c r="C29" s="92"/>
      <c r="D29" s="92"/>
      <c r="E29" s="92"/>
      <c r="F29" s="92"/>
      <c r="G29" s="92"/>
      <c r="H29" s="103" t="s">
        <v>246</v>
      </c>
      <c r="K29" s="87"/>
    </row>
    <row r="30" spans="1:11">
      <c r="A30" s="98" t="s">
        <v>270</v>
      </c>
      <c r="B30" s="89">
        <f t="shared" si="0"/>
        <v>0</v>
      </c>
      <c r="C30" s="92"/>
      <c r="D30" s="92"/>
      <c r="E30" s="92"/>
      <c r="F30" s="92"/>
      <c r="G30" s="92"/>
      <c r="H30" s="103" t="s">
        <v>246</v>
      </c>
      <c r="K30" s="87"/>
    </row>
    <row r="31" spans="1:11">
      <c r="A31" s="98" t="s">
        <v>271</v>
      </c>
      <c r="B31" s="89">
        <f t="shared" si="0"/>
        <v>0</v>
      </c>
      <c r="C31" s="92"/>
      <c r="D31" s="92"/>
      <c r="E31" s="92"/>
      <c r="F31" s="92"/>
      <c r="G31" s="92"/>
      <c r="H31" s="103" t="s">
        <v>246</v>
      </c>
      <c r="K31" s="87"/>
    </row>
    <row r="32" spans="1:11">
      <c r="A32" s="98" t="s">
        <v>272</v>
      </c>
      <c r="B32" s="89">
        <f t="shared" si="0"/>
        <v>0</v>
      </c>
      <c r="C32" s="92"/>
      <c r="D32" s="92"/>
      <c r="E32" s="92"/>
      <c r="F32" s="92"/>
      <c r="G32" s="92"/>
      <c r="H32" s="103" t="s">
        <v>246</v>
      </c>
      <c r="K32" s="87"/>
    </row>
    <row r="33" spans="1:11">
      <c r="A33" s="98" t="s">
        <v>273</v>
      </c>
      <c r="B33" s="89">
        <f t="shared" si="0"/>
        <v>0</v>
      </c>
      <c r="C33" s="92"/>
      <c r="D33" s="92"/>
      <c r="E33" s="92"/>
      <c r="F33" s="92"/>
      <c r="G33" s="92"/>
      <c r="H33" s="103" t="s">
        <v>246</v>
      </c>
      <c r="K33" s="87"/>
    </row>
    <row r="34" spans="1:11">
      <c r="A34" s="98" t="s">
        <v>274</v>
      </c>
      <c r="B34" s="89">
        <f t="shared" si="0"/>
        <v>0</v>
      </c>
      <c r="C34" s="92"/>
      <c r="D34" s="92"/>
      <c r="E34" s="92"/>
      <c r="F34" s="92"/>
      <c r="G34" s="92"/>
      <c r="H34" s="103" t="s">
        <v>246</v>
      </c>
      <c r="K34" s="87"/>
    </row>
    <row r="35" spans="1:11">
      <c r="A35" s="98" t="s">
        <v>275</v>
      </c>
      <c r="B35" s="89">
        <f t="shared" si="0"/>
        <v>0</v>
      </c>
      <c r="C35" s="92"/>
      <c r="D35" s="92"/>
      <c r="E35" s="92"/>
      <c r="F35" s="92"/>
      <c r="G35" s="92"/>
      <c r="H35" s="82" t="s">
        <v>250</v>
      </c>
      <c r="K35" s="87"/>
    </row>
    <row r="36" spans="1:11">
      <c r="A36" s="98" t="s">
        <v>276</v>
      </c>
      <c r="B36" s="89">
        <f t="shared" si="0"/>
        <v>0</v>
      </c>
      <c r="C36" s="92"/>
      <c r="D36" s="92"/>
      <c r="E36" s="92"/>
      <c r="F36" s="92"/>
      <c r="G36" s="92"/>
      <c r="H36" s="82" t="s">
        <v>250</v>
      </c>
      <c r="K36" s="87"/>
    </row>
    <row r="37" spans="1:11">
      <c r="A37" s="105" t="s">
        <v>277</v>
      </c>
      <c r="B37" s="106"/>
      <c r="C37" s="106"/>
      <c r="D37" s="106"/>
      <c r="E37" s="106"/>
      <c r="F37" s="106"/>
      <c r="G37" s="106"/>
      <c r="K37" s="87"/>
    </row>
    <row r="38" spans="1:11">
      <c r="A38" s="107" t="s">
        <v>278</v>
      </c>
      <c r="B38" s="89">
        <f t="shared" ref="B38:B44" si="1">SUM(C38:G38)</f>
        <v>0</v>
      </c>
      <c r="C38" s="92"/>
      <c r="D38" s="92"/>
      <c r="E38" s="92"/>
      <c r="F38" s="92"/>
      <c r="G38" s="92"/>
      <c r="H38" s="103" t="s">
        <v>246</v>
      </c>
      <c r="K38" s="87"/>
    </row>
    <row r="39" spans="1:11">
      <c r="A39" s="107" t="s">
        <v>279</v>
      </c>
      <c r="B39" s="89">
        <f t="shared" si="1"/>
        <v>0</v>
      </c>
      <c r="C39" s="92"/>
      <c r="D39" s="92"/>
      <c r="E39" s="92"/>
      <c r="F39" s="92"/>
      <c r="G39" s="92"/>
      <c r="H39" s="103" t="s">
        <v>246</v>
      </c>
      <c r="K39" s="87"/>
    </row>
    <row r="40" spans="1:11">
      <c r="A40" s="107" t="s">
        <v>280</v>
      </c>
      <c r="B40" s="89">
        <f t="shared" si="1"/>
        <v>0</v>
      </c>
      <c r="C40" s="92"/>
      <c r="D40" s="92"/>
      <c r="E40" s="92"/>
      <c r="F40" s="92"/>
      <c r="G40" s="92"/>
      <c r="H40" s="103" t="s">
        <v>246</v>
      </c>
      <c r="K40" s="87"/>
    </row>
    <row r="41" spans="1:11">
      <c r="A41" s="107" t="s">
        <v>281</v>
      </c>
      <c r="B41" s="89">
        <f t="shared" si="1"/>
        <v>0</v>
      </c>
      <c r="C41" s="92"/>
      <c r="D41" s="92"/>
      <c r="E41" s="92"/>
      <c r="F41" s="92"/>
      <c r="G41" s="92"/>
      <c r="H41" s="103" t="s">
        <v>246</v>
      </c>
      <c r="K41" s="87"/>
    </row>
    <row r="42" spans="1:11">
      <c r="A42" s="107" t="s">
        <v>282</v>
      </c>
      <c r="B42" s="89">
        <f t="shared" si="1"/>
        <v>0</v>
      </c>
      <c r="C42" s="92"/>
      <c r="D42" s="92"/>
      <c r="E42" s="92"/>
      <c r="F42" s="92"/>
      <c r="G42" s="92"/>
      <c r="H42" s="103" t="s">
        <v>246</v>
      </c>
      <c r="K42" s="87"/>
    </row>
    <row r="43" spans="1:11">
      <c r="A43" s="107" t="s">
        <v>283</v>
      </c>
      <c r="B43" s="89">
        <f t="shared" si="1"/>
        <v>0</v>
      </c>
      <c r="C43" s="92"/>
      <c r="D43" s="92"/>
      <c r="E43" s="92"/>
      <c r="F43" s="92"/>
      <c r="G43" s="92"/>
      <c r="H43" s="103" t="s">
        <v>246</v>
      </c>
      <c r="K43" s="87"/>
    </row>
    <row r="44" spans="1:11">
      <c r="A44" s="107" t="s">
        <v>284</v>
      </c>
      <c r="B44" s="89">
        <f t="shared" si="1"/>
        <v>0</v>
      </c>
      <c r="C44" s="92"/>
      <c r="D44" s="92"/>
      <c r="E44" s="92"/>
      <c r="F44" s="92"/>
      <c r="G44" s="92"/>
      <c r="H44" s="103" t="s">
        <v>246</v>
      </c>
      <c r="K44" s="87"/>
    </row>
    <row r="45" spans="1:11">
      <c r="A45" s="105" t="s">
        <v>285</v>
      </c>
      <c r="B45" s="106"/>
      <c r="C45" s="106"/>
      <c r="D45" s="106"/>
      <c r="E45" s="106"/>
      <c r="F45" s="106"/>
      <c r="G45" s="106"/>
      <c r="K45" s="87"/>
    </row>
    <row r="46" spans="1:11">
      <c r="A46" s="107" t="s">
        <v>286</v>
      </c>
      <c r="B46" s="89">
        <f t="shared" ref="B46:B53" si="2">SUM(C46:G46)</f>
        <v>0</v>
      </c>
      <c r="C46" s="92"/>
      <c r="D46" s="92"/>
      <c r="E46" s="92"/>
      <c r="F46" s="92"/>
      <c r="G46" s="92"/>
      <c r="H46" s="103" t="s">
        <v>246</v>
      </c>
      <c r="K46" s="87"/>
    </row>
    <row r="47" spans="1:11">
      <c r="A47" s="107" t="s">
        <v>287</v>
      </c>
      <c r="B47" s="89">
        <f t="shared" si="2"/>
        <v>0</v>
      </c>
      <c r="C47" s="92"/>
      <c r="D47" s="92"/>
      <c r="E47" s="92"/>
      <c r="F47" s="92"/>
      <c r="G47" s="92"/>
      <c r="H47" s="103" t="s">
        <v>246</v>
      </c>
      <c r="K47" s="87"/>
    </row>
    <row r="48" spans="1:11">
      <c r="A48" s="107" t="s">
        <v>281</v>
      </c>
      <c r="B48" s="89">
        <f t="shared" si="2"/>
        <v>0</v>
      </c>
      <c r="C48" s="92"/>
      <c r="D48" s="92"/>
      <c r="E48" s="92"/>
      <c r="F48" s="92"/>
      <c r="G48" s="92"/>
      <c r="H48" s="103" t="s">
        <v>246</v>
      </c>
      <c r="K48" s="87"/>
    </row>
    <row r="49" spans="1:11">
      <c r="A49" s="107" t="s">
        <v>288</v>
      </c>
      <c r="B49" s="89">
        <f t="shared" si="2"/>
        <v>0</v>
      </c>
      <c r="C49" s="92"/>
      <c r="D49" s="92"/>
      <c r="E49" s="92"/>
      <c r="F49" s="92"/>
      <c r="G49" s="92"/>
      <c r="H49" s="103" t="s">
        <v>246</v>
      </c>
      <c r="K49" s="87"/>
    </row>
    <row r="50" spans="1:11">
      <c r="A50" s="107" t="s">
        <v>289</v>
      </c>
      <c r="B50" s="89">
        <f t="shared" si="2"/>
        <v>0</v>
      </c>
      <c r="C50" s="92"/>
      <c r="D50" s="92"/>
      <c r="E50" s="92"/>
      <c r="F50" s="92"/>
      <c r="G50" s="92"/>
      <c r="H50" s="103" t="s">
        <v>246</v>
      </c>
      <c r="K50" s="87"/>
    </row>
    <row r="51" spans="1:11">
      <c r="A51" s="107" t="s">
        <v>290</v>
      </c>
      <c r="B51" s="89">
        <f t="shared" si="2"/>
        <v>0</v>
      </c>
      <c r="C51" s="92"/>
      <c r="D51" s="92"/>
      <c r="E51" s="92"/>
      <c r="F51" s="92"/>
      <c r="G51" s="92"/>
      <c r="H51" s="103" t="s">
        <v>246</v>
      </c>
      <c r="K51" s="87"/>
    </row>
    <row r="52" spans="1:11">
      <c r="A52" s="107" t="s">
        <v>291</v>
      </c>
      <c r="B52" s="89">
        <f t="shared" si="2"/>
        <v>0</v>
      </c>
      <c r="C52" s="92"/>
      <c r="D52" s="92"/>
      <c r="E52" s="92"/>
      <c r="F52" s="92"/>
      <c r="G52" s="92"/>
      <c r="H52" s="103" t="s">
        <v>246</v>
      </c>
      <c r="K52" s="87"/>
    </row>
    <row r="53" spans="1:11">
      <c r="A53" s="107" t="s">
        <v>292</v>
      </c>
      <c r="B53" s="89">
        <f t="shared" si="2"/>
        <v>0</v>
      </c>
      <c r="C53" s="92"/>
      <c r="D53" s="92"/>
      <c r="E53" s="92"/>
      <c r="F53" s="92"/>
      <c r="G53" s="92"/>
      <c r="H53" s="103" t="s">
        <v>246</v>
      </c>
      <c r="K53" s="87"/>
    </row>
    <row r="54" spans="1:11">
      <c r="A54" s="105" t="s">
        <v>293</v>
      </c>
      <c r="B54" s="106"/>
      <c r="C54" s="106"/>
      <c r="D54" s="106"/>
      <c r="E54" s="106"/>
      <c r="F54" s="106"/>
      <c r="G54" s="106"/>
      <c r="K54" s="87"/>
    </row>
    <row r="55" spans="1:11">
      <c r="A55" s="107" t="s">
        <v>278</v>
      </c>
      <c r="B55" s="89">
        <f>SUM(C55:G55)</f>
        <v>0</v>
      </c>
      <c r="C55" s="92"/>
      <c r="D55" s="92"/>
      <c r="E55" s="92"/>
      <c r="F55" s="92"/>
      <c r="G55" s="92"/>
      <c r="H55" s="103" t="s">
        <v>246</v>
      </c>
      <c r="K55" s="87"/>
    </row>
    <row r="56" spans="1:11">
      <c r="A56" s="107" t="s">
        <v>286</v>
      </c>
      <c r="B56" s="89">
        <f>SUM(C56:G56)</f>
        <v>0</v>
      </c>
      <c r="C56" s="92"/>
      <c r="D56" s="92"/>
      <c r="E56" s="92"/>
      <c r="F56" s="92"/>
      <c r="G56" s="92"/>
      <c r="H56" s="103" t="s">
        <v>246</v>
      </c>
      <c r="K56" s="87"/>
    </row>
    <row r="57" spans="1:11">
      <c r="A57" s="107" t="s">
        <v>294</v>
      </c>
      <c r="B57" s="89">
        <f>SUM(C57:G57)</f>
        <v>0</v>
      </c>
      <c r="C57" s="92"/>
      <c r="D57" s="92"/>
      <c r="E57" s="92"/>
      <c r="F57" s="92"/>
      <c r="G57" s="92"/>
      <c r="H57" s="103" t="s">
        <v>246</v>
      </c>
      <c r="K57" s="87"/>
    </row>
    <row r="58" spans="1:11">
      <c r="A58" s="107" t="s">
        <v>281</v>
      </c>
      <c r="B58" s="89">
        <f>SUM(C58:G58)</f>
        <v>0</v>
      </c>
      <c r="C58" s="92"/>
      <c r="D58" s="92"/>
      <c r="E58" s="92"/>
      <c r="F58" s="92"/>
      <c r="G58" s="92"/>
      <c r="H58" s="103" t="s">
        <v>246</v>
      </c>
      <c r="K58" s="87"/>
    </row>
    <row r="59" spans="1:11">
      <c r="A59" s="105" t="s">
        <v>295</v>
      </c>
      <c r="B59" s="106"/>
      <c r="C59" s="106"/>
      <c r="D59" s="106"/>
      <c r="E59" s="106"/>
      <c r="F59" s="106"/>
      <c r="G59" s="106"/>
      <c r="K59" s="87"/>
    </row>
    <row r="60" spans="1:11">
      <c r="A60" s="107" t="s">
        <v>296</v>
      </c>
      <c r="B60" s="89">
        <f t="shared" ref="B60:B71" si="3">SUM(C60:G60)</f>
        <v>0</v>
      </c>
      <c r="C60" s="92"/>
      <c r="D60" s="92"/>
      <c r="E60" s="92"/>
      <c r="F60" s="92"/>
      <c r="G60" s="92"/>
      <c r="H60" s="103" t="s">
        <v>246</v>
      </c>
      <c r="K60" s="87"/>
    </row>
    <row r="61" spans="1:11">
      <c r="A61" s="107" t="s">
        <v>297</v>
      </c>
      <c r="B61" s="89">
        <f t="shared" si="3"/>
        <v>0</v>
      </c>
      <c r="C61" s="92"/>
      <c r="D61" s="92"/>
      <c r="E61" s="92"/>
      <c r="F61" s="92"/>
      <c r="G61" s="92"/>
      <c r="H61" s="103" t="s">
        <v>246</v>
      </c>
      <c r="K61" s="87"/>
    </row>
    <row r="62" spans="1:11">
      <c r="A62" s="107" t="s">
        <v>298</v>
      </c>
      <c r="B62" s="89">
        <f t="shared" si="3"/>
        <v>0</v>
      </c>
      <c r="C62" s="92"/>
      <c r="D62" s="92"/>
      <c r="E62" s="92"/>
      <c r="F62" s="92"/>
      <c r="G62" s="92"/>
      <c r="H62" s="103" t="s">
        <v>246</v>
      </c>
      <c r="K62" s="87"/>
    </row>
    <row r="63" spans="1:11">
      <c r="A63" s="107" t="s">
        <v>299</v>
      </c>
      <c r="B63" s="89">
        <f t="shared" si="3"/>
        <v>0</v>
      </c>
      <c r="C63" s="92"/>
      <c r="D63" s="92"/>
      <c r="E63" s="92"/>
      <c r="F63" s="92"/>
      <c r="G63" s="92"/>
      <c r="H63" s="103" t="s">
        <v>246</v>
      </c>
      <c r="K63" s="87"/>
    </row>
    <row r="64" spans="1:11">
      <c r="A64" s="107" t="s">
        <v>291</v>
      </c>
      <c r="B64" s="89">
        <f t="shared" si="3"/>
        <v>0</v>
      </c>
      <c r="C64" s="92"/>
      <c r="D64" s="92"/>
      <c r="E64" s="92"/>
      <c r="F64" s="92"/>
      <c r="G64" s="92"/>
      <c r="H64" s="103" t="s">
        <v>246</v>
      </c>
      <c r="K64" s="87"/>
    </row>
    <row r="65" spans="1:19">
      <c r="A65" s="107" t="s">
        <v>300</v>
      </c>
      <c r="B65" s="89">
        <f t="shared" si="3"/>
        <v>0</v>
      </c>
      <c r="C65" s="92"/>
      <c r="D65" s="92"/>
      <c r="E65" s="92"/>
      <c r="F65" s="92"/>
      <c r="G65" s="92"/>
      <c r="H65" s="103" t="s">
        <v>246</v>
      </c>
      <c r="K65" s="87"/>
    </row>
    <row r="66" spans="1:19">
      <c r="A66" s="107" t="s">
        <v>301</v>
      </c>
      <c r="B66" s="89">
        <f t="shared" si="3"/>
        <v>0</v>
      </c>
      <c r="C66" s="92"/>
      <c r="D66" s="92"/>
      <c r="E66" s="92"/>
      <c r="F66" s="92"/>
      <c r="G66" s="92"/>
      <c r="H66" s="103" t="s">
        <v>246</v>
      </c>
      <c r="K66" s="87"/>
    </row>
    <row r="67" spans="1:19">
      <c r="A67" s="107" t="s">
        <v>302</v>
      </c>
      <c r="B67" s="89">
        <f t="shared" si="3"/>
        <v>0</v>
      </c>
      <c r="C67" s="92"/>
      <c r="D67" s="92"/>
      <c r="E67" s="92"/>
      <c r="F67" s="92"/>
      <c r="G67" s="92"/>
      <c r="H67" s="103" t="s">
        <v>246</v>
      </c>
      <c r="K67" s="87"/>
    </row>
    <row r="68" spans="1:19">
      <c r="A68" s="107" t="s">
        <v>303</v>
      </c>
      <c r="B68" s="89">
        <f t="shared" si="3"/>
        <v>0</v>
      </c>
      <c r="C68" s="92"/>
      <c r="D68" s="92"/>
      <c r="E68" s="92"/>
      <c r="F68" s="92"/>
      <c r="G68" s="92"/>
      <c r="H68" s="103" t="s">
        <v>246</v>
      </c>
      <c r="K68" s="87"/>
    </row>
    <row r="69" spans="1:19">
      <c r="A69" s="107" t="s">
        <v>304</v>
      </c>
      <c r="B69" s="89">
        <f t="shared" si="3"/>
        <v>0</v>
      </c>
      <c r="C69" s="92"/>
      <c r="D69" s="92"/>
      <c r="E69" s="92"/>
      <c r="F69" s="92"/>
      <c r="G69" s="92"/>
      <c r="H69" s="103" t="s">
        <v>246</v>
      </c>
      <c r="K69" s="87"/>
    </row>
    <row r="70" spans="1:19">
      <c r="A70" s="107" t="s">
        <v>305</v>
      </c>
      <c r="B70" s="89">
        <f t="shared" si="3"/>
        <v>0</v>
      </c>
      <c r="C70" s="92"/>
      <c r="D70" s="92"/>
      <c r="E70" s="92"/>
      <c r="F70" s="92"/>
      <c r="G70" s="92"/>
      <c r="H70" s="103" t="s">
        <v>246</v>
      </c>
      <c r="K70" s="87"/>
    </row>
    <row r="71" spans="1:19">
      <c r="A71" s="107" t="s">
        <v>295</v>
      </c>
      <c r="B71" s="89">
        <f t="shared" si="3"/>
        <v>0</v>
      </c>
      <c r="C71" s="92"/>
      <c r="D71" s="92"/>
      <c r="E71" s="92"/>
      <c r="F71" s="92"/>
      <c r="G71" s="92"/>
      <c r="H71" s="103" t="s">
        <v>246</v>
      </c>
      <c r="K71" s="87"/>
    </row>
    <row r="72" spans="1:19">
      <c r="A72" s="105" t="s">
        <v>306</v>
      </c>
      <c r="B72" s="106"/>
      <c r="C72" s="106"/>
      <c r="D72" s="106"/>
      <c r="E72" s="106"/>
      <c r="F72" s="106"/>
      <c r="G72" s="106"/>
      <c r="K72" s="87"/>
    </row>
    <row r="73" spans="1:19">
      <c r="A73" s="107" t="s">
        <v>307</v>
      </c>
      <c r="B73" s="89">
        <f>SUM(C73:G73)</f>
        <v>0</v>
      </c>
      <c r="C73" s="92"/>
      <c r="D73" s="92"/>
      <c r="E73" s="92"/>
      <c r="F73" s="92"/>
      <c r="G73" s="92"/>
      <c r="H73" s="108" t="s">
        <v>252</v>
      </c>
      <c r="K73" s="87"/>
    </row>
    <row r="74" spans="1:19">
      <c r="A74" s="107" t="s">
        <v>308</v>
      </c>
      <c r="B74" s="89">
        <f>SUM(C74:G74)</f>
        <v>0</v>
      </c>
      <c r="C74" s="92"/>
      <c r="D74" s="92"/>
      <c r="E74" s="92"/>
      <c r="F74" s="92"/>
      <c r="G74" s="92"/>
      <c r="H74" s="108" t="s">
        <v>252</v>
      </c>
      <c r="K74" s="87"/>
    </row>
    <row r="75" spans="1:19">
      <c r="A75" s="107" t="s">
        <v>309</v>
      </c>
      <c r="B75" s="89">
        <f>SUM(C75:G75)</f>
        <v>0</v>
      </c>
      <c r="C75" s="92"/>
      <c r="D75" s="92"/>
      <c r="E75" s="92"/>
      <c r="F75" s="92"/>
      <c r="G75" s="92"/>
      <c r="H75" s="108" t="s">
        <v>252</v>
      </c>
      <c r="K75" s="87"/>
    </row>
    <row r="76" spans="1:19">
      <c r="A76" s="107" t="s">
        <v>310</v>
      </c>
      <c r="B76" s="89">
        <f>SUM(C76:G76)</f>
        <v>0</v>
      </c>
      <c r="C76" s="92"/>
      <c r="D76" s="92"/>
      <c r="E76" s="92"/>
      <c r="F76" s="92"/>
      <c r="G76" s="92"/>
      <c r="H76" s="108" t="s">
        <v>252</v>
      </c>
      <c r="K76" s="87"/>
    </row>
    <row r="77" spans="1:19">
      <c r="A77" s="109" t="s">
        <v>311</v>
      </c>
      <c r="B77" s="110">
        <f t="shared" ref="B77:G77" si="4">SUM(B7:B76)</f>
        <v>0</v>
      </c>
      <c r="C77" s="110">
        <f t="shared" si="4"/>
        <v>0</v>
      </c>
      <c r="D77" s="110">
        <f t="shared" si="4"/>
        <v>0</v>
      </c>
      <c r="E77" s="110">
        <f t="shared" si="4"/>
        <v>0</v>
      </c>
      <c r="F77" s="110">
        <f>SUM(F7:F76)</f>
        <v>0</v>
      </c>
      <c r="G77" s="110">
        <f t="shared" si="4"/>
        <v>0</v>
      </c>
      <c r="K77" s="87"/>
    </row>
    <row r="78" spans="1:19">
      <c r="A78" s="86"/>
      <c r="L78" s="87"/>
    </row>
    <row r="79" spans="1:19">
      <c r="A79" s="86"/>
      <c r="L79" s="87"/>
      <c r="Q79" s="111" t="s">
        <v>312</v>
      </c>
    </row>
    <row r="80" spans="1:19" ht="30">
      <c r="A80" s="112" t="s">
        <v>313</v>
      </c>
      <c r="B80" s="113"/>
      <c r="L80" s="87"/>
      <c r="Q80" t="s">
        <v>314</v>
      </c>
      <c r="S80" s="114" t="e">
        <f>F77/B80</f>
        <v>#DIV/0!</v>
      </c>
    </row>
    <row r="81" spans="1:12">
      <c r="A81" s="86"/>
      <c r="L81" s="87"/>
    </row>
    <row r="82" spans="1:12">
      <c r="A82" s="86"/>
      <c r="L82" s="87"/>
    </row>
    <row r="83" spans="1:12">
      <c r="A83" s="115" t="s">
        <v>315</v>
      </c>
      <c r="L83" s="87"/>
    </row>
    <row r="84" spans="1:12">
      <c r="A84" s="86" t="s">
        <v>242</v>
      </c>
      <c r="B84" s="327"/>
      <c r="C84" s="326"/>
      <c r="L84" s="87"/>
    </row>
    <row r="85" spans="1:12">
      <c r="A85" s="86" t="s">
        <v>316</v>
      </c>
      <c r="B85" s="326"/>
      <c r="C85" s="326"/>
      <c r="L85" s="87"/>
    </row>
    <row r="86" spans="1:12">
      <c r="A86" s="86" t="s">
        <v>317</v>
      </c>
      <c r="B86" s="326"/>
      <c r="C86" s="326"/>
      <c r="L86" s="87"/>
    </row>
    <row r="87" spans="1:12">
      <c r="A87" s="86" t="s">
        <v>318</v>
      </c>
      <c r="B87" s="326"/>
      <c r="C87" s="326"/>
      <c r="L87" s="87"/>
    </row>
    <row r="88" spans="1:12">
      <c r="A88" s="86"/>
      <c r="L88" s="87"/>
    </row>
    <row r="89" spans="1:12">
      <c r="A89" s="115" t="s">
        <v>319</v>
      </c>
      <c r="L89" s="87"/>
    </row>
    <row r="90" spans="1:12">
      <c r="A90" s="86" t="s">
        <v>242</v>
      </c>
      <c r="B90" s="327"/>
      <c r="C90" s="326"/>
      <c r="L90" s="87"/>
    </row>
    <row r="91" spans="1:12">
      <c r="A91" s="86" t="s">
        <v>316</v>
      </c>
      <c r="B91" s="326"/>
      <c r="C91" s="326"/>
      <c r="L91" s="87"/>
    </row>
    <row r="92" spans="1:12">
      <c r="A92" s="86" t="s">
        <v>317</v>
      </c>
      <c r="B92" s="326"/>
      <c r="C92" s="326"/>
      <c r="L92" s="87"/>
    </row>
    <row r="93" spans="1:12">
      <c r="A93" s="86" t="s">
        <v>318</v>
      </c>
      <c r="B93" s="326"/>
      <c r="C93" s="326"/>
      <c r="L93" s="87"/>
    </row>
    <row r="94" spans="1:12">
      <c r="A94" s="86"/>
      <c r="L94" s="87"/>
    </row>
    <row r="95" spans="1:12">
      <c r="A95" s="115" t="s">
        <v>320</v>
      </c>
      <c r="L95" s="87"/>
    </row>
    <row r="96" spans="1:12">
      <c r="A96" s="86" t="s">
        <v>187</v>
      </c>
      <c r="B96" s="326"/>
      <c r="C96" s="326"/>
      <c r="L96" s="87"/>
    </row>
    <row r="97" spans="1:12">
      <c r="A97" s="86" t="s">
        <v>321</v>
      </c>
      <c r="B97" s="326"/>
      <c r="C97" s="326"/>
      <c r="L97" s="87"/>
    </row>
    <row r="98" spans="1:12">
      <c r="A98" s="86" t="s">
        <v>322</v>
      </c>
      <c r="B98" s="326"/>
      <c r="C98" s="326"/>
      <c r="L98" s="87"/>
    </row>
    <row r="99" spans="1:12">
      <c r="A99" s="86" t="s">
        <v>323</v>
      </c>
      <c r="B99" s="326"/>
      <c r="C99" s="326"/>
      <c r="L99" s="87"/>
    </row>
    <row r="100" spans="1:12">
      <c r="A100" s="86" t="s">
        <v>324</v>
      </c>
      <c r="B100" s="328"/>
      <c r="C100" s="326"/>
      <c r="L100" s="87"/>
    </row>
    <row r="101" spans="1:12">
      <c r="A101" s="86" t="s">
        <v>318</v>
      </c>
      <c r="B101" s="326"/>
      <c r="C101" s="326"/>
      <c r="L101" s="87"/>
    </row>
    <row r="102" spans="1:12">
      <c r="A102" s="86"/>
      <c r="L102" s="87"/>
    </row>
    <row r="103" spans="1:12">
      <c r="A103" s="115" t="s">
        <v>325</v>
      </c>
      <c r="L103" s="87"/>
    </row>
    <row r="104" spans="1:12">
      <c r="A104" s="86" t="s">
        <v>187</v>
      </c>
      <c r="B104" s="327"/>
      <c r="C104" s="326"/>
      <c r="L104" s="87"/>
    </row>
    <row r="105" spans="1:12">
      <c r="A105" s="86" t="s">
        <v>326</v>
      </c>
      <c r="B105" s="326"/>
      <c r="C105" s="326"/>
      <c r="L105" s="87"/>
    </row>
    <row r="106" spans="1:12">
      <c r="A106" s="86" t="s">
        <v>327</v>
      </c>
      <c r="B106" s="326"/>
      <c r="C106" s="326"/>
      <c r="L106" s="87"/>
    </row>
    <row r="107" spans="1:12">
      <c r="A107" s="86" t="s">
        <v>328</v>
      </c>
      <c r="B107" s="326"/>
      <c r="C107" s="326"/>
      <c r="L107" s="87"/>
    </row>
    <row r="108" spans="1:12">
      <c r="A108" s="86" t="s">
        <v>329</v>
      </c>
      <c r="B108" s="326"/>
      <c r="C108" s="326"/>
      <c r="L108" s="87"/>
    </row>
    <row r="109" spans="1:12">
      <c r="A109" s="86"/>
      <c r="L109" s="87"/>
    </row>
    <row r="110" spans="1:12" ht="15.75" thickBot="1">
      <c r="A110" s="116"/>
      <c r="B110" s="117"/>
      <c r="C110" s="117"/>
      <c r="D110" s="117"/>
      <c r="E110" s="117"/>
      <c r="F110" s="117"/>
      <c r="G110" s="117"/>
      <c r="H110" s="117"/>
      <c r="I110" s="117"/>
      <c r="J110" s="117"/>
      <c r="K110" s="117"/>
      <c r="L110" s="118"/>
    </row>
    <row r="111" spans="1:12" hidden="1">
      <c r="B111" s="119" t="s">
        <v>330</v>
      </c>
      <c r="C111" s="120"/>
      <c r="D111" s="120"/>
      <c r="E111" s="120"/>
      <c r="F111" s="120"/>
      <c r="G111" s="120"/>
      <c r="H111" s="120"/>
      <c r="I111" s="121"/>
      <c r="J111" s="121"/>
      <c r="K111" s="122"/>
    </row>
    <row r="112" spans="1:12" hidden="1">
      <c r="B112" s="123"/>
      <c r="C112" s="120"/>
      <c r="D112" s="120"/>
      <c r="E112" s="120"/>
      <c r="F112" s="120"/>
      <c r="G112" s="120"/>
      <c r="H112" s="120"/>
      <c r="I112" s="121"/>
      <c r="J112" s="121"/>
      <c r="K112" s="122"/>
    </row>
    <row r="113" spans="2:12" hidden="1">
      <c r="B113" s="119" t="s">
        <v>331</v>
      </c>
      <c r="C113" s="124" t="s">
        <v>58</v>
      </c>
      <c r="D113" s="124" t="s">
        <v>52</v>
      </c>
      <c r="E113" s="124" t="s">
        <v>332</v>
      </c>
      <c r="F113" s="124" t="s">
        <v>333</v>
      </c>
      <c r="G113" s="124"/>
      <c r="H113" s="124" t="s">
        <v>334</v>
      </c>
      <c r="I113" s="121"/>
      <c r="J113" s="121"/>
      <c r="K113" s="122"/>
    </row>
    <row r="114" spans="2:12" hidden="1">
      <c r="B114" s="125" t="s">
        <v>219</v>
      </c>
      <c r="C114" s="126"/>
      <c r="D114" s="126" t="e">
        <f>C114/$B$16</f>
        <v>#DIV/0!</v>
      </c>
      <c r="E114" s="126"/>
      <c r="F114" s="126"/>
      <c r="G114" s="126"/>
      <c r="H114" s="127" t="s">
        <v>335</v>
      </c>
      <c r="I114" s="121"/>
      <c r="J114" s="121"/>
      <c r="K114" s="122"/>
    </row>
    <row r="115" spans="2:12" hidden="1">
      <c r="B115" s="126" t="s">
        <v>244</v>
      </c>
      <c r="C115" s="126"/>
      <c r="D115" s="126" t="e">
        <f t="shared" ref="D115:D122" si="5">C115/$B$16</f>
        <v>#DIV/0!</v>
      </c>
      <c r="E115" s="126"/>
      <c r="F115" s="126"/>
      <c r="G115" s="126"/>
      <c r="H115" s="127" t="s">
        <v>336</v>
      </c>
      <c r="I115" s="121"/>
      <c r="J115" s="121"/>
      <c r="K115" s="122"/>
      <c r="L115" t="s">
        <v>337</v>
      </c>
    </row>
    <row r="116" spans="2:12" hidden="1">
      <c r="B116" s="126" t="s">
        <v>338</v>
      </c>
      <c r="C116" s="126"/>
      <c r="D116" s="126" t="e">
        <f t="shared" si="5"/>
        <v>#DIV/0!</v>
      </c>
      <c r="E116" s="126"/>
      <c r="F116" s="126"/>
      <c r="G116" s="126"/>
      <c r="H116" s="127" t="s">
        <v>339</v>
      </c>
      <c r="I116" s="121"/>
      <c r="J116" s="121"/>
      <c r="K116" s="122"/>
    </row>
    <row r="117" spans="2:12" hidden="1">
      <c r="B117" s="126" t="s">
        <v>340</v>
      </c>
      <c r="C117" s="126"/>
      <c r="D117" s="126" t="e">
        <f t="shared" si="5"/>
        <v>#DIV/0!</v>
      </c>
      <c r="E117" s="126"/>
      <c r="F117" s="126"/>
      <c r="G117" s="126"/>
      <c r="H117" s="127" t="s">
        <v>341</v>
      </c>
      <c r="I117" s="121"/>
      <c r="J117" s="121"/>
      <c r="K117" s="122"/>
    </row>
    <row r="118" spans="2:12" ht="30" hidden="1">
      <c r="B118" s="126" t="s">
        <v>342</v>
      </c>
      <c r="C118" s="126"/>
      <c r="D118" s="126" t="e">
        <f t="shared" si="5"/>
        <v>#DIV/0!</v>
      </c>
      <c r="E118" s="126"/>
      <c r="F118" s="126"/>
      <c r="G118" s="126"/>
      <c r="H118" s="127" t="s">
        <v>343</v>
      </c>
      <c r="I118" s="121"/>
      <c r="J118" s="121"/>
      <c r="K118" s="122"/>
    </row>
    <row r="119" spans="2:12" hidden="1">
      <c r="B119" s="126" t="s">
        <v>344</v>
      </c>
      <c r="C119" s="126"/>
      <c r="D119" s="126" t="e">
        <f t="shared" si="5"/>
        <v>#DIV/0!</v>
      </c>
      <c r="E119" s="126"/>
      <c r="F119" s="126"/>
      <c r="G119" s="126"/>
      <c r="H119" s="127"/>
      <c r="I119" s="121"/>
      <c r="J119" s="121"/>
      <c r="K119" s="122"/>
    </row>
    <row r="120" spans="2:12" hidden="1">
      <c r="B120" s="126" t="s">
        <v>345</v>
      </c>
      <c r="C120" s="126"/>
      <c r="D120" s="126" t="e">
        <f t="shared" si="5"/>
        <v>#DIV/0!</v>
      </c>
      <c r="E120" s="126"/>
      <c r="F120" s="126"/>
      <c r="G120" s="126"/>
      <c r="H120" s="127"/>
      <c r="I120" s="121"/>
      <c r="J120" s="121"/>
      <c r="K120" s="122"/>
    </row>
    <row r="121" spans="2:12" ht="30" hidden="1">
      <c r="B121" s="126" t="s">
        <v>252</v>
      </c>
      <c r="C121" s="126"/>
      <c r="D121" s="126" t="e">
        <f t="shared" si="5"/>
        <v>#DIV/0!</v>
      </c>
      <c r="E121" s="126"/>
      <c r="F121" s="126"/>
      <c r="G121" s="126"/>
      <c r="H121" s="127" t="s">
        <v>346</v>
      </c>
      <c r="I121" s="121"/>
      <c r="J121" s="121"/>
      <c r="K121" s="122"/>
    </row>
    <row r="122" spans="2:12" ht="45" hidden="1">
      <c r="B122" s="126" t="s">
        <v>250</v>
      </c>
      <c r="C122" s="126"/>
      <c r="D122" s="126" t="e">
        <f t="shared" si="5"/>
        <v>#DIV/0!</v>
      </c>
      <c r="E122" s="126"/>
      <c r="F122" s="126"/>
      <c r="G122" s="126"/>
      <c r="H122" s="127" t="s">
        <v>347</v>
      </c>
      <c r="I122" s="121"/>
      <c r="J122" s="121"/>
      <c r="K122" s="122"/>
    </row>
    <row r="123" spans="2:12" hidden="1">
      <c r="B123" s="123" t="s">
        <v>348</v>
      </c>
      <c r="C123" s="120">
        <f>SUM(C114:C122)</f>
        <v>0</v>
      </c>
      <c r="D123" s="120"/>
      <c r="E123" s="120"/>
      <c r="F123" s="120"/>
      <c r="G123" s="120"/>
      <c r="H123" s="120"/>
      <c r="I123" s="121"/>
      <c r="J123" s="121"/>
      <c r="K123" s="122"/>
    </row>
    <row r="124" spans="2:12" hidden="1">
      <c r="B124" s="128"/>
      <c r="C124" s="121"/>
      <c r="D124" s="121"/>
      <c r="E124" s="121"/>
      <c r="F124" s="121"/>
      <c r="G124" s="121"/>
      <c r="H124" s="121"/>
      <c r="I124" s="121"/>
      <c r="J124" s="121"/>
      <c r="K124" s="122"/>
    </row>
    <row r="125" spans="2:12" ht="15.75" hidden="1" thickBot="1">
      <c r="B125" s="129"/>
      <c r="C125" s="130"/>
      <c r="D125" s="130"/>
      <c r="E125" s="130"/>
      <c r="F125" s="130"/>
      <c r="G125" s="130"/>
      <c r="H125" s="130"/>
      <c r="I125" s="130"/>
      <c r="J125" s="130"/>
      <c r="K125" s="131"/>
    </row>
  </sheetData>
  <sheetProtection algorithmName="SHA-512" hashValue="y3h673w9Mtuvp8wC5hcmNbDuXY5WsHyViWvmxp/vkrjOGz+gUlcCqdIXstt39HEp0vXpXASUP7whM+MW/jXtDA==" saltValue="5P/CXUUlgwvMMxSkRl9OEA==" spinCount="100000" sheet="1" objects="1" scenarios="1"/>
  <mergeCells count="29">
    <mergeCell ref="B108:C108"/>
    <mergeCell ref="B100:C100"/>
    <mergeCell ref="B101:C101"/>
    <mergeCell ref="B104:C104"/>
    <mergeCell ref="B105:C105"/>
    <mergeCell ref="B106:C106"/>
    <mergeCell ref="B107:C107"/>
    <mergeCell ref="B99:C99"/>
    <mergeCell ref="B84:C84"/>
    <mergeCell ref="B85:C85"/>
    <mergeCell ref="B86:C86"/>
    <mergeCell ref="B87:C87"/>
    <mergeCell ref="B90:C90"/>
    <mergeCell ref="B91:C91"/>
    <mergeCell ref="B92:C92"/>
    <mergeCell ref="B93:C93"/>
    <mergeCell ref="B96:C96"/>
    <mergeCell ref="B97:C97"/>
    <mergeCell ref="B98:C98"/>
    <mergeCell ref="B1:L1"/>
    <mergeCell ref="A3:H3"/>
    <mergeCell ref="A4:H4"/>
    <mergeCell ref="A5:A6"/>
    <mergeCell ref="B5:B6"/>
    <mergeCell ref="F5:F6"/>
    <mergeCell ref="C5:C6"/>
    <mergeCell ref="D5:D6"/>
    <mergeCell ref="E5:E6"/>
    <mergeCell ref="G5:G6"/>
  </mergeCells>
  <pageMargins left="0.7" right="0.7" top="0.75" bottom="0.75" header="0.3" footer="0.3"/>
  <pageSetup scale="50" orientation="portrait" r:id="rId1"/>
  <rowBreaks count="1" manualBreakCount="1">
    <brk id="77" max="10" man="1"/>
  </rowBreaks>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I29"/>
  <sheetViews>
    <sheetView showGridLines="0" showRowColHeaders="0" topLeftCell="A4" zoomScale="85" zoomScaleNormal="85" workbookViewId="0">
      <selection activeCell="B22" sqref="B22:H27"/>
    </sheetView>
  </sheetViews>
  <sheetFormatPr defaultColWidth="0" defaultRowHeight="15" zeroHeight="1"/>
  <cols>
    <col min="1" max="1" width="4.7109375" customWidth="1"/>
    <col min="2" max="2" width="9.140625" customWidth="1"/>
    <col min="3" max="3" width="11.7109375" customWidth="1"/>
    <col min="4" max="4" width="5.7109375" customWidth="1"/>
    <col min="5" max="5" width="27.28515625" customWidth="1"/>
    <col min="6" max="6" width="9.140625" customWidth="1"/>
    <col min="7" max="7" width="11.85546875" customWidth="1"/>
    <col min="8" max="9" width="9.140625" customWidth="1"/>
    <col min="10" max="16384" width="9.140625" hidden="1"/>
  </cols>
  <sheetData>
    <row r="1" spans="1:9" ht="15.75">
      <c r="A1" s="25"/>
      <c r="B1" s="331" t="s">
        <v>349</v>
      </c>
      <c r="C1" s="331"/>
      <c r="D1" s="331"/>
      <c r="E1" s="25"/>
      <c r="F1" s="25"/>
      <c r="G1" s="25"/>
    </row>
    <row r="2" spans="1:9" ht="30">
      <c r="A2" s="25"/>
      <c r="E2" s="25"/>
      <c r="F2" s="25"/>
      <c r="G2" s="31" t="s">
        <v>350</v>
      </c>
    </row>
    <row r="3" spans="1:9" ht="42.6" customHeight="1">
      <c r="A3" s="214">
        <v>1</v>
      </c>
      <c r="B3" s="333" t="s">
        <v>351</v>
      </c>
      <c r="C3" s="333"/>
      <c r="D3" s="333"/>
      <c r="E3" s="333"/>
      <c r="F3" s="25"/>
      <c r="G3" s="332"/>
      <c r="H3" s="332"/>
    </row>
    <row r="4" spans="1:9" ht="41.45" customHeight="1">
      <c r="A4" s="25"/>
      <c r="B4" s="333" t="s">
        <v>352</v>
      </c>
      <c r="C4" s="333"/>
      <c r="D4" s="333"/>
      <c r="E4" s="333"/>
      <c r="F4" s="25"/>
      <c r="G4" s="25"/>
    </row>
    <row r="5" spans="1:9">
      <c r="A5" s="25"/>
      <c r="B5" s="330"/>
      <c r="C5" s="330"/>
      <c r="D5" s="330"/>
      <c r="E5" s="330"/>
      <c r="F5" s="330"/>
      <c r="G5" s="330"/>
      <c r="H5" s="330"/>
      <c r="I5" s="48" t="s">
        <v>353</v>
      </c>
    </row>
    <row r="6" spans="1:9">
      <c r="A6" s="25"/>
      <c r="B6" s="330"/>
      <c r="C6" s="330"/>
      <c r="D6" s="330"/>
      <c r="E6" s="330"/>
      <c r="F6" s="330"/>
      <c r="G6" s="330"/>
      <c r="H6" s="330"/>
      <c r="I6" s="48" t="s">
        <v>354</v>
      </c>
    </row>
    <row r="7" spans="1:9">
      <c r="A7" s="25"/>
      <c r="B7" s="330"/>
      <c r="C7" s="330"/>
      <c r="D7" s="330"/>
      <c r="E7" s="330"/>
      <c r="F7" s="330"/>
      <c r="G7" s="330"/>
      <c r="H7" s="330"/>
    </row>
    <row r="8" spans="1:9">
      <c r="A8" s="25"/>
      <c r="B8" s="330"/>
      <c r="C8" s="330"/>
      <c r="D8" s="330"/>
      <c r="E8" s="330"/>
      <c r="F8" s="330"/>
      <c r="G8" s="330"/>
      <c r="H8" s="330"/>
    </row>
    <row r="9" spans="1:9">
      <c r="A9" s="25"/>
      <c r="B9" s="330"/>
      <c r="C9" s="330"/>
      <c r="D9" s="330"/>
      <c r="E9" s="330"/>
      <c r="F9" s="330"/>
      <c r="G9" s="330"/>
      <c r="H9" s="330"/>
    </row>
    <row r="10" spans="1:9" ht="46.15" customHeight="1">
      <c r="A10" s="25"/>
      <c r="B10" s="330"/>
      <c r="C10" s="330"/>
      <c r="D10" s="330"/>
      <c r="E10" s="330"/>
      <c r="F10" s="330"/>
      <c r="G10" s="330"/>
      <c r="H10" s="330"/>
    </row>
    <row r="11" spans="1:9" ht="42" customHeight="1">
      <c r="A11" s="25"/>
      <c r="B11" s="25"/>
      <c r="C11" s="25"/>
      <c r="D11" s="25"/>
      <c r="E11" s="25"/>
      <c r="F11" s="25"/>
      <c r="G11" s="31" t="s">
        <v>350</v>
      </c>
    </row>
    <row r="12" spans="1:9" ht="32.450000000000003" customHeight="1">
      <c r="A12" s="214">
        <v>2</v>
      </c>
      <c r="B12" s="329" t="s">
        <v>355</v>
      </c>
      <c r="C12" s="329"/>
      <c r="D12" s="329"/>
      <c r="E12" s="329"/>
      <c r="F12" s="25"/>
      <c r="G12" s="332"/>
      <c r="H12" s="332"/>
    </row>
    <row r="13" spans="1:9" ht="53.45" customHeight="1">
      <c r="A13" s="25"/>
      <c r="B13" s="329" t="s">
        <v>356</v>
      </c>
      <c r="C13" s="329"/>
      <c r="D13" s="329"/>
      <c r="E13" s="329"/>
      <c r="F13" s="25"/>
      <c r="G13" s="25"/>
    </row>
    <row r="14" spans="1:9">
      <c r="A14" s="25"/>
      <c r="B14" s="330"/>
      <c r="C14" s="330"/>
      <c r="D14" s="330"/>
      <c r="E14" s="330"/>
      <c r="F14" s="330"/>
      <c r="G14" s="330"/>
      <c r="H14" s="330"/>
    </row>
    <row r="15" spans="1:9">
      <c r="A15" s="25"/>
      <c r="B15" s="330"/>
      <c r="C15" s="330"/>
      <c r="D15" s="330"/>
      <c r="E15" s="330"/>
      <c r="F15" s="330"/>
      <c r="G15" s="330"/>
      <c r="H15" s="330"/>
    </row>
    <row r="16" spans="1:9">
      <c r="A16" s="25"/>
      <c r="B16" s="330"/>
      <c r="C16" s="330"/>
      <c r="D16" s="330"/>
      <c r="E16" s="330"/>
      <c r="F16" s="330"/>
      <c r="G16" s="330"/>
      <c r="H16" s="330"/>
    </row>
    <row r="17" spans="1:8">
      <c r="A17" s="25"/>
      <c r="B17" s="330"/>
      <c r="C17" s="330"/>
      <c r="D17" s="330"/>
      <c r="E17" s="330"/>
      <c r="F17" s="330"/>
      <c r="G17" s="330"/>
      <c r="H17" s="330"/>
    </row>
    <row r="18" spans="1:8">
      <c r="A18" s="25"/>
      <c r="B18" s="330"/>
      <c r="C18" s="330"/>
      <c r="D18" s="330"/>
      <c r="E18" s="330"/>
      <c r="F18" s="330"/>
      <c r="G18" s="330"/>
      <c r="H18" s="330"/>
    </row>
    <row r="19" spans="1:8" ht="60" customHeight="1">
      <c r="A19" s="25"/>
      <c r="B19" s="330"/>
      <c r="C19" s="330"/>
      <c r="D19" s="330"/>
      <c r="E19" s="330"/>
      <c r="F19" s="330"/>
      <c r="G19" s="330"/>
      <c r="H19" s="330"/>
    </row>
    <row r="20" spans="1:8">
      <c r="A20" s="25"/>
      <c r="B20" s="25"/>
      <c r="C20" s="25"/>
      <c r="D20" s="25"/>
      <c r="E20" s="25"/>
      <c r="F20" s="25"/>
      <c r="G20" s="34"/>
    </row>
    <row r="21" spans="1:8">
      <c r="A21" s="25"/>
      <c r="B21" s="329" t="s">
        <v>357</v>
      </c>
      <c r="C21" s="329"/>
      <c r="D21" s="329"/>
      <c r="E21" s="329"/>
      <c r="F21" s="25"/>
      <c r="G21" s="34"/>
    </row>
    <row r="22" spans="1:8">
      <c r="A22" s="25"/>
      <c r="B22" s="330"/>
      <c r="C22" s="330"/>
      <c r="D22" s="330"/>
      <c r="E22" s="330"/>
      <c r="F22" s="330"/>
      <c r="G22" s="330"/>
      <c r="H22" s="330"/>
    </row>
    <row r="23" spans="1:8">
      <c r="A23" s="25"/>
      <c r="B23" s="330"/>
      <c r="C23" s="330"/>
      <c r="D23" s="330"/>
      <c r="E23" s="330"/>
      <c r="F23" s="330"/>
      <c r="G23" s="330"/>
      <c r="H23" s="330"/>
    </row>
    <row r="24" spans="1:8">
      <c r="A24" s="25"/>
      <c r="B24" s="330"/>
      <c r="C24" s="330"/>
      <c r="D24" s="330"/>
      <c r="E24" s="330"/>
      <c r="F24" s="330"/>
      <c r="G24" s="330"/>
      <c r="H24" s="330"/>
    </row>
    <row r="25" spans="1:8">
      <c r="A25" s="25"/>
      <c r="B25" s="330"/>
      <c r="C25" s="330"/>
      <c r="D25" s="330"/>
      <c r="E25" s="330"/>
      <c r="F25" s="330"/>
      <c r="G25" s="330"/>
      <c r="H25" s="330"/>
    </row>
    <row r="26" spans="1:8">
      <c r="A26" s="25"/>
      <c r="B26" s="330"/>
      <c r="C26" s="330"/>
      <c r="D26" s="330"/>
      <c r="E26" s="330"/>
      <c r="F26" s="330"/>
      <c r="G26" s="330"/>
      <c r="H26" s="330"/>
    </row>
    <row r="27" spans="1:8" ht="60" customHeight="1">
      <c r="A27" s="25"/>
      <c r="B27" s="330"/>
      <c r="C27" s="330"/>
      <c r="D27" s="330"/>
      <c r="E27" s="330"/>
      <c r="F27" s="330"/>
      <c r="G27" s="330"/>
      <c r="H27" s="330"/>
    </row>
    <row r="28" spans="1:8"/>
    <row r="29" spans="1:8"/>
  </sheetData>
  <sheetProtection algorithmName="SHA-512" hashValue="qeJLU2y+3XQwoRhKrWCdRCxl9RNub14N00NntNknCGqKTcrJPcYYH1H1EvDiQtA6+NLgqbs7Jl9oA/K8096uZQ==" saltValue="SxLdX1WFtI+qThp3p5VToQ==" spinCount="100000" sheet="1" objects="1" scenarios="1" selectLockedCells="1"/>
  <mergeCells count="11">
    <mergeCell ref="B21:E21"/>
    <mergeCell ref="B5:H10"/>
    <mergeCell ref="B14:H19"/>
    <mergeCell ref="B22:H27"/>
    <mergeCell ref="B1:D1"/>
    <mergeCell ref="G3:H3"/>
    <mergeCell ref="G12:H12"/>
    <mergeCell ref="B13:E13"/>
    <mergeCell ref="B12:E12"/>
    <mergeCell ref="B3:E3"/>
    <mergeCell ref="B4:E4"/>
  </mergeCells>
  <dataValidations count="1">
    <dataValidation type="list" allowBlank="1" showInputMessage="1" showErrorMessage="1" sqref="G12 G3" xr:uid="{00000000-0002-0000-0500-000000000000}">
      <formula1>$I$5:$I$6</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EB897DB2-D43D-4C64-97FB-7DC61432F071}">
            <xm:f>NOT(ISERROR(SEARCH($I$5,G3)))</xm:f>
            <xm:f>$I$5</xm:f>
            <x14:dxf>
              <fill>
                <patternFill>
                  <bgColor rgb="FF00B050"/>
                </patternFill>
              </fill>
            </x14:dxf>
          </x14:cfRule>
          <x14:cfRule type="containsText" priority="4" operator="containsText" id="{9BFA735C-B5B8-4FBE-BDB9-25F9ECD7907D}">
            <xm:f>NOT(ISERROR(SEARCH($I$6,G3)))</xm:f>
            <xm:f>$I$6</xm:f>
            <x14:dxf>
              <fill>
                <patternFill>
                  <bgColor rgb="FFFF0000"/>
                </patternFill>
              </fill>
            </x14:dxf>
          </x14:cfRule>
          <xm:sqref>G3</xm:sqref>
        </x14:conditionalFormatting>
        <x14:conditionalFormatting xmlns:xm="http://schemas.microsoft.com/office/excel/2006/main">
          <x14:cfRule type="containsText" priority="2" operator="containsText" id="{7CC035F7-60FD-43C4-A9CB-29A12180CB10}">
            <xm:f>NOT(ISERROR(SEARCH($I$5,G12)))</xm:f>
            <xm:f>$I$5</xm:f>
            <x14:dxf>
              <fill>
                <patternFill>
                  <bgColor rgb="FF00B050"/>
                </patternFill>
              </fill>
            </x14:dxf>
          </x14:cfRule>
          <x14:cfRule type="containsText" priority="3" operator="containsText" id="{B0F04741-DDD6-4113-99FF-C357D8B6C2E5}">
            <xm:f>NOT(ISERROR(SEARCH($I$6,G12)))</xm:f>
            <xm:f>$I$6</xm:f>
            <x14:dxf>
              <fill>
                <patternFill>
                  <bgColor rgb="FFFF0000"/>
                </patternFill>
              </fill>
            </x14:dxf>
          </x14:cfRule>
          <xm:sqref>G12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K45"/>
  <sheetViews>
    <sheetView showGridLines="0" showRowColHeaders="0" zoomScale="85" zoomScaleNormal="85" workbookViewId="0">
      <selection activeCell="K4" sqref="K4"/>
    </sheetView>
  </sheetViews>
  <sheetFormatPr defaultColWidth="0" defaultRowHeight="15" zeroHeight="1"/>
  <cols>
    <col min="1" max="11" width="9.140625" customWidth="1"/>
    <col min="12" max="16384" width="9.140625" hidden="1"/>
  </cols>
  <sheetData>
    <row r="1" spans="1:10"/>
    <row r="2" spans="1:10" ht="18" customHeight="1">
      <c r="A2" s="334" t="s">
        <v>358</v>
      </c>
      <c r="B2" s="334"/>
      <c r="C2" s="334"/>
      <c r="D2" s="334"/>
      <c r="E2" s="334"/>
      <c r="F2" s="334"/>
      <c r="G2" s="334"/>
      <c r="H2" s="334"/>
      <c r="I2" s="334"/>
      <c r="J2" s="334"/>
    </row>
    <row r="3" spans="1:10">
      <c r="A3" s="334"/>
      <c r="B3" s="334"/>
      <c r="C3" s="334"/>
      <c r="D3" s="334"/>
      <c r="E3" s="334"/>
      <c r="F3" s="334"/>
      <c r="G3" s="334"/>
      <c r="H3" s="334"/>
      <c r="I3" s="334"/>
      <c r="J3" s="334"/>
    </row>
    <row r="4" spans="1:10">
      <c r="A4" s="334"/>
      <c r="B4" s="334"/>
      <c r="C4" s="334"/>
      <c r="D4" s="334"/>
      <c r="E4" s="334"/>
      <c r="F4" s="334"/>
      <c r="G4" s="334"/>
      <c r="H4" s="334"/>
      <c r="I4" s="334"/>
      <c r="J4" s="334"/>
    </row>
    <row r="5" spans="1:10">
      <c r="A5" s="334"/>
      <c r="B5" s="334"/>
      <c r="C5" s="334"/>
      <c r="D5" s="334"/>
      <c r="E5" s="334"/>
      <c r="F5" s="334"/>
      <c r="G5" s="334"/>
      <c r="H5" s="334"/>
      <c r="I5" s="334"/>
      <c r="J5" s="334"/>
    </row>
    <row r="6" spans="1:10"/>
    <row r="7" spans="1:10"/>
    <row r="8" spans="1:10"/>
    <row r="9" spans="1:10"/>
    <row r="10" spans="1:10"/>
    <row r="11" spans="1:10"/>
    <row r="12" spans="1:10"/>
    <row r="13" spans="1:10"/>
    <row r="14" spans="1:10"/>
    <row r="15" spans="1:10"/>
    <row r="16" spans="1:10"/>
    <row r="17"/>
    <row r="18"/>
    <row r="19"/>
    <row r="20"/>
    <row r="21"/>
    <row r="22"/>
    <row r="23"/>
    <row r="24"/>
    <row r="25"/>
    <row r="26"/>
    <row r="27"/>
    <row r="28"/>
    <row r="29"/>
    <row r="30"/>
    <row r="31"/>
    <row r="32"/>
    <row r="33"/>
    <row r="34"/>
    <row r="35"/>
    <row r="36"/>
    <row r="37"/>
    <row r="38"/>
    <row r="39"/>
    <row r="40"/>
    <row r="41"/>
    <row r="42"/>
    <row r="43"/>
    <row r="44"/>
    <row r="45"/>
  </sheetData>
  <sheetProtection algorithmName="SHA-512" hashValue="cWD/ACrj4xfvGA5gCOMxeo5MCQHn38IlVTg68cJtdoQ887266QGgtmy8P8H/AY2/Ny2oM+0UaqXgqPMesDNzrg==" saltValue="YTPEkcnL7ahXbHTd6LBJPA==" spinCount="100000" sheet="1" selectLockedCells="1" selectUnlockedCells="1"/>
  <mergeCells count="1">
    <mergeCell ref="A2:J5"/>
  </mergeCells>
  <pageMargins left="0.7" right="0.7" top="0.75" bottom="0.75" header="0.3" footer="0.3"/>
  <pageSetup scale="9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599"/>
  <sheetViews>
    <sheetView workbookViewId="0">
      <selection activeCell="H9" sqref="H9"/>
    </sheetView>
  </sheetViews>
  <sheetFormatPr defaultColWidth="8.85546875" defaultRowHeight="15"/>
  <cols>
    <col min="1" max="1" width="12" bestFit="1" customWidth="1"/>
  </cols>
  <sheetData>
    <row r="1" spans="1:16">
      <c r="A1" t="s">
        <v>359</v>
      </c>
      <c r="B1" t="s">
        <v>53</v>
      </c>
      <c r="C1" t="s">
        <v>360</v>
      </c>
      <c r="D1" t="s">
        <v>361</v>
      </c>
      <c r="H1" t="s">
        <v>201</v>
      </c>
      <c r="M1" t="s">
        <v>359</v>
      </c>
      <c r="N1" t="s">
        <v>53</v>
      </c>
      <c r="O1" t="s">
        <v>361</v>
      </c>
      <c r="P1" t="s">
        <v>360</v>
      </c>
    </row>
    <row r="2" spans="1:16">
      <c r="A2" s="202" t="s">
        <v>362</v>
      </c>
      <c r="B2" t="s">
        <v>363</v>
      </c>
      <c r="C2" t="s">
        <v>364</v>
      </c>
      <c r="D2" t="s">
        <v>364</v>
      </c>
      <c r="H2" t="s">
        <v>91</v>
      </c>
      <c r="M2" t="s">
        <v>362</v>
      </c>
      <c r="N2" t="s">
        <v>363</v>
      </c>
      <c r="O2" t="s">
        <v>364</v>
      </c>
      <c r="P2" t="s">
        <v>364</v>
      </c>
    </row>
    <row r="3" spans="1:16">
      <c r="A3" s="202" t="s">
        <v>365</v>
      </c>
      <c r="B3" t="s">
        <v>363</v>
      </c>
      <c r="C3">
        <v>4.5999999999999996</v>
      </c>
      <c r="D3">
        <v>164512</v>
      </c>
      <c r="H3" t="s">
        <v>98</v>
      </c>
      <c r="M3" t="s">
        <v>365</v>
      </c>
      <c r="N3" t="s">
        <v>363</v>
      </c>
      <c r="O3">
        <v>4.5999999999999996</v>
      </c>
      <c r="P3">
        <v>164512</v>
      </c>
    </row>
    <row r="4" spans="1:16">
      <c r="A4" s="202" t="s">
        <v>366</v>
      </c>
      <c r="B4" t="s">
        <v>363</v>
      </c>
      <c r="C4">
        <v>3.5</v>
      </c>
      <c r="D4">
        <v>163933</v>
      </c>
      <c r="M4" t="s">
        <v>366</v>
      </c>
      <c r="N4" t="s">
        <v>363</v>
      </c>
      <c r="O4">
        <v>3.5</v>
      </c>
      <c r="P4">
        <v>163933</v>
      </c>
    </row>
    <row r="5" spans="1:16">
      <c r="A5" s="202" t="s">
        <v>367</v>
      </c>
      <c r="B5" t="s">
        <v>363</v>
      </c>
      <c r="C5">
        <v>2.9</v>
      </c>
      <c r="D5">
        <v>157361</v>
      </c>
      <c r="M5" t="s">
        <v>367</v>
      </c>
      <c r="N5" t="s">
        <v>363</v>
      </c>
      <c r="O5">
        <v>2.9</v>
      </c>
      <c r="P5">
        <v>157361</v>
      </c>
    </row>
    <row r="6" spans="1:16">
      <c r="A6" s="202" t="s">
        <v>368</v>
      </c>
      <c r="B6" t="s">
        <v>363</v>
      </c>
      <c r="C6">
        <v>2</v>
      </c>
      <c r="D6">
        <v>152917</v>
      </c>
      <c r="M6" t="s">
        <v>368</v>
      </c>
      <c r="N6" t="s">
        <v>363</v>
      </c>
      <c r="O6">
        <v>2</v>
      </c>
      <c r="P6">
        <v>152917</v>
      </c>
    </row>
    <row r="7" spans="1:16">
      <c r="A7" s="202" t="s">
        <v>369</v>
      </c>
      <c r="B7" t="s">
        <v>363</v>
      </c>
      <c r="C7">
        <v>0.1</v>
      </c>
      <c r="D7">
        <v>151530</v>
      </c>
      <c r="M7" t="s">
        <v>369</v>
      </c>
      <c r="N7" t="s">
        <v>363</v>
      </c>
      <c r="O7">
        <v>0.1</v>
      </c>
      <c r="P7">
        <v>151530</v>
      </c>
    </row>
    <row r="8" spans="1:16">
      <c r="A8" s="202" t="s">
        <v>370</v>
      </c>
      <c r="B8" t="s">
        <v>363</v>
      </c>
      <c r="C8">
        <v>6.7</v>
      </c>
      <c r="D8">
        <v>149266</v>
      </c>
      <c r="M8" t="s">
        <v>370</v>
      </c>
      <c r="N8" t="s">
        <v>363</v>
      </c>
      <c r="O8">
        <v>6.7</v>
      </c>
      <c r="P8">
        <v>149266</v>
      </c>
    </row>
    <row r="9" spans="1:16">
      <c r="A9" s="202" t="s">
        <v>371</v>
      </c>
      <c r="B9" t="s">
        <v>363</v>
      </c>
      <c r="C9">
        <v>0.8</v>
      </c>
      <c r="D9">
        <v>144868</v>
      </c>
      <c r="M9" t="s">
        <v>371</v>
      </c>
      <c r="N9" t="s">
        <v>363</v>
      </c>
      <c r="O9">
        <v>0.8</v>
      </c>
      <c r="P9">
        <v>144868</v>
      </c>
    </row>
    <row r="10" spans="1:16">
      <c r="A10" s="202" t="s">
        <v>372</v>
      </c>
      <c r="B10" t="s">
        <v>363</v>
      </c>
      <c r="C10">
        <v>1.2</v>
      </c>
      <c r="D10">
        <v>144329</v>
      </c>
      <c r="M10" t="s">
        <v>372</v>
      </c>
      <c r="N10" t="s">
        <v>363</v>
      </c>
      <c r="O10">
        <v>1.2</v>
      </c>
      <c r="P10">
        <v>144329</v>
      </c>
    </row>
    <row r="11" spans="1:16">
      <c r="A11" s="202" t="s">
        <v>373</v>
      </c>
      <c r="B11" t="s">
        <v>363</v>
      </c>
      <c r="C11">
        <v>1.4</v>
      </c>
      <c r="D11">
        <v>143068</v>
      </c>
      <c r="M11" t="s">
        <v>373</v>
      </c>
      <c r="N11" t="s">
        <v>363</v>
      </c>
      <c r="O11">
        <v>1.4</v>
      </c>
      <c r="P11">
        <v>143068</v>
      </c>
    </row>
    <row r="12" spans="1:16">
      <c r="A12" s="202" t="s">
        <v>374</v>
      </c>
      <c r="B12" t="s">
        <v>363</v>
      </c>
      <c r="C12">
        <v>2.4</v>
      </c>
      <c r="D12">
        <v>134711</v>
      </c>
      <c r="M12" t="s">
        <v>374</v>
      </c>
      <c r="N12" t="s">
        <v>363</v>
      </c>
      <c r="O12">
        <v>2.4</v>
      </c>
      <c r="P12">
        <v>134711</v>
      </c>
    </row>
    <row r="13" spans="1:16">
      <c r="A13" s="202" t="s">
        <v>375</v>
      </c>
      <c r="B13" t="s">
        <v>363</v>
      </c>
      <c r="C13">
        <v>3.6</v>
      </c>
      <c r="D13">
        <v>132509</v>
      </c>
      <c r="M13" t="s">
        <v>375</v>
      </c>
      <c r="N13" t="s">
        <v>363</v>
      </c>
      <c r="O13">
        <v>3.6</v>
      </c>
      <c r="P13">
        <v>132509</v>
      </c>
    </row>
    <row r="14" spans="1:16">
      <c r="A14" s="202" t="s">
        <v>376</v>
      </c>
      <c r="B14" t="s">
        <v>363</v>
      </c>
      <c r="C14">
        <v>1.8</v>
      </c>
      <c r="D14">
        <v>124552</v>
      </c>
      <c r="M14" t="s">
        <v>376</v>
      </c>
      <c r="N14" t="s">
        <v>363</v>
      </c>
      <c r="O14">
        <v>1.8</v>
      </c>
      <c r="P14">
        <v>124552</v>
      </c>
    </row>
    <row r="15" spans="1:16">
      <c r="A15" s="202" t="s">
        <v>377</v>
      </c>
      <c r="B15" t="s">
        <v>363</v>
      </c>
      <c r="C15">
        <v>5.3</v>
      </c>
      <c r="D15">
        <v>123906</v>
      </c>
      <c r="M15" t="s">
        <v>377</v>
      </c>
      <c r="N15" t="s">
        <v>363</v>
      </c>
      <c r="O15">
        <v>5.3</v>
      </c>
      <c r="P15">
        <v>123906</v>
      </c>
    </row>
    <row r="16" spans="1:16">
      <c r="A16" s="202" t="s">
        <v>378</v>
      </c>
      <c r="B16" t="s">
        <v>363</v>
      </c>
      <c r="C16">
        <v>3.2</v>
      </c>
      <c r="D16">
        <v>123354</v>
      </c>
      <c r="M16" t="s">
        <v>378</v>
      </c>
      <c r="N16" t="s">
        <v>363</v>
      </c>
      <c r="O16">
        <v>3.2</v>
      </c>
      <c r="P16">
        <v>123354</v>
      </c>
    </row>
    <row r="17" spans="1:16">
      <c r="A17" s="202" t="s">
        <v>379</v>
      </c>
      <c r="B17" t="s">
        <v>363</v>
      </c>
      <c r="C17">
        <v>4.9000000000000004</v>
      </c>
      <c r="D17">
        <v>123000</v>
      </c>
      <c r="M17" t="s">
        <v>379</v>
      </c>
      <c r="N17" t="s">
        <v>363</v>
      </c>
      <c r="O17">
        <v>4.9000000000000004</v>
      </c>
      <c r="P17">
        <v>123000</v>
      </c>
    </row>
    <row r="18" spans="1:16">
      <c r="A18" s="202" t="s">
        <v>380</v>
      </c>
      <c r="B18" t="s">
        <v>363</v>
      </c>
      <c r="C18">
        <v>3.4</v>
      </c>
      <c r="D18">
        <v>121382</v>
      </c>
      <c r="M18" t="s">
        <v>380</v>
      </c>
      <c r="N18" t="s">
        <v>363</v>
      </c>
      <c r="O18">
        <v>3.4</v>
      </c>
      <c r="P18">
        <v>121382</v>
      </c>
    </row>
    <row r="19" spans="1:16">
      <c r="A19" s="202" t="s">
        <v>381</v>
      </c>
      <c r="B19" t="s">
        <v>363</v>
      </c>
      <c r="C19">
        <v>1.5</v>
      </c>
      <c r="D19">
        <v>120938</v>
      </c>
      <c r="M19" t="s">
        <v>381</v>
      </c>
      <c r="N19" t="s">
        <v>363</v>
      </c>
      <c r="O19">
        <v>1.5</v>
      </c>
      <c r="P19">
        <v>120938</v>
      </c>
    </row>
    <row r="20" spans="1:16">
      <c r="A20" s="202" t="s">
        <v>382</v>
      </c>
      <c r="B20" t="s">
        <v>363</v>
      </c>
      <c r="C20">
        <v>1.7</v>
      </c>
      <c r="D20">
        <v>120282</v>
      </c>
      <c r="M20" t="s">
        <v>382</v>
      </c>
      <c r="N20" t="s">
        <v>363</v>
      </c>
      <c r="O20">
        <v>1.7</v>
      </c>
      <c r="P20">
        <v>120282</v>
      </c>
    </row>
    <row r="21" spans="1:16">
      <c r="A21" s="202" t="s">
        <v>383</v>
      </c>
      <c r="B21" t="s">
        <v>363</v>
      </c>
      <c r="C21">
        <v>5.0999999999999996</v>
      </c>
      <c r="D21">
        <v>119259</v>
      </c>
      <c r="M21" t="s">
        <v>383</v>
      </c>
      <c r="N21" t="s">
        <v>363</v>
      </c>
      <c r="O21">
        <v>5.0999999999999996</v>
      </c>
      <c r="P21">
        <v>119259</v>
      </c>
    </row>
    <row r="22" spans="1:16">
      <c r="A22" s="202" t="s">
        <v>384</v>
      </c>
      <c r="B22" t="s">
        <v>363</v>
      </c>
      <c r="C22">
        <v>2.2000000000000002</v>
      </c>
      <c r="D22">
        <v>117240</v>
      </c>
      <c r="M22" t="s">
        <v>384</v>
      </c>
      <c r="N22" t="s">
        <v>363</v>
      </c>
      <c r="O22">
        <v>2.2000000000000002</v>
      </c>
      <c r="P22">
        <v>117240</v>
      </c>
    </row>
    <row r="23" spans="1:16">
      <c r="A23" s="202" t="s">
        <v>385</v>
      </c>
      <c r="B23" t="s">
        <v>363</v>
      </c>
      <c r="C23">
        <v>0.8</v>
      </c>
      <c r="D23">
        <v>113942</v>
      </c>
      <c r="M23" t="s">
        <v>385</v>
      </c>
      <c r="N23" t="s">
        <v>363</v>
      </c>
      <c r="O23">
        <v>0.8</v>
      </c>
      <c r="P23">
        <v>113942</v>
      </c>
    </row>
    <row r="24" spans="1:16">
      <c r="A24" s="202" t="s">
        <v>386</v>
      </c>
      <c r="B24" t="s">
        <v>363</v>
      </c>
      <c r="C24">
        <v>8.9</v>
      </c>
      <c r="D24">
        <v>113697</v>
      </c>
      <c r="M24" t="s">
        <v>386</v>
      </c>
      <c r="N24" t="s">
        <v>363</v>
      </c>
      <c r="O24">
        <v>8.9</v>
      </c>
      <c r="P24">
        <v>113697</v>
      </c>
    </row>
    <row r="25" spans="1:16">
      <c r="A25" s="202" t="s">
        <v>387</v>
      </c>
      <c r="B25" t="s">
        <v>363</v>
      </c>
      <c r="C25">
        <v>9.4</v>
      </c>
      <c r="D25">
        <v>112763</v>
      </c>
      <c r="M25" t="s">
        <v>387</v>
      </c>
      <c r="N25" t="s">
        <v>363</v>
      </c>
      <c r="O25">
        <v>9.4</v>
      </c>
      <c r="P25">
        <v>112763</v>
      </c>
    </row>
    <row r="26" spans="1:16">
      <c r="A26" s="202" t="s">
        <v>388</v>
      </c>
      <c r="B26" t="s">
        <v>363</v>
      </c>
      <c r="C26">
        <v>7.1</v>
      </c>
      <c r="D26">
        <v>111442</v>
      </c>
      <c r="M26" t="s">
        <v>388</v>
      </c>
      <c r="N26" t="s">
        <v>363</v>
      </c>
      <c r="O26">
        <v>7.1</v>
      </c>
      <c r="P26">
        <v>111442</v>
      </c>
    </row>
    <row r="27" spans="1:16">
      <c r="A27" s="202" t="s">
        <v>389</v>
      </c>
      <c r="B27" t="s">
        <v>363</v>
      </c>
      <c r="C27">
        <v>2.8</v>
      </c>
      <c r="D27">
        <v>111000</v>
      </c>
      <c r="M27" t="s">
        <v>389</v>
      </c>
      <c r="N27" t="s">
        <v>363</v>
      </c>
      <c r="O27">
        <v>2.8</v>
      </c>
      <c r="P27">
        <v>111000</v>
      </c>
    </row>
    <row r="28" spans="1:16">
      <c r="A28" s="202" t="s">
        <v>390</v>
      </c>
      <c r="B28" t="s">
        <v>363</v>
      </c>
      <c r="C28">
        <v>3.8</v>
      </c>
      <c r="D28">
        <v>109750</v>
      </c>
      <c r="M28" t="s">
        <v>390</v>
      </c>
      <c r="N28" t="s">
        <v>363</v>
      </c>
      <c r="O28">
        <v>3.8</v>
      </c>
      <c r="P28">
        <v>109750</v>
      </c>
    </row>
    <row r="29" spans="1:16">
      <c r="A29" s="202" t="s">
        <v>391</v>
      </c>
      <c r="B29" t="s">
        <v>363</v>
      </c>
      <c r="C29">
        <v>0.5</v>
      </c>
      <c r="D29">
        <v>108776</v>
      </c>
      <c r="M29" t="s">
        <v>391</v>
      </c>
      <c r="N29" t="s">
        <v>363</v>
      </c>
      <c r="O29">
        <v>0.5</v>
      </c>
      <c r="P29">
        <v>108776</v>
      </c>
    </row>
    <row r="30" spans="1:16">
      <c r="A30" s="202" t="s">
        <v>392</v>
      </c>
      <c r="B30" t="s">
        <v>363</v>
      </c>
      <c r="C30">
        <v>0</v>
      </c>
      <c r="D30">
        <v>105128</v>
      </c>
      <c r="M30" t="s">
        <v>392</v>
      </c>
      <c r="N30" t="s">
        <v>363</v>
      </c>
      <c r="O30">
        <v>0</v>
      </c>
      <c r="P30">
        <v>105128</v>
      </c>
    </row>
    <row r="31" spans="1:16">
      <c r="A31" s="202" t="s">
        <v>393</v>
      </c>
      <c r="B31" t="s">
        <v>363</v>
      </c>
      <c r="C31">
        <v>7.3</v>
      </c>
      <c r="D31">
        <v>103929</v>
      </c>
      <c r="M31" t="s">
        <v>393</v>
      </c>
      <c r="N31" t="s">
        <v>363</v>
      </c>
      <c r="O31">
        <v>7.3</v>
      </c>
      <c r="P31">
        <v>103929</v>
      </c>
    </row>
    <row r="32" spans="1:16">
      <c r="A32" s="202" t="s">
        <v>394</v>
      </c>
      <c r="B32" t="s">
        <v>363</v>
      </c>
      <c r="C32">
        <v>5.6</v>
      </c>
      <c r="D32">
        <v>103493</v>
      </c>
      <c r="M32" t="s">
        <v>394</v>
      </c>
      <c r="N32" t="s">
        <v>363</v>
      </c>
      <c r="O32">
        <v>5.6</v>
      </c>
      <c r="P32">
        <v>103493</v>
      </c>
    </row>
    <row r="33" spans="1:16">
      <c r="A33" s="202" t="s">
        <v>395</v>
      </c>
      <c r="B33" t="s">
        <v>363</v>
      </c>
      <c r="C33">
        <v>6.5</v>
      </c>
      <c r="D33">
        <v>102715</v>
      </c>
      <c r="M33" t="s">
        <v>395</v>
      </c>
      <c r="N33" t="s">
        <v>363</v>
      </c>
      <c r="O33">
        <v>6.5</v>
      </c>
      <c r="P33">
        <v>102715</v>
      </c>
    </row>
    <row r="34" spans="1:16">
      <c r="A34" s="202" t="s">
        <v>396</v>
      </c>
      <c r="B34" t="s">
        <v>363</v>
      </c>
      <c r="C34">
        <v>10.7</v>
      </c>
      <c r="D34">
        <v>99840</v>
      </c>
      <c r="M34" t="s">
        <v>396</v>
      </c>
      <c r="N34" t="s">
        <v>363</v>
      </c>
      <c r="O34">
        <v>10.7</v>
      </c>
      <c r="P34">
        <v>99840</v>
      </c>
    </row>
    <row r="35" spans="1:16">
      <c r="A35" s="202" t="s">
        <v>397</v>
      </c>
      <c r="B35" t="s">
        <v>363</v>
      </c>
      <c r="C35">
        <v>4.9000000000000004</v>
      </c>
      <c r="D35">
        <v>98568</v>
      </c>
      <c r="M35" t="s">
        <v>397</v>
      </c>
      <c r="N35" t="s">
        <v>363</v>
      </c>
      <c r="O35">
        <v>4.9000000000000004</v>
      </c>
      <c r="P35">
        <v>98568</v>
      </c>
    </row>
    <row r="36" spans="1:16">
      <c r="A36" s="202" t="s">
        <v>398</v>
      </c>
      <c r="B36" t="s">
        <v>363</v>
      </c>
      <c r="C36">
        <v>4.7</v>
      </c>
      <c r="D36">
        <v>97549</v>
      </c>
      <c r="M36" t="s">
        <v>398</v>
      </c>
      <c r="N36" t="s">
        <v>363</v>
      </c>
      <c r="O36">
        <v>4.7</v>
      </c>
      <c r="P36">
        <v>97549</v>
      </c>
    </row>
    <row r="37" spans="1:16">
      <c r="A37" s="202" t="s">
        <v>399</v>
      </c>
      <c r="B37" t="s">
        <v>363</v>
      </c>
      <c r="C37">
        <v>6.3</v>
      </c>
      <c r="D37">
        <v>95150</v>
      </c>
      <c r="M37" t="s">
        <v>399</v>
      </c>
      <c r="N37" t="s">
        <v>363</v>
      </c>
      <c r="O37">
        <v>6.3</v>
      </c>
      <c r="P37">
        <v>95150</v>
      </c>
    </row>
    <row r="38" spans="1:16">
      <c r="A38" s="202" t="s">
        <v>400</v>
      </c>
      <c r="B38" t="s">
        <v>363</v>
      </c>
      <c r="C38">
        <v>5.5</v>
      </c>
      <c r="D38">
        <v>95121</v>
      </c>
      <c r="M38" t="s">
        <v>400</v>
      </c>
      <c r="N38" t="s">
        <v>363</v>
      </c>
      <c r="O38">
        <v>5.5</v>
      </c>
      <c r="P38">
        <v>95121</v>
      </c>
    </row>
    <row r="39" spans="1:16">
      <c r="A39" s="202" t="s">
        <v>401</v>
      </c>
      <c r="B39" t="s">
        <v>363</v>
      </c>
      <c r="C39">
        <v>6.6</v>
      </c>
      <c r="D39">
        <v>94766</v>
      </c>
      <c r="M39" t="s">
        <v>401</v>
      </c>
      <c r="N39" t="s">
        <v>363</v>
      </c>
      <c r="O39">
        <v>6.6</v>
      </c>
      <c r="P39">
        <v>94766</v>
      </c>
    </row>
    <row r="40" spans="1:16">
      <c r="A40" s="202" t="s">
        <v>402</v>
      </c>
      <c r="B40" t="s">
        <v>363</v>
      </c>
      <c r="C40">
        <v>8.8000000000000007</v>
      </c>
      <c r="D40">
        <v>93830</v>
      </c>
      <c r="M40" t="s">
        <v>402</v>
      </c>
      <c r="N40" t="s">
        <v>363</v>
      </c>
      <c r="O40">
        <v>8.8000000000000007</v>
      </c>
      <c r="P40">
        <v>93830</v>
      </c>
    </row>
    <row r="41" spans="1:16">
      <c r="A41" s="202" t="s">
        <v>403</v>
      </c>
      <c r="B41" t="s">
        <v>363</v>
      </c>
      <c r="C41">
        <v>5.4</v>
      </c>
      <c r="D41">
        <v>90351</v>
      </c>
      <c r="M41" t="s">
        <v>403</v>
      </c>
      <c r="N41" t="s">
        <v>363</v>
      </c>
      <c r="O41">
        <v>5.4</v>
      </c>
      <c r="P41">
        <v>90351</v>
      </c>
    </row>
    <row r="42" spans="1:16">
      <c r="A42" s="202" t="s">
        <v>404</v>
      </c>
      <c r="B42" t="s">
        <v>363</v>
      </c>
      <c r="C42">
        <v>1.4</v>
      </c>
      <c r="D42">
        <v>88375</v>
      </c>
      <c r="M42" t="s">
        <v>404</v>
      </c>
      <c r="N42" t="s">
        <v>363</v>
      </c>
      <c r="O42">
        <v>1.4</v>
      </c>
      <c r="P42">
        <v>88375</v>
      </c>
    </row>
    <row r="43" spans="1:16">
      <c r="A43" s="202" t="s">
        <v>405</v>
      </c>
      <c r="B43" t="s">
        <v>363</v>
      </c>
      <c r="C43">
        <v>8.9</v>
      </c>
      <c r="D43">
        <v>86543</v>
      </c>
      <c r="M43" t="s">
        <v>405</v>
      </c>
      <c r="N43" t="s">
        <v>363</v>
      </c>
      <c r="O43">
        <v>8.9</v>
      </c>
      <c r="P43">
        <v>86543</v>
      </c>
    </row>
    <row r="44" spans="1:16">
      <c r="A44" s="202" t="s">
        <v>406</v>
      </c>
      <c r="B44" t="s">
        <v>363</v>
      </c>
      <c r="C44">
        <v>2.4</v>
      </c>
      <c r="D44">
        <v>85693</v>
      </c>
      <c r="M44" t="s">
        <v>406</v>
      </c>
      <c r="N44" t="s">
        <v>363</v>
      </c>
      <c r="O44">
        <v>2.4</v>
      </c>
      <c r="P44">
        <v>85693</v>
      </c>
    </row>
    <row r="45" spans="1:16">
      <c r="A45" s="202" t="s">
        <v>407</v>
      </c>
      <c r="B45" t="s">
        <v>363</v>
      </c>
      <c r="C45">
        <v>18.2</v>
      </c>
      <c r="D45">
        <v>84022</v>
      </c>
      <c r="M45" t="s">
        <v>407</v>
      </c>
      <c r="N45" t="s">
        <v>363</v>
      </c>
      <c r="O45">
        <v>18.2</v>
      </c>
      <c r="P45">
        <v>84022</v>
      </c>
    </row>
    <row r="46" spans="1:16">
      <c r="A46" s="202" t="s">
        <v>408</v>
      </c>
      <c r="B46" t="s">
        <v>363</v>
      </c>
      <c r="C46">
        <v>4.4000000000000004</v>
      </c>
      <c r="D46">
        <v>83194</v>
      </c>
      <c r="M46" t="s">
        <v>408</v>
      </c>
      <c r="N46" t="s">
        <v>363</v>
      </c>
      <c r="O46">
        <v>4.4000000000000004</v>
      </c>
      <c r="P46">
        <v>83194</v>
      </c>
    </row>
    <row r="47" spans="1:16">
      <c r="A47" s="202" t="s">
        <v>409</v>
      </c>
      <c r="B47" t="s">
        <v>363</v>
      </c>
      <c r="C47">
        <v>5.5</v>
      </c>
      <c r="D47">
        <v>82986</v>
      </c>
      <c r="M47" t="s">
        <v>409</v>
      </c>
      <c r="N47" t="s">
        <v>363</v>
      </c>
      <c r="O47">
        <v>5.5</v>
      </c>
      <c r="P47">
        <v>82986</v>
      </c>
    </row>
    <row r="48" spans="1:16">
      <c r="A48" s="202" t="s">
        <v>410</v>
      </c>
      <c r="B48" t="s">
        <v>363</v>
      </c>
      <c r="C48">
        <v>8.5</v>
      </c>
      <c r="D48">
        <v>82642</v>
      </c>
      <c r="M48" t="s">
        <v>410</v>
      </c>
      <c r="N48" t="s">
        <v>363</v>
      </c>
      <c r="O48">
        <v>8.5</v>
      </c>
      <c r="P48">
        <v>82642</v>
      </c>
    </row>
    <row r="49" spans="1:16">
      <c r="A49" s="202" t="s">
        <v>411</v>
      </c>
      <c r="B49" t="s">
        <v>363</v>
      </c>
      <c r="C49">
        <v>21</v>
      </c>
      <c r="D49">
        <v>82321</v>
      </c>
      <c r="M49" t="s">
        <v>411</v>
      </c>
      <c r="N49" t="s">
        <v>363</v>
      </c>
      <c r="O49">
        <v>21</v>
      </c>
      <c r="P49">
        <v>82321</v>
      </c>
    </row>
    <row r="50" spans="1:16">
      <c r="A50" s="202" t="s">
        <v>412</v>
      </c>
      <c r="B50" t="s">
        <v>363</v>
      </c>
      <c r="C50">
        <v>20.5</v>
      </c>
      <c r="D50">
        <v>82115</v>
      </c>
      <c r="M50" t="s">
        <v>412</v>
      </c>
      <c r="N50" t="s">
        <v>363</v>
      </c>
      <c r="O50">
        <v>20.5</v>
      </c>
      <c r="P50">
        <v>82115</v>
      </c>
    </row>
    <row r="51" spans="1:16">
      <c r="A51" s="202" t="s">
        <v>413</v>
      </c>
      <c r="B51" t="s">
        <v>363</v>
      </c>
      <c r="C51">
        <v>10.7</v>
      </c>
      <c r="D51">
        <v>81005</v>
      </c>
      <c r="M51" t="s">
        <v>413</v>
      </c>
      <c r="N51" t="s">
        <v>363</v>
      </c>
      <c r="O51">
        <v>10.7</v>
      </c>
      <c r="P51">
        <v>81005</v>
      </c>
    </row>
    <row r="52" spans="1:16">
      <c r="A52" s="202" t="s">
        <v>414</v>
      </c>
      <c r="B52" t="s">
        <v>363</v>
      </c>
      <c r="C52">
        <v>22.5</v>
      </c>
      <c r="D52">
        <v>80966</v>
      </c>
      <c r="M52" t="s">
        <v>414</v>
      </c>
      <c r="N52" t="s">
        <v>363</v>
      </c>
      <c r="O52">
        <v>22.5</v>
      </c>
      <c r="P52">
        <v>80966</v>
      </c>
    </row>
    <row r="53" spans="1:16">
      <c r="A53" s="202" t="s">
        <v>415</v>
      </c>
      <c r="B53" t="s">
        <v>363</v>
      </c>
      <c r="C53">
        <v>4.5999999999999996</v>
      </c>
      <c r="D53">
        <v>80500</v>
      </c>
      <c r="M53" t="s">
        <v>415</v>
      </c>
      <c r="N53" t="s">
        <v>363</v>
      </c>
      <c r="O53">
        <v>4.5999999999999996</v>
      </c>
      <c r="P53">
        <v>80500</v>
      </c>
    </row>
    <row r="54" spans="1:16">
      <c r="A54" s="202" t="s">
        <v>416</v>
      </c>
      <c r="B54" t="s">
        <v>363</v>
      </c>
      <c r="C54">
        <v>10.8</v>
      </c>
      <c r="D54">
        <v>79182</v>
      </c>
      <c r="M54" t="s">
        <v>416</v>
      </c>
      <c r="N54" t="s">
        <v>363</v>
      </c>
      <c r="O54">
        <v>10.8</v>
      </c>
      <c r="P54">
        <v>79182</v>
      </c>
    </row>
    <row r="55" spans="1:16">
      <c r="A55" s="202" t="s">
        <v>417</v>
      </c>
      <c r="B55" t="s">
        <v>363</v>
      </c>
      <c r="C55">
        <v>6.4</v>
      </c>
      <c r="D55">
        <v>77898</v>
      </c>
      <c r="M55" t="s">
        <v>417</v>
      </c>
      <c r="N55" t="s">
        <v>363</v>
      </c>
      <c r="O55">
        <v>6.4</v>
      </c>
      <c r="P55">
        <v>77898</v>
      </c>
    </row>
    <row r="56" spans="1:16">
      <c r="A56" s="202" t="s">
        <v>418</v>
      </c>
      <c r="B56" t="s">
        <v>363</v>
      </c>
      <c r="C56">
        <v>21.3</v>
      </c>
      <c r="D56">
        <v>77821</v>
      </c>
      <c r="M56" t="s">
        <v>418</v>
      </c>
      <c r="N56" t="s">
        <v>363</v>
      </c>
      <c r="O56">
        <v>21.3</v>
      </c>
      <c r="P56">
        <v>77821</v>
      </c>
    </row>
    <row r="57" spans="1:16">
      <c r="A57" s="202" t="s">
        <v>419</v>
      </c>
      <c r="B57" t="s">
        <v>363</v>
      </c>
      <c r="C57">
        <v>6.8</v>
      </c>
      <c r="D57">
        <v>77150</v>
      </c>
      <c r="M57" t="s">
        <v>419</v>
      </c>
      <c r="N57" t="s">
        <v>363</v>
      </c>
      <c r="O57">
        <v>6.8</v>
      </c>
      <c r="P57">
        <v>77150</v>
      </c>
    </row>
    <row r="58" spans="1:16">
      <c r="A58" s="202" t="s">
        <v>420</v>
      </c>
      <c r="B58" t="s">
        <v>363</v>
      </c>
      <c r="C58">
        <v>7.2</v>
      </c>
      <c r="D58">
        <v>76162</v>
      </c>
      <c r="M58" t="s">
        <v>420</v>
      </c>
      <c r="N58" t="s">
        <v>363</v>
      </c>
      <c r="O58">
        <v>7.2</v>
      </c>
      <c r="P58">
        <v>76162</v>
      </c>
    </row>
    <row r="59" spans="1:16">
      <c r="A59" s="202" t="s">
        <v>421</v>
      </c>
      <c r="B59" t="s">
        <v>363</v>
      </c>
      <c r="C59">
        <v>7.7</v>
      </c>
      <c r="D59">
        <v>74375</v>
      </c>
      <c r="M59" t="s">
        <v>421</v>
      </c>
      <c r="N59" t="s">
        <v>363</v>
      </c>
      <c r="O59">
        <v>7.7</v>
      </c>
      <c r="P59">
        <v>74375</v>
      </c>
    </row>
    <row r="60" spans="1:16">
      <c r="A60" s="202" t="s">
        <v>422</v>
      </c>
      <c r="B60" t="s">
        <v>363</v>
      </c>
      <c r="C60">
        <v>4.5999999999999996</v>
      </c>
      <c r="D60">
        <v>74068</v>
      </c>
      <c r="M60" t="s">
        <v>422</v>
      </c>
      <c r="N60" t="s">
        <v>363</v>
      </c>
      <c r="O60">
        <v>4.5999999999999996</v>
      </c>
      <c r="P60">
        <v>74068</v>
      </c>
    </row>
    <row r="61" spans="1:16">
      <c r="A61" s="202" t="s">
        <v>423</v>
      </c>
      <c r="B61" t="s">
        <v>363</v>
      </c>
      <c r="C61">
        <v>11.5</v>
      </c>
      <c r="D61">
        <v>73569</v>
      </c>
      <c r="M61" t="s">
        <v>423</v>
      </c>
      <c r="N61" t="s">
        <v>363</v>
      </c>
      <c r="O61">
        <v>11.5</v>
      </c>
      <c r="P61">
        <v>73569</v>
      </c>
    </row>
    <row r="62" spans="1:16">
      <c r="A62" s="202" t="s">
        <v>424</v>
      </c>
      <c r="B62" t="s">
        <v>363</v>
      </c>
      <c r="C62">
        <v>11.3</v>
      </c>
      <c r="D62">
        <v>72024</v>
      </c>
      <c r="M62" t="s">
        <v>424</v>
      </c>
      <c r="N62" t="s">
        <v>363</v>
      </c>
      <c r="O62">
        <v>11.3</v>
      </c>
      <c r="P62">
        <v>72024</v>
      </c>
    </row>
    <row r="63" spans="1:16">
      <c r="A63" s="202" t="s">
        <v>425</v>
      </c>
      <c r="B63" t="s">
        <v>363</v>
      </c>
      <c r="C63">
        <v>16.899999999999999</v>
      </c>
      <c r="D63">
        <v>71471</v>
      </c>
      <c r="M63" t="s">
        <v>425</v>
      </c>
      <c r="N63" t="s">
        <v>363</v>
      </c>
      <c r="O63">
        <v>16.899999999999999</v>
      </c>
      <c r="P63">
        <v>71471</v>
      </c>
    </row>
    <row r="64" spans="1:16">
      <c r="A64" s="202" t="s">
        <v>426</v>
      </c>
      <c r="B64" t="s">
        <v>363</v>
      </c>
      <c r="C64">
        <v>8.8000000000000007</v>
      </c>
      <c r="D64">
        <v>71228</v>
      </c>
      <c r="M64" t="s">
        <v>426</v>
      </c>
      <c r="N64" t="s">
        <v>363</v>
      </c>
      <c r="O64">
        <v>8.8000000000000007</v>
      </c>
      <c r="P64">
        <v>71228</v>
      </c>
    </row>
    <row r="65" spans="1:16">
      <c r="A65" s="202" t="s">
        <v>427</v>
      </c>
      <c r="B65" t="s">
        <v>363</v>
      </c>
      <c r="C65">
        <v>13.3</v>
      </c>
      <c r="D65">
        <v>70750</v>
      </c>
      <c r="M65" t="s">
        <v>427</v>
      </c>
      <c r="N65" t="s">
        <v>363</v>
      </c>
      <c r="O65">
        <v>13.3</v>
      </c>
      <c r="P65">
        <v>70750</v>
      </c>
    </row>
    <row r="66" spans="1:16">
      <c r="A66" s="202" t="s">
        <v>428</v>
      </c>
      <c r="B66" t="s">
        <v>363</v>
      </c>
      <c r="C66">
        <v>3.4</v>
      </c>
      <c r="D66">
        <v>70592</v>
      </c>
      <c r="M66" t="s">
        <v>428</v>
      </c>
      <c r="N66" t="s">
        <v>363</v>
      </c>
      <c r="O66">
        <v>3.4</v>
      </c>
      <c r="P66">
        <v>70592</v>
      </c>
    </row>
    <row r="67" spans="1:16">
      <c r="A67" s="202" t="s">
        <v>429</v>
      </c>
      <c r="B67" t="s">
        <v>363</v>
      </c>
      <c r="C67">
        <v>4.5999999999999996</v>
      </c>
      <c r="D67">
        <v>68750</v>
      </c>
      <c r="M67" t="s">
        <v>429</v>
      </c>
      <c r="N67" t="s">
        <v>363</v>
      </c>
      <c r="O67">
        <v>4.5999999999999996</v>
      </c>
      <c r="P67">
        <v>68750</v>
      </c>
    </row>
    <row r="68" spans="1:16">
      <c r="A68" s="202" t="s">
        <v>430</v>
      </c>
      <c r="B68" t="s">
        <v>363</v>
      </c>
      <c r="C68">
        <v>11.4</v>
      </c>
      <c r="D68">
        <v>68571</v>
      </c>
      <c r="M68" t="s">
        <v>430</v>
      </c>
      <c r="N68" t="s">
        <v>363</v>
      </c>
      <c r="O68">
        <v>11.4</v>
      </c>
      <c r="P68">
        <v>68571</v>
      </c>
    </row>
    <row r="69" spans="1:16">
      <c r="A69" s="202" t="s">
        <v>431</v>
      </c>
      <c r="B69" t="s">
        <v>363</v>
      </c>
      <c r="C69">
        <v>6.6</v>
      </c>
      <c r="D69">
        <v>67368</v>
      </c>
      <c r="M69" t="s">
        <v>431</v>
      </c>
      <c r="N69" t="s">
        <v>363</v>
      </c>
      <c r="O69">
        <v>6.6</v>
      </c>
      <c r="P69">
        <v>67368</v>
      </c>
    </row>
    <row r="70" spans="1:16">
      <c r="A70" s="202" t="s">
        <v>432</v>
      </c>
      <c r="B70" t="s">
        <v>363</v>
      </c>
      <c r="C70">
        <v>10</v>
      </c>
      <c r="D70">
        <v>64856</v>
      </c>
      <c r="M70" t="s">
        <v>432</v>
      </c>
      <c r="N70" t="s">
        <v>363</v>
      </c>
      <c r="O70">
        <v>10</v>
      </c>
      <c r="P70">
        <v>64856</v>
      </c>
    </row>
    <row r="71" spans="1:16">
      <c r="A71" s="202" t="s">
        <v>433</v>
      </c>
      <c r="B71" t="s">
        <v>363</v>
      </c>
      <c r="C71">
        <v>2.7</v>
      </c>
      <c r="D71">
        <v>61625</v>
      </c>
      <c r="M71" t="s">
        <v>433</v>
      </c>
      <c r="N71" t="s">
        <v>363</v>
      </c>
      <c r="O71">
        <v>2.7</v>
      </c>
      <c r="P71">
        <v>61625</v>
      </c>
    </row>
    <row r="72" spans="1:16">
      <c r="A72" s="202" t="s">
        <v>434</v>
      </c>
      <c r="B72" t="s">
        <v>363</v>
      </c>
      <c r="C72">
        <v>18.8</v>
      </c>
      <c r="D72">
        <v>61406</v>
      </c>
      <c r="M72" t="s">
        <v>434</v>
      </c>
      <c r="N72" t="s">
        <v>363</v>
      </c>
      <c r="O72">
        <v>18.8</v>
      </c>
      <c r="P72">
        <v>61406</v>
      </c>
    </row>
    <row r="73" spans="1:16">
      <c r="A73" s="202" t="s">
        <v>435</v>
      </c>
      <c r="B73" t="s">
        <v>363</v>
      </c>
      <c r="C73">
        <v>5.9</v>
      </c>
      <c r="D73">
        <v>59005</v>
      </c>
      <c r="M73" t="s">
        <v>435</v>
      </c>
      <c r="N73" t="s">
        <v>363</v>
      </c>
      <c r="O73">
        <v>5.9</v>
      </c>
      <c r="P73">
        <v>59005</v>
      </c>
    </row>
    <row r="74" spans="1:16">
      <c r="A74" s="202" t="s">
        <v>436</v>
      </c>
      <c r="B74" t="s">
        <v>363</v>
      </c>
      <c r="C74">
        <v>22.5</v>
      </c>
      <c r="D74">
        <v>57067</v>
      </c>
      <c r="M74" t="s">
        <v>436</v>
      </c>
      <c r="N74" t="s">
        <v>363</v>
      </c>
      <c r="O74">
        <v>22.5</v>
      </c>
      <c r="P74">
        <v>57067</v>
      </c>
    </row>
    <row r="75" spans="1:16">
      <c r="A75" s="202" t="s">
        <v>437</v>
      </c>
      <c r="B75" t="s">
        <v>363</v>
      </c>
      <c r="C75">
        <v>10</v>
      </c>
      <c r="D75">
        <v>53750</v>
      </c>
      <c r="M75" t="s">
        <v>437</v>
      </c>
      <c r="N75" t="s">
        <v>363</v>
      </c>
      <c r="O75">
        <v>10</v>
      </c>
      <c r="P75">
        <v>53750</v>
      </c>
    </row>
    <row r="76" spans="1:16">
      <c r="A76" s="202" t="s">
        <v>438</v>
      </c>
      <c r="B76" t="s">
        <v>363</v>
      </c>
      <c r="C76">
        <v>15.6</v>
      </c>
      <c r="D76">
        <v>52783</v>
      </c>
      <c r="M76" t="s">
        <v>438</v>
      </c>
      <c r="N76" t="s">
        <v>363</v>
      </c>
      <c r="O76">
        <v>15.6</v>
      </c>
      <c r="P76">
        <v>52783</v>
      </c>
    </row>
    <row r="77" spans="1:16">
      <c r="A77" s="202" t="s">
        <v>439</v>
      </c>
      <c r="B77" t="s">
        <v>363</v>
      </c>
      <c r="C77">
        <v>19.100000000000001</v>
      </c>
      <c r="D77">
        <v>50165</v>
      </c>
      <c r="M77" t="s">
        <v>439</v>
      </c>
      <c r="N77" t="s">
        <v>363</v>
      </c>
      <c r="O77">
        <v>19.100000000000001</v>
      </c>
      <c r="P77">
        <v>50165</v>
      </c>
    </row>
    <row r="78" spans="1:16">
      <c r="A78" s="202" t="s">
        <v>440</v>
      </c>
      <c r="B78" t="s">
        <v>363</v>
      </c>
      <c r="C78">
        <v>23.2</v>
      </c>
      <c r="D78">
        <v>44794</v>
      </c>
      <c r="M78" t="s">
        <v>440</v>
      </c>
      <c r="N78" t="s">
        <v>363</v>
      </c>
      <c r="O78">
        <v>23.2</v>
      </c>
      <c r="P78">
        <v>44794</v>
      </c>
    </row>
    <row r="79" spans="1:16">
      <c r="A79" s="202" t="s">
        <v>441</v>
      </c>
      <c r="B79" t="s">
        <v>363</v>
      </c>
      <c r="C79">
        <v>8.6999999999999993</v>
      </c>
      <c r="D79">
        <v>44707</v>
      </c>
      <c r="M79" t="s">
        <v>441</v>
      </c>
      <c r="N79" t="s">
        <v>363</v>
      </c>
      <c r="O79">
        <v>8.6999999999999993</v>
      </c>
      <c r="P79">
        <v>44707</v>
      </c>
    </row>
    <row r="80" spans="1:16">
      <c r="A80" s="202" t="s">
        <v>442</v>
      </c>
      <c r="B80" t="s">
        <v>443</v>
      </c>
      <c r="C80" t="s">
        <v>364</v>
      </c>
      <c r="D80" t="s">
        <v>364</v>
      </c>
      <c r="M80" t="s">
        <v>442</v>
      </c>
      <c r="N80" t="s">
        <v>443</v>
      </c>
      <c r="O80" t="s">
        <v>364</v>
      </c>
      <c r="P80" t="s">
        <v>364</v>
      </c>
    </row>
    <row r="81" spans="1:16">
      <c r="A81" s="202" t="s">
        <v>444</v>
      </c>
      <c r="B81" t="s">
        <v>443</v>
      </c>
      <c r="C81" t="s">
        <v>364</v>
      </c>
      <c r="D81" t="s">
        <v>364</v>
      </c>
      <c r="M81" t="s">
        <v>444</v>
      </c>
      <c r="N81" t="s">
        <v>443</v>
      </c>
      <c r="O81" t="s">
        <v>364</v>
      </c>
      <c r="P81" t="s">
        <v>364</v>
      </c>
    </row>
    <row r="82" spans="1:16">
      <c r="A82" s="202" t="s">
        <v>445</v>
      </c>
      <c r="B82" t="s">
        <v>443</v>
      </c>
      <c r="C82">
        <v>11.5</v>
      </c>
      <c r="D82">
        <v>137717</v>
      </c>
      <c r="M82" t="s">
        <v>445</v>
      </c>
      <c r="N82" t="s">
        <v>443</v>
      </c>
      <c r="O82">
        <v>11.5</v>
      </c>
      <c r="P82">
        <v>137717</v>
      </c>
    </row>
    <row r="83" spans="1:16">
      <c r="A83" s="202" t="s">
        <v>446</v>
      </c>
      <c r="B83" t="s">
        <v>443</v>
      </c>
      <c r="C83">
        <v>13.6</v>
      </c>
      <c r="D83">
        <v>120370</v>
      </c>
      <c r="M83" t="s">
        <v>446</v>
      </c>
      <c r="N83" t="s">
        <v>443</v>
      </c>
      <c r="O83">
        <v>13.6</v>
      </c>
      <c r="P83">
        <v>120370</v>
      </c>
    </row>
    <row r="84" spans="1:16">
      <c r="A84" s="202" t="s">
        <v>447</v>
      </c>
      <c r="B84" t="s">
        <v>443</v>
      </c>
      <c r="C84">
        <v>8.1999999999999993</v>
      </c>
      <c r="D84">
        <v>109770</v>
      </c>
      <c r="M84" t="s">
        <v>447</v>
      </c>
      <c r="N84" t="s">
        <v>443</v>
      </c>
      <c r="O84">
        <v>8.1999999999999993</v>
      </c>
      <c r="P84">
        <v>109770</v>
      </c>
    </row>
    <row r="85" spans="1:16">
      <c r="A85" s="202" t="s">
        <v>448</v>
      </c>
      <c r="B85" t="s">
        <v>443</v>
      </c>
      <c r="C85">
        <v>14.8</v>
      </c>
      <c r="D85">
        <v>66900</v>
      </c>
      <c r="M85" t="s">
        <v>448</v>
      </c>
      <c r="N85" t="s">
        <v>443</v>
      </c>
      <c r="O85">
        <v>14.8</v>
      </c>
      <c r="P85">
        <v>66900</v>
      </c>
    </row>
    <row r="86" spans="1:16">
      <c r="A86" s="202" t="s">
        <v>449</v>
      </c>
      <c r="B86" t="s">
        <v>443</v>
      </c>
      <c r="C86">
        <v>20.9</v>
      </c>
      <c r="D86">
        <v>66550</v>
      </c>
      <c r="M86" t="s">
        <v>449</v>
      </c>
      <c r="N86" t="s">
        <v>443</v>
      </c>
      <c r="O86">
        <v>20.9</v>
      </c>
      <c r="P86">
        <v>66550</v>
      </c>
    </row>
    <row r="87" spans="1:16">
      <c r="A87" s="202" t="s">
        <v>450</v>
      </c>
      <c r="B87" t="s">
        <v>443</v>
      </c>
      <c r="C87">
        <v>23.7</v>
      </c>
      <c r="D87">
        <v>62113</v>
      </c>
      <c r="M87" t="s">
        <v>450</v>
      </c>
      <c r="N87" t="s">
        <v>443</v>
      </c>
      <c r="O87">
        <v>23.7</v>
      </c>
      <c r="P87">
        <v>62113</v>
      </c>
    </row>
    <row r="88" spans="1:16">
      <c r="A88" s="202" t="s">
        <v>451</v>
      </c>
      <c r="B88" t="s">
        <v>452</v>
      </c>
      <c r="C88">
        <v>0</v>
      </c>
      <c r="D88" t="s">
        <v>364</v>
      </c>
      <c r="M88" t="s">
        <v>451</v>
      </c>
      <c r="N88" t="s">
        <v>452</v>
      </c>
      <c r="O88">
        <v>0</v>
      </c>
      <c r="P88" t="s">
        <v>364</v>
      </c>
    </row>
    <row r="89" spans="1:16">
      <c r="A89" s="202" t="s">
        <v>453</v>
      </c>
      <c r="B89" t="s">
        <v>452</v>
      </c>
      <c r="C89">
        <v>1</v>
      </c>
      <c r="D89">
        <v>237455</v>
      </c>
      <c r="M89" t="s">
        <v>453</v>
      </c>
      <c r="N89" t="s">
        <v>452</v>
      </c>
      <c r="O89">
        <v>1</v>
      </c>
      <c r="P89">
        <v>237455</v>
      </c>
    </row>
    <row r="90" spans="1:16">
      <c r="A90" s="202" t="s">
        <v>454</v>
      </c>
      <c r="B90" t="s">
        <v>452</v>
      </c>
      <c r="C90">
        <v>0.9</v>
      </c>
      <c r="D90">
        <v>233625</v>
      </c>
      <c r="M90" t="s">
        <v>454</v>
      </c>
      <c r="N90" t="s">
        <v>452</v>
      </c>
      <c r="O90">
        <v>0.9</v>
      </c>
      <c r="P90">
        <v>233625</v>
      </c>
    </row>
    <row r="91" spans="1:16">
      <c r="A91" s="202" t="s">
        <v>455</v>
      </c>
      <c r="B91" t="s">
        <v>452</v>
      </c>
      <c r="C91">
        <v>0</v>
      </c>
      <c r="D91">
        <v>227577</v>
      </c>
      <c r="M91" t="s">
        <v>455</v>
      </c>
      <c r="N91" t="s">
        <v>452</v>
      </c>
      <c r="O91">
        <v>0</v>
      </c>
      <c r="P91">
        <v>227577</v>
      </c>
    </row>
    <row r="92" spans="1:16">
      <c r="A92" s="202" t="s">
        <v>456</v>
      </c>
      <c r="B92" t="s">
        <v>452</v>
      </c>
      <c r="C92">
        <v>0.4</v>
      </c>
      <c r="D92">
        <v>219375</v>
      </c>
      <c r="M92" t="s">
        <v>456</v>
      </c>
      <c r="N92" t="s">
        <v>452</v>
      </c>
      <c r="O92">
        <v>0.4</v>
      </c>
      <c r="P92">
        <v>219375</v>
      </c>
    </row>
    <row r="93" spans="1:16">
      <c r="A93" s="202" t="s">
        <v>457</v>
      </c>
      <c r="B93" t="s">
        <v>452</v>
      </c>
      <c r="C93">
        <v>2</v>
      </c>
      <c r="D93">
        <v>211827</v>
      </c>
      <c r="M93" t="s">
        <v>457</v>
      </c>
      <c r="N93" t="s">
        <v>452</v>
      </c>
      <c r="O93">
        <v>2</v>
      </c>
      <c r="P93">
        <v>211827</v>
      </c>
    </row>
    <row r="94" spans="1:16">
      <c r="A94" s="202" t="s">
        <v>458</v>
      </c>
      <c r="B94" t="s">
        <v>452</v>
      </c>
      <c r="C94">
        <v>4.8</v>
      </c>
      <c r="D94">
        <v>199861</v>
      </c>
      <c r="M94" t="s">
        <v>458</v>
      </c>
      <c r="N94" t="s">
        <v>452</v>
      </c>
      <c r="O94">
        <v>4.8</v>
      </c>
      <c r="P94">
        <v>199861</v>
      </c>
    </row>
    <row r="95" spans="1:16">
      <c r="A95" s="202" t="s">
        <v>459</v>
      </c>
      <c r="B95" t="s">
        <v>452</v>
      </c>
      <c r="C95">
        <v>0.3</v>
      </c>
      <c r="D95">
        <v>199063</v>
      </c>
      <c r="M95" t="s">
        <v>459</v>
      </c>
      <c r="N95" t="s">
        <v>452</v>
      </c>
      <c r="O95">
        <v>0.3</v>
      </c>
      <c r="P95">
        <v>199063</v>
      </c>
    </row>
    <row r="96" spans="1:16">
      <c r="A96" s="202" t="s">
        <v>460</v>
      </c>
      <c r="B96" t="s">
        <v>452</v>
      </c>
      <c r="C96">
        <v>2</v>
      </c>
      <c r="D96">
        <v>187105</v>
      </c>
      <c r="M96" t="s">
        <v>460</v>
      </c>
      <c r="N96" t="s">
        <v>452</v>
      </c>
      <c r="O96">
        <v>2</v>
      </c>
      <c r="P96">
        <v>187105</v>
      </c>
    </row>
    <row r="97" spans="1:16">
      <c r="A97" s="202" t="s">
        <v>461</v>
      </c>
      <c r="B97" t="s">
        <v>452</v>
      </c>
      <c r="C97">
        <v>3.5</v>
      </c>
      <c r="D97">
        <v>185116</v>
      </c>
      <c r="M97" t="s">
        <v>461</v>
      </c>
      <c r="N97" t="s">
        <v>452</v>
      </c>
      <c r="O97">
        <v>3.5</v>
      </c>
      <c r="P97">
        <v>185116</v>
      </c>
    </row>
    <row r="98" spans="1:16">
      <c r="A98" s="202" t="s">
        <v>462</v>
      </c>
      <c r="B98" t="s">
        <v>452</v>
      </c>
      <c r="C98">
        <v>4</v>
      </c>
      <c r="D98">
        <v>176176</v>
      </c>
      <c r="M98" t="s">
        <v>462</v>
      </c>
      <c r="N98" t="s">
        <v>452</v>
      </c>
      <c r="O98">
        <v>4</v>
      </c>
      <c r="P98">
        <v>176176</v>
      </c>
    </row>
    <row r="99" spans="1:16">
      <c r="A99" s="202" t="s">
        <v>463</v>
      </c>
      <c r="B99" t="s">
        <v>452</v>
      </c>
      <c r="C99">
        <v>2.1</v>
      </c>
      <c r="D99">
        <v>175766</v>
      </c>
      <c r="M99" t="s">
        <v>463</v>
      </c>
      <c r="N99" t="s">
        <v>452</v>
      </c>
      <c r="O99">
        <v>2.1</v>
      </c>
      <c r="P99">
        <v>175766</v>
      </c>
    </row>
    <row r="100" spans="1:16">
      <c r="A100" s="202" t="s">
        <v>464</v>
      </c>
      <c r="B100" t="s">
        <v>452</v>
      </c>
      <c r="C100">
        <v>1.7</v>
      </c>
      <c r="D100">
        <v>175050</v>
      </c>
      <c r="M100" t="s">
        <v>464</v>
      </c>
      <c r="N100" t="s">
        <v>452</v>
      </c>
      <c r="O100">
        <v>1.7</v>
      </c>
      <c r="P100">
        <v>175050</v>
      </c>
    </row>
    <row r="101" spans="1:16">
      <c r="A101" s="202" t="s">
        <v>465</v>
      </c>
      <c r="B101" t="s">
        <v>452</v>
      </c>
      <c r="C101">
        <v>2.8</v>
      </c>
      <c r="D101">
        <v>173810</v>
      </c>
      <c r="M101" t="s">
        <v>465</v>
      </c>
      <c r="N101" t="s">
        <v>452</v>
      </c>
      <c r="O101">
        <v>2.8</v>
      </c>
      <c r="P101">
        <v>173810</v>
      </c>
    </row>
    <row r="102" spans="1:16">
      <c r="A102" s="202" t="s">
        <v>466</v>
      </c>
      <c r="B102" t="s">
        <v>452</v>
      </c>
      <c r="C102">
        <v>2.2999999999999998</v>
      </c>
      <c r="D102">
        <v>173281</v>
      </c>
      <c r="M102" t="s">
        <v>466</v>
      </c>
      <c r="N102" t="s">
        <v>452</v>
      </c>
      <c r="O102">
        <v>2.2999999999999998</v>
      </c>
      <c r="P102">
        <v>173281</v>
      </c>
    </row>
    <row r="103" spans="1:16">
      <c r="A103" s="202" t="s">
        <v>467</v>
      </c>
      <c r="B103" t="s">
        <v>452</v>
      </c>
      <c r="C103">
        <v>2.1</v>
      </c>
      <c r="D103">
        <v>172060</v>
      </c>
      <c r="M103" t="s">
        <v>467</v>
      </c>
      <c r="N103" t="s">
        <v>452</v>
      </c>
      <c r="O103">
        <v>2.1</v>
      </c>
      <c r="P103">
        <v>172060</v>
      </c>
    </row>
    <row r="104" spans="1:16">
      <c r="A104" s="202" t="s">
        <v>468</v>
      </c>
      <c r="B104" t="s">
        <v>452</v>
      </c>
      <c r="C104">
        <v>1.9</v>
      </c>
      <c r="D104">
        <v>170216</v>
      </c>
      <c r="M104" t="s">
        <v>468</v>
      </c>
      <c r="N104" t="s">
        <v>452</v>
      </c>
      <c r="O104">
        <v>1.9</v>
      </c>
      <c r="P104">
        <v>170216</v>
      </c>
    </row>
    <row r="105" spans="1:16">
      <c r="A105" s="202" t="s">
        <v>469</v>
      </c>
      <c r="B105" t="s">
        <v>452</v>
      </c>
      <c r="C105">
        <v>5.9</v>
      </c>
      <c r="D105">
        <v>169417</v>
      </c>
      <c r="M105" t="s">
        <v>469</v>
      </c>
      <c r="N105" t="s">
        <v>452</v>
      </c>
      <c r="O105">
        <v>5.9</v>
      </c>
      <c r="P105">
        <v>169417</v>
      </c>
    </row>
    <row r="106" spans="1:16">
      <c r="A106" s="202" t="s">
        <v>470</v>
      </c>
      <c r="B106" t="s">
        <v>452</v>
      </c>
      <c r="C106">
        <v>0.9</v>
      </c>
      <c r="D106">
        <v>165772</v>
      </c>
      <c r="M106" t="s">
        <v>470</v>
      </c>
      <c r="N106" t="s">
        <v>452</v>
      </c>
      <c r="O106">
        <v>0.9</v>
      </c>
      <c r="P106">
        <v>165772</v>
      </c>
    </row>
    <row r="107" spans="1:16">
      <c r="A107" s="202" t="s">
        <v>471</v>
      </c>
      <c r="B107" t="s">
        <v>452</v>
      </c>
      <c r="C107">
        <v>14.1</v>
      </c>
      <c r="D107">
        <v>165188</v>
      </c>
      <c r="M107" t="s">
        <v>471</v>
      </c>
      <c r="N107" t="s">
        <v>452</v>
      </c>
      <c r="O107">
        <v>14.1</v>
      </c>
      <c r="P107">
        <v>165188</v>
      </c>
    </row>
    <row r="108" spans="1:16">
      <c r="A108" s="202" t="s">
        <v>472</v>
      </c>
      <c r="B108" t="s">
        <v>452</v>
      </c>
      <c r="C108">
        <v>0.5</v>
      </c>
      <c r="D108">
        <v>164552</v>
      </c>
      <c r="M108" t="s">
        <v>472</v>
      </c>
      <c r="N108" t="s">
        <v>452</v>
      </c>
      <c r="O108">
        <v>0.5</v>
      </c>
      <c r="P108">
        <v>164552</v>
      </c>
    </row>
    <row r="109" spans="1:16">
      <c r="A109" s="202" t="s">
        <v>473</v>
      </c>
      <c r="B109" t="s">
        <v>452</v>
      </c>
      <c r="C109">
        <v>4.5999999999999996</v>
      </c>
      <c r="D109">
        <v>162825</v>
      </c>
      <c r="M109" t="s">
        <v>473</v>
      </c>
      <c r="N109" t="s">
        <v>452</v>
      </c>
      <c r="O109">
        <v>4.5999999999999996</v>
      </c>
      <c r="P109">
        <v>162825</v>
      </c>
    </row>
    <row r="110" spans="1:16">
      <c r="A110" s="202" t="s">
        <v>474</v>
      </c>
      <c r="B110" t="s">
        <v>452</v>
      </c>
      <c r="C110">
        <v>4.2</v>
      </c>
      <c r="D110">
        <v>162268</v>
      </c>
      <c r="M110" t="s">
        <v>474</v>
      </c>
      <c r="N110" t="s">
        <v>452</v>
      </c>
      <c r="O110">
        <v>4.2</v>
      </c>
      <c r="P110">
        <v>162268</v>
      </c>
    </row>
    <row r="111" spans="1:16">
      <c r="A111" s="202" t="s">
        <v>475</v>
      </c>
      <c r="B111" t="s">
        <v>452</v>
      </c>
      <c r="C111">
        <v>12.1</v>
      </c>
      <c r="D111">
        <v>161759</v>
      </c>
      <c r="M111" t="s">
        <v>475</v>
      </c>
      <c r="N111" t="s">
        <v>452</v>
      </c>
      <c r="O111">
        <v>12.1</v>
      </c>
      <c r="P111">
        <v>161759</v>
      </c>
    </row>
    <row r="112" spans="1:16">
      <c r="A112" s="202" t="s">
        <v>476</v>
      </c>
      <c r="B112" t="s">
        <v>452</v>
      </c>
      <c r="C112">
        <v>2</v>
      </c>
      <c r="D112">
        <v>161667</v>
      </c>
      <c r="M112" t="s">
        <v>476</v>
      </c>
      <c r="N112" t="s">
        <v>452</v>
      </c>
      <c r="O112">
        <v>2</v>
      </c>
      <c r="P112">
        <v>161667</v>
      </c>
    </row>
    <row r="113" spans="1:16">
      <c r="A113" s="202" t="s">
        <v>477</v>
      </c>
      <c r="B113" t="s">
        <v>452</v>
      </c>
      <c r="C113">
        <v>4.5999999999999996</v>
      </c>
      <c r="D113">
        <v>158393</v>
      </c>
      <c r="M113" t="s">
        <v>477</v>
      </c>
      <c r="N113" t="s">
        <v>452</v>
      </c>
      <c r="O113">
        <v>4.5999999999999996</v>
      </c>
      <c r="P113">
        <v>158393</v>
      </c>
    </row>
    <row r="114" spans="1:16">
      <c r="A114" s="202" t="s">
        <v>478</v>
      </c>
      <c r="B114" t="s">
        <v>452</v>
      </c>
      <c r="C114">
        <v>1.6</v>
      </c>
      <c r="D114">
        <v>153636</v>
      </c>
      <c r="M114" t="s">
        <v>478</v>
      </c>
      <c r="N114" t="s">
        <v>452</v>
      </c>
      <c r="O114">
        <v>1.6</v>
      </c>
      <c r="P114">
        <v>153636</v>
      </c>
    </row>
    <row r="115" spans="1:16">
      <c r="A115" s="202" t="s">
        <v>479</v>
      </c>
      <c r="B115" t="s">
        <v>452</v>
      </c>
      <c r="C115">
        <v>3.8</v>
      </c>
      <c r="D115">
        <v>151385</v>
      </c>
      <c r="M115" t="s">
        <v>479</v>
      </c>
      <c r="N115" t="s">
        <v>452</v>
      </c>
      <c r="O115">
        <v>3.8</v>
      </c>
      <c r="P115">
        <v>151385</v>
      </c>
    </row>
    <row r="116" spans="1:16">
      <c r="A116" s="202" t="s">
        <v>480</v>
      </c>
      <c r="B116" t="s">
        <v>452</v>
      </c>
      <c r="C116">
        <v>0.8</v>
      </c>
      <c r="D116">
        <v>151087</v>
      </c>
      <c r="M116" t="s">
        <v>480</v>
      </c>
      <c r="N116" t="s">
        <v>452</v>
      </c>
      <c r="O116">
        <v>0.8</v>
      </c>
      <c r="P116">
        <v>151087</v>
      </c>
    </row>
    <row r="117" spans="1:16">
      <c r="A117" s="202" t="s">
        <v>481</v>
      </c>
      <c r="B117" t="s">
        <v>452</v>
      </c>
      <c r="C117">
        <v>2.9</v>
      </c>
      <c r="D117">
        <v>150939</v>
      </c>
      <c r="M117" t="s">
        <v>481</v>
      </c>
      <c r="N117" t="s">
        <v>452</v>
      </c>
      <c r="O117">
        <v>2.9</v>
      </c>
      <c r="P117">
        <v>150939</v>
      </c>
    </row>
    <row r="118" spans="1:16">
      <c r="A118" s="202" t="s">
        <v>482</v>
      </c>
      <c r="B118" t="s">
        <v>452</v>
      </c>
      <c r="C118">
        <v>4.0999999999999996</v>
      </c>
      <c r="D118">
        <v>150011</v>
      </c>
      <c r="M118" t="s">
        <v>482</v>
      </c>
      <c r="N118" t="s">
        <v>452</v>
      </c>
      <c r="O118">
        <v>4.0999999999999996</v>
      </c>
      <c r="P118">
        <v>150011</v>
      </c>
    </row>
    <row r="119" spans="1:16">
      <c r="A119" s="202" t="s">
        <v>483</v>
      </c>
      <c r="B119" t="s">
        <v>452</v>
      </c>
      <c r="C119">
        <v>3.5</v>
      </c>
      <c r="D119">
        <v>149013</v>
      </c>
      <c r="M119" t="s">
        <v>483</v>
      </c>
      <c r="N119" t="s">
        <v>452</v>
      </c>
      <c r="O119">
        <v>3.5</v>
      </c>
      <c r="P119">
        <v>149013</v>
      </c>
    </row>
    <row r="120" spans="1:16">
      <c r="A120" s="202" t="s">
        <v>484</v>
      </c>
      <c r="B120" t="s">
        <v>452</v>
      </c>
      <c r="C120">
        <v>4.0999999999999996</v>
      </c>
      <c r="D120">
        <v>146238</v>
      </c>
      <c r="M120" t="s">
        <v>484</v>
      </c>
      <c r="N120" t="s">
        <v>452</v>
      </c>
      <c r="O120">
        <v>4.0999999999999996</v>
      </c>
      <c r="P120">
        <v>146238</v>
      </c>
    </row>
    <row r="121" spans="1:16">
      <c r="A121" s="202" t="s">
        <v>485</v>
      </c>
      <c r="B121" t="s">
        <v>452</v>
      </c>
      <c r="C121">
        <v>3</v>
      </c>
      <c r="D121">
        <v>142308</v>
      </c>
      <c r="M121" t="s">
        <v>485</v>
      </c>
      <c r="N121" t="s">
        <v>452</v>
      </c>
      <c r="O121">
        <v>3</v>
      </c>
      <c r="P121">
        <v>142308</v>
      </c>
    </row>
    <row r="122" spans="1:16">
      <c r="A122" s="202" t="s">
        <v>486</v>
      </c>
      <c r="B122" t="s">
        <v>452</v>
      </c>
      <c r="C122">
        <v>7.5</v>
      </c>
      <c r="D122">
        <v>141419</v>
      </c>
      <c r="M122" t="s">
        <v>486</v>
      </c>
      <c r="N122" t="s">
        <v>452</v>
      </c>
      <c r="O122">
        <v>7.5</v>
      </c>
      <c r="P122">
        <v>141419</v>
      </c>
    </row>
    <row r="123" spans="1:16">
      <c r="A123" s="202" t="s">
        <v>487</v>
      </c>
      <c r="B123" t="s">
        <v>452</v>
      </c>
      <c r="C123">
        <v>2.8</v>
      </c>
      <c r="D123">
        <v>139083</v>
      </c>
      <c r="M123" t="s">
        <v>487</v>
      </c>
      <c r="N123" t="s">
        <v>452</v>
      </c>
      <c r="O123">
        <v>2.8</v>
      </c>
      <c r="P123">
        <v>139083</v>
      </c>
    </row>
    <row r="124" spans="1:16">
      <c r="A124" s="202" t="s">
        <v>488</v>
      </c>
      <c r="B124" t="s">
        <v>452</v>
      </c>
      <c r="C124">
        <v>5.3</v>
      </c>
      <c r="D124">
        <v>138591</v>
      </c>
      <c r="M124" t="s">
        <v>488</v>
      </c>
      <c r="N124" t="s">
        <v>452</v>
      </c>
      <c r="O124">
        <v>5.3</v>
      </c>
      <c r="P124">
        <v>138591</v>
      </c>
    </row>
    <row r="125" spans="1:16">
      <c r="A125" s="202" t="s">
        <v>489</v>
      </c>
      <c r="B125" t="s">
        <v>452</v>
      </c>
      <c r="C125">
        <v>5.3</v>
      </c>
      <c r="D125">
        <v>136502</v>
      </c>
      <c r="M125" t="s">
        <v>489</v>
      </c>
      <c r="N125" t="s">
        <v>452</v>
      </c>
      <c r="O125">
        <v>5.3</v>
      </c>
      <c r="P125">
        <v>136502</v>
      </c>
    </row>
    <row r="126" spans="1:16">
      <c r="A126" s="202" t="s">
        <v>490</v>
      </c>
      <c r="B126" t="s">
        <v>452</v>
      </c>
      <c r="C126">
        <v>1.3</v>
      </c>
      <c r="D126">
        <v>136324</v>
      </c>
      <c r="M126" t="s">
        <v>490</v>
      </c>
      <c r="N126" t="s">
        <v>452</v>
      </c>
      <c r="O126">
        <v>1.3</v>
      </c>
      <c r="P126">
        <v>136324</v>
      </c>
    </row>
    <row r="127" spans="1:16">
      <c r="A127" s="202" t="s">
        <v>491</v>
      </c>
      <c r="B127" t="s">
        <v>452</v>
      </c>
      <c r="C127">
        <v>7.6</v>
      </c>
      <c r="D127">
        <v>135507</v>
      </c>
      <c r="M127" t="s">
        <v>491</v>
      </c>
      <c r="N127" t="s">
        <v>452</v>
      </c>
      <c r="O127">
        <v>7.6</v>
      </c>
      <c r="P127">
        <v>135507</v>
      </c>
    </row>
    <row r="128" spans="1:16">
      <c r="A128" s="202" t="s">
        <v>492</v>
      </c>
      <c r="B128" t="s">
        <v>452</v>
      </c>
      <c r="C128">
        <v>10.1</v>
      </c>
      <c r="D128">
        <v>133611</v>
      </c>
      <c r="M128" t="s">
        <v>492</v>
      </c>
      <c r="N128" t="s">
        <v>452</v>
      </c>
      <c r="O128">
        <v>10.1</v>
      </c>
      <c r="P128">
        <v>133611</v>
      </c>
    </row>
    <row r="129" spans="1:16">
      <c r="A129" s="202" t="s">
        <v>493</v>
      </c>
      <c r="B129" t="s">
        <v>452</v>
      </c>
      <c r="C129">
        <v>4.0999999999999996</v>
      </c>
      <c r="D129">
        <v>129036</v>
      </c>
      <c r="M129" t="s">
        <v>493</v>
      </c>
      <c r="N129" t="s">
        <v>452</v>
      </c>
      <c r="O129">
        <v>4.0999999999999996</v>
      </c>
      <c r="P129">
        <v>129036</v>
      </c>
    </row>
    <row r="130" spans="1:16">
      <c r="A130" s="202" t="s">
        <v>494</v>
      </c>
      <c r="B130" t="s">
        <v>452</v>
      </c>
      <c r="C130">
        <v>5.7</v>
      </c>
      <c r="D130">
        <v>128611</v>
      </c>
      <c r="M130" t="s">
        <v>494</v>
      </c>
      <c r="N130" t="s">
        <v>452</v>
      </c>
      <c r="O130">
        <v>5.7</v>
      </c>
      <c r="P130">
        <v>128611</v>
      </c>
    </row>
    <row r="131" spans="1:16">
      <c r="A131" s="202" t="s">
        <v>495</v>
      </c>
      <c r="B131" t="s">
        <v>452</v>
      </c>
      <c r="C131">
        <v>13.8</v>
      </c>
      <c r="D131">
        <v>128125</v>
      </c>
      <c r="M131" t="s">
        <v>495</v>
      </c>
      <c r="N131" t="s">
        <v>452</v>
      </c>
      <c r="O131">
        <v>13.8</v>
      </c>
      <c r="P131">
        <v>128125</v>
      </c>
    </row>
    <row r="132" spans="1:16">
      <c r="A132" s="202" t="s">
        <v>496</v>
      </c>
      <c r="B132" t="s">
        <v>452</v>
      </c>
      <c r="C132">
        <v>3.1</v>
      </c>
      <c r="D132">
        <v>125743</v>
      </c>
      <c r="M132" t="s">
        <v>496</v>
      </c>
      <c r="N132" t="s">
        <v>452</v>
      </c>
      <c r="O132">
        <v>3.1</v>
      </c>
      <c r="P132">
        <v>125743</v>
      </c>
    </row>
    <row r="133" spans="1:16">
      <c r="A133" s="202" t="s">
        <v>497</v>
      </c>
      <c r="B133" t="s">
        <v>452</v>
      </c>
      <c r="C133">
        <v>0.9</v>
      </c>
      <c r="D133">
        <v>124107</v>
      </c>
      <c r="M133" t="s">
        <v>497</v>
      </c>
      <c r="N133" t="s">
        <v>452</v>
      </c>
      <c r="O133">
        <v>0.9</v>
      </c>
      <c r="P133">
        <v>124107</v>
      </c>
    </row>
    <row r="134" spans="1:16">
      <c r="A134" s="202" t="s">
        <v>498</v>
      </c>
      <c r="B134" t="s">
        <v>452</v>
      </c>
      <c r="C134">
        <v>2.7</v>
      </c>
      <c r="D134">
        <v>123517</v>
      </c>
      <c r="M134" t="s">
        <v>498</v>
      </c>
      <c r="N134" t="s">
        <v>452</v>
      </c>
      <c r="O134">
        <v>2.7</v>
      </c>
      <c r="P134">
        <v>123517</v>
      </c>
    </row>
    <row r="135" spans="1:16">
      <c r="A135" s="202" t="s">
        <v>499</v>
      </c>
      <c r="B135" t="s">
        <v>452</v>
      </c>
      <c r="C135">
        <v>1.1000000000000001</v>
      </c>
      <c r="D135">
        <v>121771</v>
      </c>
      <c r="M135" t="s">
        <v>499</v>
      </c>
      <c r="N135" t="s">
        <v>452</v>
      </c>
      <c r="O135">
        <v>1.1000000000000001</v>
      </c>
      <c r="P135">
        <v>121771</v>
      </c>
    </row>
    <row r="136" spans="1:16">
      <c r="A136" s="202" t="s">
        <v>500</v>
      </c>
      <c r="B136" t="s">
        <v>452</v>
      </c>
      <c r="C136">
        <v>11.6</v>
      </c>
      <c r="D136">
        <v>121768</v>
      </c>
      <c r="M136" t="s">
        <v>500</v>
      </c>
      <c r="N136" t="s">
        <v>452</v>
      </c>
      <c r="O136">
        <v>11.6</v>
      </c>
      <c r="P136">
        <v>121768</v>
      </c>
    </row>
    <row r="137" spans="1:16">
      <c r="A137" s="202" t="s">
        <v>501</v>
      </c>
      <c r="B137" t="s">
        <v>452</v>
      </c>
      <c r="C137">
        <v>1.4</v>
      </c>
      <c r="D137">
        <v>121640</v>
      </c>
      <c r="M137" t="s">
        <v>501</v>
      </c>
      <c r="N137" t="s">
        <v>452</v>
      </c>
      <c r="O137">
        <v>1.4</v>
      </c>
      <c r="P137">
        <v>121640</v>
      </c>
    </row>
    <row r="138" spans="1:16">
      <c r="A138" s="202" t="s">
        <v>502</v>
      </c>
      <c r="B138" t="s">
        <v>452</v>
      </c>
      <c r="C138">
        <v>3.3</v>
      </c>
      <c r="D138">
        <v>121383</v>
      </c>
      <c r="M138" t="s">
        <v>502</v>
      </c>
      <c r="N138" t="s">
        <v>452</v>
      </c>
      <c r="O138">
        <v>3.3</v>
      </c>
      <c r="P138">
        <v>121383</v>
      </c>
    </row>
    <row r="139" spans="1:16">
      <c r="A139" s="202" t="s">
        <v>503</v>
      </c>
      <c r="B139" t="s">
        <v>452</v>
      </c>
      <c r="C139">
        <v>6.8</v>
      </c>
      <c r="D139">
        <v>120911</v>
      </c>
      <c r="M139" t="s">
        <v>503</v>
      </c>
      <c r="N139" t="s">
        <v>452</v>
      </c>
      <c r="O139">
        <v>6.8</v>
      </c>
      <c r="P139">
        <v>120911</v>
      </c>
    </row>
    <row r="140" spans="1:16">
      <c r="A140" s="202" t="s">
        <v>504</v>
      </c>
      <c r="B140" t="s">
        <v>452</v>
      </c>
      <c r="C140">
        <v>0.7</v>
      </c>
      <c r="D140">
        <v>120909</v>
      </c>
      <c r="M140" t="s">
        <v>504</v>
      </c>
      <c r="N140" t="s">
        <v>452</v>
      </c>
      <c r="O140">
        <v>0.7</v>
      </c>
      <c r="P140">
        <v>120909</v>
      </c>
    </row>
    <row r="141" spans="1:16">
      <c r="A141" s="202" t="s">
        <v>505</v>
      </c>
      <c r="B141" t="s">
        <v>452</v>
      </c>
      <c r="C141">
        <v>16.399999999999999</v>
      </c>
      <c r="D141">
        <v>118994</v>
      </c>
      <c r="M141" t="s">
        <v>505</v>
      </c>
      <c r="N141" t="s">
        <v>452</v>
      </c>
      <c r="O141">
        <v>16.399999999999999</v>
      </c>
      <c r="P141">
        <v>118994</v>
      </c>
    </row>
    <row r="142" spans="1:16">
      <c r="A142" s="202" t="s">
        <v>506</v>
      </c>
      <c r="B142" t="s">
        <v>452</v>
      </c>
      <c r="C142">
        <v>6.6</v>
      </c>
      <c r="D142">
        <v>116875</v>
      </c>
      <c r="M142" t="s">
        <v>506</v>
      </c>
      <c r="N142" t="s">
        <v>452</v>
      </c>
      <c r="O142">
        <v>6.6</v>
      </c>
      <c r="P142">
        <v>116875</v>
      </c>
    </row>
    <row r="143" spans="1:16">
      <c r="A143" s="202" t="s">
        <v>507</v>
      </c>
      <c r="B143" t="s">
        <v>452</v>
      </c>
      <c r="C143">
        <v>2.8</v>
      </c>
      <c r="D143">
        <v>114522</v>
      </c>
      <c r="M143" t="s">
        <v>507</v>
      </c>
      <c r="N143" t="s">
        <v>452</v>
      </c>
      <c r="O143">
        <v>2.8</v>
      </c>
      <c r="P143">
        <v>114522</v>
      </c>
    </row>
    <row r="144" spans="1:16">
      <c r="A144" s="202" t="s">
        <v>508</v>
      </c>
      <c r="B144" t="s">
        <v>452</v>
      </c>
      <c r="C144">
        <v>9.8000000000000007</v>
      </c>
      <c r="D144">
        <v>114236</v>
      </c>
      <c r="M144" t="s">
        <v>508</v>
      </c>
      <c r="N144" t="s">
        <v>452</v>
      </c>
      <c r="O144">
        <v>9.8000000000000007</v>
      </c>
      <c r="P144">
        <v>114236</v>
      </c>
    </row>
    <row r="145" spans="1:16">
      <c r="A145" s="202" t="s">
        <v>509</v>
      </c>
      <c r="B145" t="s">
        <v>452</v>
      </c>
      <c r="C145">
        <v>8.1</v>
      </c>
      <c r="D145">
        <v>113704</v>
      </c>
      <c r="M145" t="s">
        <v>509</v>
      </c>
      <c r="N145" t="s">
        <v>452</v>
      </c>
      <c r="O145">
        <v>8.1</v>
      </c>
      <c r="P145">
        <v>113704</v>
      </c>
    </row>
    <row r="146" spans="1:16">
      <c r="A146" s="202" t="s">
        <v>510</v>
      </c>
      <c r="B146" t="s">
        <v>452</v>
      </c>
      <c r="C146">
        <v>10.1</v>
      </c>
      <c r="D146">
        <v>112639</v>
      </c>
      <c r="M146" t="s">
        <v>510</v>
      </c>
      <c r="N146" t="s">
        <v>452</v>
      </c>
      <c r="O146">
        <v>10.1</v>
      </c>
      <c r="P146">
        <v>112639</v>
      </c>
    </row>
    <row r="147" spans="1:16">
      <c r="A147" s="202" t="s">
        <v>511</v>
      </c>
      <c r="B147" t="s">
        <v>452</v>
      </c>
      <c r="C147">
        <v>5</v>
      </c>
      <c r="D147">
        <v>112046</v>
      </c>
      <c r="M147" t="s">
        <v>511</v>
      </c>
      <c r="N147" t="s">
        <v>452</v>
      </c>
      <c r="O147">
        <v>5</v>
      </c>
      <c r="P147">
        <v>112046</v>
      </c>
    </row>
    <row r="148" spans="1:16">
      <c r="A148" s="202" t="s">
        <v>512</v>
      </c>
      <c r="B148" t="s">
        <v>452</v>
      </c>
      <c r="C148">
        <v>2.8</v>
      </c>
      <c r="D148">
        <v>110354</v>
      </c>
      <c r="M148" t="s">
        <v>512</v>
      </c>
      <c r="N148" t="s">
        <v>452</v>
      </c>
      <c r="O148">
        <v>2.8</v>
      </c>
      <c r="P148">
        <v>110354</v>
      </c>
    </row>
    <row r="149" spans="1:16">
      <c r="A149" s="202" t="s">
        <v>513</v>
      </c>
      <c r="B149" t="s">
        <v>452</v>
      </c>
      <c r="C149">
        <v>11.2</v>
      </c>
      <c r="D149">
        <v>108750</v>
      </c>
      <c r="M149" t="s">
        <v>513</v>
      </c>
      <c r="N149" t="s">
        <v>452</v>
      </c>
      <c r="O149">
        <v>11.2</v>
      </c>
      <c r="P149">
        <v>108750</v>
      </c>
    </row>
    <row r="150" spans="1:16">
      <c r="A150" s="202" t="s">
        <v>514</v>
      </c>
      <c r="B150" t="s">
        <v>452</v>
      </c>
      <c r="C150">
        <v>3.7</v>
      </c>
      <c r="D150">
        <v>108203</v>
      </c>
      <c r="M150" t="s">
        <v>514</v>
      </c>
      <c r="N150" t="s">
        <v>452</v>
      </c>
      <c r="O150">
        <v>3.7</v>
      </c>
      <c r="P150">
        <v>108203</v>
      </c>
    </row>
    <row r="151" spans="1:16">
      <c r="A151" s="202" t="s">
        <v>515</v>
      </c>
      <c r="B151" t="s">
        <v>452</v>
      </c>
      <c r="C151">
        <v>3.3</v>
      </c>
      <c r="D151">
        <v>108013</v>
      </c>
      <c r="M151" t="s">
        <v>515</v>
      </c>
      <c r="N151" t="s">
        <v>452</v>
      </c>
      <c r="O151">
        <v>3.3</v>
      </c>
      <c r="P151">
        <v>108013</v>
      </c>
    </row>
    <row r="152" spans="1:16">
      <c r="A152" s="202" t="s">
        <v>516</v>
      </c>
      <c r="B152" t="s">
        <v>452</v>
      </c>
      <c r="C152">
        <v>2.9</v>
      </c>
      <c r="D152">
        <v>107500</v>
      </c>
      <c r="M152" t="s">
        <v>516</v>
      </c>
      <c r="N152" t="s">
        <v>452</v>
      </c>
      <c r="O152">
        <v>2.9</v>
      </c>
      <c r="P152">
        <v>107500</v>
      </c>
    </row>
    <row r="153" spans="1:16">
      <c r="A153" s="202" t="s">
        <v>517</v>
      </c>
      <c r="B153" t="s">
        <v>452</v>
      </c>
      <c r="C153">
        <v>3.1</v>
      </c>
      <c r="D153">
        <v>107195</v>
      </c>
      <c r="M153" t="s">
        <v>517</v>
      </c>
      <c r="N153" t="s">
        <v>452</v>
      </c>
      <c r="O153">
        <v>3.1</v>
      </c>
      <c r="P153">
        <v>107195</v>
      </c>
    </row>
    <row r="154" spans="1:16">
      <c r="A154" s="202" t="s">
        <v>518</v>
      </c>
      <c r="B154" t="s">
        <v>452</v>
      </c>
      <c r="C154">
        <v>6.4</v>
      </c>
      <c r="D154">
        <v>106979</v>
      </c>
      <c r="M154" t="s">
        <v>518</v>
      </c>
      <c r="N154" t="s">
        <v>452</v>
      </c>
      <c r="O154">
        <v>6.4</v>
      </c>
      <c r="P154">
        <v>106979</v>
      </c>
    </row>
    <row r="155" spans="1:16">
      <c r="A155" s="202" t="s">
        <v>519</v>
      </c>
      <c r="B155" t="s">
        <v>452</v>
      </c>
      <c r="C155">
        <v>7.2</v>
      </c>
      <c r="D155">
        <v>106917</v>
      </c>
      <c r="M155" t="s">
        <v>519</v>
      </c>
      <c r="N155" t="s">
        <v>452</v>
      </c>
      <c r="O155">
        <v>7.2</v>
      </c>
      <c r="P155">
        <v>106917</v>
      </c>
    </row>
    <row r="156" spans="1:16">
      <c r="A156" s="202" t="s">
        <v>520</v>
      </c>
      <c r="B156" t="s">
        <v>452</v>
      </c>
      <c r="C156">
        <v>6.5</v>
      </c>
      <c r="D156">
        <v>105726</v>
      </c>
      <c r="M156" t="s">
        <v>520</v>
      </c>
      <c r="N156" t="s">
        <v>452</v>
      </c>
      <c r="O156">
        <v>6.5</v>
      </c>
      <c r="P156">
        <v>105726</v>
      </c>
    </row>
    <row r="157" spans="1:16">
      <c r="A157" s="202" t="s">
        <v>521</v>
      </c>
      <c r="B157" t="s">
        <v>452</v>
      </c>
      <c r="C157">
        <v>1.7</v>
      </c>
      <c r="D157">
        <v>105260</v>
      </c>
      <c r="M157" t="s">
        <v>521</v>
      </c>
      <c r="N157" t="s">
        <v>452</v>
      </c>
      <c r="O157">
        <v>1.7</v>
      </c>
      <c r="P157">
        <v>105260</v>
      </c>
    </row>
    <row r="158" spans="1:16">
      <c r="A158" s="202" t="s">
        <v>522</v>
      </c>
      <c r="B158" t="s">
        <v>452</v>
      </c>
      <c r="C158">
        <v>11.4</v>
      </c>
      <c r="D158">
        <v>103810</v>
      </c>
      <c r="M158" t="s">
        <v>522</v>
      </c>
      <c r="N158" t="s">
        <v>452</v>
      </c>
      <c r="O158">
        <v>11.4</v>
      </c>
      <c r="P158">
        <v>103810</v>
      </c>
    </row>
    <row r="159" spans="1:16">
      <c r="A159" s="202" t="s">
        <v>523</v>
      </c>
      <c r="B159" t="s">
        <v>452</v>
      </c>
      <c r="C159">
        <v>6.7</v>
      </c>
      <c r="D159">
        <v>103750</v>
      </c>
      <c r="M159" t="s">
        <v>523</v>
      </c>
      <c r="N159" t="s">
        <v>452</v>
      </c>
      <c r="O159">
        <v>6.7</v>
      </c>
      <c r="P159">
        <v>103750</v>
      </c>
    </row>
    <row r="160" spans="1:16">
      <c r="A160" s="202" t="s">
        <v>524</v>
      </c>
      <c r="B160" t="s">
        <v>452</v>
      </c>
      <c r="C160">
        <v>7.6</v>
      </c>
      <c r="D160">
        <v>100909</v>
      </c>
      <c r="M160" t="s">
        <v>524</v>
      </c>
      <c r="N160" t="s">
        <v>452</v>
      </c>
      <c r="O160">
        <v>7.6</v>
      </c>
      <c r="P160">
        <v>100909</v>
      </c>
    </row>
    <row r="161" spans="1:16">
      <c r="A161" s="202" t="s">
        <v>525</v>
      </c>
      <c r="B161" t="s">
        <v>452</v>
      </c>
      <c r="C161">
        <v>7.1</v>
      </c>
      <c r="D161">
        <v>98295</v>
      </c>
      <c r="M161" t="s">
        <v>525</v>
      </c>
      <c r="N161" t="s">
        <v>452</v>
      </c>
      <c r="O161">
        <v>7.1</v>
      </c>
      <c r="P161">
        <v>98295</v>
      </c>
    </row>
    <row r="162" spans="1:16">
      <c r="A162" s="202" t="s">
        <v>526</v>
      </c>
      <c r="B162" t="s">
        <v>452</v>
      </c>
      <c r="C162">
        <v>16.2</v>
      </c>
      <c r="D162">
        <v>97368</v>
      </c>
      <c r="M162" t="s">
        <v>526</v>
      </c>
      <c r="N162" t="s">
        <v>452</v>
      </c>
      <c r="O162">
        <v>16.2</v>
      </c>
      <c r="P162">
        <v>97368</v>
      </c>
    </row>
    <row r="163" spans="1:16">
      <c r="A163" s="202" t="s">
        <v>527</v>
      </c>
      <c r="B163" t="s">
        <v>452</v>
      </c>
      <c r="C163">
        <v>10.5</v>
      </c>
      <c r="D163">
        <v>96672</v>
      </c>
      <c r="M163" t="s">
        <v>527</v>
      </c>
      <c r="N163" t="s">
        <v>452</v>
      </c>
      <c r="O163">
        <v>10.5</v>
      </c>
      <c r="P163">
        <v>96672</v>
      </c>
    </row>
    <row r="164" spans="1:16">
      <c r="A164" s="202" t="s">
        <v>528</v>
      </c>
      <c r="B164" t="s">
        <v>452</v>
      </c>
      <c r="C164">
        <v>5</v>
      </c>
      <c r="D164">
        <v>96336</v>
      </c>
      <c r="M164" t="s">
        <v>528</v>
      </c>
      <c r="N164" t="s">
        <v>452</v>
      </c>
      <c r="O164">
        <v>5</v>
      </c>
      <c r="P164">
        <v>96336</v>
      </c>
    </row>
    <row r="165" spans="1:16">
      <c r="A165" s="202" t="s">
        <v>529</v>
      </c>
      <c r="B165" t="s">
        <v>452</v>
      </c>
      <c r="C165">
        <v>1.5</v>
      </c>
      <c r="D165">
        <v>96109</v>
      </c>
      <c r="M165" t="s">
        <v>529</v>
      </c>
      <c r="N165" t="s">
        <v>452</v>
      </c>
      <c r="O165">
        <v>1.5</v>
      </c>
      <c r="P165">
        <v>96109</v>
      </c>
    </row>
    <row r="166" spans="1:16">
      <c r="A166" s="202" t="s">
        <v>530</v>
      </c>
      <c r="B166" t="s">
        <v>452</v>
      </c>
      <c r="C166">
        <v>2.8</v>
      </c>
      <c r="D166">
        <v>95901</v>
      </c>
      <c r="M166" t="s">
        <v>530</v>
      </c>
      <c r="N166" t="s">
        <v>452</v>
      </c>
      <c r="O166">
        <v>2.8</v>
      </c>
      <c r="P166">
        <v>95901</v>
      </c>
    </row>
    <row r="167" spans="1:16">
      <c r="A167" s="202" t="s">
        <v>531</v>
      </c>
      <c r="B167" t="s">
        <v>452</v>
      </c>
      <c r="C167">
        <v>9.5</v>
      </c>
      <c r="D167">
        <v>95528</v>
      </c>
      <c r="M167" t="s">
        <v>531</v>
      </c>
      <c r="N167" t="s">
        <v>452</v>
      </c>
      <c r="O167">
        <v>9.5</v>
      </c>
      <c r="P167">
        <v>95528</v>
      </c>
    </row>
    <row r="168" spans="1:16">
      <c r="A168" s="202" t="s">
        <v>532</v>
      </c>
      <c r="B168" t="s">
        <v>452</v>
      </c>
      <c r="C168">
        <v>2.8</v>
      </c>
      <c r="D168">
        <v>95226</v>
      </c>
      <c r="M168" t="s">
        <v>532</v>
      </c>
      <c r="N168" t="s">
        <v>452</v>
      </c>
      <c r="O168">
        <v>2.8</v>
      </c>
      <c r="P168">
        <v>95226</v>
      </c>
    </row>
    <row r="169" spans="1:16">
      <c r="A169" s="202" t="s">
        <v>533</v>
      </c>
      <c r="B169" t="s">
        <v>452</v>
      </c>
      <c r="C169">
        <v>0</v>
      </c>
      <c r="D169">
        <v>94566</v>
      </c>
      <c r="M169" t="s">
        <v>533</v>
      </c>
      <c r="N169" t="s">
        <v>452</v>
      </c>
      <c r="O169">
        <v>0</v>
      </c>
      <c r="P169">
        <v>94566</v>
      </c>
    </row>
    <row r="170" spans="1:16">
      <c r="A170" s="202" t="s">
        <v>534</v>
      </c>
      <c r="B170" t="s">
        <v>452</v>
      </c>
      <c r="C170">
        <v>1.5</v>
      </c>
      <c r="D170">
        <v>93651</v>
      </c>
      <c r="M170" t="s">
        <v>534</v>
      </c>
      <c r="N170" t="s">
        <v>452</v>
      </c>
      <c r="O170">
        <v>1.5</v>
      </c>
      <c r="P170">
        <v>93651</v>
      </c>
    </row>
    <row r="171" spans="1:16">
      <c r="A171" s="202" t="s">
        <v>535</v>
      </c>
      <c r="B171" t="s">
        <v>452</v>
      </c>
      <c r="C171">
        <v>6.6</v>
      </c>
      <c r="D171">
        <v>92196</v>
      </c>
      <c r="M171" t="s">
        <v>535</v>
      </c>
      <c r="N171" t="s">
        <v>452</v>
      </c>
      <c r="O171">
        <v>6.6</v>
      </c>
      <c r="P171">
        <v>92196</v>
      </c>
    </row>
    <row r="172" spans="1:16">
      <c r="A172" s="202" t="s">
        <v>536</v>
      </c>
      <c r="B172" t="s">
        <v>452</v>
      </c>
      <c r="C172">
        <v>0.1</v>
      </c>
      <c r="D172">
        <v>92113</v>
      </c>
      <c r="M172" t="s">
        <v>536</v>
      </c>
      <c r="N172" t="s">
        <v>452</v>
      </c>
      <c r="O172">
        <v>0.1</v>
      </c>
      <c r="P172">
        <v>92113</v>
      </c>
    </row>
    <row r="173" spans="1:16">
      <c r="A173" s="202" t="s">
        <v>537</v>
      </c>
      <c r="B173" t="s">
        <v>452</v>
      </c>
      <c r="C173">
        <v>3.3</v>
      </c>
      <c r="D173">
        <v>90673</v>
      </c>
      <c r="M173" t="s">
        <v>537</v>
      </c>
      <c r="N173" t="s">
        <v>452</v>
      </c>
      <c r="O173">
        <v>3.3</v>
      </c>
      <c r="P173">
        <v>90673</v>
      </c>
    </row>
    <row r="174" spans="1:16">
      <c r="A174" s="202" t="s">
        <v>538</v>
      </c>
      <c r="B174" t="s">
        <v>452</v>
      </c>
      <c r="C174">
        <v>2.7</v>
      </c>
      <c r="D174">
        <v>89706</v>
      </c>
      <c r="M174" t="s">
        <v>538</v>
      </c>
      <c r="N174" t="s">
        <v>452</v>
      </c>
      <c r="O174">
        <v>2.7</v>
      </c>
      <c r="P174">
        <v>89706</v>
      </c>
    </row>
    <row r="175" spans="1:16">
      <c r="A175" s="202" t="s">
        <v>539</v>
      </c>
      <c r="B175" t="s">
        <v>452</v>
      </c>
      <c r="C175">
        <v>5.0999999999999996</v>
      </c>
      <c r="D175">
        <v>89571</v>
      </c>
      <c r="M175" t="s">
        <v>539</v>
      </c>
      <c r="N175" t="s">
        <v>452</v>
      </c>
      <c r="O175">
        <v>5.0999999999999996</v>
      </c>
      <c r="P175">
        <v>89571</v>
      </c>
    </row>
    <row r="176" spans="1:16">
      <c r="A176" s="202" t="s">
        <v>540</v>
      </c>
      <c r="B176" t="s">
        <v>452</v>
      </c>
      <c r="C176">
        <v>5.3</v>
      </c>
      <c r="D176">
        <v>88798</v>
      </c>
      <c r="M176" t="s">
        <v>540</v>
      </c>
      <c r="N176" t="s">
        <v>452</v>
      </c>
      <c r="O176">
        <v>5.3</v>
      </c>
      <c r="P176">
        <v>88798</v>
      </c>
    </row>
    <row r="177" spans="1:16">
      <c r="A177" s="202" t="s">
        <v>541</v>
      </c>
      <c r="B177" t="s">
        <v>452</v>
      </c>
      <c r="C177">
        <v>20.6</v>
      </c>
      <c r="D177">
        <v>88129</v>
      </c>
      <c r="M177" t="s">
        <v>541</v>
      </c>
      <c r="N177" t="s">
        <v>452</v>
      </c>
      <c r="O177">
        <v>20.6</v>
      </c>
      <c r="P177">
        <v>88129</v>
      </c>
    </row>
    <row r="178" spans="1:16">
      <c r="A178" s="202" t="s">
        <v>542</v>
      </c>
      <c r="B178" t="s">
        <v>452</v>
      </c>
      <c r="C178">
        <v>3.1</v>
      </c>
      <c r="D178">
        <v>85976</v>
      </c>
      <c r="M178" t="s">
        <v>542</v>
      </c>
      <c r="N178" t="s">
        <v>452</v>
      </c>
      <c r="O178">
        <v>3.1</v>
      </c>
      <c r="P178">
        <v>85976</v>
      </c>
    </row>
    <row r="179" spans="1:16">
      <c r="A179" s="202" t="s">
        <v>543</v>
      </c>
      <c r="B179" t="s">
        <v>452</v>
      </c>
      <c r="C179">
        <v>6.9</v>
      </c>
      <c r="D179">
        <v>85000</v>
      </c>
      <c r="M179" t="s">
        <v>543</v>
      </c>
      <c r="N179" t="s">
        <v>452</v>
      </c>
      <c r="O179">
        <v>6.9</v>
      </c>
      <c r="P179">
        <v>85000</v>
      </c>
    </row>
    <row r="180" spans="1:16">
      <c r="A180" s="202" t="s">
        <v>544</v>
      </c>
      <c r="B180" t="s">
        <v>452</v>
      </c>
      <c r="C180">
        <v>8.6999999999999993</v>
      </c>
      <c r="D180">
        <v>84537</v>
      </c>
      <c r="M180" t="s">
        <v>544</v>
      </c>
      <c r="N180" t="s">
        <v>452</v>
      </c>
      <c r="O180">
        <v>8.6999999999999993</v>
      </c>
      <c r="P180">
        <v>84537</v>
      </c>
    </row>
    <row r="181" spans="1:16">
      <c r="A181" s="202" t="s">
        <v>545</v>
      </c>
      <c r="B181" t="s">
        <v>452</v>
      </c>
      <c r="C181">
        <v>6.8</v>
      </c>
      <c r="D181">
        <v>83780</v>
      </c>
      <c r="M181" t="s">
        <v>545</v>
      </c>
      <c r="N181" t="s">
        <v>452</v>
      </c>
      <c r="O181">
        <v>6.8</v>
      </c>
      <c r="P181">
        <v>83780</v>
      </c>
    </row>
    <row r="182" spans="1:16">
      <c r="A182" s="202" t="s">
        <v>546</v>
      </c>
      <c r="B182" t="s">
        <v>452</v>
      </c>
      <c r="C182">
        <v>6.1</v>
      </c>
      <c r="D182">
        <v>83543</v>
      </c>
      <c r="M182" t="s">
        <v>546</v>
      </c>
      <c r="N182" t="s">
        <v>452</v>
      </c>
      <c r="O182">
        <v>6.1</v>
      </c>
      <c r="P182">
        <v>83543</v>
      </c>
    </row>
    <row r="183" spans="1:16">
      <c r="A183" s="202" t="s">
        <v>547</v>
      </c>
      <c r="B183" t="s">
        <v>452</v>
      </c>
      <c r="C183">
        <v>9.5</v>
      </c>
      <c r="D183">
        <v>82444</v>
      </c>
      <c r="M183" t="s">
        <v>547</v>
      </c>
      <c r="N183" t="s">
        <v>452</v>
      </c>
      <c r="O183">
        <v>9.5</v>
      </c>
      <c r="P183">
        <v>82444</v>
      </c>
    </row>
    <row r="184" spans="1:16">
      <c r="A184" s="202" t="s">
        <v>548</v>
      </c>
      <c r="B184" t="s">
        <v>452</v>
      </c>
      <c r="C184">
        <v>10.4</v>
      </c>
      <c r="D184">
        <v>82143</v>
      </c>
      <c r="M184" t="s">
        <v>548</v>
      </c>
      <c r="N184" t="s">
        <v>452</v>
      </c>
      <c r="O184">
        <v>10.4</v>
      </c>
      <c r="P184">
        <v>82143</v>
      </c>
    </row>
    <row r="185" spans="1:16">
      <c r="A185" s="202" t="s">
        <v>549</v>
      </c>
      <c r="B185" t="s">
        <v>452</v>
      </c>
      <c r="C185">
        <v>1.2</v>
      </c>
      <c r="D185">
        <v>80764</v>
      </c>
      <c r="M185" t="s">
        <v>549</v>
      </c>
      <c r="N185" t="s">
        <v>452</v>
      </c>
      <c r="O185">
        <v>1.2</v>
      </c>
      <c r="P185">
        <v>80764</v>
      </c>
    </row>
    <row r="186" spans="1:16">
      <c r="A186" s="202" t="s">
        <v>550</v>
      </c>
      <c r="B186" t="s">
        <v>452</v>
      </c>
      <c r="C186">
        <v>7.2</v>
      </c>
      <c r="D186">
        <v>77647</v>
      </c>
      <c r="M186" t="s">
        <v>550</v>
      </c>
      <c r="N186" t="s">
        <v>452</v>
      </c>
      <c r="O186">
        <v>7.2</v>
      </c>
      <c r="P186">
        <v>77647</v>
      </c>
    </row>
    <row r="187" spans="1:16">
      <c r="A187" s="202" t="s">
        <v>551</v>
      </c>
      <c r="B187" t="s">
        <v>452</v>
      </c>
      <c r="C187">
        <v>13.2</v>
      </c>
      <c r="D187">
        <v>77616</v>
      </c>
      <c r="M187" t="s">
        <v>551</v>
      </c>
      <c r="N187" t="s">
        <v>452</v>
      </c>
      <c r="O187">
        <v>13.2</v>
      </c>
      <c r="P187">
        <v>77616</v>
      </c>
    </row>
    <row r="188" spans="1:16">
      <c r="A188" s="202" t="s">
        <v>552</v>
      </c>
      <c r="B188" t="s">
        <v>452</v>
      </c>
      <c r="C188">
        <v>2</v>
      </c>
      <c r="D188">
        <v>76619</v>
      </c>
      <c r="M188" t="s">
        <v>552</v>
      </c>
      <c r="N188" t="s">
        <v>452</v>
      </c>
      <c r="O188">
        <v>2</v>
      </c>
      <c r="P188">
        <v>76619</v>
      </c>
    </row>
    <row r="189" spans="1:16">
      <c r="A189" s="202" t="s">
        <v>553</v>
      </c>
      <c r="B189" t="s">
        <v>452</v>
      </c>
      <c r="C189">
        <v>0.4</v>
      </c>
      <c r="D189">
        <v>76397</v>
      </c>
      <c r="M189" t="s">
        <v>553</v>
      </c>
      <c r="N189" t="s">
        <v>452</v>
      </c>
      <c r="O189">
        <v>0.4</v>
      </c>
      <c r="P189">
        <v>76397</v>
      </c>
    </row>
    <row r="190" spans="1:16">
      <c r="A190" s="202" t="s">
        <v>554</v>
      </c>
      <c r="B190" t="s">
        <v>452</v>
      </c>
      <c r="C190">
        <v>6.8</v>
      </c>
      <c r="D190">
        <v>76159</v>
      </c>
      <c r="M190" t="s">
        <v>554</v>
      </c>
      <c r="N190" t="s">
        <v>452</v>
      </c>
      <c r="O190">
        <v>6.8</v>
      </c>
      <c r="P190">
        <v>76159</v>
      </c>
    </row>
    <row r="191" spans="1:16">
      <c r="A191" s="202" t="s">
        <v>555</v>
      </c>
      <c r="B191" t="s">
        <v>452</v>
      </c>
      <c r="C191">
        <v>8.6</v>
      </c>
      <c r="D191">
        <v>75904</v>
      </c>
      <c r="M191" t="s">
        <v>555</v>
      </c>
      <c r="N191" t="s">
        <v>452</v>
      </c>
      <c r="O191">
        <v>8.6</v>
      </c>
      <c r="P191">
        <v>75904</v>
      </c>
    </row>
    <row r="192" spans="1:16">
      <c r="A192" s="202" t="s">
        <v>556</v>
      </c>
      <c r="B192" t="s">
        <v>452</v>
      </c>
      <c r="C192">
        <v>3.2</v>
      </c>
      <c r="D192">
        <v>75549</v>
      </c>
      <c r="M192" t="s">
        <v>556</v>
      </c>
      <c r="N192" t="s">
        <v>452</v>
      </c>
      <c r="O192">
        <v>3.2</v>
      </c>
      <c r="P192">
        <v>75549</v>
      </c>
    </row>
    <row r="193" spans="1:16">
      <c r="A193" s="202" t="s">
        <v>557</v>
      </c>
      <c r="B193" t="s">
        <v>452</v>
      </c>
      <c r="C193">
        <v>0.9</v>
      </c>
      <c r="D193">
        <v>74925</v>
      </c>
      <c r="M193" t="s">
        <v>557</v>
      </c>
      <c r="N193" t="s">
        <v>452</v>
      </c>
      <c r="O193">
        <v>0.9</v>
      </c>
      <c r="P193">
        <v>74925</v>
      </c>
    </row>
    <row r="194" spans="1:16">
      <c r="A194" s="202" t="s">
        <v>558</v>
      </c>
      <c r="B194" t="s">
        <v>452</v>
      </c>
      <c r="C194">
        <v>11.4</v>
      </c>
      <c r="D194">
        <v>74552</v>
      </c>
      <c r="M194" t="s">
        <v>558</v>
      </c>
      <c r="N194" t="s">
        <v>452</v>
      </c>
      <c r="O194">
        <v>11.4</v>
      </c>
      <c r="P194">
        <v>74552</v>
      </c>
    </row>
    <row r="195" spans="1:16">
      <c r="A195" s="202" t="s">
        <v>559</v>
      </c>
      <c r="B195" t="s">
        <v>452</v>
      </c>
      <c r="C195">
        <v>19.100000000000001</v>
      </c>
      <c r="D195">
        <v>72882</v>
      </c>
      <c r="M195" t="s">
        <v>559</v>
      </c>
      <c r="N195" t="s">
        <v>452</v>
      </c>
      <c r="O195">
        <v>19.100000000000001</v>
      </c>
      <c r="P195">
        <v>72882</v>
      </c>
    </row>
    <row r="196" spans="1:16">
      <c r="A196" s="202" t="s">
        <v>560</v>
      </c>
      <c r="B196" t="s">
        <v>452</v>
      </c>
      <c r="C196">
        <v>9.1999999999999993</v>
      </c>
      <c r="D196">
        <v>71662</v>
      </c>
      <c r="M196" t="s">
        <v>560</v>
      </c>
      <c r="N196" t="s">
        <v>452</v>
      </c>
      <c r="O196">
        <v>9.1999999999999993</v>
      </c>
      <c r="P196">
        <v>71662</v>
      </c>
    </row>
    <row r="197" spans="1:16">
      <c r="A197" s="202" t="s">
        <v>561</v>
      </c>
      <c r="B197" t="s">
        <v>452</v>
      </c>
      <c r="C197">
        <v>14.2</v>
      </c>
      <c r="D197">
        <v>70469</v>
      </c>
      <c r="M197" t="s">
        <v>561</v>
      </c>
      <c r="N197" t="s">
        <v>452</v>
      </c>
      <c r="O197">
        <v>14.2</v>
      </c>
      <c r="P197">
        <v>70469</v>
      </c>
    </row>
    <row r="198" spans="1:16">
      <c r="A198" s="202" t="s">
        <v>562</v>
      </c>
      <c r="B198" t="s">
        <v>452</v>
      </c>
      <c r="C198">
        <v>15.6</v>
      </c>
      <c r="D198">
        <v>69477</v>
      </c>
      <c r="M198" t="s">
        <v>562</v>
      </c>
      <c r="N198" t="s">
        <v>452</v>
      </c>
      <c r="O198">
        <v>15.6</v>
      </c>
      <c r="P198">
        <v>69477</v>
      </c>
    </row>
    <row r="199" spans="1:16">
      <c r="A199" s="202" t="s">
        <v>563</v>
      </c>
      <c r="B199" t="s">
        <v>452</v>
      </c>
      <c r="C199">
        <v>15.6</v>
      </c>
      <c r="D199">
        <v>69122</v>
      </c>
      <c r="M199" t="s">
        <v>563</v>
      </c>
      <c r="N199" t="s">
        <v>452</v>
      </c>
      <c r="O199">
        <v>15.6</v>
      </c>
      <c r="P199">
        <v>69122</v>
      </c>
    </row>
    <row r="200" spans="1:16">
      <c r="A200" s="202" t="s">
        <v>564</v>
      </c>
      <c r="B200" t="s">
        <v>452</v>
      </c>
      <c r="C200">
        <v>19.5</v>
      </c>
      <c r="D200">
        <v>69041</v>
      </c>
      <c r="M200" t="s">
        <v>564</v>
      </c>
      <c r="N200" t="s">
        <v>452</v>
      </c>
      <c r="O200">
        <v>19.5</v>
      </c>
      <c r="P200">
        <v>69041</v>
      </c>
    </row>
    <row r="201" spans="1:16">
      <c r="A201" s="202" t="s">
        <v>565</v>
      </c>
      <c r="B201" t="s">
        <v>452</v>
      </c>
      <c r="C201">
        <v>12.3</v>
      </c>
      <c r="D201">
        <v>67399</v>
      </c>
      <c r="M201" t="s">
        <v>565</v>
      </c>
      <c r="N201" t="s">
        <v>452</v>
      </c>
      <c r="O201">
        <v>12.3</v>
      </c>
      <c r="P201">
        <v>67399</v>
      </c>
    </row>
    <row r="202" spans="1:16">
      <c r="A202" s="202" t="s">
        <v>566</v>
      </c>
      <c r="B202" t="s">
        <v>452</v>
      </c>
      <c r="C202">
        <v>18.399999999999999</v>
      </c>
      <c r="D202">
        <v>66702</v>
      </c>
      <c r="M202" t="s">
        <v>566</v>
      </c>
      <c r="N202" t="s">
        <v>452</v>
      </c>
      <c r="O202">
        <v>18.399999999999999</v>
      </c>
      <c r="P202">
        <v>66702</v>
      </c>
    </row>
    <row r="203" spans="1:16">
      <c r="A203" s="202" t="s">
        <v>567</v>
      </c>
      <c r="B203" t="s">
        <v>452</v>
      </c>
      <c r="C203">
        <v>10.5</v>
      </c>
      <c r="D203">
        <v>64506</v>
      </c>
      <c r="M203" t="s">
        <v>567</v>
      </c>
      <c r="N203" t="s">
        <v>452</v>
      </c>
      <c r="O203">
        <v>10.5</v>
      </c>
      <c r="P203">
        <v>64506</v>
      </c>
    </row>
    <row r="204" spans="1:16">
      <c r="A204" s="202" t="s">
        <v>568</v>
      </c>
      <c r="B204" t="s">
        <v>452</v>
      </c>
      <c r="C204">
        <v>21.6</v>
      </c>
      <c r="D204">
        <v>63864</v>
      </c>
      <c r="M204" t="s">
        <v>568</v>
      </c>
      <c r="N204" t="s">
        <v>452</v>
      </c>
      <c r="O204">
        <v>21.6</v>
      </c>
      <c r="P204">
        <v>63864</v>
      </c>
    </row>
    <row r="205" spans="1:16">
      <c r="A205" s="202" t="s">
        <v>569</v>
      </c>
      <c r="B205" t="s">
        <v>452</v>
      </c>
      <c r="C205">
        <v>7.6</v>
      </c>
      <c r="D205">
        <v>63243</v>
      </c>
      <c r="M205" t="s">
        <v>569</v>
      </c>
      <c r="N205" t="s">
        <v>452</v>
      </c>
      <c r="O205">
        <v>7.6</v>
      </c>
      <c r="P205">
        <v>63243</v>
      </c>
    </row>
    <row r="206" spans="1:16">
      <c r="A206" s="202" t="s">
        <v>570</v>
      </c>
      <c r="B206" t="s">
        <v>452</v>
      </c>
      <c r="C206">
        <v>12.8</v>
      </c>
      <c r="D206">
        <v>63075</v>
      </c>
      <c r="M206" t="s">
        <v>570</v>
      </c>
      <c r="N206" t="s">
        <v>452</v>
      </c>
      <c r="O206">
        <v>12.8</v>
      </c>
      <c r="P206">
        <v>63075</v>
      </c>
    </row>
    <row r="207" spans="1:16">
      <c r="A207" s="202" t="s">
        <v>571</v>
      </c>
      <c r="B207" t="s">
        <v>452</v>
      </c>
      <c r="C207">
        <v>13.5</v>
      </c>
      <c r="D207">
        <v>57851</v>
      </c>
      <c r="M207" t="s">
        <v>571</v>
      </c>
      <c r="N207" t="s">
        <v>452</v>
      </c>
      <c r="O207">
        <v>13.5</v>
      </c>
      <c r="P207">
        <v>57851</v>
      </c>
    </row>
    <row r="208" spans="1:16">
      <c r="A208" s="202" t="s">
        <v>572</v>
      </c>
      <c r="B208" t="s">
        <v>452</v>
      </c>
      <c r="C208">
        <v>27.1</v>
      </c>
      <c r="D208">
        <v>57736</v>
      </c>
      <c r="M208" t="s">
        <v>572</v>
      </c>
      <c r="N208" t="s">
        <v>452</v>
      </c>
      <c r="O208">
        <v>27.1</v>
      </c>
      <c r="P208">
        <v>57736</v>
      </c>
    </row>
    <row r="209" spans="1:16">
      <c r="A209" s="202" t="s">
        <v>573</v>
      </c>
      <c r="B209" t="s">
        <v>452</v>
      </c>
      <c r="C209">
        <v>17.100000000000001</v>
      </c>
      <c r="D209">
        <v>56306</v>
      </c>
      <c r="M209" t="s">
        <v>573</v>
      </c>
      <c r="N209" t="s">
        <v>452</v>
      </c>
      <c r="O209">
        <v>17.100000000000001</v>
      </c>
      <c r="P209">
        <v>56306</v>
      </c>
    </row>
    <row r="210" spans="1:16">
      <c r="A210" s="202" t="s">
        <v>574</v>
      </c>
      <c r="B210" t="s">
        <v>452</v>
      </c>
      <c r="C210">
        <v>20.3</v>
      </c>
      <c r="D210">
        <v>55307</v>
      </c>
      <c r="M210" t="s">
        <v>574</v>
      </c>
      <c r="N210" t="s">
        <v>452</v>
      </c>
      <c r="O210">
        <v>20.3</v>
      </c>
      <c r="P210">
        <v>55307</v>
      </c>
    </row>
    <row r="211" spans="1:16">
      <c r="A211" s="202" t="s">
        <v>575</v>
      </c>
      <c r="B211" t="s">
        <v>452</v>
      </c>
      <c r="C211">
        <v>13.3</v>
      </c>
      <c r="D211">
        <v>54225</v>
      </c>
      <c r="M211" t="s">
        <v>575</v>
      </c>
      <c r="N211" t="s">
        <v>452</v>
      </c>
      <c r="O211">
        <v>13.3</v>
      </c>
      <c r="P211">
        <v>54225</v>
      </c>
    </row>
    <row r="212" spans="1:16">
      <c r="A212" s="202" t="s">
        <v>576</v>
      </c>
      <c r="B212" t="s">
        <v>452</v>
      </c>
      <c r="C212">
        <v>14.3</v>
      </c>
      <c r="D212">
        <v>54051</v>
      </c>
      <c r="M212" t="s">
        <v>576</v>
      </c>
      <c r="N212" t="s">
        <v>452</v>
      </c>
      <c r="O212">
        <v>14.3</v>
      </c>
      <c r="P212">
        <v>54051</v>
      </c>
    </row>
    <row r="213" spans="1:16">
      <c r="A213" s="202" t="s">
        <v>577</v>
      </c>
      <c r="B213" t="s">
        <v>452</v>
      </c>
      <c r="C213">
        <v>17.8</v>
      </c>
      <c r="D213">
        <v>53583</v>
      </c>
      <c r="M213" t="s">
        <v>577</v>
      </c>
      <c r="N213" t="s">
        <v>452</v>
      </c>
      <c r="O213">
        <v>17.8</v>
      </c>
      <c r="P213">
        <v>53583</v>
      </c>
    </row>
    <row r="214" spans="1:16">
      <c r="A214" s="202" t="s">
        <v>578</v>
      </c>
      <c r="B214" t="s">
        <v>452</v>
      </c>
      <c r="C214">
        <v>21.9</v>
      </c>
      <c r="D214">
        <v>52444</v>
      </c>
      <c r="M214" t="s">
        <v>578</v>
      </c>
      <c r="N214" t="s">
        <v>452</v>
      </c>
      <c r="O214">
        <v>21.9</v>
      </c>
      <c r="P214">
        <v>52444</v>
      </c>
    </row>
    <row r="215" spans="1:16">
      <c r="A215" s="202" t="s">
        <v>579</v>
      </c>
      <c r="B215" t="s">
        <v>452</v>
      </c>
      <c r="C215">
        <v>18.2</v>
      </c>
      <c r="D215">
        <v>51326</v>
      </c>
      <c r="M215" t="s">
        <v>579</v>
      </c>
      <c r="N215" t="s">
        <v>452</v>
      </c>
      <c r="O215">
        <v>18.2</v>
      </c>
      <c r="P215">
        <v>51326</v>
      </c>
    </row>
    <row r="216" spans="1:16">
      <c r="A216" s="202" t="s">
        <v>580</v>
      </c>
      <c r="B216" t="s">
        <v>452</v>
      </c>
      <c r="C216">
        <v>31.6</v>
      </c>
      <c r="D216">
        <v>50171</v>
      </c>
      <c r="M216" t="s">
        <v>580</v>
      </c>
      <c r="N216" t="s">
        <v>452</v>
      </c>
      <c r="O216">
        <v>31.6</v>
      </c>
      <c r="P216">
        <v>50171</v>
      </c>
    </row>
    <row r="217" spans="1:16">
      <c r="A217" s="202" t="s">
        <v>581</v>
      </c>
      <c r="B217" t="s">
        <v>452</v>
      </c>
      <c r="C217">
        <v>11</v>
      </c>
      <c r="D217">
        <v>50021</v>
      </c>
      <c r="M217" t="s">
        <v>581</v>
      </c>
      <c r="N217" t="s">
        <v>452</v>
      </c>
      <c r="O217">
        <v>11</v>
      </c>
      <c r="P217">
        <v>50021</v>
      </c>
    </row>
    <row r="218" spans="1:16">
      <c r="A218" s="202" t="s">
        <v>582</v>
      </c>
      <c r="B218" t="s">
        <v>452</v>
      </c>
      <c r="C218">
        <v>23.5</v>
      </c>
      <c r="D218">
        <v>46793</v>
      </c>
      <c r="M218" t="s">
        <v>582</v>
      </c>
      <c r="N218" t="s">
        <v>452</v>
      </c>
      <c r="O218">
        <v>23.5</v>
      </c>
      <c r="P218">
        <v>46793</v>
      </c>
    </row>
    <row r="219" spans="1:16">
      <c r="A219" s="202" t="s">
        <v>583</v>
      </c>
      <c r="B219" t="s">
        <v>452</v>
      </c>
      <c r="C219">
        <v>16</v>
      </c>
      <c r="D219">
        <v>44547</v>
      </c>
      <c r="M219" t="s">
        <v>583</v>
      </c>
      <c r="N219" t="s">
        <v>452</v>
      </c>
      <c r="O219">
        <v>16</v>
      </c>
      <c r="P219">
        <v>44547</v>
      </c>
    </row>
    <row r="220" spans="1:16">
      <c r="A220" s="202" t="s">
        <v>584</v>
      </c>
      <c r="B220" t="s">
        <v>452</v>
      </c>
      <c r="C220">
        <v>33.5</v>
      </c>
      <c r="D220">
        <v>39390</v>
      </c>
      <c r="M220" t="s">
        <v>584</v>
      </c>
      <c r="N220" t="s">
        <v>452</v>
      </c>
      <c r="O220">
        <v>33.5</v>
      </c>
      <c r="P220">
        <v>39390</v>
      </c>
    </row>
    <row r="221" spans="1:16">
      <c r="A221" s="202" t="s">
        <v>585</v>
      </c>
      <c r="B221" t="s">
        <v>586</v>
      </c>
      <c r="C221" t="s">
        <v>364</v>
      </c>
      <c r="D221" t="s">
        <v>364</v>
      </c>
      <c r="M221" t="s">
        <v>585</v>
      </c>
      <c r="N221" t="s">
        <v>586</v>
      </c>
      <c r="O221" t="s">
        <v>364</v>
      </c>
      <c r="P221" t="s">
        <v>364</v>
      </c>
    </row>
    <row r="222" spans="1:16">
      <c r="A222" s="202" t="s">
        <v>587</v>
      </c>
      <c r="B222" t="s">
        <v>586</v>
      </c>
      <c r="C222" t="s">
        <v>364</v>
      </c>
      <c r="D222" t="s">
        <v>364</v>
      </c>
      <c r="M222" t="s">
        <v>587</v>
      </c>
      <c r="N222" t="s">
        <v>586</v>
      </c>
      <c r="O222" t="s">
        <v>364</v>
      </c>
      <c r="P222" t="s">
        <v>364</v>
      </c>
    </row>
    <row r="223" spans="1:16">
      <c r="A223" s="202" t="s">
        <v>588</v>
      </c>
      <c r="B223" t="s">
        <v>586</v>
      </c>
      <c r="C223">
        <v>1</v>
      </c>
      <c r="D223">
        <v>238957</v>
      </c>
      <c r="M223" t="s">
        <v>588</v>
      </c>
      <c r="N223" t="s">
        <v>586</v>
      </c>
      <c r="O223">
        <v>1</v>
      </c>
      <c r="P223">
        <v>238957</v>
      </c>
    </row>
    <row r="224" spans="1:16">
      <c r="A224" s="202" t="s">
        <v>589</v>
      </c>
      <c r="B224" t="s">
        <v>586</v>
      </c>
      <c r="C224">
        <v>1.5</v>
      </c>
      <c r="D224">
        <v>191316</v>
      </c>
      <c r="M224" t="s">
        <v>589</v>
      </c>
      <c r="N224" t="s">
        <v>586</v>
      </c>
      <c r="O224">
        <v>1.5</v>
      </c>
      <c r="P224">
        <v>191316</v>
      </c>
    </row>
    <row r="225" spans="1:16">
      <c r="A225" s="202" t="s">
        <v>590</v>
      </c>
      <c r="B225" t="s">
        <v>586</v>
      </c>
      <c r="C225">
        <v>2.6</v>
      </c>
      <c r="D225">
        <v>183884</v>
      </c>
      <c r="M225" t="s">
        <v>590</v>
      </c>
      <c r="N225" t="s">
        <v>586</v>
      </c>
      <c r="O225">
        <v>2.6</v>
      </c>
      <c r="P225">
        <v>183884</v>
      </c>
    </row>
    <row r="226" spans="1:16">
      <c r="A226" s="202" t="s">
        <v>591</v>
      </c>
      <c r="B226" t="s">
        <v>586</v>
      </c>
      <c r="C226">
        <v>9.1999999999999993</v>
      </c>
      <c r="D226">
        <v>161375</v>
      </c>
      <c r="M226" t="s">
        <v>591</v>
      </c>
      <c r="N226" t="s">
        <v>586</v>
      </c>
      <c r="O226">
        <v>9.1999999999999993</v>
      </c>
      <c r="P226">
        <v>161375</v>
      </c>
    </row>
    <row r="227" spans="1:16">
      <c r="A227" s="202" t="s">
        <v>592</v>
      </c>
      <c r="B227" t="s">
        <v>586</v>
      </c>
      <c r="C227">
        <v>2.2000000000000002</v>
      </c>
      <c r="D227">
        <v>157221</v>
      </c>
      <c r="M227" t="s">
        <v>592</v>
      </c>
      <c r="N227" t="s">
        <v>586</v>
      </c>
      <c r="O227">
        <v>2.2000000000000002</v>
      </c>
      <c r="P227">
        <v>157221</v>
      </c>
    </row>
    <row r="228" spans="1:16">
      <c r="A228" s="202" t="s">
        <v>593</v>
      </c>
      <c r="B228" t="s">
        <v>586</v>
      </c>
      <c r="C228">
        <v>0</v>
      </c>
      <c r="D228">
        <v>155139</v>
      </c>
      <c r="M228" t="s">
        <v>593</v>
      </c>
      <c r="N228" t="s">
        <v>586</v>
      </c>
      <c r="O228">
        <v>0</v>
      </c>
      <c r="P228">
        <v>155139</v>
      </c>
    </row>
    <row r="229" spans="1:16">
      <c r="A229" s="202" t="s">
        <v>594</v>
      </c>
      <c r="B229" t="s">
        <v>586</v>
      </c>
      <c r="C229">
        <v>0</v>
      </c>
      <c r="D229">
        <v>147841</v>
      </c>
      <c r="M229" t="s">
        <v>594</v>
      </c>
      <c r="N229" t="s">
        <v>586</v>
      </c>
      <c r="O229">
        <v>0</v>
      </c>
      <c r="P229">
        <v>147841</v>
      </c>
    </row>
    <row r="230" spans="1:16">
      <c r="A230" s="202" t="s">
        <v>595</v>
      </c>
      <c r="B230" t="s">
        <v>586</v>
      </c>
      <c r="C230">
        <v>6.6</v>
      </c>
      <c r="D230">
        <v>139850</v>
      </c>
      <c r="M230" t="s">
        <v>595</v>
      </c>
      <c r="N230" t="s">
        <v>586</v>
      </c>
      <c r="O230">
        <v>6.6</v>
      </c>
      <c r="P230">
        <v>139850</v>
      </c>
    </row>
    <row r="231" spans="1:16">
      <c r="A231" s="202" t="s">
        <v>596</v>
      </c>
      <c r="B231" t="s">
        <v>586</v>
      </c>
      <c r="C231">
        <v>5.6</v>
      </c>
      <c r="D231">
        <v>138369</v>
      </c>
      <c r="M231" t="s">
        <v>596</v>
      </c>
      <c r="N231" t="s">
        <v>586</v>
      </c>
      <c r="O231">
        <v>5.6</v>
      </c>
      <c r="P231">
        <v>138369</v>
      </c>
    </row>
    <row r="232" spans="1:16">
      <c r="A232" s="202" t="s">
        <v>597</v>
      </c>
      <c r="B232" t="s">
        <v>586</v>
      </c>
      <c r="C232">
        <v>2.1</v>
      </c>
      <c r="D232">
        <v>137750</v>
      </c>
      <c r="M232" t="s">
        <v>597</v>
      </c>
      <c r="N232" t="s">
        <v>586</v>
      </c>
      <c r="O232">
        <v>2.1</v>
      </c>
      <c r="P232">
        <v>137750</v>
      </c>
    </row>
    <row r="233" spans="1:16">
      <c r="A233" s="202" t="s">
        <v>598</v>
      </c>
      <c r="B233" t="s">
        <v>586</v>
      </c>
      <c r="C233">
        <v>1.4</v>
      </c>
      <c r="D233">
        <v>134350</v>
      </c>
      <c r="M233" t="s">
        <v>598</v>
      </c>
      <c r="N233" t="s">
        <v>586</v>
      </c>
      <c r="O233">
        <v>1.4</v>
      </c>
      <c r="P233">
        <v>134350</v>
      </c>
    </row>
    <row r="234" spans="1:16">
      <c r="A234" s="202" t="s">
        <v>599</v>
      </c>
      <c r="B234" t="s">
        <v>586</v>
      </c>
      <c r="C234">
        <v>1.9</v>
      </c>
      <c r="D234">
        <v>129201</v>
      </c>
      <c r="M234" t="s">
        <v>599</v>
      </c>
      <c r="N234" t="s">
        <v>586</v>
      </c>
      <c r="O234">
        <v>1.9</v>
      </c>
      <c r="P234">
        <v>129201</v>
      </c>
    </row>
    <row r="235" spans="1:16">
      <c r="A235" s="202" t="s">
        <v>600</v>
      </c>
      <c r="B235" t="s">
        <v>586</v>
      </c>
      <c r="C235">
        <v>6</v>
      </c>
      <c r="D235">
        <v>127269</v>
      </c>
      <c r="M235" t="s">
        <v>600</v>
      </c>
      <c r="N235" t="s">
        <v>586</v>
      </c>
      <c r="O235">
        <v>6</v>
      </c>
      <c r="P235">
        <v>127269</v>
      </c>
    </row>
    <row r="236" spans="1:16">
      <c r="A236" s="202" t="s">
        <v>601</v>
      </c>
      <c r="B236" t="s">
        <v>586</v>
      </c>
      <c r="C236">
        <v>6.4</v>
      </c>
      <c r="D236">
        <v>126916</v>
      </c>
      <c r="M236" t="s">
        <v>601</v>
      </c>
      <c r="N236" t="s">
        <v>586</v>
      </c>
      <c r="O236">
        <v>6.4</v>
      </c>
      <c r="P236">
        <v>126916</v>
      </c>
    </row>
    <row r="237" spans="1:16">
      <c r="A237" s="202" t="s">
        <v>602</v>
      </c>
      <c r="B237" t="s">
        <v>586</v>
      </c>
      <c r="C237">
        <v>6.5</v>
      </c>
      <c r="D237">
        <v>126552</v>
      </c>
      <c r="M237" t="s">
        <v>602</v>
      </c>
      <c r="N237" t="s">
        <v>586</v>
      </c>
      <c r="O237">
        <v>6.5</v>
      </c>
      <c r="P237">
        <v>126552</v>
      </c>
    </row>
    <row r="238" spans="1:16">
      <c r="A238" s="202" t="s">
        <v>603</v>
      </c>
      <c r="B238" t="s">
        <v>586</v>
      </c>
      <c r="C238">
        <v>3.2</v>
      </c>
      <c r="D238">
        <v>123824</v>
      </c>
      <c r="M238" t="s">
        <v>603</v>
      </c>
      <c r="N238" t="s">
        <v>586</v>
      </c>
      <c r="O238">
        <v>3.2</v>
      </c>
      <c r="P238">
        <v>123824</v>
      </c>
    </row>
    <row r="239" spans="1:16">
      <c r="A239" s="202" t="s">
        <v>604</v>
      </c>
      <c r="B239" t="s">
        <v>586</v>
      </c>
      <c r="C239">
        <v>3.9</v>
      </c>
      <c r="D239">
        <v>121372</v>
      </c>
      <c r="M239" t="s">
        <v>604</v>
      </c>
      <c r="N239" t="s">
        <v>586</v>
      </c>
      <c r="O239">
        <v>3.9</v>
      </c>
      <c r="P239">
        <v>121372</v>
      </c>
    </row>
    <row r="240" spans="1:16">
      <c r="A240" s="202" t="s">
        <v>605</v>
      </c>
      <c r="B240" t="s">
        <v>586</v>
      </c>
      <c r="C240">
        <v>5.3</v>
      </c>
      <c r="D240">
        <v>120286</v>
      </c>
      <c r="M240" t="s">
        <v>605</v>
      </c>
      <c r="N240" t="s">
        <v>586</v>
      </c>
      <c r="O240">
        <v>5.3</v>
      </c>
      <c r="P240">
        <v>120286</v>
      </c>
    </row>
    <row r="241" spans="1:16">
      <c r="A241" s="202" t="s">
        <v>606</v>
      </c>
      <c r="B241" t="s">
        <v>586</v>
      </c>
      <c r="C241">
        <v>9.6999999999999993</v>
      </c>
      <c r="D241">
        <v>120017</v>
      </c>
      <c r="M241" t="s">
        <v>606</v>
      </c>
      <c r="N241" t="s">
        <v>586</v>
      </c>
      <c r="O241">
        <v>9.6999999999999993</v>
      </c>
      <c r="P241">
        <v>120017</v>
      </c>
    </row>
    <row r="242" spans="1:16">
      <c r="A242" s="202" t="s">
        <v>607</v>
      </c>
      <c r="B242" t="s">
        <v>586</v>
      </c>
      <c r="C242">
        <v>3.8</v>
      </c>
      <c r="D242">
        <v>118780</v>
      </c>
      <c r="M242" t="s">
        <v>607</v>
      </c>
      <c r="N242" t="s">
        <v>586</v>
      </c>
      <c r="O242">
        <v>3.8</v>
      </c>
      <c r="P242">
        <v>118780</v>
      </c>
    </row>
    <row r="243" spans="1:16">
      <c r="A243" s="202" t="s">
        <v>608</v>
      </c>
      <c r="B243" t="s">
        <v>586</v>
      </c>
      <c r="C243">
        <v>1.9</v>
      </c>
      <c r="D243">
        <v>118716</v>
      </c>
      <c r="M243" t="s">
        <v>608</v>
      </c>
      <c r="N243" t="s">
        <v>586</v>
      </c>
      <c r="O243">
        <v>1.9</v>
      </c>
      <c r="P243">
        <v>118716</v>
      </c>
    </row>
    <row r="244" spans="1:16">
      <c r="A244" s="202" t="s">
        <v>609</v>
      </c>
      <c r="B244" t="s">
        <v>586</v>
      </c>
      <c r="C244">
        <v>5.3</v>
      </c>
      <c r="D244">
        <v>116250</v>
      </c>
      <c r="M244" t="s">
        <v>609</v>
      </c>
      <c r="N244" t="s">
        <v>586</v>
      </c>
      <c r="O244">
        <v>5.3</v>
      </c>
      <c r="P244">
        <v>116250</v>
      </c>
    </row>
    <row r="245" spans="1:16">
      <c r="A245" s="202" t="s">
        <v>610</v>
      </c>
      <c r="B245" t="s">
        <v>586</v>
      </c>
      <c r="C245">
        <v>3.4</v>
      </c>
      <c r="D245">
        <v>115829</v>
      </c>
      <c r="M245" t="s">
        <v>610</v>
      </c>
      <c r="N245" t="s">
        <v>586</v>
      </c>
      <c r="O245">
        <v>3.4</v>
      </c>
      <c r="P245">
        <v>115829</v>
      </c>
    </row>
    <row r="246" spans="1:16">
      <c r="A246" s="202" t="s">
        <v>611</v>
      </c>
      <c r="B246" t="s">
        <v>586</v>
      </c>
      <c r="C246">
        <v>8.1</v>
      </c>
      <c r="D246">
        <v>115644</v>
      </c>
      <c r="M246" t="s">
        <v>611</v>
      </c>
      <c r="N246" t="s">
        <v>586</v>
      </c>
      <c r="O246">
        <v>8.1</v>
      </c>
      <c r="P246">
        <v>115644</v>
      </c>
    </row>
    <row r="247" spans="1:16">
      <c r="A247" s="202" t="s">
        <v>612</v>
      </c>
      <c r="B247" t="s">
        <v>586</v>
      </c>
      <c r="C247">
        <v>5.0999999999999996</v>
      </c>
      <c r="D247">
        <v>115269</v>
      </c>
      <c r="M247" t="s">
        <v>612</v>
      </c>
      <c r="N247" t="s">
        <v>586</v>
      </c>
      <c r="O247">
        <v>5.0999999999999996</v>
      </c>
      <c r="P247">
        <v>115269</v>
      </c>
    </row>
    <row r="248" spans="1:16">
      <c r="A248" s="202" t="s">
        <v>613</v>
      </c>
      <c r="B248" t="s">
        <v>586</v>
      </c>
      <c r="C248">
        <v>6.2</v>
      </c>
      <c r="D248">
        <v>114083</v>
      </c>
      <c r="M248" t="s">
        <v>613</v>
      </c>
      <c r="N248" t="s">
        <v>586</v>
      </c>
      <c r="O248">
        <v>6.2</v>
      </c>
      <c r="P248">
        <v>114083</v>
      </c>
    </row>
    <row r="249" spans="1:16">
      <c r="A249" s="202" t="s">
        <v>614</v>
      </c>
      <c r="B249" t="s">
        <v>586</v>
      </c>
      <c r="C249">
        <v>3.5</v>
      </c>
      <c r="D249">
        <v>113480</v>
      </c>
      <c r="M249" t="s">
        <v>614</v>
      </c>
      <c r="N249" t="s">
        <v>586</v>
      </c>
      <c r="O249">
        <v>3.5</v>
      </c>
      <c r="P249">
        <v>113480</v>
      </c>
    </row>
    <row r="250" spans="1:16">
      <c r="A250" s="202" t="s">
        <v>615</v>
      </c>
      <c r="B250" t="s">
        <v>586</v>
      </c>
      <c r="C250">
        <v>16.7</v>
      </c>
      <c r="D250">
        <v>112917</v>
      </c>
      <c r="M250" t="s">
        <v>615</v>
      </c>
      <c r="N250" t="s">
        <v>586</v>
      </c>
      <c r="O250">
        <v>16.7</v>
      </c>
      <c r="P250">
        <v>112917</v>
      </c>
    </row>
    <row r="251" spans="1:16">
      <c r="A251" s="202" t="s">
        <v>616</v>
      </c>
      <c r="B251" t="s">
        <v>586</v>
      </c>
      <c r="C251">
        <v>8.6</v>
      </c>
      <c r="D251">
        <v>111691</v>
      </c>
      <c r="M251" t="s">
        <v>616</v>
      </c>
      <c r="N251" t="s">
        <v>586</v>
      </c>
      <c r="O251">
        <v>8.6</v>
      </c>
      <c r="P251">
        <v>111691</v>
      </c>
    </row>
    <row r="252" spans="1:16">
      <c r="A252" s="202" t="s">
        <v>617</v>
      </c>
      <c r="B252" t="s">
        <v>586</v>
      </c>
      <c r="C252">
        <v>6.4</v>
      </c>
      <c r="D252">
        <v>111384</v>
      </c>
      <c r="M252" t="s">
        <v>617</v>
      </c>
      <c r="N252" t="s">
        <v>586</v>
      </c>
      <c r="O252">
        <v>6.4</v>
      </c>
      <c r="P252">
        <v>111384</v>
      </c>
    </row>
    <row r="253" spans="1:16">
      <c r="A253" s="202" t="s">
        <v>618</v>
      </c>
      <c r="B253" t="s">
        <v>586</v>
      </c>
      <c r="C253">
        <v>2.2000000000000002</v>
      </c>
      <c r="D253">
        <v>110819</v>
      </c>
      <c r="M253" t="s">
        <v>618</v>
      </c>
      <c r="N253" t="s">
        <v>586</v>
      </c>
      <c r="O253">
        <v>2.2000000000000002</v>
      </c>
      <c r="P253">
        <v>110819</v>
      </c>
    </row>
    <row r="254" spans="1:16">
      <c r="A254" s="202" t="s">
        <v>619</v>
      </c>
      <c r="B254" t="s">
        <v>586</v>
      </c>
      <c r="C254">
        <v>4.5999999999999996</v>
      </c>
      <c r="D254">
        <v>109866</v>
      </c>
      <c r="M254" t="s">
        <v>619</v>
      </c>
      <c r="N254" t="s">
        <v>586</v>
      </c>
      <c r="O254">
        <v>4.5999999999999996</v>
      </c>
      <c r="P254">
        <v>109866</v>
      </c>
    </row>
    <row r="255" spans="1:16">
      <c r="A255" s="202" t="s">
        <v>620</v>
      </c>
      <c r="B255" t="s">
        <v>586</v>
      </c>
      <c r="C255">
        <v>2.5</v>
      </c>
      <c r="D255">
        <v>107321</v>
      </c>
      <c r="M255" t="s">
        <v>620</v>
      </c>
      <c r="N255" t="s">
        <v>586</v>
      </c>
      <c r="O255">
        <v>2.5</v>
      </c>
      <c r="P255">
        <v>107321</v>
      </c>
    </row>
    <row r="256" spans="1:16">
      <c r="A256" s="202" t="s">
        <v>621</v>
      </c>
      <c r="B256" t="s">
        <v>586</v>
      </c>
      <c r="C256">
        <v>7.5</v>
      </c>
      <c r="D256">
        <v>105056</v>
      </c>
      <c r="M256" t="s">
        <v>621</v>
      </c>
      <c r="N256" t="s">
        <v>586</v>
      </c>
      <c r="O256">
        <v>7.5</v>
      </c>
      <c r="P256">
        <v>105056</v>
      </c>
    </row>
    <row r="257" spans="1:16">
      <c r="A257" s="202" t="s">
        <v>622</v>
      </c>
      <c r="B257" t="s">
        <v>586</v>
      </c>
      <c r="C257">
        <v>5.3</v>
      </c>
      <c r="D257">
        <v>101809</v>
      </c>
      <c r="M257" t="s">
        <v>622</v>
      </c>
      <c r="N257" t="s">
        <v>586</v>
      </c>
      <c r="O257">
        <v>5.3</v>
      </c>
      <c r="P257">
        <v>101809</v>
      </c>
    </row>
    <row r="258" spans="1:16">
      <c r="A258" s="202" t="s">
        <v>623</v>
      </c>
      <c r="B258" t="s">
        <v>586</v>
      </c>
      <c r="C258">
        <v>5.0999999999999996</v>
      </c>
      <c r="D258">
        <v>101442</v>
      </c>
      <c r="M258" t="s">
        <v>623</v>
      </c>
      <c r="N258" t="s">
        <v>586</v>
      </c>
      <c r="O258">
        <v>5.0999999999999996</v>
      </c>
      <c r="P258">
        <v>101442</v>
      </c>
    </row>
    <row r="259" spans="1:16">
      <c r="A259" s="202" t="s">
        <v>624</v>
      </c>
      <c r="B259" t="s">
        <v>586</v>
      </c>
      <c r="C259">
        <v>19</v>
      </c>
      <c r="D259">
        <v>100563</v>
      </c>
      <c r="M259" t="s">
        <v>624</v>
      </c>
      <c r="N259" t="s">
        <v>586</v>
      </c>
      <c r="O259">
        <v>19</v>
      </c>
      <c r="P259">
        <v>100563</v>
      </c>
    </row>
    <row r="260" spans="1:16">
      <c r="A260" s="202" t="s">
        <v>625</v>
      </c>
      <c r="B260" t="s">
        <v>586</v>
      </c>
      <c r="C260">
        <v>2.5</v>
      </c>
      <c r="D260">
        <v>95833</v>
      </c>
      <c r="M260" t="s">
        <v>625</v>
      </c>
      <c r="N260" t="s">
        <v>586</v>
      </c>
      <c r="O260">
        <v>2.5</v>
      </c>
      <c r="P260">
        <v>95833</v>
      </c>
    </row>
    <row r="261" spans="1:16">
      <c r="A261" s="202" t="s">
        <v>626</v>
      </c>
      <c r="B261" t="s">
        <v>586</v>
      </c>
      <c r="C261">
        <v>0</v>
      </c>
      <c r="D261">
        <v>94491</v>
      </c>
      <c r="M261" t="s">
        <v>626</v>
      </c>
      <c r="N261" t="s">
        <v>586</v>
      </c>
      <c r="O261">
        <v>0</v>
      </c>
      <c r="P261">
        <v>94491</v>
      </c>
    </row>
    <row r="262" spans="1:16">
      <c r="A262" s="202" t="s">
        <v>627</v>
      </c>
      <c r="B262" t="s">
        <v>586</v>
      </c>
      <c r="C262">
        <v>11.3</v>
      </c>
      <c r="D262">
        <v>93443</v>
      </c>
      <c r="M262" t="s">
        <v>627</v>
      </c>
      <c r="N262" t="s">
        <v>586</v>
      </c>
      <c r="O262">
        <v>11.3</v>
      </c>
      <c r="P262">
        <v>93443</v>
      </c>
    </row>
    <row r="263" spans="1:16">
      <c r="A263" s="202" t="s">
        <v>628</v>
      </c>
      <c r="B263" t="s">
        <v>586</v>
      </c>
      <c r="C263">
        <v>6.6</v>
      </c>
      <c r="D263">
        <v>93389</v>
      </c>
      <c r="M263" t="s">
        <v>628</v>
      </c>
      <c r="N263" t="s">
        <v>586</v>
      </c>
      <c r="O263">
        <v>6.6</v>
      </c>
      <c r="P263">
        <v>93389</v>
      </c>
    </row>
    <row r="264" spans="1:16">
      <c r="A264" s="202" t="s">
        <v>629</v>
      </c>
      <c r="B264" t="s">
        <v>586</v>
      </c>
      <c r="C264">
        <v>6.6</v>
      </c>
      <c r="D264">
        <v>93194</v>
      </c>
      <c r="M264" t="s">
        <v>629</v>
      </c>
      <c r="N264" t="s">
        <v>586</v>
      </c>
      <c r="O264">
        <v>6.6</v>
      </c>
      <c r="P264">
        <v>93194</v>
      </c>
    </row>
    <row r="265" spans="1:16">
      <c r="A265" s="202" t="s">
        <v>630</v>
      </c>
      <c r="B265" t="s">
        <v>586</v>
      </c>
      <c r="C265">
        <v>7.1</v>
      </c>
      <c r="D265">
        <v>91166</v>
      </c>
      <c r="M265" t="s">
        <v>630</v>
      </c>
      <c r="N265" t="s">
        <v>586</v>
      </c>
      <c r="O265">
        <v>7.1</v>
      </c>
      <c r="P265">
        <v>91166</v>
      </c>
    </row>
    <row r="266" spans="1:16">
      <c r="A266" s="202" t="s">
        <v>631</v>
      </c>
      <c r="B266" t="s">
        <v>586</v>
      </c>
      <c r="C266">
        <v>9.6</v>
      </c>
      <c r="D266">
        <v>90532</v>
      </c>
      <c r="M266" t="s">
        <v>631</v>
      </c>
      <c r="N266" t="s">
        <v>586</v>
      </c>
      <c r="O266">
        <v>9.6</v>
      </c>
      <c r="P266">
        <v>90532</v>
      </c>
    </row>
    <row r="267" spans="1:16">
      <c r="A267" s="202" t="s">
        <v>632</v>
      </c>
      <c r="B267" t="s">
        <v>586</v>
      </c>
      <c r="C267">
        <v>15.6</v>
      </c>
      <c r="D267">
        <v>89275</v>
      </c>
      <c r="M267" t="s">
        <v>632</v>
      </c>
      <c r="N267" t="s">
        <v>586</v>
      </c>
      <c r="O267">
        <v>15.6</v>
      </c>
      <c r="P267">
        <v>89275</v>
      </c>
    </row>
    <row r="268" spans="1:16">
      <c r="A268" s="202" t="s">
        <v>633</v>
      </c>
      <c r="B268" t="s">
        <v>586</v>
      </c>
      <c r="C268">
        <v>5.0999999999999996</v>
      </c>
      <c r="D268">
        <v>88402</v>
      </c>
      <c r="M268" t="s">
        <v>633</v>
      </c>
      <c r="N268" t="s">
        <v>586</v>
      </c>
      <c r="O268">
        <v>5.0999999999999996</v>
      </c>
      <c r="P268">
        <v>88402</v>
      </c>
    </row>
    <row r="269" spans="1:16">
      <c r="A269" s="202" t="s">
        <v>634</v>
      </c>
      <c r="B269" t="s">
        <v>586</v>
      </c>
      <c r="C269">
        <v>4.4000000000000004</v>
      </c>
      <c r="D269">
        <v>85625</v>
      </c>
      <c r="M269" t="s">
        <v>634</v>
      </c>
      <c r="N269" t="s">
        <v>586</v>
      </c>
      <c r="O269">
        <v>4.4000000000000004</v>
      </c>
      <c r="P269">
        <v>85625</v>
      </c>
    </row>
    <row r="270" spans="1:16">
      <c r="A270" s="202" t="s">
        <v>635</v>
      </c>
      <c r="B270" t="s">
        <v>586</v>
      </c>
      <c r="C270">
        <v>11.2</v>
      </c>
      <c r="D270">
        <v>84632</v>
      </c>
      <c r="M270" t="s">
        <v>635</v>
      </c>
      <c r="N270" t="s">
        <v>586</v>
      </c>
      <c r="O270">
        <v>11.2</v>
      </c>
      <c r="P270">
        <v>84632</v>
      </c>
    </row>
    <row r="271" spans="1:16">
      <c r="A271" s="202" t="s">
        <v>636</v>
      </c>
      <c r="B271" t="s">
        <v>586</v>
      </c>
      <c r="C271">
        <v>11.3</v>
      </c>
      <c r="D271">
        <v>84545</v>
      </c>
      <c r="M271" t="s">
        <v>636</v>
      </c>
      <c r="N271" t="s">
        <v>586</v>
      </c>
      <c r="O271">
        <v>11.3</v>
      </c>
      <c r="P271">
        <v>84545</v>
      </c>
    </row>
    <row r="272" spans="1:16">
      <c r="A272" s="202" t="s">
        <v>637</v>
      </c>
      <c r="B272" t="s">
        <v>586</v>
      </c>
      <c r="C272">
        <v>5.7</v>
      </c>
      <c r="D272">
        <v>83776</v>
      </c>
      <c r="M272" t="s">
        <v>637</v>
      </c>
      <c r="N272" t="s">
        <v>586</v>
      </c>
      <c r="O272">
        <v>5.7</v>
      </c>
      <c r="P272">
        <v>83776</v>
      </c>
    </row>
    <row r="273" spans="1:16">
      <c r="A273" s="202" t="s">
        <v>638</v>
      </c>
      <c r="B273" t="s">
        <v>586</v>
      </c>
      <c r="C273">
        <v>10.199999999999999</v>
      </c>
      <c r="D273">
        <v>82954</v>
      </c>
      <c r="M273" t="s">
        <v>638</v>
      </c>
      <c r="N273" t="s">
        <v>586</v>
      </c>
      <c r="O273">
        <v>10.199999999999999</v>
      </c>
      <c r="P273">
        <v>82954</v>
      </c>
    </row>
    <row r="274" spans="1:16">
      <c r="A274" s="202" t="s">
        <v>639</v>
      </c>
      <c r="B274" t="s">
        <v>586</v>
      </c>
      <c r="C274">
        <v>20.7</v>
      </c>
      <c r="D274">
        <v>81354</v>
      </c>
      <c r="M274" t="s">
        <v>639</v>
      </c>
      <c r="N274" t="s">
        <v>586</v>
      </c>
      <c r="O274">
        <v>20.7</v>
      </c>
      <c r="P274">
        <v>81354</v>
      </c>
    </row>
    <row r="275" spans="1:16">
      <c r="A275" s="202" t="s">
        <v>640</v>
      </c>
      <c r="B275" t="s">
        <v>586</v>
      </c>
      <c r="C275">
        <v>9</v>
      </c>
      <c r="D275">
        <v>80750</v>
      </c>
      <c r="M275" t="s">
        <v>640</v>
      </c>
      <c r="N275" t="s">
        <v>586</v>
      </c>
      <c r="O275">
        <v>9</v>
      </c>
      <c r="P275">
        <v>80750</v>
      </c>
    </row>
    <row r="276" spans="1:16">
      <c r="A276" s="202" t="s">
        <v>641</v>
      </c>
      <c r="B276" t="s">
        <v>586</v>
      </c>
      <c r="C276">
        <v>4.5</v>
      </c>
      <c r="D276">
        <v>80091</v>
      </c>
      <c r="M276" t="s">
        <v>641</v>
      </c>
      <c r="N276" t="s">
        <v>586</v>
      </c>
      <c r="O276">
        <v>4.5</v>
      </c>
      <c r="P276">
        <v>80091</v>
      </c>
    </row>
    <row r="277" spans="1:16">
      <c r="A277" s="202" t="s">
        <v>642</v>
      </c>
      <c r="B277" t="s">
        <v>586</v>
      </c>
      <c r="C277">
        <v>4.4000000000000004</v>
      </c>
      <c r="D277">
        <v>79622</v>
      </c>
      <c r="M277" t="s">
        <v>642</v>
      </c>
      <c r="N277" t="s">
        <v>586</v>
      </c>
      <c r="O277">
        <v>4.4000000000000004</v>
      </c>
      <c r="P277">
        <v>79622</v>
      </c>
    </row>
    <row r="278" spans="1:16">
      <c r="A278" s="202" t="s">
        <v>643</v>
      </c>
      <c r="B278" t="s">
        <v>586</v>
      </c>
      <c r="C278">
        <v>14.4</v>
      </c>
      <c r="D278">
        <v>79609</v>
      </c>
      <c r="M278" t="s">
        <v>643</v>
      </c>
      <c r="N278" t="s">
        <v>586</v>
      </c>
      <c r="O278">
        <v>14.4</v>
      </c>
      <c r="P278">
        <v>79609</v>
      </c>
    </row>
    <row r="279" spans="1:16">
      <c r="A279" s="202" t="s">
        <v>644</v>
      </c>
      <c r="B279" t="s">
        <v>586</v>
      </c>
      <c r="C279">
        <v>3.2</v>
      </c>
      <c r="D279">
        <v>79094</v>
      </c>
      <c r="M279" t="s">
        <v>644</v>
      </c>
      <c r="N279" t="s">
        <v>586</v>
      </c>
      <c r="O279">
        <v>3.2</v>
      </c>
      <c r="P279">
        <v>79094</v>
      </c>
    </row>
    <row r="280" spans="1:16">
      <c r="A280" s="202" t="s">
        <v>645</v>
      </c>
      <c r="B280" t="s">
        <v>586</v>
      </c>
      <c r="C280">
        <v>4.4000000000000004</v>
      </c>
      <c r="D280">
        <v>78551</v>
      </c>
      <c r="M280" t="s">
        <v>645</v>
      </c>
      <c r="N280" t="s">
        <v>586</v>
      </c>
      <c r="O280">
        <v>4.4000000000000004</v>
      </c>
      <c r="P280">
        <v>78551</v>
      </c>
    </row>
    <row r="281" spans="1:16">
      <c r="A281" s="202" t="s">
        <v>646</v>
      </c>
      <c r="B281" t="s">
        <v>586</v>
      </c>
      <c r="C281">
        <v>3.1</v>
      </c>
      <c r="D281">
        <v>76958</v>
      </c>
      <c r="M281" t="s">
        <v>646</v>
      </c>
      <c r="N281" t="s">
        <v>586</v>
      </c>
      <c r="O281">
        <v>3.1</v>
      </c>
      <c r="P281">
        <v>76958</v>
      </c>
    </row>
    <row r="282" spans="1:16">
      <c r="A282" s="202" t="s">
        <v>647</v>
      </c>
      <c r="B282" t="s">
        <v>586</v>
      </c>
      <c r="C282">
        <v>6</v>
      </c>
      <c r="D282">
        <v>73802</v>
      </c>
      <c r="M282" t="s">
        <v>647</v>
      </c>
      <c r="N282" t="s">
        <v>586</v>
      </c>
      <c r="O282">
        <v>6</v>
      </c>
      <c r="P282">
        <v>73802</v>
      </c>
    </row>
    <row r="283" spans="1:16">
      <c r="A283" s="202" t="s">
        <v>648</v>
      </c>
      <c r="B283" t="s">
        <v>586</v>
      </c>
      <c r="C283">
        <v>14</v>
      </c>
      <c r="D283">
        <v>73224</v>
      </c>
      <c r="M283" t="s">
        <v>648</v>
      </c>
      <c r="N283" t="s">
        <v>586</v>
      </c>
      <c r="O283">
        <v>14</v>
      </c>
      <c r="P283">
        <v>73224</v>
      </c>
    </row>
    <row r="284" spans="1:16">
      <c r="A284" s="202" t="s">
        <v>649</v>
      </c>
      <c r="B284" t="s">
        <v>586</v>
      </c>
      <c r="C284">
        <v>8.1999999999999993</v>
      </c>
      <c r="D284">
        <v>72991</v>
      </c>
      <c r="M284" t="s">
        <v>649</v>
      </c>
      <c r="N284" t="s">
        <v>586</v>
      </c>
      <c r="O284">
        <v>8.1999999999999993</v>
      </c>
      <c r="P284">
        <v>72991</v>
      </c>
    </row>
    <row r="285" spans="1:16">
      <c r="A285" s="202" t="s">
        <v>650</v>
      </c>
      <c r="B285" t="s">
        <v>586</v>
      </c>
      <c r="C285">
        <v>3.4</v>
      </c>
      <c r="D285">
        <v>71393</v>
      </c>
      <c r="M285" t="s">
        <v>650</v>
      </c>
      <c r="N285" t="s">
        <v>586</v>
      </c>
      <c r="O285">
        <v>3.4</v>
      </c>
      <c r="P285">
        <v>71393</v>
      </c>
    </row>
    <row r="286" spans="1:16">
      <c r="A286" s="202" t="s">
        <v>651</v>
      </c>
      <c r="B286" t="s">
        <v>586</v>
      </c>
      <c r="C286">
        <v>4.2</v>
      </c>
      <c r="D286">
        <v>71162</v>
      </c>
      <c r="M286" t="s">
        <v>651</v>
      </c>
      <c r="N286" t="s">
        <v>586</v>
      </c>
      <c r="O286">
        <v>4.2</v>
      </c>
      <c r="P286">
        <v>71162</v>
      </c>
    </row>
    <row r="287" spans="1:16">
      <c r="A287" s="202" t="s">
        <v>652</v>
      </c>
      <c r="B287" t="s">
        <v>586</v>
      </c>
      <c r="C287">
        <v>18.899999999999999</v>
      </c>
      <c r="D287">
        <v>70690</v>
      </c>
      <c r="M287" t="s">
        <v>652</v>
      </c>
      <c r="N287" t="s">
        <v>586</v>
      </c>
      <c r="O287">
        <v>18.899999999999999</v>
      </c>
      <c r="P287">
        <v>70690</v>
      </c>
    </row>
    <row r="288" spans="1:16">
      <c r="A288" s="202" t="s">
        <v>653</v>
      </c>
      <c r="B288" t="s">
        <v>586</v>
      </c>
      <c r="C288">
        <v>21.4</v>
      </c>
      <c r="D288">
        <v>69028</v>
      </c>
      <c r="M288" t="s">
        <v>653</v>
      </c>
      <c r="N288" t="s">
        <v>586</v>
      </c>
      <c r="O288">
        <v>21.4</v>
      </c>
      <c r="P288">
        <v>69028</v>
      </c>
    </row>
    <row r="289" spans="1:16">
      <c r="A289" s="202" t="s">
        <v>654</v>
      </c>
      <c r="B289" t="s">
        <v>586</v>
      </c>
      <c r="C289">
        <v>10.6</v>
      </c>
      <c r="D289">
        <v>66420</v>
      </c>
      <c r="M289" t="s">
        <v>654</v>
      </c>
      <c r="N289" t="s">
        <v>586</v>
      </c>
      <c r="O289">
        <v>10.6</v>
      </c>
      <c r="P289">
        <v>66420</v>
      </c>
    </row>
    <row r="290" spans="1:16">
      <c r="A290" s="202" t="s">
        <v>655</v>
      </c>
      <c r="B290" t="s">
        <v>586</v>
      </c>
      <c r="C290">
        <v>19</v>
      </c>
      <c r="D290">
        <v>63750</v>
      </c>
      <c r="M290" t="s">
        <v>655</v>
      </c>
      <c r="N290" t="s">
        <v>586</v>
      </c>
      <c r="O290">
        <v>19</v>
      </c>
      <c r="P290">
        <v>63750</v>
      </c>
    </row>
    <row r="291" spans="1:16">
      <c r="A291" s="202" t="s">
        <v>656</v>
      </c>
      <c r="B291" t="s">
        <v>586</v>
      </c>
      <c r="C291">
        <v>12.4</v>
      </c>
      <c r="D291">
        <v>62207</v>
      </c>
      <c r="M291" t="s">
        <v>656</v>
      </c>
      <c r="N291" t="s">
        <v>586</v>
      </c>
      <c r="O291">
        <v>12.4</v>
      </c>
      <c r="P291">
        <v>62207</v>
      </c>
    </row>
    <row r="292" spans="1:16">
      <c r="A292" s="202" t="s">
        <v>657</v>
      </c>
      <c r="B292" t="s">
        <v>586</v>
      </c>
      <c r="C292">
        <v>20.8</v>
      </c>
      <c r="D292">
        <v>62188</v>
      </c>
      <c r="M292" t="s">
        <v>657</v>
      </c>
      <c r="N292" t="s">
        <v>586</v>
      </c>
      <c r="O292">
        <v>20.8</v>
      </c>
      <c r="P292">
        <v>62188</v>
      </c>
    </row>
    <row r="293" spans="1:16">
      <c r="A293" s="202" t="s">
        <v>658</v>
      </c>
      <c r="B293" t="s">
        <v>586</v>
      </c>
      <c r="C293">
        <v>4.5</v>
      </c>
      <c r="D293">
        <v>60739</v>
      </c>
      <c r="M293" t="s">
        <v>658</v>
      </c>
      <c r="N293" t="s">
        <v>586</v>
      </c>
      <c r="O293">
        <v>4.5</v>
      </c>
      <c r="P293">
        <v>60739</v>
      </c>
    </row>
    <row r="294" spans="1:16">
      <c r="A294" s="202" t="s">
        <v>659</v>
      </c>
      <c r="B294" t="s">
        <v>586</v>
      </c>
      <c r="C294">
        <v>35.9</v>
      </c>
      <c r="D294">
        <v>59601</v>
      </c>
      <c r="M294" t="s">
        <v>659</v>
      </c>
      <c r="N294" t="s">
        <v>586</v>
      </c>
      <c r="O294">
        <v>35.9</v>
      </c>
      <c r="P294">
        <v>59601</v>
      </c>
    </row>
    <row r="295" spans="1:16">
      <c r="A295" s="202" t="s">
        <v>660</v>
      </c>
      <c r="B295" t="s">
        <v>586</v>
      </c>
      <c r="C295">
        <v>11.2</v>
      </c>
      <c r="D295">
        <v>59557</v>
      </c>
      <c r="M295" t="s">
        <v>660</v>
      </c>
      <c r="N295" t="s">
        <v>586</v>
      </c>
      <c r="O295">
        <v>11.2</v>
      </c>
      <c r="P295">
        <v>59557</v>
      </c>
    </row>
    <row r="296" spans="1:16">
      <c r="A296" s="202" t="s">
        <v>661</v>
      </c>
      <c r="B296" t="s">
        <v>586</v>
      </c>
      <c r="C296">
        <v>14.9</v>
      </c>
      <c r="D296">
        <v>58015</v>
      </c>
      <c r="M296" t="s">
        <v>661</v>
      </c>
      <c r="N296" t="s">
        <v>586</v>
      </c>
      <c r="O296">
        <v>14.9</v>
      </c>
      <c r="P296">
        <v>58015</v>
      </c>
    </row>
    <row r="297" spans="1:16">
      <c r="A297" s="202" t="s">
        <v>662</v>
      </c>
      <c r="B297" t="s">
        <v>586</v>
      </c>
      <c r="C297">
        <v>20</v>
      </c>
      <c r="D297">
        <v>57722</v>
      </c>
      <c r="M297" t="s">
        <v>662</v>
      </c>
      <c r="N297" t="s">
        <v>586</v>
      </c>
      <c r="O297">
        <v>20</v>
      </c>
      <c r="P297">
        <v>57722</v>
      </c>
    </row>
    <row r="298" spans="1:16">
      <c r="A298" s="202" t="s">
        <v>663</v>
      </c>
      <c r="B298" t="s">
        <v>586</v>
      </c>
      <c r="C298">
        <v>24.1</v>
      </c>
      <c r="D298">
        <v>57340</v>
      </c>
      <c r="M298" t="s">
        <v>663</v>
      </c>
      <c r="N298" t="s">
        <v>586</v>
      </c>
      <c r="O298">
        <v>24.1</v>
      </c>
      <c r="P298">
        <v>57340</v>
      </c>
    </row>
    <row r="299" spans="1:16">
      <c r="A299" s="202" t="s">
        <v>664</v>
      </c>
      <c r="B299" t="s">
        <v>586</v>
      </c>
      <c r="C299">
        <v>22.5</v>
      </c>
      <c r="D299">
        <v>56354</v>
      </c>
      <c r="M299" t="s">
        <v>664</v>
      </c>
      <c r="N299" t="s">
        <v>586</v>
      </c>
      <c r="O299">
        <v>22.5</v>
      </c>
      <c r="P299">
        <v>56354</v>
      </c>
    </row>
    <row r="300" spans="1:16">
      <c r="A300" s="202" t="s">
        <v>665</v>
      </c>
      <c r="B300" t="s">
        <v>586</v>
      </c>
      <c r="C300">
        <v>18.899999999999999</v>
      </c>
      <c r="D300">
        <v>53961</v>
      </c>
      <c r="M300" t="s">
        <v>665</v>
      </c>
      <c r="N300" t="s">
        <v>586</v>
      </c>
      <c r="O300">
        <v>18.899999999999999</v>
      </c>
      <c r="P300">
        <v>53961</v>
      </c>
    </row>
    <row r="301" spans="1:16">
      <c r="A301" s="202" t="s">
        <v>666</v>
      </c>
      <c r="B301" t="s">
        <v>586</v>
      </c>
      <c r="C301">
        <v>24.2</v>
      </c>
      <c r="D301">
        <v>53750</v>
      </c>
      <c r="M301" t="s">
        <v>666</v>
      </c>
      <c r="N301" t="s">
        <v>586</v>
      </c>
      <c r="O301">
        <v>24.2</v>
      </c>
      <c r="P301">
        <v>53750</v>
      </c>
    </row>
    <row r="302" spans="1:16">
      <c r="A302" s="202" t="s">
        <v>667</v>
      </c>
      <c r="B302" t="s">
        <v>586</v>
      </c>
      <c r="C302">
        <v>13.9</v>
      </c>
      <c r="D302">
        <v>53036</v>
      </c>
      <c r="M302" t="s">
        <v>667</v>
      </c>
      <c r="N302" t="s">
        <v>586</v>
      </c>
      <c r="O302">
        <v>13.9</v>
      </c>
      <c r="P302">
        <v>53036</v>
      </c>
    </row>
    <row r="303" spans="1:16">
      <c r="A303" s="202" t="s">
        <v>668</v>
      </c>
      <c r="B303" t="s">
        <v>586</v>
      </c>
      <c r="C303">
        <v>30.1</v>
      </c>
      <c r="D303">
        <v>53014</v>
      </c>
      <c r="M303" t="s">
        <v>668</v>
      </c>
      <c r="N303" t="s">
        <v>586</v>
      </c>
      <c r="O303">
        <v>30.1</v>
      </c>
      <c r="P303">
        <v>53014</v>
      </c>
    </row>
    <row r="304" spans="1:16">
      <c r="A304" s="202" t="s">
        <v>669</v>
      </c>
      <c r="B304" t="s">
        <v>586</v>
      </c>
      <c r="C304">
        <v>13.5</v>
      </c>
      <c r="D304">
        <v>51890</v>
      </c>
      <c r="M304" t="s">
        <v>669</v>
      </c>
      <c r="N304" t="s">
        <v>586</v>
      </c>
      <c r="O304">
        <v>13.5</v>
      </c>
      <c r="P304">
        <v>51890</v>
      </c>
    </row>
    <row r="305" spans="1:16">
      <c r="A305" s="202" t="s">
        <v>670</v>
      </c>
      <c r="B305" t="s">
        <v>586</v>
      </c>
      <c r="C305">
        <v>14.9</v>
      </c>
      <c r="D305">
        <v>51842</v>
      </c>
      <c r="M305" t="s">
        <v>670</v>
      </c>
      <c r="N305" t="s">
        <v>586</v>
      </c>
      <c r="O305">
        <v>14.9</v>
      </c>
      <c r="P305">
        <v>51842</v>
      </c>
    </row>
    <row r="306" spans="1:16">
      <c r="A306" s="202" t="s">
        <v>671</v>
      </c>
      <c r="B306" t="s">
        <v>586</v>
      </c>
      <c r="C306">
        <v>24.1</v>
      </c>
      <c r="D306">
        <v>51622</v>
      </c>
      <c r="M306" t="s">
        <v>671</v>
      </c>
      <c r="N306" t="s">
        <v>586</v>
      </c>
      <c r="O306">
        <v>24.1</v>
      </c>
      <c r="P306">
        <v>51622</v>
      </c>
    </row>
    <row r="307" spans="1:16">
      <c r="A307" s="202" t="s">
        <v>672</v>
      </c>
      <c r="B307" t="s">
        <v>586</v>
      </c>
      <c r="C307">
        <v>18.8</v>
      </c>
      <c r="D307">
        <v>50000</v>
      </c>
      <c r="M307" t="s">
        <v>672</v>
      </c>
      <c r="N307" t="s">
        <v>586</v>
      </c>
      <c r="O307">
        <v>18.8</v>
      </c>
      <c r="P307">
        <v>50000</v>
      </c>
    </row>
    <row r="308" spans="1:16">
      <c r="A308" s="202" t="s">
        <v>673</v>
      </c>
      <c r="B308" t="s">
        <v>586</v>
      </c>
      <c r="C308">
        <v>23.5</v>
      </c>
      <c r="D308">
        <v>49125</v>
      </c>
      <c r="M308" t="s">
        <v>673</v>
      </c>
      <c r="N308" t="s">
        <v>586</v>
      </c>
      <c r="O308">
        <v>23.5</v>
      </c>
      <c r="P308">
        <v>49125</v>
      </c>
    </row>
    <row r="309" spans="1:16">
      <c r="A309" s="202" t="s">
        <v>674</v>
      </c>
      <c r="B309" t="s">
        <v>586</v>
      </c>
      <c r="C309">
        <v>16</v>
      </c>
      <c r="D309">
        <v>49114</v>
      </c>
      <c r="M309" t="s">
        <v>674</v>
      </c>
      <c r="N309" t="s">
        <v>586</v>
      </c>
      <c r="O309">
        <v>16</v>
      </c>
      <c r="P309">
        <v>49114</v>
      </c>
    </row>
    <row r="310" spans="1:16">
      <c r="A310" s="202" t="s">
        <v>675</v>
      </c>
      <c r="B310" t="s">
        <v>586</v>
      </c>
      <c r="C310">
        <v>19.399999999999999</v>
      </c>
      <c r="D310">
        <v>47981</v>
      </c>
      <c r="M310" t="s">
        <v>675</v>
      </c>
      <c r="N310" t="s">
        <v>586</v>
      </c>
      <c r="O310">
        <v>19.399999999999999</v>
      </c>
      <c r="P310">
        <v>47981</v>
      </c>
    </row>
    <row r="311" spans="1:16">
      <c r="A311" s="202" t="s">
        <v>676</v>
      </c>
      <c r="B311" t="s">
        <v>586</v>
      </c>
      <c r="C311">
        <v>20.2</v>
      </c>
      <c r="D311">
        <v>47375</v>
      </c>
      <c r="M311" t="s">
        <v>676</v>
      </c>
      <c r="N311" t="s">
        <v>586</v>
      </c>
      <c r="O311">
        <v>20.2</v>
      </c>
      <c r="P311">
        <v>47375</v>
      </c>
    </row>
    <row r="312" spans="1:16">
      <c r="A312" s="202" t="s">
        <v>677</v>
      </c>
      <c r="B312" t="s">
        <v>586</v>
      </c>
      <c r="C312">
        <v>20.7</v>
      </c>
      <c r="D312">
        <v>46591</v>
      </c>
      <c r="M312" t="s">
        <v>677</v>
      </c>
      <c r="N312" t="s">
        <v>586</v>
      </c>
      <c r="O312">
        <v>20.7</v>
      </c>
      <c r="P312">
        <v>46591</v>
      </c>
    </row>
    <row r="313" spans="1:16">
      <c r="A313" s="202" t="s">
        <v>678</v>
      </c>
      <c r="B313" t="s">
        <v>586</v>
      </c>
      <c r="C313">
        <v>27.6</v>
      </c>
      <c r="D313">
        <v>46382</v>
      </c>
      <c r="M313" t="s">
        <v>678</v>
      </c>
      <c r="N313" t="s">
        <v>586</v>
      </c>
      <c r="O313">
        <v>27.6</v>
      </c>
      <c r="P313">
        <v>46382</v>
      </c>
    </row>
    <row r="314" spans="1:16">
      <c r="A314" s="202" t="s">
        <v>679</v>
      </c>
      <c r="B314" t="s">
        <v>586</v>
      </c>
      <c r="C314">
        <v>22.1</v>
      </c>
      <c r="D314">
        <v>46219</v>
      </c>
      <c r="M314" t="s">
        <v>679</v>
      </c>
      <c r="N314" t="s">
        <v>586</v>
      </c>
      <c r="O314">
        <v>22.1</v>
      </c>
      <c r="P314">
        <v>46219</v>
      </c>
    </row>
    <row r="315" spans="1:16">
      <c r="A315" s="202" t="s">
        <v>680</v>
      </c>
      <c r="B315" t="s">
        <v>586</v>
      </c>
      <c r="C315">
        <v>23.5</v>
      </c>
      <c r="D315">
        <v>45949</v>
      </c>
      <c r="M315" t="s">
        <v>680</v>
      </c>
      <c r="N315" t="s">
        <v>586</v>
      </c>
      <c r="O315">
        <v>23.5</v>
      </c>
      <c r="P315">
        <v>45949</v>
      </c>
    </row>
    <row r="316" spans="1:16">
      <c r="A316" s="202" t="s">
        <v>681</v>
      </c>
      <c r="B316" t="s">
        <v>586</v>
      </c>
      <c r="C316">
        <v>23.2</v>
      </c>
      <c r="D316">
        <v>44759</v>
      </c>
      <c r="M316" t="s">
        <v>681</v>
      </c>
      <c r="N316" t="s">
        <v>586</v>
      </c>
      <c r="O316">
        <v>23.2</v>
      </c>
      <c r="P316">
        <v>44759</v>
      </c>
    </row>
    <row r="317" spans="1:16">
      <c r="A317" s="202" t="s">
        <v>682</v>
      </c>
      <c r="B317" t="s">
        <v>586</v>
      </c>
      <c r="C317">
        <v>34</v>
      </c>
      <c r="D317">
        <v>41458</v>
      </c>
      <c r="M317" t="s">
        <v>682</v>
      </c>
      <c r="N317" t="s">
        <v>586</v>
      </c>
      <c r="O317">
        <v>34</v>
      </c>
      <c r="P317">
        <v>41458</v>
      </c>
    </row>
    <row r="318" spans="1:16">
      <c r="A318" s="202" t="s">
        <v>683</v>
      </c>
      <c r="B318" t="s">
        <v>586</v>
      </c>
      <c r="C318">
        <v>25.3</v>
      </c>
      <c r="D318">
        <v>40697</v>
      </c>
      <c r="M318" t="s">
        <v>683</v>
      </c>
      <c r="N318" t="s">
        <v>586</v>
      </c>
      <c r="O318">
        <v>25.3</v>
      </c>
      <c r="P318">
        <v>40697</v>
      </c>
    </row>
    <row r="319" spans="1:16">
      <c r="A319" s="202" t="s">
        <v>684</v>
      </c>
      <c r="B319" t="s">
        <v>586</v>
      </c>
      <c r="C319">
        <v>21.9</v>
      </c>
      <c r="D319">
        <v>39517</v>
      </c>
      <c r="M319" t="s">
        <v>684</v>
      </c>
      <c r="N319" t="s">
        <v>586</v>
      </c>
      <c r="O319">
        <v>21.9</v>
      </c>
      <c r="P319">
        <v>39517</v>
      </c>
    </row>
    <row r="320" spans="1:16">
      <c r="A320" s="202" t="s">
        <v>685</v>
      </c>
      <c r="B320" t="s">
        <v>586</v>
      </c>
      <c r="C320">
        <v>32.799999999999997</v>
      </c>
      <c r="D320">
        <v>37413</v>
      </c>
      <c r="M320" t="s">
        <v>685</v>
      </c>
      <c r="N320" t="s">
        <v>586</v>
      </c>
      <c r="O320">
        <v>32.799999999999997</v>
      </c>
      <c r="P320">
        <v>37413</v>
      </c>
    </row>
    <row r="321" spans="1:16">
      <c r="A321" s="202" t="s">
        <v>686</v>
      </c>
      <c r="B321" t="s">
        <v>586</v>
      </c>
      <c r="C321">
        <v>26.2</v>
      </c>
      <c r="D321">
        <v>35795</v>
      </c>
      <c r="M321" t="s">
        <v>686</v>
      </c>
      <c r="N321" t="s">
        <v>586</v>
      </c>
      <c r="O321">
        <v>26.2</v>
      </c>
      <c r="P321">
        <v>35795</v>
      </c>
    </row>
    <row r="322" spans="1:16">
      <c r="A322" s="202" t="s">
        <v>687</v>
      </c>
      <c r="B322" t="s">
        <v>586</v>
      </c>
      <c r="C322">
        <v>35.200000000000003</v>
      </c>
      <c r="D322">
        <v>27054</v>
      </c>
      <c r="M322" t="s">
        <v>687</v>
      </c>
      <c r="N322" t="s">
        <v>586</v>
      </c>
      <c r="O322">
        <v>35.200000000000003</v>
      </c>
      <c r="P322">
        <v>27054</v>
      </c>
    </row>
    <row r="323" spans="1:16">
      <c r="A323" s="202" t="s">
        <v>688</v>
      </c>
      <c r="B323" t="s">
        <v>586</v>
      </c>
      <c r="C323">
        <v>49.7</v>
      </c>
      <c r="D323">
        <v>20595</v>
      </c>
      <c r="M323" t="s">
        <v>688</v>
      </c>
      <c r="N323" t="s">
        <v>586</v>
      </c>
      <c r="O323">
        <v>49.7</v>
      </c>
      <c r="P323">
        <v>20595</v>
      </c>
    </row>
    <row r="324" spans="1:16">
      <c r="A324" s="202" t="s">
        <v>689</v>
      </c>
      <c r="B324" t="s">
        <v>690</v>
      </c>
      <c r="C324">
        <v>20.7</v>
      </c>
      <c r="D324" t="s">
        <v>364</v>
      </c>
      <c r="M324" t="s">
        <v>689</v>
      </c>
      <c r="N324" t="s">
        <v>690</v>
      </c>
      <c r="O324">
        <v>20.7</v>
      </c>
      <c r="P324" t="s">
        <v>364</v>
      </c>
    </row>
    <row r="325" spans="1:16">
      <c r="A325" s="202" t="s">
        <v>691</v>
      </c>
      <c r="B325" t="s">
        <v>690</v>
      </c>
      <c r="C325">
        <v>17.3</v>
      </c>
      <c r="D325" t="s">
        <v>364</v>
      </c>
      <c r="M325" t="s">
        <v>691</v>
      </c>
      <c r="N325" t="s">
        <v>690</v>
      </c>
      <c r="O325">
        <v>17.3</v>
      </c>
      <c r="P325" t="s">
        <v>364</v>
      </c>
    </row>
    <row r="326" spans="1:16">
      <c r="A326" s="202" t="s">
        <v>692</v>
      </c>
      <c r="B326" t="s">
        <v>690</v>
      </c>
      <c r="C326">
        <v>45</v>
      </c>
      <c r="D326" t="s">
        <v>364</v>
      </c>
      <c r="M326" t="s">
        <v>692</v>
      </c>
      <c r="N326" t="s">
        <v>690</v>
      </c>
      <c r="O326">
        <v>45</v>
      </c>
      <c r="P326" t="s">
        <v>364</v>
      </c>
    </row>
    <row r="327" spans="1:16">
      <c r="A327" s="202" t="s">
        <v>693</v>
      </c>
      <c r="B327" t="s">
        <v>690</v>
      </c>
      <c r="C327" t="s">
        <v>364</v>
      </c>
      <c r="D327" t="s">
        <v>364</v>
      </c>
      <c r="M327" t="s">
        <v>693</v>
      </c>
      <c r="N327" t="s">
        <v>690</v>
      </c>
      <c r="O327" t="s">
        <v>364</v>
      </c>
      <c r="P327" t="s">
        <v>364</v>
      </c>
    </row>
    <row r="328" spans="1:16">
      <c r="A328" s="202" t="s">
        <v>694</v>
      </c>
      <c r="B328" t="s">
        <v>690</v>
      </c>
      <c r="C328" t="s">
        <v>364</v>
      </c>
      <c r="D328" t="s">
        <v>364</v>
      </c>
      <c r="M328" t="s">
        <v>694</v>
      </c>
      <c r="N328" t="s">
        <v>690</v>
      </c>
      <c r="O328" t="s">
        <v>364</v>
      </c>
      <c r="P328" t="s">
        <v>364</v>
      </c>
    </row>
    <row r="329" spans="1:16">
      <c r="A329" s="202" t="s">
        <v>695</v>
      </c>
      <c r="B329" t="s">
        <v>690</v>
      </c>
      <c r="C329">
        <v>0</v>
      </c>
      <c r="D329" t="s">
        <v>364</v>
      </c>
      <c r="M329" t="s">
        <v>695</v>
      </c>
      <c r="N329" t="s">
        <v>690</v>
      </c>
      <c r="O329">
        <v>0</v>
      </c>
      <c r="P329" t="s">
        <v>364</v>
      </c>
    </row>
    <row r="330" spans="1:16">
      <c r="A330" s="202" t="s">
        <v>696</v>
      </c>
      <c r="B330" t="s">
        <v>690</v>
      </c>
      <c r="C330">
        <v>45.1</v>
      </c>
      <c r="D330" t="s">
        <v>364</v>
      </c>
      <c r="M330" t="s">
        <v>696</v>
      </c>
      <c r="N330" t="s">
        <v>690</v>
      </c>
      <c r="O330">
        <v>45.1</v>
      </c>
      <c r="P330" t="s">
        <v>364</v>
      </c>
    </row>
    <row r="331" spans="1:16">
      <c r="A331" s="202" t="s">
        <v>697</v>
      </c>
      <c r="B331" t="s">
        <v>690</v>
      </c>
      <c r="C331">
        <v>0</v>
      </c>
      <c r="D331" t="s">
        <v>364</v>
      </c>
      <c r="M331" t="s">
        <v>697</v>
      </c>
      <c r="N331" t="s">
        <v>690</v>
      </c>
      <c r="O331">
        <v>0</v>
      </c>
      <c r="P331" t="s">
        <v>364</v>
      </c>
    </row>
    <row r="332" spans="1:16">
      <c r="A332" s="202" t="s">
        <v>698</v>
      </c>
      <c r="B332" t="s">
        <v>690</v>
      </c>
      <c r="C332" t="s">
        <v>364</v>
      </c>
      <c r="D332" t="s">
        <v>364</v>
      </c>
      <c r="M332" t="s">
        <v>698</v>
      </c>
      <c r="N332" t="s">
        <v>690</v>
      </c>
      <c r="O332" t="s">
        <v>364</v>
      </c>
      <c r="P332" t="s">
        <v>364</v>
      </c>
    </row>
    <row r="333" spans="1:16">
      <c r="A333" s="202" t="s">
        <v>699</v>
      </c>
      <c r="B333" t="s">
        <v>690</v>
      </c>
      <c r="C333" t="s">
        <v>364</v>
      </c>
      <c r="D333" t="s">
        <v>364</v>
      </c>
      <c r="M333" t="s">
        <v>699</v>
      </c>
      <c r="N333" t="s">
        <v>690</v>
      </c>
      <c r="O333" t="s">
        <v>364</v>
      </c>
      <c r="P333" t="s">
        <v>364</v>
      </c>
    </row>
    <row r="334" spans="1:16">
      <c r="A334" s="202" t="s">
        <v>700</v>
      </c>
      <c r="B334" t="s">
        <v>690</v>
      </c>
      <c r="C334" t="s">
        <v>364</v>
      </c>
      <c r="D334" t="s">
        <v>364</v>
      </c>
      <c r="M334" t="s">
        <v>700</v>
      </c>
      <c r="N334" t="s">
        <v>690</v>
      </c>
      <c r="O334" t="s">
        <v>364</v>
      </c>
      <c r="P334" t="s">
        <v>364</v>
      </c>
    </row>
    <row r="335" spans="1:16">
      <c r="A335" s="202" t="s">
        <v>701</v>
      </c>
      <c r="B335" t="s">
        <v>690</v>
      </c>
      <c r="C335">
        <v>6.7</v>
      </c>
      <c r="D335">
        <v>250000</v>
      </c>
      <c r="M335" t="s">
        <v>701</v>
      </c>
      <c r="N335" t="s">
        <v>690</v>
      </c>
      <c r="O335">
        <v>6.7</v>
      </c>
      <c r="P335">
        <v>250000</v>
      </c>
    </row>
    <row r="336" spans="1:16">
      <c r="A336" s="202" t="s">
        <v>702</v>
      </c>
      <c r="B336" t="s">
        <v>690</v>
      </c>
      <c r="C336">
        <v>2.7</v>
      </c>
      <c r="D336">
        <v>250000</v>
      </c>
      <c r="M336" t="s">
        <v>702</v>
      </c>
      <c r="N336" t="s">
        <v>690</v>
      </c>
      <c r="O336">
        <v>2.7</v>
      </c>
      <c r="P336">
        <v>250000</v>
      </c>
    </row>
    <row r="337" spans="1:16">
      <c r="A337" s="202" t="s">
        <v>703</v>
      </c>
      <c r="B337" t="s">
        <v>690</v>
      </c>
      <c r="C337">
        <v>1</v>
      </c>
      <c r="D337">
        <v>250000</v>
      </c>
      <c r="M337" t="s">
        <v>703</v>
      </c>
      <c r="N337" t="s">
        <v>690</v>
      </c>
      <c r="O337">
        <v>1</v>
      </c>
      <c r="P337">
        <v>250000</v>
      </c>
    </row>
    <row r="338" spans="1:16">
      <c r="A338" s="202" t="s">
        <v>704</v>
      </c>
      <c r="B338" t="s">
        <v>690</v>
      </c>
      <c r="C338">
        <v>1.5</v>
      </c>
      <c r="D338">
        <v>250000</v>
      </c>
      <c r="M338" t="s">
        <v>704</v>
      </c>
      <c r="N338" t="s">
        <v>690</v>
      </c>
      <c r="O338">
        <v>1.5</v>
      </c>
      <c r="P338">
        <v>250000</v>
      </c>
    </row>
    <row r="339" spans="1:16">
      <c r="A339" s="202" t="s">
        <v>705</v>
      </c>
      <c r="B339" t="s">
        <v>690</v>
      </c>
      <c r="C339">
        <v>3.1</v>
      </c>
      <c r="D339">
        <v>250000</v>
      </c>
      <c r="M339" t="s">
        <v>705</v>
      </c>
      <c r="N339" t="s">
        <v>690</v>
      </c>
      <c r="O339">
        <v>3.1</v>
      </c>
      <c r="P339">
        <v>250000</v>
      </c>
    </row>
    <row r="340" spans="1:16">
      <c r="A340" s="202" t="s">
        <v>706</v>
      </c>
      <c r="B340" t="s">
        <v>690</v>
      </c>
      <c r="C340">
        <v>1.6</v>
      </c>
      <c r="D340">
        <v>250000</v>
      </c>
      <c r="M340" t="s">
        <v>706</v>
      </c>
      <c r="N340" t="s">
        <v>690</v>
      </c>
      <c r="O340">
        <v>1.6</v>
      </c>
      <c r="P340">
        <v>250000</v>
      </c>
    </row>
    <row r="341" spans="1:16">
      <c r="A341" s="202" t="s">
        <v>707</v>
      </c>
      <c r="B341" t="s">
        <v>690</v>
      </c>
      <c r="C341">
        <v>2.6</v>
      </c>
      <c r="D341">
        <v>250000</v>
      </c>
      <c r="M341" t="s">
        <v>707</v>
      </c>
      <c r="N341" t="s">
        <v>690</v>
      </c>
      <c r="O341">
        <v>2.6</v>
      </c>
      <c r="P341">
        <v>250000</v>
      </c>
    </row>
    <row r="342" spans="1:16">
      <c r="A342" s="202" t="s">
        <v>708</v>
      </c>
      <c r="B342" t="s">
        <v>690</v>
      </c>
      <c r="C342">
        <v>1.1000000000000001</v>
      </c>
      <c r="D342">
        <v>250000</v>
      </c>
      <c r="M342" t="s">
        <v>708</v>
      </c>
      <c r="N342" t="s">
        <v>690</v>
      </c>
      <c r="O342">
        <v>1.1000000000000001</v>
      </c>
      <c r="P342">
        <v>250000</v>
      </c>
    </row>
    <row r="343" spans="1:16">
      <c r="A343" s="202" t="s">
        <v>709</v>
      </c>
      <c r="B343" t="s">
        <v>690</v>
      </c>
      <c r="C343">
        <v>3.1</v>
      </c>
      <c r="D343">
        <v>250000</v>
      </c>
      <c r="M343" t="s">
        <v>709</v>
      </c>
      <c r="N343" t="s">
        <v>690</v>
      </c>
      <c r="O343">
        <v>3.1</v>
      </c>
      <c r="P343">
        <v>250000</v>
      </c>
    </row>
    <row r="344" spans="1:16">
      <c r="A344" s="202" t="s">
        <v>710</v>
      </c>
      <c r="B344" t="s">
        <v>690</v>
      </c>
      <c r="C344">
        <v>0.7</v>
      </c>
      <c r="D344">
        <v>250000</v>
      </c>
      <c r="M344" t="s">
        <v>710</v>
      </c>
      <c r="N344" t="s">
        <v>690</v>
      </c>
      <c r="O344">
        <v>0.7</v>
      </c>
      <c r="P344">
        <v>250000</v>
      </c>
    </row>
    <row r="345" spans="1:16">
      <c r="A345" s="202" t="s">
        <v>711</v>
      </c>
      <c r="B345" t="s">
        <v>690</v>
      </c>
      <c r="C345">
        <v>3.8</v>
      </c>
      <c r="D345">
        <v>250000</v>
      </c>
      <c r="M345" t="s">
        <v>711</v>
      </c>
      <c r="N345" t="s">
        <v>690</v>
      </c>
      <c r="O345">
        <v>3.8</v>
      </c>
      <c r="P345">
        <v>250000</v>
      </c>
    </row>
    <row r="346" spans="1:16">
      <c r="A346" s="202" t="s">
        <v>712</v>
      </c>
      <c r="B346" t="s">
        <v>690</v>
      </c>
      <c r="C346">
        <v>1</v>
      </c>
      <c r="D346">
        <v>250000</v>
      </c>
      <c r="M346" t="s">
        <v>712</v>
      </c>
      <c r="N346" t="s">
        <v>690</v>
      </c>
      <c r="O346">
        <v>1</v>
      </c>
      <c r="P346">
        <v>250000</v>
      </c>
    </row>
    <row r="347" spans="1:16">
      <c r="A347" s="202" t="s">
        <v>713</v>
      </c>
      <c r="B347" t="s">
        <v>690</v>
      </c>
      <c r="C347">
        <v>3</v>
      </c>
      <c r="D347">
        <v>248611</v>
      </c>
      <c r="M347" t="s">
        <v>713</v>
      </c>
      <c r="N347" t="s">
        <v>690</v>
      </c>
      <c r="O347">
        <v>3</v>
      </c>
      <c r="P347">
        <v>248611</v>
      </c>
    </row>
    <row r="348" spans="1:16">
      <c r="A348" s="202" t="s">
        <v>714</v>
      </c>
      <c r="B348" t="s">
        <v>690</v>
      </c>
      <c r="C348">
        <v>4.2</v>
      </c>
      <c r="D348">
        <v>247670</v>
      </c>
      <c r="M348" t="s">
        <v>714</v>
      </c>
      <c r="N348" t="s">
        <v>690</v>
      </c>
      <c r="O348">
        <v>4.2</v>
      </c>
      <c r="P348">
        <v>247670</v>
      </c>
    </row>
    <row r="349" spans="1:16">
      <c r="A349" s="202" t="s">
        <v>715</v>
      </c>
      <c r="B349" t="s">
        <v>690</v>
      </c>
      <c r="C349">
        <v>2.1</v>
      </c>
      <c r="D349">
        <v>233542</v>
      </c>
      <c r="M349" t="s">
        <v>715</v>
      </c>
      <c r="N349" t="s">
        <v>690</v>
      </c>
      <c r="O349">
        <v>2.1</v>
      </c>
      <c r="P349">
        <v>233542</v>
      </c>
    </row>
    <row r="350" spans="1:16">
      <c r="A350" s="202" t="s">
        <v>716</v>
      </c>
      <c r="B350" t="s">
        <v>690</v>
      </c>
      <c r="C350">
        <v>3.3</v>
      </c>
      <c r="D350">
        <v>229792</v>
      </c>
      <c r="M350" t="s">
        <v>716</v>
      </c>
      <c r="N350" t="s">
        <v>690</v>
      </c>
      <c r="O350">
        <v>3.3</v>
      </c>
      <c r="P350">
        <v>229792</v>
      </c>
    </row>
    <row r="351" spans="1:16">
      <c r="A351" s="202" t="s">
        <v>717</v>
      </c>
      <c r="B351" t="s">
        <v>690</v>
      </c>
      <c r="C351">
        <v>1.7</v>
      </c>
      <c r="D351">
        <v>229405</v>
      </c>
      <c r="M351" t="s">
        <v>717</v>
      </c>
      <c r="N351" t="s">
        <v>690</v>
      </c>
      <c r="O351">
        <v>1.7</v>
      </c>
      <c r="P351">
        <v>229405</v>
      </c>
    </row>
    <row r="352" spans="1:16">
      <c r="A352" s="202" t="s">
        <v>718</v>
      </c>
      <c r="B352" t="s">
        <v>690</v>
      </c>
      <c r="C352">
        <v>0.3</v>
      </c>
      <c r="D352">
        <v>212880</v>
      </c>
      <c r="M352" t="s">
        <v>718</v>
      </c>
      <c r="N352" t="s">
        <v>690</v>
      </c>
      <c r="O352">
        <v>0.3</v>
      </c>
      <c r="P352">
        <v>212880</v>
      </c>
    </row>
    <row r="353" spans="1:16">
      <c r="A353" s="202" t="s">
        <v>719</v>
      </c>
      <c r="B353" t="s">
        <v>690</v>
      </c>
      <c r="C353">
        <v>1.8</v>
      </c>
      <c r="D353">
        <v>208082</v>
      </c>
      <c r="M353" t="s">
        <v>719</v>
      </c>
      <c r="N353" t="s">
        <v>690</v>
      </c>
      <c r="O353">
        <v>1.8</v>
      </c>
      <c r="P353">
        <v>208082</v>
      </c>
    </row>
    <row r="354" spans="1:16">
      <c r="A354" s="202" t="s">
        <v>720</v>
      </c>
      <c r="B354" t="s">
        <v>690</v>
      </c>
      <c r="C354">
        <v>6.9</v>
      </c>
      <c r="D354">
        <v>204911</v>
      </c>
      <c r="M354" t="s">
        <v>720</v>
      </c>
      <c r="N354" t="s">
        <v>690</v>
      </c>
      <c r="O354">
        <v>6.9</v>
      </c>
      <c r="P354">
        <v>204911</v>
      </c>
    </row>
    <row r="355" spans="1:16">
      <c r="A355" s="202" t="s">
        <v>721</v>
      </c>
      <c r="B355" t="s">
        <v>690</v>
      </c>
      <c r="C355">
        <v>0.8</v>
      </c>
      <c r="D355">
        <v>203971</v>
      </c>
      <c r="M355" t="s">
        <v>721</v>
      </c>
      <c r="N355" t="s">
        <v>690</v>
      </c>
      <c r="O355">
        <v>0.8</v>
      </c>
      <c r="P355">
        <v>203971</v>
      </c>
    </row>
    <row r="356" spans="1:16">
      <c r="A356" s="202" t="s">
        <v>722</v>
      </c>
      <c r="B356" t="s">
        <v>690</v>
      </c>
      <c r="C356">
        <v>5.2</v>
      </c>
      <c r="D356">
        <v>202500</v>
      </c>
      <c r="M356" t="s">
        <v>722</v>
      </c>
      <c r="N356" t="s">
        <v>690</v>
      </c>
      <c r="O356">
        <v>5.2</v>
      </c>
      <c r="P356">
        <v>202500</v>
      </c>
    </row>
    <row r="357" spans="1:16">
      <c r="A357" s="202" t="s">
        <v>723</v>
      </c>
      <c r="B357" t="s">
        <v>690</v>
      </c>
      <c r="C357">
        <v>3.2</v>
      </c>
      <c r="D357">
        <v>202083</v>
      </c>
      <c r="M357" t="s">
        <v>723</v>
      </c>
      <c r="N357" t="s">
        <v>690</v>
      </c>
      <c r="O357">
        <v>3.2</v>
      </c>
      <c r="P357">
        <v>202083</v>
      </c>
    </row>
    <row r="358" spans="1:16">
      <c r="A358" s="202" t="s">
        <v>724</v>
      </c>
      <c r="B358" t="s">
        <v>690</v>
      </c>
      <c r="C358">
        <v>2.9</v>
      </c>
      <c r="D358">
        <v>200466</v>
      </c>
      <c r="M358" t="s">
        <v>724</v>
      </c>
      <c r="N358" t="s">
        <v>690</v>
      </c>
      <c r="O358">
        <v>2.9</v>
      </c>
      <c r="P358">
        <v>200466</v>
      </c>
    </row>
    <row r="359" spans="1:16">
      <c r="A359" s="202" t="s">
        <v>725</v>
      </c>
      <c r="B359" t="s">
        <v>690</v>
      </c>
      <c r="C359">
        <v>3.9</v>
      </c>
      <c r="D359">
        <v>199659</v>
      </c>
      <c r="M359" t="s">
        <v>725</v>
      </c>
      <c r="N359" t="s">
        <v>690</v>
      </c>
      <c r="O359">
        <v>3.9</v>
      </c>
      <c r="P359">
        <v>199659</v>
      </c>
    </row>
    <row r="360" spans="1:16">
      <c r="A360" s="202" t="s">
        <v>726</v>
      </c>
      <c r="B360" t="s">
        <v>690</v>
      </c>
      <c r="C360">
        <v>8.1999999999999993</v>
      </c>
      <c r="D360">
        <v>199375</v>
      </c>
      <c r="M360" t="s">
        <v>726</v>
      </c>
      <c r="N360" t="s">
        <v>690</v>
      </c>
      <c r="O360">
        <v>8.1999999999999993</v>
      </c>
      <c r="P360">
        <v>199375</v>
      </c>
    </row>
    <row r="361" spans="1:16">
      <c r="A361" s="202" t="s">
        <v>727</v>
      </c>
      <c r="B361" t="s">
        <v>690</v>
      </c>
      <c r="C361">
        <v>3.7</v>
      </c>
      <c r="D361">
        <v>194740</v>
      </c>
      <c r="M361" t="s">
        <v>727</v>
      </c>
      <c r="N361" t="s">
        <v>690</v>
      </c>
      <c r="O361">
        <v>3.7</v>
      </c>
      <c r="P361">
        <v>194740</v>
      </c>
    </row>
    <row r="362" spans="1:16">
      <c r="A362" s="202" t="s">
        <v>728</v>
      </c>
      <c r="B362" t="s">
        <v>690</v>
      </c>
      <c r="C362">
        <v>5.0999999999999996</v>
      </c>
      <c r="D362">
        <v>192443</v>
      </c>
      <c r="M362" t="s">
        <v>728</v>
      </c>
      <c r="N362" t="s">
        <v>690</v>
      </c>
      <c r="O362">
        <v>5.0999999999999996</v>
      </c>
      <c r="P362">
        <v>192443</v>
      </c>
    </row>
    <row r="363" spans="1:16">
      <c r="A363" s="202" t="s">
        <v>729</v>
      </c>
      <c r="B363" t="s">
        <v>690</v>
      </c>
      <c r="C363">
        <v>7.3</v>
      </c>
      <c r="D363">
        <v>190650</v>
      </c>
      <c r="M363" t="s">
        <v>729</v>
      </c>
      <c r="N363" t="s">
        <v>690</v>
      </c>
      <c r="O363">
        <v>7.3</v>
      </c>
      <c r="P363">
        <v>190650</v>
      </c>
    </row>
    <row r="364" spans="1:16">
      <c r="A364" s="202" t="s">
        <v>730</v>
      </c>
      <c r="B364" t="s">
        <v>690</v>
      </c>
      <c r="C364">
        <v>1</v>
      </c>
      <c r="D364">
        <v>188141</v>
      </c>
      <c r="M364" t="s">
        <v>730</v>
      </c>
      <c r="N364" t="s">
        <v>690</v>
      </c>
      <c r="O364">
        <v>1</v>
      </c>
      <c r="P364">
        <v>188141</v>
      </c>
    </row>
    <row r="365" spans="1:16">
      <c r="A365" s="202" t="s">
        <v>731</v>
      </c>
      <c r="B365" t="s">
        <v>690</v>
      </c>
      <c r="C365">
        <v>3.4</v>
      </c>
      <c r="D365">
        <v>187019</v>
      </c>
      <c r="M365" t="s">
        <v>731</v>
      </c>
      <c r="N365" t="s">
        <v>690</v>
      </c>
      <c r="O365">
        <v>3.4</v>
      </c>
      <c r="P365">
        <v>187019</v>
      </c>
    </row>
    <row r="366" spans="1:16">
      <c r="A366" s="202" t="s">
        <v>732</v>
      </c>
      <c r="B366" t="s">
        <v>690</v>
      </c>
      <c r="C366">
        <v>0.7</v>
      </c>
      <c r="D366">
        <v>186875</v>
      </c>
      <c r="M366" t="s">
        <v>732</v>
      </c>
      <c r="N366" t="s">
        <v>690</v>
      </c>
      <c r="O366">
        <v>0.7</v>
      </c>
      <c r="P366">
        <v>186875</v>
      </c>
    </row>
    <row r="367" spans="1:16">
      <c r="A367" s="202" t="s">
        <v>733</v>
      </c>
      <c r="B367" t="s">
        <v>690</v>
      </c>
      <c r="C367">
        <v>4.3</v>
      </c>
      <c r="D367">
        <v>185648</v>
      </c>
      <c r="M367" t="s">
        <v>733</v>
      </c>
      <c r="N367" t="s">
        <v>690</v>
      </c>
      <c r="O367">
        <v>4.3</v>
      </c>
      <c r="P367">
        <v>185648</v>
      </c>
    </row>
    <row r="368" spans="1:16">
      <c r="A368" s="202" t="s">
        <v>734</v>
      </c>
      <c r="B368" t="s">
        <v>690</v>
      </c>
      <c r="C368">
        <v>2</v>
      </c>
      <c r="D368">
        <v>182679</v>
      </c>
      <c r="M368" t="s">
        <v>734</v>
      </c>
      <c r="N368" t="s">
        <v>690</v>
      </c>
      <c r="O368">
        <v>2</v>
      </c>
      <c r="P368">
        <v>182679</v>
      </c>
    </row>
    <row r="369" spans="1:16">
      <c r="A369" s="202" t="s">
        <v>735</v>
      </c>
      <c r="B369" t="s">
        <v>690</v>
      </c>
      <c r="C369">
        <v>2.5</v>
      </c>
      <c r="D369">
        <v>181685</v>
      </c>
      <c r="M369" t="s">
        <v>735</v>
      </c>
      <c r="N369" t="s">
        <v>690</v>
      </c>
      <c r="O369">
        <v>2.5</v>
      </c>
      <c r="P369">
        <v>181685</v>
      </c>
    </row>
    <row r="370" spans="1:16">
      <c r="A370" s="202" t="s">
        <v>736</v>
      </c>
      <c r="B370" t="s">
        <v>690</v>
      </c>
      <c r="C370">
        <v>6.6</v>
      </c>
      <c r="D370">
        <v>179659</v>
      </c>
      <c r="M370" t="s">
        <v>736</v>
      </c>
      <c r="N370" t="s">
        <v>690</v>
      </c>
      <c r="O370">
        <v>6.6</v>
      </c>
      <c r="P370">
        <v>179659</v>
      </c>
    </row>
    <row r="371" spans="1:16">
      <c r="A371" s="202" t="s">
        <v>737</v>
      </c>
      <c r="B371" t="s">
        <v>690</v>
      </c>
      <c r="C371">
        <v>2.5</v>
      </c>
      <c r="D371">
        <v>179290</v>
      </c>
      <c r="M371" t="s">
        <v>737</v>
      </c>
      <c r="N371" t="s">
        <v>690</v>
      </c>
      <c r="O371">
        <v>2.5</v>
      </c>
      <c r="P371">
        <v>179290</v>
      </c>
    </row>
    <row r="372" spans="1:16">
      <c r="A372" s="202" t="s">
        <v>738</v>
      </c>
      <c r="B372" t="s">
        <v>690</v>
      </c>
      <c r="C372">
        <v>13</v>
      </c>
      <c r="D372">
        <v>178208</v>
      </c>
      <c r="M372" t="s">
        <v>738</v>
      </c>
      <c r="N372" t="s">
        <v>690</v>
      </c>
      <c r="O372">
        <v>13</v>
      </c>
      <c r="P372">
        <v>178208</v>
      </c>
    </row>
    <row r="373" spans="1:16">
      <c r="A373" s="202" t="s">
        <v>739</v>
      </c>
      <c r="B373" t="s">
        <v>690</v>
      </c>
      <c r="C373">
        <v>10.6</v>
      </c>
      <c r="D373">
        <v>177583</v>
      </c>
      <c r="M373" t="s">
        <v>739</v>
      </c>
      <c r="N373" t="s">
        <v>690</v>
      </c>
      <c r="O373">
        <v>10.6</v>
      </c>
      <c r="P373">
        <v>177583</v>
      </c>
    </row>
    <row r="374" spans="1:16">
      <c r="A374" s="202" t="s">
        <v>740</v>
      </c>
      <c r="B374" t="s">
        <v>690</v>
      </c>
      <c r="C374">
        <v>3.7</v>
      </c>
      <c r="D374">
        <v>176198</v>
      </c>
      <c r="M374" t="s">
        <v>740</v>
      </c>
      <c r="N374" t="s">
        <v>690</v>
      </c>
      <c r="O374">
        <v>3.7</v>
      </c>
      <c r="P374">
        <v>176198</v>
      </c>
    </row>
    <row r="375" spans="1:16">
      <c r="A375" s="202" t="s">
        <v>741</v>
      </c>
      <c r="B375" t="s">
        <v>690</v>
      </c>
      <c r="C375">
        <v>0.3</v>
      </c>
      <c r="D375">
        <v>174466</v>
      </c>
      <c r="M375" t="s">
        <v>741</v>
      </c>
      <c r="N375" t="s">
        <v>690</v>
      </c>
      <c r="O375">
        <v>0.3</v>
      </c>
      <c r="P375">
        <v>174466</v>
      </c>
    </row>
    <row r="376" spans="1:16">
      <c r="A376" s="202" t="s">
        <v>742</v>
      </c>
      <c r="B376" t="s">
        <v>690</v>
      </c>
      <c r="C376">
        <v>2.8</v>
      </c>
      <c r="D376">
        <v>173333</v>
      </c>
      <c r="M376" t="s">
        <v>742</v>
      </c>
      <c r="N376" t="s">
        <v>690</v>
      </c>
      <c r="O376">
        <v>2.8</v>
      </c>
      <c r="P376">
        <v>173333</v>
      </c>
    </row>
    <row r="377" spans="1:16">
      <c r="A377" s="202" t="s">
        <v>743</v>
      </c>
      <c r="B377" t="s">
        <v>690</v>
      </c>
      <c r="C377">
        <v>0.9</v>
      </c>
      <c r="D377">
        <v>173208</v>
      </c>
      <c r="M377" t="s">
        <v>743</v>
      </c>
      <c r="N377" t="s">
        <v>690</v>
      </c>
      <c r="O377">
        <v>0.9</v>
      </c>
      <c r="P377">
        <v>173208</v>
      </c>
    </row>
    <row r="378" spans="1:16">
      <c r="A378" s="202" t="s">
        <v>744</v>
      </c>
      <c r="B378" t="s">
        <v>690</v>
      </c>
      <c r="C378">
        <v>2.2999999999999998</v>
      </c>
      <c r="D378">
        <v>169375</v>
      </c>
      <c r="M378" t="s">
        <v>744</v>
      </c>
      <c r="N378" t="s">
        <v>690</v>
      </c>
      <c r="O378">
        <v>2.2999999999999998</v>
      </c>
      <c r="P378">
        <v>169375</v>
      </c>
    </row>
    <row r="379" spans="1:16">
      <c r="A379" s="202" t="s">
        <v>745</v>
      </c>
      <c r="B379" t="s">
        <v>690</v>
      </c>
      <c r="C379">
        <v>8.6999999999999993</v>
      </c>
      <c r="D379">
        <v>168448</v>
      </c>
      <c r="M379" t="s">
        <v>745</v>
      </c>
      <c r="N379" t="s">
        <v>690</v>
      </c>
      <c r="O379">
        <v>8.6999999999999993</v>
      </c>
      <c r="P379">
        <v>168448</v>
      </c>
    </row>
    <row r="380" spans="1:16">
      <c r="A380" s="202" t="s">
        <v>746</v>
      </c>
      <c r="B380" t="s">
        <v>690</v>
      </c>
      <c r="C380">
        <v>3.6</v>
      </c>
      <c r="D380">
        <v>168175</v>
      </c>
      <c r="M380" t="s">
        <v>746</v>
      </c>
      <c r="N380" t="s">
        <v>690</v>
      </c>
      <c r="O380">
        <v>3.6</v>
      </c>
      <c r="P380">
        <v>168175</v>
      </c>
    </row>
    <row r="381" spans="1:16">
      <c r="A381" s="202" t="s">
        <v>747</v>
      </c>
      <c r="B381" t="s">
        <v>690</v>
      </c>
      <c r="C381">
        <v>2.2000000000000002</v>
      </c>
      <c r="D381">
        <v>167599</v>
      </c>
      <c r="M381" t="s">
        <v>747</v>
      </c>
      <c r="N381" t="s">
        <v>690</v>
      </c>
      <c r="O381">
        <v>2.2000000000000002</v>
      </c>
      <c r="P381">
        <v>167599</v>
      </c>
    </row>
    <row r="382" spans="1:16">
      <c r="A382" s="202" t="s">
        <v>748</v>
      </c>
      <c r="B382" t="s">
        <v>690</v>
      </c>
      <c r="C382">
        <v>1.6</v>
      </c>
      <c r="D382">
        <v>164322</v>
      </c>
      <c r="M382" t="s">
        <v>748</v>
      </c>
      <c r="N382" t="s">
        <v>690</v>
      </c>
      <c r="O382">
        <v>1.6</v>
      </c>
      <c r="P382">
        <v>164322</v>
      </c>
    </row>
    <row r="383" spans="1:16">
      <c r="A383" s="202" t="s">
        <v>749</v>
      </c>
      <c r="B383" t="s">
        <v>690</v>
      </c>
      <c r="C383">
        <v>3.7</v>
      </c>
      <c r="D383">
        <v>161705</v>
      </c>
      <c r="M383" t="s">
        <v>749</v>
      </c>
      <c r="N383" t="s">
        <v>690</v>
      </c>
      <c r="O383">
        <v>3.7</v>
      </c>
      <c r="P383">
        <v>161705</v>
      </c>
    </row>
    <row r="384" spans="1:16">
      <c r="A384" s="202" t="s">
        <v>750</v>
      </c>
      <c r="B384" t="s">
        <v>690</v>
      </c>
      <c r="C384">
        <v>6.8</v>
      </c>
      <c r="D384">
        <v>161310</v>
      </c>
      <c r="M384" t="s">
        <v>750</v>
      </c>
      <c r="N384" t="s">
        <v>690</v>
      </c>
      <c r="O384">
        <v>6.8</v>
      </c>
      <c r="P384">
        <v>161310</v>
      </c>
    </row>
    <row r="385" spans="1:16">
      <c r="A385" s="202" t="s">
        <v>751</v>
      </c>
      <c r="B385" t="s">
        <v>690</v>
      </c>
      <c r="C385">
        <v>3.4</v>
      </c>
      <c r="D385">
        <v>160642</v>
      </c>
      <c r="M385" t="s">
        <v>751</v>
      </c>
      <c r="N385" t="s">
        <v>690</v>
      </c>
      <c r="O385">
        <v>3.4</v>
      </c>
      <c r="P385">
        <v>160642</v>
      </c>
    </row>
    <row r="386" spans="1:16">
      <c r="A386" s="202" t="s">
        <v>752</v>
      </c>
      <c r="B386" t="s">
        <v>690</v>
      </c>
      <c r="C386">
        <v>6.4</v>
      </c>
      <c r="D386">
        <v>160357</v>
      </c>
      <c r="M386" t="s">
        <v>752</v>
      </c>
      <c r="N386" t="s">
        <v>690</v>
      </c>
      <c r="O386">
        <v>6.4</v>
      </c>
      <c r="P386">
        <v>160357</v>
      </c>
    </row>
    <row r="387" spans="1:16">
      <c r="A387" s="202" t="s">
        <v>753</v>
      </c>
      <c r="B387" t="s">
        <v>690</v>
      </c>
      <c r="C387">
        <v>0.4</v>
      </c>
      <c r="D387">
        <v>159925</v>
      </c>
      <c r="M387" t="s">
        <v>753</v>
      </c>
      <c r="N387" t="s">
        <v>690</v>
      </c>
      <c r="O387">
        <v>0.4</v>
      </c>
      <c r="P387">
        <v>159925</v>
      </c>
    </row>
    <row r="388" spans="1:16">
      <c r="A388" s="202" t="s">
        <v>754</v>
      </c>
      <c r="B388" t="s">
        <v>690</v>
      </c>
      <c r="C388">
        <v>0</v>
      </c>
      <c r="D388">
        <v>158397</v>
      </c>
      <c r="M388" t="s">
        <v>754</v>
      </c>
      <c r="N388" t="s">
        <v>690</v>
      </c>
      <c r="O388">
        <v>0</v>
      </c>
      <c r="P388">
        <v>158397</v>
      </c>
    </row>
    <row r="389" spans="1:16">
      <c r="A389" s="202" t="s">
        <v>755</v>
      </c>
      <c r="B389" t="s">
        <v>690</v>
      </c>
      <c r="C389">
        <v>10.8</v>
      </c>
      <c r="D389">
        <v>158125</v>
      </c>
      <c r="M389" t="s">
        <v>755</v>
      </c>
      <c r="N389" t="s">
        <v>690</v>
      </c>
      <c r="O389">
        <v>10.8</v>
      </c>
      <c r="P389">
        <v>158125</v>
      </c>
    </row>
    <row r="390" spans="1:16">
      <c r="A390" s="202" t="s">
        <v>756</v>
      </c>
      <c r="B390" t="s">
        <v>690</v>
      </c>
      <c r="C390">
        <v>8.6999999999999993</v>
      </c>
      <c r="D390">
        <v>157969</v>
      </c>
      <c r="M390" t="s">
        <v>756</v>
      </c>
      <c r="N390" t="s">
        <v>690</v>
      </c>
      <c r="O390">
        <v>8.6999999999999993</v>
      </c>
      <c r="P390">
        <v>157969</v>
      </c>
    </row>
    <row r="391" spans="1:16">
      <c r="A391" s="202" t="s">
        <v>757</v>
      </c>
      <c r="B391" t="s">
        <v>690</v>
      </c>
      <c r="C391">
        <v>2.5</v>
      </c>
      <c r="D391">
        <v>157626</v>
      </c>
      <c r="M391" t="s">
        <v>757</v>
      </c>
      <c r="N391" t="s">
        <v>690</v>
      </c>
      <c r="O391">
        <v>2.5</v>
      </c>
      <c r="P391">
        <v>157626</v>
      </c>
    </row>
    <row r="392" spans="1:16">
      <c r="A392" s="202" t="s">
        <v>758</v>
      </c>
      <c r="B392" t="s">
        <v>690</v>
      </c>
      <c r="C392">
        <v>6</v>
      </c>
      <c r="D392">
        <v>157132</v>
      </c>
      <c r="M392" t="s">
        <v>758</v>
      </c>
      <c r="N392" t="s">
        <v>690</v>
      </c>
      <c r="O392">
        <v>6</v>
      </c>
      <c r="P392">
        <v>157132</v>
      </c>
    </row>
    <row r="393" spans="1:16">
      <c r="A393" s="202" t="s">
        <v>759</v>
      </c>
      <c r="B393" t="s">
        <v>690</v>
      </c>
      <c r="C393">
        <v>0.6</v>
      </c>
      <c r="D393">
        <v>156797</v>
      </c>
      <c r="M393" t="s">
        <v>759</v>
      </c>
      <c r="N393" t="s">
        <v>690</v>
      </c>
      <c r="O393">
        <v>0.6</v>
      </c>
      <c r="P393">
        <v>156797</v>
      </c>
    </row>
    <row r="394" spans="1:16">
      <c r="A394" s="202" t="s">
        <v>760</v>
      </c>
      <c r="B394" t="s">
        <v>690</v>
      </c>
      <c r="C394">
        <v>3.9</v>
      </c>
      <c r="D394">
        <v>156111</v>
      </c>
      <c r="M394" t="s">
        <v>760</v>
      </c>
      <c r="N394" t="s">
        <v>690</v>
      </c>
      <c r="O394">
        <v>3.9</v>
      </c>
      <c r="P394">
        <v>156111</v>
      </c>
    </row>
    <row r="395" spans="1:16">
      <c r="A395" s="202" t="s">
        <v>761</v>
      </c>
      <c r="B395" t="s">
        <v>690</v>
      </c>
      <c r="C395">
        <v>7.4</v>
      </c>
      <c r="D395">
        <v>155417</v>
      </c>
      <c r="M395" t="s">
        <v>761</v>
      </c>
      <c r="N395" t="s">
        <v>690</v>
      </c>
      <c r="O395">
        <v>7.4</v>
      </c>
      <c r="P395">
        <v>155417</v>
      </c>
    </row>
    <row r="396" spans="1:16">
      <c r="A396" s="202" t="s">
        <v>762</v>
      </c>
      <c r="B396" t="s">
        <v>690</v>
      </c>
      <c r="C396">
        <v>0.4</v>
      </c>
      <c r="D396">
        <v>154981</v>
      </c>
      <c r="M396" t="s">
        <v>762</v>
      </c>
      <c r="N396" t="s">
        <v>690</v>
      </c>
      <c r="O396">
        <v>0.4</v>
      </c>
      <c r="P396">
        <v>154981</v>
      </c>
    </row>
    <row r="397" spans="1:16">
      <c r="A397" s="202" t="s">
        <v>763</v>
      </c>
      <c r="B397" t="s">
        <v>690</v>
      </c>
      <c r="C397">
        <v>4.5999999999999996</v>
      </c>
      <c r="D397">
        <v>154155</v>
      </c>
      <c r="M397" t="s">
        <v>763</v>
      </c>
      <c r="N397" t="s">
        <v>690</v>
      </c>
      <c r="O397">
        <v>4.5999999999999996</v>
      </c>
      <c r="P397">
        <v>154155</v>
      </c>
    </row>
    <row r="398" spans="1:16">
      <c r="A398" s="202" t="s">
        <v>764</v>
      </c>
      <c r="B398" t="s">
        <v>690</v>
      </c>
      <c r="C398">
        <v>5.0999999999999996</v>
      </c>
      <c r="D398">
        <v>153271</v>
      </c>
      <c r="M398" t="s">
        <v>764</v>
      </c>
      <c r="N398" t="s">
        <v>690</v>
      </c>
      <c r="O398">
        <v>5.0999999999999996</v>
      </c>
      <c r="P398">
        <v>153271</v>
      </c>
    </row>
    <row r="399" spans="1:16">
      <c r="A399" s="202" t="s">
        <v>765</v>
      </c>
      <c r="B399" t="s">
        <v>690</v>
      </c>
      <c r="C399">
        <v>1</v>
      </c>
      <c r="D399">
        <v>151827</v>
      </c>
      <c r="M399" t="s">
        <v>765</v>
      </c>
      <c r="N399" t="s">
        <v>690</v>
      </c>
      <c r="O399">
        <v>1</v>
      </c>
      <c r="P399">
        <v>151827</v>
      </c>
    </row>
    <row r="400" spans="1:16">
      <c r="A400" s="202" t="s">
        <v>766</v>
      </c>
      <c r="B400" t="s">
        <v>690</v>
      </c>
      <c r="C400">
        <v>2.8</v>
      </c>
      <c r="D400">
        <v>150852</v>
      </c>
      <c r="M400" t="s">
        <v>766</v>
      </c>
      <c r="N400" t="s">
        <v>690</v>
      </c>
      <c r="O400">
        <v>2.8</v>
      </c>
      <c r="P400">
        <v>150852</v>
      </c>
    </row>
    <row r="401" spans="1:16">
      <c r="A401" s="202" t="s">
        <v>767</v>
      </c>
      <c r="B401" t="s">
        <v>690</v>
      </c>
      <c r="C401">
        <v>2.1</v>
      </c>
      <c r="D401">
        <v>150208</v>
      </c>
      <c r="M401" t="s">
        <v>767</v>
      </c>
      <c r="N401" t="s">
        <v>690</v>
      </c>
      <c r="O401">
        <v>2.1</v>
      </c>
      <c r="P401">
        <v>150208</v>
      </c>
    </row>
    <row r="402" spans="1:16">
      <c r="A402" s="202" t="s">
        <v>768</v>
      </c>
      <c r="B402" t="s">
        <v>690</v>
      </c>
      <c r="C402">
        <v>10.199999999999999</v>
      </c>
      <c r="D402">
        <v>150076</v>
      </c>
      <c r="M402" t="s">
        <v>768</v>
      </c>
      <c r="N402" t="s">
        <v>690</v>
      </c>
      <c r="O402">
        <v>10.199999999999999</v>
      </c>
      <c r="P402">
        <v>150076</v>
      </c>
    </row>
    <row r="403" spans="1:16">
      <c r="A403" s="202" t="s">
        <v>769</v>
      </c>
      <c r="B403" t="s">
        <v>690</v>
      </c>
      <c r="C403">
        <v>1.9</v>
      </c>
      <c r="D403">
        <v>149963</v>
      </c>
      <c r="M403" t="s">
        <v>769</v>
      </c>
      <c r="N403" t="s">
        <v>690</v>
      </c>
      <c r="O403">
        <v>1.9</v>
      </c>
      <c r="P403">
        <v>149963</v>
      </c>
    </row>
    <row r="404" spans="1:16">
      <c r="A404" s="202" t="s">
        <v>770</v>
      </c>
      <c r="B404" t="s">
        <v>690</v>
      </c>
      <c r="C404">
        <v>3.8</v>
      </c>
      <c r="D404">
        <v>149808</v>
      </c>
      <c r="M404" t="s">
        <v>770</v>
      </c>
      <c r="N404" t="s">
        <v>690</v>
      </c>
      <c r="O404">
        <v>3.8</v>
      </c>
      <c r="P404">
        <v>149808</v>
      </c>
    </row>
    <row r="405" spans="1:16">
      <c r="A405" s="202" t="s">
        <v>771</v>
      </c>
      <c r="B405" t="s">
        <v>690</v>
      </c>
      <c r="C405">
        <v>2</v>
      </c>
      <c r="D405">
        <v>149807</v>
      </c>
      <c r="M405" t="s">
        <v>771</v>
      </c>
      <c r="N405" t="s">
        <v>690</v>
      </c>
      <c r="O405">
        <v>2</v>
      </c>
      <c r="P405">
        <v>149807</v>
      </c>
    </row>
    <row r="406" spans="1:16">
      <c r="A406" s="202" t="s">
        <v>772</v>
      </c>
      <c r="B406" t="s">
        <v>690</v>
      </c>
      <c r="C406">
        <v>1.2</v>
      </c>
      <c r="D406">
        <v>149274</v>
      </c>
      <c r="M406" t="s">
        <v>772</v>
      </c>
      <c r="N406" t="s">
        <v>690</v>
      </c>
      <c r="O406">
        <v>1.2</v>
      </c>
      <c r="P406">
        <v>149274</v>
      </c>
    </row>
    <row r="407" spans="1:16">
      <c r="A407" s="202" t="s">
        <v>773</v>
      </c>
      <c r="B407" t="s">
        <v>690</v>
      </c>
      <c r="C407">
        <v>7</v>
      </c>
      <c r="D407">
        <v>147763</v>
      </c>
      <c r="M407" t="s">
        <v>773</v>
      </c>
      <c r="N407" t="s">
        <v>690</v>
      </c>
      <c r="O407">
        <v>7</v>
      </c>
      <c r="P407">
        <v>147763</v>
      </c>
    </row>
    <row r="408" spans="1:16">
      <c r="A408" s="202" t="s">
        <v>774</v>
      </c>
      <c r="B408" t="s">
        <v>690</v>
      </c>
      <c r="C408">
        <v>7</v>
      </c>
      <c r="D408">
        <v>147641</v>
      </c>
      <c r="M408" t="s">
        <v>774</v>
      </c>
      <c r="N408" t="s">
        <v>690</v>
      </c>
      <c r="O408">
        <v>7</v>
      </c>
      <c r="P408">
        <v>147641</v>
      </c>
    </row>
    <row r="409" spans="1:16">
      <c r="A409" s="202" t="s">
        <v>775</v>
      </c>
      <c r="B409" t="s">
        <v>690</v>
      </c>
      <c r="C409">
        <v>14.4</v>
      </c>
      <c r="D409">
        <v>146716</v>
      </c>
      <c r="M409" t="s">
        <v>775</v>
      </c>
      <c r="N409" t="s">
        <v>690</v>
      </c>
      <c r="O409">
        <v>14.4</v>
      </c>
      <c r="P409">
        <v>146716</v>
      </c>
    </row>
    <row r="410" spans="1:16">
      <c r="A410" s="202" t="s">
        <v>776</v>
      </c>
      <c r="B410" t="s">
        <v>690</v>
      </c>
      <c r="C410">
        <v>4.0999999999999996</v>
      </c>
      <c r="D410">
        <v>146557</v>
      </c>
      <c r="M410" t="s">
        <v>776</v>
      </c>
      <c r="N410" t="s">
        <v>690</v>
      </c>
      <c r="O410">
        <v>4.0999999999999996</v>
      </c>
      <c r="P410">
        <v>146557</v>
      </c>
    </row>
    <row r="411" spans="1:16">
      <c r="A411" s="202" t="s">
        <v>777</v>
      </c>
      <c r="B411" t="s">
        <v>690</v>
      </c>
      <c r="C411">
        <v>6.3</v>
      </c>
      <c r="D411">
        <v>146528</v>
      </c>
      <c r="M411" t="s">
        <v>777</v>
      </c>
      <c r="N411" t="s">
        <v>690</v>
      </c>
      <c r="O411">
        <v>6.3</v>
      </c>
      <c r="P411">
        <v>146528</v>
      </c>
    </row>
    <row r="412" spans="1:16">
      <c r="A412" s="202" t="s">
        <v>778</v>
      </c>
      <c r="B412" t="s">
        <v>690</v>
      </c>
      <c r="C412">
        <v>11.6</v>
      </c>
      <c r="D412">
        <v>146083</v>
      </c>
      <c r="M412" t="s">
        <v>778</v>
      </c>
      <c r="N412" t="s">
        <v>690</v>
      </c>
      <c r="O412">
        <v>11.6</v>
      </c>
      <c r="P412">
        <v>146083</v>
      </c>
    </row>
    <row r="413" spans="1:16">
      <c r="A413" s="202" t="s">
        <v>779</v>
      </c>
      <c r="B413" t="s">
        <v>690</v>
      </c>
      <c r="C413">
        <v>7.3</v>
      </c>
      <c r="D413">
        <v>145478</v>
      </c>
      <c r="M413" t="s">
        <v>779</v>
      </c>
      <c r="N413" t="s">
        <v>690</v>
      </c>
      <c r="O413">
        <v>7.3</v>
      </c>
      <c r="P413">
        <v>145478</v>
      </c>
    </row>
    <row r="414" spans="1:16">
      <c r="A414" s="202" t="s">
        <v>780</v>
      </c>
      <c r="B414" t="s">
        <v>690</v>
      </c>
      <c r="C414">
        <v>5.4</v>
      </c>
      <c r="D414">
        <v>144414</v>
      </c>
      <c r="M414" t="s">
        <v>780</v>
      </c>
      <c r="N414" t="s">
        <v>690</v>
      </c>
      <c r="O414">
        <v>5.4</v>
      </c>
      <c r="P414">
        <v>144414</v>
      </c>
    </row>
    <row r="415" spans="1:16">
      <c r="A415" s="202" t="s">
        <v>781</v>
      </c>
      <c r="B415" t="s">
        <v>690</v>
      </c>
      <c r="C415">
        <v>2.7</v>
      </c>
      <c r="D415">
        <v>144018</v>
      </c>
      <c r="M415" t="s">
        <v>781</v>
      </c>
      <c r="N415" t="s">
        <v>690</v>
      </c>
      <c r="O415">
        <v>2.7</v>
      </c>
      <c r="P415">
        <v>144018</v>
      </c>
    </row>
    <row r="416" spans="1:16">
      <c r="A416" s="202" t="s">
        <v>782</v>
      </c>
      <c r="B416" t="s">
        <v>690</v>
      </c>
      <c r="C416">
        <v>3.2</v>
      </c>
      <c r="D416">
        <v>143917</v>
      </c>
      <c r="M416" t="s">
        <v>782</v>
      </c>
      <c r="N416" t="s">
        <v>690</v>
      </c>
      <c r="O416">
        <v>3.2</v>
      </c>
      <c r="P416">
        <v>143917</v>
      </c>
    </row>
    <row r="417" spans="1:16">
      <c r="A417" s="202" t="s">
        <v>783</v>
      </c>
      <c r="B417" t="s">
        <v>690</v>
      </c>
      <c r="C417">
        <v>8.1</v>
      </c>
      <c r="D417">
        <v>143774</v>
      </c>
      <c r="M417" t="s">
        <v>783</v>
      </c>
      <c r="N417" t="s">
        <v>690</v>
      </c>
      <c r="O417">
        <v>8.1</v>
      </c>
      <c r="P417">
        <v>143774</v>
      </c>
    </row>
    <row r="418" spans="1:16">
      <c r="A418" s="202" t="s">
        <v>784</v>
      </c>
      <c r="B418" t="s">
        <v>690</v>
      </c>
      <c r="C418">
        <v>2</v>
      </c>
      <c r="D418">
        <v>143321</v>
      </c>
      <c r="M418" t="s">
        <v>784</v>
      </c>
      <c r="N418" t="s">
        <v>690</v>
      </c>
      <c r="O418">
        <v>2</v>
      </c>
      <c r="P418">
        <v>143321</v>
      </c>
    </row>
    <row r="419" spans="1:16">
      <c r="A419" s="202" t="s">
        <v>785</v>
      </c>
      <c r="B419" t="s">
        <v>690</v>
      </c>
      <c r="C419">
        <v>0</v>
      </c>
      <c r="D419">
        <v>142737</v>
      </c>
      <c r="M419" t="s">
        <v>785</v>
      </c>
      <c r="N419" t="s">
        <v>690</v>
      </c>
      <c r="O419">
        <v>0</v>
      </c>
      <c r="P419">
        <v>142737</v>
      </c>
    </row>
    <row r="420" spans="1:16">
      <c r="A420" s="202" t="s">
        <v>786</v>
      </c>
      <c r="B420" t="s">
        <v>690</v>
      </c>
      <c r="C420">
        <v>4.8</v>
      </c>
      <c r="D420">
        <v>142574</v>
      </c>
      <c r="M420" t="s">
        <v>786</v>
      </c>
      <c r="N420" t="s">
        <v>690</v>
      </c>
      <c r="O420">
        <v>4.8</v>
      </c>
      <c r="P420">
        <v>142574</v>
      </c>
    </row>
    <row r="421" spans="1:16">
      <c r="A421" s="202" t="s">
        <v>787</v>
      </c>
      <c r="B421" t="s">
        <v>690</v>
      </c>
      <c r="C421">
        <v>4.7</v>
      </c>
      <c r="D421">
        <v>142054</v>
      </c>
      <c r="M421" t="s">
        <v>787</v>
      </c>
      <c r="N421" t="s">
        <v>690</v>
      </c>
      <c r="O421">
        <v>4.7</v>
      </c>
      <c r="P421">
        <v>142054</v>
      </c>
    </row>
    <row r="422" spans="1:16">
      <c r="A422" s="202" t="s">
        <v>788</v>
      </c>
      <c r="B422" t="s">
        <v>690</v>
      </c>
      <c r="C422">
        <v>2.6</v>
      </c>
      <c r="D422">
        <v>141995</v>
      </c>
      <c r="M422" t="s">
        <v>788</v>
      </c>
      <c r="N422" t="s">
        <v>690</v>
      </c>
      <c r="O422">
        <v>2.6</v>
      </c>
      <c r="P422">
        <v>141995</v>
      </c>
    </row>
    <row r="423" spans="1:16">
      <c r="A423" s="202" t="s">
        <v>789</v>
      </c>
      <c r="B423" t="s">
        <v>690</v>
      </c>
      <c r="C423">
        <v>3.4</v>
      </c>
      <c r="D423">
        <v>141875</v>
      </c>
      <c r="M423" t="s">
        <v>789</v>
      </c>
      <c r="N423" t="s">
        <v>690</v>
      </c>
      <c r="O423">
        <v>3.4</v>
      </c>
      <c r="P423">
        <v>141875</v>
      </c>
    </row>
    <row r="424" spans="1:16">
      <c r="A424" s="202" t="s">
        <v>790</v>
      </c>
      <c r="B424" t="s">
        <v>690</v>
      </c>
      <c r="C424">
        <v>1</v>
      </c>
      <c r="D424">
        <v>141761</v>
      </c>
      <c r="M424" t="s">
        <v>790</v>
      </c>
      <c r="N424" t="s">
        <v>690</v>
      </c>
      <c r="O424">
        <v>1</v>
      </c>
      <c r="P424">
        <v>141761</v>
      </c>
    </row>
    <row r="425" spans="1:16">
      <c r="A425" s="202" t="s">
        <v>791</v>
      </c>
      <c r="B425" t="s">
        <v>690</v>
      </c>
      <c r="C425">
        <v>6.9</v>
      </c>
      <c r="D425">
        <v>141458</v>
      </c>
      <c r="M425" t="s">
        <v>791</v>
      </c>
      <c r="N425" t="s">
        <v>690</v>
      </c>
      <c r="O425">
        <v>6.9</v>
      </c>
      <c r="P425">
        <v>141458</v>
      </c>
    </row>
    <row r="426" spans="1:16">
      <c r="A426" s="202" t="s">
        <v>792</v>
      </c>
      <c r="B426" t="s">
        <v>690</v>
      </c>
      <c r="C426">
        <v>1.3</v>
      </c>
      <c r="D426">
        <v>141357</v>
      </c>
      <c r="M426" t="s">
        <v>792</v>
      </c>
      <c r="N426" t="s">
        <v>690</v>
      </c>
      <c r="O426">
        <v>1.3</v>
      </c>
      <c r="P426">
        <v>141357</v>
      </c>
    </row>
    <row r="427" spans="1:16">
      <c r="A427" s="202" t="s">
        <v>793</v>
      </c>
      <c r="B427" t="s">
        <v>690</v>
      </c>
      <c r="C427">
        <v>4</v>
      </c>
      <c r="D427">
        <v>140588</v>
      </c>
      <c r="M427" t="s">
        <v>793</v>
      </c>
      <c r="N427" t="s">
        <v>690</v>
      </c>
      <c r="O427">
        <v>4</v>
      </c>
      <c r="P427">
        <v>140588</v>
      </c>
    </row>
    <row r="428" spans="1:16">
      <c r="A428" s="202" t="s">
        <v>794</v>
      </c>
      <c r="B428" t="s">
        <v>690</v>
      </c>
      <c r="C428">
        <v>6.4</v>
      </c>
      <c r="D428">
        <v>140388</v>
      </c>
      <c r="M428" t="s">
        <v>794</v>
      </c>
      <c r="N428" t="s">
        <v>690</v>
      </c>
      <c r="O428">
        <v>6.4</v>
      </c>
      <c r="P428">
        <v>140388</v>
      </c>
    </row>
    <row r="429" spans="1:16">
      <c r="A429" s="202" t="s">
        <v>795</v>
      </c>
      <c r="B429" t="s">
        <v>690</v>
      </c>
      <c r="C429">
        <v>7.3</v>
      </c>
      <c r="D429">
        <v>140321</v>
      </c>
      <c r="M429" t="s">
        <v>795</v>
      </c>
      <c r="N429" t="s">
        <v>690</v>
      </c>
      <c r="O429">
        <v>7.3</v>
      </c>
      <c r="P429">
        <v>140321</v>
      </c>
    </row>
    <row r="430" spans="1:16">
      <c r="A430" s="202" t="s">
        <v>796</v>
      </c>
      <c r="B430" t="s">
        <v>690</v>
      </c>
      <c r="C430">
        <v>5.5</v>
      </c>
      <c r="D430">
        <v>140033</v>
      </c>
      <c r="M430" t="s">
        <v>796</v>
      </c>
      <c r="N430" t="s">
        <v>690</v>
      </c>
      <c r="O430">
        <v>5.5</v>
      </c>
      <c r="P430">
        <v>140033</v>
      </c>
    </row>
    <row r="431" spans="1:16">
      <c r="A431" s="202" t="s">
        <v>797</v>
      </c>
      <c r="B431" t="s">
        <v>690</v>
      </c>
      <c r="C431">
        <v>3.6</v>
      </c>
      <c r="D431">
        <v>139522</v>
      </c>
      <c r="M431" t="s">
        <v>797</v>
      </c>
      <c r="N431" t="s">
        <v>690</v>
      </c>
      <c r="O431">
        <v>3.6</v>
      </c>
      <c r="P431">
        <v>139522</v>
      </c>
    </row>
    <row r="432" spans="1:16">
      <c r="A432" s="202" t="s">
        <v>798</v>
      </c>
      <c r="B432" t="s">
        <v>690</v>
      </c>
      <c r="C432">
        <v>6.2</v>
      </c>
      <c r="D432">
        <v>139310</v>
      </c>
      <c r="M432" t="s">
        <v>798</v>
      </c>
      <c r="N432" t="s">
        <v>690</v>
      </c>
      <c r="O432">
        <v>6.2</v>
      </c>
      <c r="P432">
        <v>139310</v>
      </c>
    </row>
    <row r="433" spans="1:16">
      <c r="A433" s="202" t="s">
        <v>799</v>
      </c>
      <c r="B433" t="s">
        <v>690</v>
      </c>
      <c r="C433">
        <v>19.399999999999999</v>
      </c>
      <c r="D433">
        <v>139274</v>
      </c>
      <c r="M433" t="s">
        <v>799</v>
      </c>
      <c r="N433" t="s">
        <v>690</v>
      </c>
      <c r="O433">
        <v>19.399999999999999</v>
      </c>
      <c r="P433">
        <v>139274</v>
      </c>
    </row>
    <row r="434" spans="1:16">
      <c r="A434" s="202" t="s">
        <v>800</v>
      </c>
      <c r="B434" t="s">
        <v>690</v>
      </c>
      <c r="C434">
        <v>8.8000000000000007</v>
      </c>
      <c r="D434">
        <v>139004</v>
      </c>
      <c r="M434" t="s">
        <v>800</v>
      </c>
      <c r="N434" t="s">
        <v>690</v>
      </c>
      <c r="O434">
        <v>8.8000000000000007</v>
      </c>
      <c r="P434">
        <v>139004</v>
      </c>
    </row>
    <row r="435" spans="1:16">
      <c r="A435" s="202" t="s">
        <v>801</v>
      </c>
      <c r="B435" t="s">
        <v>690</v>
      </c>
      <c r="C435">
        <v>5.2</v>
      </c>
      <c r="D435">
        <v>138958</v>
      </c>
      <c r="M435" t="s">
        <v>801</v>
      </c>
      <c r="N435" t="s">
        <v>690</v>
      </c>
      <c r="O435">
        <v>5.2</v>
      </c>
      <c r="P435">
        <v>138958</v>
      </c>
    </row>
    <row r="436" spans="1:16">
      <c r="A436" s="202" t="s">
        <v>802</v>
      </c>
      <c r="B436" t="s">
        <v>690</v>
      </c>
      <c r="C436">
        <v>13.2</v>
      </c>
      <c r="D436">
        <v>138558</v>
      </c>
      <c r="M436" t="s">
        <v>802</v>
      </c>
      <c r="N436" t="s">
        <v>690</v>
      </c>
      <c r="O436">
        <v>13.2</v>
      </c>
      <c r="P436">
        <v>138558</v>
      </c>
    </row>
    <row r="437" spans="1:16">
      <c r="A437" s="202" t="s">
        <v>803</v>
      </c>
      <c r="B437" t="s">
        <v>690</v>
      </c>
      <c r="C437">
        <v>5.5</v>
      </c>
      <c r="D437">
        <v>138214</v>
      </c>
      <c r="M437" t="s">
        <v>803</v>
      </c>
      <c r="N437" t="s">
        <v>690</v>
      </c>
      <c r="O437">
        <v>5.5</v>
      </c>
      <c r="P437">
        <v>138214</v>
      </c>
    </row>
    <row r="438" spans="1:16">
      <c r="A438" s="202" t="s">
        <v>804</v>
      </c>
      <c r="B438" t="s">
        <v>690</v>
      </c>
      <c r="C438">
        <v>3.5</v>
      </c>
      <c r="D438">
        <v>136713</v>
      </c>
      <c r="M438" t="s">
        <v>804</v>
      </c>
      <c r="N438" t="s">
        <v>690</v>
      </c>
      <c r="O438">
        <v>3.5</v>
      </c>
      <c r="P438">
        <v>136713</v>
      </c>
    </row>
    <row r="439" spans="1:16">
      <c r="A439" s="202" t="s">
        <v>805</v>
      </c>
      <c r="B439" t="s">
        <v>690</v>
      </c>
      <c r="C439">
        <v>6</v>
      </c>
      <c r="D439">
        <v>136665</v>
      </c>
      <c r="M439" t="s">
        <v>805</v>
      </c>
      <c r="N439" t="s">
        <v>690</v>
      </c>
      <c r="O439">
        <v>6</v>
      </c>
      <c r="P439">
        <v>136665</v>
      </c>
    </row>
    <row r="440" spans="1:16">
      <c r="A440" s="202" t="s">
        <v>806</v>
      </c>
      <c r="B440" t="s">
        <v>690</v>
      </c>
      <c r="C440">
        <v>3.3</v>
      </c>
      <c r="D440">
        <v>136417</v>
      </c>
      <c r="M440" t="s">
        <v>806</v>
      </c>
      <c r="N440" t="s">
        <v>690</v>
      </c>
      <c r="O440">
        <v>3.3</v>
      </c>
      <c r="P440">
        <v>136417</v>
      </c>
    </row>
    <row r="441" spans="1:16">
      <c r="A441" s="202" t="s">
        <v>807</v>
      </c>
      <c r="B441" t="s">
        <v>690</v>
      </c>
      <c r="C441">
        <v>5.5</v>
      </c>
      <c r="D441">
        <v>136375</v>
      </c>
      <c r="M441" t="s">
        <v>807</v>
      </c>
      <c r="N441" t="s">
        <v>690</v>
      </c>
      <c r="O441">
        <v>5.5</v>
      </c>
      <c r="P441">
        <v>136375</v>
      </c>
    </row>
    <row r="442" spans="1:16">
      <c r="A442" s="202" t="s">
        <v>808</v>
      </c>
      <c r="B442" t="s">
        <v>690</v>
      </c>
      <c r="C442">
        <v>10.9</v>
      </c>
      <c r="D442">
        <v>135042</v>
      </c>
      <c r="M442" t="s">
        <v>808</v>
      </c>
      <c r="N442" t="s">
        <v>690</v>
      </c>
      <c r="O442">
        <v>10.9</v>
      </c>
      <c r="P442">
        <v>135042</v>
      </c>
    </row>
    <row r="443" spans="1:16">
      <c r="A443" s="202" t="s">
        <v>809</v>
      </c>
      <c r="B443" t="s">
        <v>690</v>
      </c>
      <c r="C443">
        <v>4</v>
      </c>
      <c r="D443">
        <v>134531</v>
      </c>
      <c r="M443" t="s">
        <v>809</v>
      </c>
      <c r="N443" t="s">
        <v>690</v>
      </c>
      <c r="O443">
        <v>4</v>
      </c>
      <c r="P443">
        <v>134531</v>
      </c>
    </row>
    <row r="444" spans="1:16">
      <c r="A444" s="202" t="s">
        <v>810</v>
      </c>
      <c r="B444" t="s">
        <v>690</v>
      </c>
      <c r="C444">
        <v>2</v>
      </c>
      <c r="D444">
        <v>134412</v>
      </c>
      <c r="M444" t="s">
        <v>810</v>
      </c>
      <c r="N444" t="s">
        <v>690</v>
      </c>
      <c r="O444">
        <v>2</v>
      </c>
      <c r="P444">
        <v>134412</v>
      </c>
    </row>
    <row r="445" spans="1:16">
      <c r="A445" s="202" t="s">
        <v>811</v>
      </c>
      <c r="B445" t="s">
        <v>690</v>
      </c>
      <c r="C445">
        <v>2.2000000000000002</v>
      </c>
      <c r="D445">
        <v>134075</v>
      </c>
      <c r="M445" t="s">
        <v>811</v>
      </c>
      <c r="N445" t="s">
        <v>690</v>
      </c>
      <c r="O445">
        <v>2.2000000000000002</v>
      </c>
      <c r="P445">
        <v>134075</v>
      </c>
    </row>
    <row r="446" spans="1:16">
      <c r="A446" s="202" t="s">
        <v>812</v>
      </c>
      <c r="B446" t="s">
        <v>690</v>
      </c>
      <c r="C446">
        <v>1.4</v>
      </c>
      <c r="D446">
        <v>133952</v>
      </c>
      <c r="M446" t="s">
        <v>812</v>
      </c>
      <c r="N446" t="s">
        <v>690</v>
      </c>
      <c r="O446">
        <v>1.4</v>
      </c>
      <c r="P446">
        <v>133952</v>
      </c>
    </row>
    <row r="447" spans="1:16">
      <c r="A447" s="202" t="s">
        <v>813</v>
      </c>
      <c r="B447" t="s">
        <v>690</v>
      </c>
      <c r="C447">
        <v>3.5</v>
      </c>
      <c r="D447">
        <v>133802</v>
      </c>
      <c r="M447" t="s">
        <v>813</v>
      </c>
      <c r="N447" t="s">
        <v>690</v>
      </c>
      <c r="O447">
        <v>3.5</v>
      </c>
      <c r="P447">
        <v>133802</v>
      </c>
    </row>
    <row r="448" spans="1:16">
      <c r="A448" s="202" t="s">
        <v>814</v>
      </c>
      <c r="B448" t="s">
        <v>690</v>
      </c>
      <c r="C448">
        <v>3.8</v>
      </c>
      <c r="D448">
        <v>133583</v>
      </c>
      <c r="M448" t="s">
        <v>814</v>
      </c>
      <c r="N448" t="s">
        <v>690</v>
      </c>
      <c r="O448">
        <v>3.8</v>
      </c>
      <c r="P448">
        <v>133583</v>
      </c>
    </row>
    <row r="449" spans="1:16">
      <c r="A449" s="202" t="s">
        <v>815</v>
      </c>
      <c r="B449" t="s">
        <v>690</v>
      </c>
      <c r="C449">
        <v>2.4</v>
      </c>
      <c r="D449">
        <v>133341</v>
      </c>
      <c r="M449" t="s">
        <v>815</v>
      </c>
      <c r="N449" t="s">
        <v>690</v>
      </c>
      <c r="O449">
        <v>2.4</v>
      </c>
      <c r="P449">
        <v>133341</v>
      </c>
    </row>
    <row r="450" spans="1:16">
      <c r="A450" s="202" t="s">
        <v>816</v>
      </c>
      <c r="B450" t="s">
        <v>690</v>
      </c>
      <c r="C450">
        <v>4.3</v>
      </c>
      <c r="D450">
        <v>132961</v>
      </c>
      <c r="M450" t="s">
        <v>816</v>
      </c>
      <c r="N450" t="s">
        <v>690</v>
      </c>
      <c r="O450">
        <v>4.3</v>
      </c>
      <c r="P450">
        <v>132961</v>
      </c>
    </row>
    <row r="451" spans="1:16">
      <c r="A451" s="202" t="s">
        <v>817</v>
      </c>
      <c r="B451" t="s">
        <v>690</v>
      </c>
      <c r="C451">
        <v>8.8000000000000007</v>
      </c>
      <c r="D451">
        <v>132906</v>
      </c>
      <c r="M451" t="s">
        <v>817</v>
      </c>
      <c r="N451" t="s">
        <v>690</v>
      </c>
      <c r="O451">
        <v>8.8000000000000007</v>
      </c>
      <c r="P451">
        <v>132906</v>
      </c>
    </row>
    <row r="452" spans="1:16">
      <c r="A452" s="202" t="s">
        <v>818</v>
      </c>
      <c r="B452" t="s">
        <v>690</v>
      </c>
      <c r="C452">
        <v>6</v>
      </c>
      <c r="D452">
        <v>132656</v>
      </c>
      <c r="M452" t="s">
        <v>818</v>
      </c>
      <c r="N452" t="s">
        <v>690</v>
      </c>
      <c r="O452">
        <v>6</v>
      </c>
      <c r="P452">
        <v>132656</v>
      </c>
    </row>
    <row r="453" spans="1:16">
      <c r="A453" s="202" t="s">
        <v>819</v>
      </c>
      <c r="B453" t="s">
        <v>690</v>
      </c>
      <c r="C453">
        <v>3.2</v>
      </c>
      <c r="D453">
        <v>132222</v>
      </c>
      <c r="M453" t="s">
        <v>819</v>
      </c>
      <c r="N453" t="s">
        <v>690</v>
      </c>
      <c r="O453">
        <v>3.2</v>
      </c>
      <c r="P453">
        <v>132222</v>
      </c>
    </row>
    <row r="454" spans="1:16">
      <c r="A454" s="202" t="s">
        <v>820</v>
      </c>
      <c r="B454" t="s">
        <v>690</v>
      </c>
      <c r="C454">
        <v>6.1</v>
      </c>
      <c r="D454">
        <v>131263</v>
      </c>
      <c r="M454" t="s">
        <v>820</v>
      </c>
      <c r="N454" t="s">
        <v>690</v>
      </c>
      <c r="O454">
        <v>6.1</v>
      </c>
      <c r="P454">
        <v>131263</v>
      </c>
    </row>
    <row r="455" spans="1:16">
      <c r="A455" s="202" t="s">
        <v>821</v>
      </c>
      <c r="B455" t="s">
        <v>690</v>
      </c>
      <c r="C455">
        <v>4.8</v>
      </c>
      <c r="D455">
        <v>131192</v>
      </c>
      <c r="M455" t="s">
        <v>821</v>
      </c>
      <c r="N455" t="s">
        <v>690</v>
      </c>
      <c r="O455">
        <v>4.8</v>
      </c>
      <c r="P455">
        <v>131192</v>
      </c>
    </row>
    <row r="456" spans="1:16">
      <c r="A456" s="202" t="s">
        <v>822</v>
      </c>
      <c r="B456" t="s">
        <v>690</v>
      </c>
      <c r="C456">
        <v>6</v>
      </c>
      <c r="D456">
        <v>131150</v>
      </c>
      <c r="M456" t="s">
        <v>822</v>
      </c>
      <c r="N456" t="s">
        <v>690</v>
      </c>
      <c r="O456">
        <v>6</v>
      </c>
      <c r="P456">
        <v>131150</v>
      </c>
    </row>
    <row r="457" spans="1:16">
      <c r="A457" s="202" t="s">
        <v>823</v>
      </c>
      <c r="B457" t="s">
        <v>690</v>
      </c>
      <c r="C457">
        <v>4.3</v>
      </c>
      <c r="D457">
        <v>131000</v>
      </c>
      <c r="M457" t="s">
        <v>823</v>
      </c>
      <c r="N457" t="s">
        <v>690</v>
      </c>
      <c r="O457">
        <v>4.3</v>
      </c>
      <c r="P457">
        <v>131000</v>
      </c>
    </row>
    <row r="458" spans="1:16">
      <c r="A458" s="202" t="s">
        <v>824</v>
      </c>
      <c r="B458" t="s">
        <v>690</v>
      </c>
      <c r="C458">
        <v>8.4</v>
      </c>
      <c r="D458">
        <v>130753</v>
      </c>
      <c r="M458" t="s">
        <v>824</v>
      </c>
      <c r="N458" t="s">
        <v>690</v>
      </c>
      <c r="O458">
        <v>8.4</v>
      </c>
      <c r="P458">
        <v>130753</v>
      </c>
    </row>
    <row r="459" spans="1:16">
      <c r="A459" s="202" t="s">
        <v>825</v>
      </c>
      <c r="B459" t="s">
        <v>690</v>
      </c>
      <c r="C459">
        <v>12.7</v>
      </c>
      <c r="D459">
        <v>130563</v>
      </c>
      <c r="M459" t="s">
        <v>825</v>
      </c>
      <c r="N459" t="s">
        <v>690</v>
      </c>
      <c r="O459">
        <v>12.7</v>
      </c>
      <c r="P459">
        <v>130563</v>
      </c>
    </row>
    <row r="460" spans="1:16">
      <c r="A460" s="202" t="s">
        <v>826</v>
      </c>
      <c r="B460" t="s">
        <v>690</v>
      </c>
      <c r="C460">
        <v>0.7</v>
      </c>
      <c r="D460">
        <v>130441</v>
      </c>
      <c r="M460" t="s">
        <v>826</v>
      </c>
      <c r="N460" t="s">
        <v>690</v>
      </c>
      <c r="O460">
        <v>0.7</v>
      </c>
      <c r="P460">
        <v>130441</v>
      </c>
    </row>
    <row r="461" spans="1:16">
      <c r="A461" s="202" t="s">
        <v>827</v>
      </c>
      <c r="B461" t="s">
        <v>690</v>
      </c>
      <c r="C461">
        <v>9.1</v>
      </c>
      <c r="D461">
        <v>129972</v>
      </c>
      <c r="M461" t="s">
        <v>827</v>
      </c>
      <c r="N461" t="s">
        <v>690</v>
      </c>
      <c r="O461">
        <v>9.1</v>
      </c>
      <c r="P461">
        <v>129972</v>
      </c>
    </row>
    <row r="462" spans="1:16">
      <c r="A462" s="202" t="s">
        <v>828</v>
      </c>
      <c r="B462" t="s">
        <v>690</v>
      </c>
      <c r="C462">
        <v>4.9000000000000004</v>
      </c>
      <c r="D462">
        <v>129250</v>
      </c>
      <c r="M462" t="s">
        <v>828</v>
      </c>
      <c r="N462" t="s">
        <v>690</v>
      </c>
      <c r="O462">
        <v>4.9000000000000004</v>
      </c>
      <c r="P462">
        <v>129250</v>
      </c>
    </row>
    <row r="463" spans="1:16">
      <c r="A463" s="202" t="s">
        <v>829</v>
      </c>
      <c r="B463" t="s">
        <v>690</v>
      </c>
      <c r="C463">
        <v>9.1</v>
      </c>
      <c r="D463">
        <v>128480</v>
      </c>
      <c r="M463" t="s">
        <v>829</v>
      </c>
      <c r="N463" t="s">
        <v>690</v>
      </c>
      <c r="O463">
        <v>9.1</v>
      </c>
      <c r="P463">
        <v>128480</v>
      </c>
    </row>
    <row r="464" spans="1:16">
      <c r="A464" s="202" t="s">
        <v>830</v>
      </c>
      <c r="B464" t="s">
        <v>690</v>
      </c>
      <c r="C464">
        <v>2.8</v>
      </c>
      <c r="D464">
        <v>128267</v>
      </c>
      <c r="M464" t="s">
        <v>830</v>
      </c>
      <c r="N464" t="s">
        <v>690</v>
      </c>
      <c r="O464">
        <v>2.8</v>
      </c>
      <c r="P464">
        <v>128267</v>
      </c>
    </row>
    <row r="465" spans="1:16">
      <c r="A465" s="202" t="s">
        <v>831</v>
      </c>
      <c r="B465" t="s">
        <v>690</v>
      </c>
      <c r="C465">
        <v>5.2</v>
      </c>
      <c r="D465">
        <v>128229</v>
      </c>
      <c r="M465" t="s">
        <v>831</v>
      </c>
      <c r="N465" t="s">
        <v>690</v>
      </c>
      <c r="O465">
        <v>5.2</v>
      </c>
      <c r="P465">
        <v>128229</v>
      </c>
    </row>
    <row r="466" spans="1:16">
      <c r="A466" s="202" t="s">
        <v>832</v>
      </c>
      <c r="B466" t="s">
        <v>690</v>
      </c>
      <c r="C466">
        <v>6.9</v>
      </c>
      <c r="D466">
        <v>128060</v>
      </c>
      <c r="M466" t="s">
        <v>832</v>
      </c>
      <c r="N466" t="s">
        <v>690</v>
      </c>
      <c r="O466">
        <v>6.9</v>
      </c>
      <c r="P466">
        <v>128060</v>
      </c>
    </row>
    <row r="467" spans="1:16">
      <c r="A467" s="202" t="s">
        <v>833</v>
      </c>
      <c r="B467" t="s">
        <v>690</v>
      </c>
      <c r="C467">
        <v>2.2000000000000002</v>
      </c>
      <c r="D467">
        <v>127438</v>
      </c>
      <c r="M467" t="s">
        <v>833</v>
      </c>
      <c r="N467" t="s">
        <v>690</v>
      </c>
      <c r="O467">
        <v>2.2000000000000002</v>
      </c>
      <c r="P467">
        <v>127438</v>
      </c>
    </row>
    <row r="468" spans="1:16">
      <c r="A468" s="202" t="s">
        <v>834</v>
      </c>
      <c r="B468" t="s">
        <v>690</v>
      </c>
      <c r="C468">
        <v>1.7</v>
      </c>
      <c r="D468">
        <v>127431</v>
      </c>
      <c r="M468" t="s">
        <v>834</v>
      </c>
      <c r="N468" t="s">
        <v>690</v>
      </c>
      <c r="O468">
        <v>1.7</v>
      </c>
      <c r="P468">
        <v>127431</v>
      </c>
    </row>
    <row r="469" spans="1:16">
      <c r="A469" s="202" t="s">
        <v>835</v>
      </c>
      <c r="B469" t="s">
        <v>690</v>
      </c>
      <c r="C469">
        <v>5.0999999999999996</v>
      </c>
      <c r="D469">
        <v>127409</v>
      </c>
      <c r="M469" t="s">
        <v>835</v>
      </c>
      <c r="N469" t="s">
        <v>690</v>
      </c>
      <c r="O469">
        <v>5.0999999999999996</v>
      </c>
      <c r="P469">
        <v>127409</v>
      </c>
    </row>
    <row r="470" spans="1:16">
      <c r="A470" s="202" t="s">
        <v>836</v>
      </c>
      <c r="B470" t="s">
        <v>690</v>
      </c>
      <c r="C470">
        <v>9.1999999999999993</v>
      </c>
      <c r="D470">
        <v>127406</v>
      </c>
      <c r="M470" t="s">
        <v>836</v>
      </c>
      <c r="N470" t="s">
        <v>690</v>
      </c>
      <c r="O470">
        <v>9.1999999999999993</v>
      </c>
      <c r="P470">
        <v>127406</v>
      </c>
    </row>
    <row r="471" spans="1:16">
      <c r="A471" s="202" t="s">
        <v>837</v>
      </c>
      <c r="B471" t="s">
        <v>690</v>
      </c>
      <c r="C471">
        <v>5.2</v>
      </c>
      <c r="D471">
        <v>126421</v>
      </c>
      <c r="M471" t="s">
        <v>837</v>
      </c>
      <c r="N471" t="s">
        <v>690</v>
      </c>
      <c r="O471">
        <v>5.2</v>
      </c>
      <c r="P471">
        <v>126421</v>
      </c>
    </row>
    <row r="472" spans="1:16">
      <c r="A472" s="202" t="s">
        <v>838</v>
      </c>
      <c r="B472" t="s">
        <v>690</v>
      </c>
      <c r="C472">
        <v>21.5</v>
      </c>
      <c r="D472">
        <v>125865</v>
      </c>
      <c r="M472" t="s">
        <v>838</v>
      </c>
      <c r="N472" t="s">
        <v>690</v>
      </c>
      <c r="O472">
        <v>21.5</v>
      </c>
      <c r="P472">
        <v>125865</v>
      </c>
    </row>
    <row r="473" spans="1:16">
      <c r="A473" s="202" t="s">
        <v>839</v>
      </c>
      <c r="B473" t="s">
        <v>690</v>
      </c>
      <c r="C473">
        <v>3.8</v>
      </c>
      <c r="D473">
        <v>123603</v>
      </c>
      <c r="M473" t="s">
        <v>839</v>
      </c>
      <c r="N473" t="s">
        <v>690</v>
      </c>
      <c r="O473">
        <v>3.8</v>
      </c>
      <c r="P473">
        <v>123603</v>
      </c>
    </row>
    <row r="474" spans="1:16">
      <c r="A474" s="202" t="s">
        <v>840</v>
      </c>
      <c r="B474" t="s">
        <v>690</v>
      </c>
      <c r="C474">
        <v>4.4000000000000004</v>
      </c>
      <c r="D474">
        <v>123162</v>
      </c>
      <c r="M474" t="s">
        <v>840</v>
      </c>
      <c r="N474" t="s">
        <v>690</v>
      </c>
      <c r="O474">
        <v>4.4000000000000004</v>
      </c>
      <c r="P474">
        <v>123162</v>
      </c>
    </row>
    <row r="475" spans="1:16">
      <c r="A475" s="202" t="s">
        <v>841</v>
      </c>
      <c r="B475" t="s">
        <v>690</v>
      </c>
      <c r="C475">
        <v>10.199999999999999</v>
      </c>
      <c r="D475">
        <v>122946</v>
      </c>
      <c r="M475" t="s">
        <v>841</v>
      </c>
      <c r="N475" t="s">
        <v>690</v>
      </c>
      <c r="O475">
        <v>10.199999999999999</v>
      </c>
      <c r="P475">
        <v>122946</v>
      </c>
    </row>
    <row r="476" spans="1:16">
      <c r="A476" s="202" t="s">
        <v>842</v>
      </c>
      <c r="B476" t="s">
        <v>690</v>
      </c>
      <c r="C476">
        <v>12.3</v>
      </c>
      <c r="D476">
        <v>122929</v>
      </c>
      <c r="M476" t="s">
        <v>842</v>
      </c>
      <c r="N476" t="s">
        <v>690</v>
      </c>
      <c r="O476">
        <v>12.3</v>
      </c>
      <c r="P476">
        <v>122929</v>
      </c>
    </row>
    <row r="477" spans="1:16">
      <c r="A477" s="202" t="s">
        <v>843</v>
      </c>
      <c r="B477" t="s">
        <v>690</v>
      </c>
      <c r="C477">
        <v>6.2</v>
      </c>
      <c r="D477">
        <v>122891</v>
      </c>
      <c r="M477" t="s">
        <v>843</v>
      </c>
      <c r="N477" t="s">
        <v>690</v>
      </c>
      <c r="O477">
        <v>6.2</v>
      </c>
      <c r="P477">
        <v>122891</v>
      </c>
    </row>
    <row r="478" spans="1:16">
      <c r="A478" s="202" t="s">
        <v>844</v>
      </c>
      <c r="B478" t="s">
        <v>690</v>
      </c>
      <c r="C478">
        <v>5.7</v>
      </c>
      <c r="D478">
        <v>122292</v>
      </c>
      <c r="M478" t="s">
        <v>844</v>
      </c>
      <c r="N478" t="s">
        <v>690</v>
      </c>
      <c r="O478">
        <v>5.7</v>
      </c>
      <c r="P478">
        <v>122292</v>
      </c>
    </row>
    <row r="479" spans="1:16">
      <c r="A479" s="202" t="s">
        <v>845</v>
      </c>
      <c r="B479" t="s">
        <v>690</v>
      </c>
      <c r="C479">
        <v>1.6</v>
      </c>
      <c r="D479">
        <v>122206</v>
      </c>
      <c r="M479" t="s">
        <v>845</v>
      </c>
      <c r="N479" t="s">
        <v>690</v>
      </c>
      <c r="O479">
        <v>1.6</v>
      </c>
      <c r="P479">
        <v>122206</v>
      </c>
    </row>
    <row r="480" spans="1:16">
      <c r="A480" s="202" t="s">
        <v>846</v>
      </c>
      <c r="B480" t="s">
        <v>690</v>
      </c>
      <c r="C480">
        <v>7.2</v>
      </c>
      <c r="D480">
        <v>121940</v>
      </c>
      <c r="M480" t="s">
        <v>846</v>
      </c>
      <c r="N480" t="s">
        <v>690</v>
      </c>
      <c r="O480">
        <v>7.2</v>
      </c>
      <c r="P480">
        <v>121940</v>
      </c>
    </row>
    <row r="481" spans="1:16">
      <c r="A481" s="202" t="s">
        <v>847</v>
      </c>
      <c r="B481" t="s">
        <v>690</v>
      </c>
      <c r="C481">
        <v>11.9</v>
      </c>
      <c r="D481">
        <v>121150</v>
      </c>
      <c r="M481" t="s">
        <v>847</v>
      </c>
      <c r="N481" t="s">
        <v>690</v>
      </c>
      <c r="O481">
        <v>11.9</v>
      </c>
      <c r="P481">
        <v>121150</v>
      </c>
    </row>
    <row r="482" spans="1:16">
      <c r="A482" s="202" t="s">
        <v>848</v>
      </c>
      <c r="B482" t="s">
        <v>690</v>
      </c>
      <c r="C482">
        <v>7.6</v>
      </c>
      <c r="D482">
        <v>121136</v>
      </c>
      <c r="M482" t="s">
        <v>848</v>
      </c>
      <c r="N482" t="s">
        <v>690</v>
      </c>
      <c r="O482">
        <v>7.6</v>
      </c>
      <c r="P482">
        <v>121136</v>
      </c>
    </row>
    <row r="483" spans="1:16">
      <c r="A483" s="202" t="s">
        <v>849</v>
      </c>
      <c r="B483" t="s">
        <v>690</v>
      </c>
      <c r="C483">
        <v>12.8</v>
      </c>
      <c r="D483">
        <v>120947</v>
      </c>
      <c r="M483" t="s">
        <v>849</v>
      </c>
      <c r="N483" t="s">
        <v>690</v>
      </c>
      <c r="O483">
        <v>12.8</v>
      </c>
      <c r="P483">
        <v>120947</v>
      </c>
    </row>
    <row r="484" spans="1:16">
      <c r="A484" s="202" t="s">
        <v>850</v>
      </c>
      <c r="B484" t="s">
        <v>690</v>
      </c>
      <c r="C484">
        <v>0.8</v>
      </c>
      <c r="D484">
        <v>120613</v>
      </c>
      <c r="M484" t="s">
        <v>850</v>
      </c>
      <c r="N484" t="s">
        <v>690</v>
      </c>
      <c r="O484">
        <v>0.8</v>
      </c>
      <c r="P484">
        <v>120613</v>
      </c>
    </row>
    <row r="485" spans="1:16">
      <c r="A485" s="202" t="s">
        <v>851</v>
      </c>
      <c r="B485" t="s">
        <v>690</v>
      </c>
      <c r="C485">
        <v>5.0999999999999996</v>
      </c>
      <c r="D485">
        <v>120298</v>
      </c>
      <c r="M485" t="s">
        <v>851</v>
      </c>
      <c r="N485" t="s">
        <v>690</v>
      </c>
      <c r="O485">
        <v>5.0999999999999996</v>
      </c>
      <c r="P485">
        <v>120298</v>
      </c>
    </row>
    <row r="486" spans="1:16">
      <c r="A486" s="202" t="s">
        <v>852</v>
      </c>
      <c r="B486" t="s">
        <v>690</v>
      </c>
      <c r="C486">
        <v>8.6</v>
      </c>
      <c r="D486">
        <v>120000</v>
      </c>
      <c r="M486" t="s">
        <v>852</v>
      </c>
      <c r="N486" t="s">
        <v>690</v>
      </c>
      <c r="O486">
        <v>8.6</v>
      </c>
      <c r="P486">
        <v>120000</v>
      </c>
    </row>
    <row r="487" spans="1:16">
      <c r="A487" s="202" t="s">
        <v>853</v>
      </c>
      <c r="B487" t="s">
        <v>690</v>
      </c>
      <c r="C487">
        <v>8.9</v>
      </c>
      <c r="D487">
        <v>119729</v>
      </c>
      <c r="M487" t="s">
        <v>853</v>
      </c>
      <c r="N487" t="s">
        <v>690</v>
      </c>
      <c r="O487">
        <v>8.9</v>
      </c>
      <c r="P487">
        <v>119729</v>
      </c>
    </row>
    <row r="488" spans="1:16">
      <c r="A488" s="202" t="s">
        <v>854</v>
      </c>
      <c r="B488" t="s">
        <v>690</v>
      </c>
      <c r="C488">
        <v>2.2000000000000002</v>
      </c>
      <c r="D488">
        <v>118453</v>
      </c>
      <c r="M488" t="s">
        <v>854</v>
      </c>
      <c r="N488" t="s">
        <v>690</v>
      </c>
      <c r="O488">
        <v>2.2000000000000002</v>
      </c>
      <c r="P488">
        <v>118453</v>
      </c>
    </row>
    <row r="489" spans="1:16">
      <c r="A489" s="202" t="s">
        <v>855</v>
      </c>
      <c r="B489" t="s">
        <v>690</v>
      </c>
      <c r="C489">
        <v>3.4</v>
      </c>
      <c r="D489">
        <v>118344</v>
      </c>
      <c r="M489" t="s">
        <v>855</v>
      </c>
      <c r="N489" t="s">
        <v>690</v>
      </c>
      <c r="O489">
        <v>3.4</v>
      </c>
      <c r="P489">
        <v>118344</v>
      </c>
    </row>
    <row r="490" spans="1:16">
      <c r="A490" s="202" t="s">
        <v>856</v>
      </c>
      <c r="B490" t="s">
        <v>690</v>
      </c>
      <c r="C490">
        <v>7.4</v>
      </c>
      <c r="D490">
        <v>117877</v>
      </c>
      <c r="M490" t="s">
        <v>856</v>
      </c>
      <c r="N490" t="s">
        <v>690</v>
      </c>
      <c r="O490">
        <v>7.4</v>
      </c>
      <c r="P490">
        <v>117877</v>
      </c>
    </row>
    <row r="491" spans="1:16">
      <c r="A491" s="202" t="s">
        <v>857</v>
      </c>
      <c r="B491" t="s">
        <v>690</v>
      </c>
      <c r="C491">
        <v>5.2</v>
      </c>
      <c r="D491">
        <v>117821</v>
      </c>
      <c r="M491" t="s">
        <v>857</v>
      </c>
      <c r="N491" t="s">
        <v>690</v>
      </c>
      <c r="O491">
        <v>5.2</v>
      </c>
      <c r="P491">
        <v>117821</v>
      </c>
    </row>
    <row r="492" spans="1:16">
      <c r="A492" s="202" t="s">
        <v>858</v>
      </c>
      <c r="B492" t="s">
        <v>690</v>
      </c>
      <c r="C492">
        <v>1.8</v>
      </c>
      <c r="D492">
        <v>117632</v>
      </c>
      <c r="M492" t="s">
        <v>858</v>
      </c>
      <c r="N492" t="s">
        <v>690</v>
      </c>
      <c r="O492">
        <v>1.8</v>
      </c>
      <c r="P492">
        <v>117632</v>
      </c>
    </row>
    <row r="493" spans="1:16">
      <c r="A493" s="202" t="s">
        <v>859</v>
      </c>
      <c r="B493" t="s">
        <v>690</v>
      </c>
      <c r="C493">
        <v>3.7</v>
      </c>
      <c r="D493">
        <v>117557</v>
      </c>
      <c r="M493" t="s">
        <v>859</v>
      </c>
      <c r="N493" t="s">
        <v>690</v>
      </c>
      <c r="O493">
        <v>3.7</v>
      </c>
      <c r="P493">
        <v>117557</v>
      </c>
    </row>
    <row r="494" spans="1:16">
      <c r="A494" s="202" t="s">
        <v>860</v>
      </c>
      <c r="B494" t="s">
        <v>690</v>
      </c>
      <c r="C494">
        <v>1.7</v>
      </c>
      <c r="D494">
        <v>117528</v>
      </c>
      <c r="M494" t="s">
        <v>860</v>
      </c>
      <c r="N494" t="s">
        <v>690</v>
      </c>
      <c r="O494">
        <v>1.7</v>
      </c>
      <c r="P494">
        <v>117528</v>
      </c>
    </row>
    <row r="495" spans="1:16">
      <c r="A495" s="202" t="s">
        <v>861</v>
      </c>
      <c r="B495" t="s">
        <v>690</v>
      </c>
      <c r="C495">
        <v>1.1000000000000001</v>
      </c>
      <c r="D495">
        <v>117243</v>
      </c>
      <c r="M495" t="s">
        <v>861</v>
      </c>
      <c r="N495" t="s">
        <v>690</v>
      </c>
      <c r="O495">
        <v>1.1000000000000001</v>
      </c>
      <c r="P495">
        <v>117243</v>
      </c>
    </row>
    <row r="496" spans="1:16">
      <c r="A496" s="202" t="s">
        <v>862</v>
      </c>
      <c r="B496" t="s">
        <v>690</v>
      </c>
      <c r="C496">
        <v>5.3</v>
      </c>
      <c r="D496">
        <v>116700</v>
      </c>
      <c r="M496" t="s">
        <v>862</v>
      </c>
      <c r="N496" t="s">
        <v>690</v>
      </c>
      <c r="O496">
        <v>5.3</v>
      </c>
      <c r="P496">
        <v>116700</v>
      </c>
    </row>
    <row r="497" spans="1:16">
      <c r="A497" s="202" t="s">
        <v>863</v>
      </c>
      <c r="B497" t="s">
        <v>690</v>
      </c>
      <c r="C497">
        <v>13.9</v>
      </c>
      <c r="D497">
        <v>116486</v>
      </c>
      <c r="M497" t="s">
        <v>863</v>
      </c>
      <c r="N497" t="s">
        <v>690</v>
      </c>
      <c r="O497">
        <v>13.9</v>
      </c>
      <c r="P497">
        <v>116486</v>
      </c>
    </row>
    <row r="498" spans="1:16">
      <c r="A498" s="202" t="s">
        <v>864</v>
      </c>
      <c r="B498" t="s">
        <v>690</v>
      </c>
      <c r="C498">
        <v>4.5999999999999996</v>
      </c>
      <c r="D498">
        <v>116331</v>
      </c>
      <c r="M498" t="s">
        <v>864</v>
      </c>
      <c r="N498" t="s">
        <v>690</v>
      </c>
      <c r="O498">
        <v>4.5999999999999996</v>
      </c>
      <c r="P498">
        <v>116331</v>
      </c>
    </row>
    <row r="499" spans="1:16">
      <c r="A499" s="202" t="s">
        <v>865</v>
      </c>
      <c r="B499" t="s">
        <v>690</v>
      </c>
      <c r="C499">
        <v>2.7</v>
      </c>
      <c r="D499">
        <v>116319</v>
      </c>
      <c r="M499" t="s">
        <v>865</v>
      </c>
      <c r="N499" t="s">
        <v>690</v>
      </c>
      <c r="O499">
        <v>2.7</v>
      </c>
      <c r="P499">
        <v>116319</v>
      </c>
    </row>
    <row r="500" spans="1:16">
      <c r="A500" s="202" t="s">
        <v>866</v>
      </c>
      <c r="B500" t="s">
        <v>690</v>
      </c>
      <c r="C500">
        <v>6.8</v>
      </c>
      <c r="D500">
        <v>116136</v>
      </c>
      <c r="M500" t="s">
        <v>866</v>
      </c>
      <c r="N500" t="s">
        <v>690</v>
      </c>
      <c r="O500">
        <v>6.8</v>
      </c>
      <c r="P500">
        <v>116136</v>
      </c>
    </row>
    <row r="501" spans="1:16">
      <c r="A501" s="202" t="s">
        <v>867</v>
      </c>
      <c r="B501" t="s">
        <v>690</v>
      </c>
      <c r="C501">
        <v>2.6</v>
      </c>
      <c r="D501">
        <v>115690</v>
      </c>
      <c r="M501" t="s">
        <v>867</v>
      </c>
      <c r="N501" t="s">
        <v>690</v>
      </c>
      <c r="O501">
        <v>2.6</v>
      </c>
      <c r="P501">
        <v>115690</v>
      </c>
    </row>
    <row r="502" spans="1:16">
      <c r="A502" s="202" t="s">
        <v>868</v>
      </c>
      <c r="B502" t="s">
        <v>690</v>
      </c>
      <c r="C502">
        <v>0.7</v>
      </c>
      <c r="D502">
        <v>114558</v>
      </c>
      <c r="M502" t="s">
        <v>868</v>
      </c>
      <c r="N502" t="s">
        <v>690</v>
      </c>
      <c r="O502">
        <v>0.7</v>
      </c>
      <c r="P502">
        <v>114558</v>
      </c>
    </row>
    <row r="503" spans="1:16">
      <c r="A503" s="202" t="s">
        <v>869</v>
      </c>
      <c r="B503" t="s">
        <v>690</v>
      </c>
      <c r="C503">
        <v>10.199999999999999</v>
      </c>
      <c r="D503">
        <v>114519</v>
      </c>
      <c r="M503" t="s">
        <v>869</v>
      </c>
      <c r="N503" t="s">
        <v>690</v>
      </c>
      <c r="O503">
        <v>10.199999999999999</v>
      </c>
      <c r="P503">
        <v>114519</v>
      </c>
    </row>
    <row r="504" spans="1:16">
      <c r="A504" s="202" t="s">
        <v>870</v>
      </c>
      <c r="B504" t="s">
        <v>690</v>
      </c>
      <c r="C504">
        <v>4.5999999999999996</v>
      </c>
      <c r="D504">
        <v>114269</v>
      </c>
      <c r="M504" t="s">
        <v>870</v>
      </c>
      <c r="N504" t="s">
        <v>690</v>
      </c>
      <c r="O504">
        <v>4.5999999999999996</v>
      </c>
      <c r="P504">
        <v>114269</v>
      </c>
    </row>
    <row r="505" spans="1:16">
      <c r="A505" s="202" t="s">
        <v>871</v>
      </c>
      <c r="B505" t="s">
        <v>690</v>
      </c>
      <c r="C505">
        <v>8.6</v>
      </c>
      <c r="D505">
        <v>113768</v>
      </c>
      <c r="M505" t="s">
        <v>871</v>
      </c>
      <c r="N505" t="s">
        <v>690</v>
      </c>
      <c r="O505">
        <v>8.6</v>
      </c>
      <c r="P505">
        <v>113768</v>
      </c>
    </row>
    <row r="506" spans="1:16">
      <c r="A506" s="202" t="s">
        <v>872</v>
      </c>
      <c r="B506" t="s">
        <v>690</v>
      </c>
      <c r="C506">
        <v>6</v>
      </c>
      <c r="D506">
        <v>113761</v>
      </c>
      <c r="M506" t="s">
        <v>872</v>
      </c>
      <c r="N506" t="s">
        <v>690</v>
      </c>
      <c r="O506">
        <v>6</v>
      </c>
      <c r="P506">
        <v>113761</v>
      </c>
    </row>
    <row r="507" spans="1:16">
      <c r="A507" s="202" t="s">
        <v>873</v>
      </c>
      <c r="B507" t="s">
        <v>690</v>
      </c>
      <c r="C507">
        <v>13.8</v>
      </c>
      <c r="D507">
        <v>113615</v>
      </c>
      <c r="M507" t="s">
        <v>873</v>
      </c>
      <c r="N507" t="s">
        <v>690</v>
      </c>
      <c r="O507">
        <v>13.8</v>
      </c>
      <c r="P507">
        <v>113615</v>
      </c>
    </row>
    <row r="508" spans="1:16">
      <c r="A508" s="202" t="s">
        <v>874</v>
      </c>
      <c r="B508" t="s">
        <v>690</v>
      </c>
      <c r="C508">
        <v>6.7</v>
      </c>
      <c r="D508">
        <v>113452</v>
      </c>
      <c r="M508" t="s">
        <v>874</v>
      </c>
      <c r="N508" t="s">
        <v>690</v>
      </c>
      <c r="O508">
        <v>6.7</v>
      </c>
      <c r="P508">
        <v>113452</v>
      </c>
    </row>
    <row r="509" spans="1:16">
      <c r="A509" s="202" t="s">
        <v>875</v>
      </c>
      <c r="B509" t="s">
        <v>690</v>
      </c>
      <c r="C509">
        <v>7</v>
      </c>
      <c r="D509">
        <v>113333</v>
      </c>
      <c r="M509" t="s">
        <v>875</v>
      </c>
      <c r="N509" t="s">
        <v>690</v>
      </c>
      <c r="O509">
        <v>7</v>
      </c>
      <c r="P509">
        <v>113333</v>
      </c>
    </row>
    <row r="510" spans="1:16">
      <c r="A510" s="202" t="s">
        <v>876</v>
      </c>
      <c r="B510" t="s">
        <v>690</v>
      </c>
      <c r="C510">
        <v>8.3000000000000007</v>
      </c>
      <c r="D510">
        <v>113263</v>
      </c>
      <c r="M510" t="s">
        <v>876</v>
      </c>
      <c r="N510" t="s">
        <v>690</v>
      </c>
      <c r="O510">
        <v>8.3000000000000007</v>
      </c>
      <c r="P510">
        <v>113263</v>
      </c>
    </row>
    <row r="511" spans="1:16">
      <c r="A511" s="202" t="s">
        <v>877</v>
      </c>
      <c r="B511" t="s">
        <v>690</v>
      </c>
      <c r="C511">
        <v>8.5</v>
      </c>
      <c r="D511">
        <v>113159</v>
      </c>
      <c r="M511" t="s">
        <v>877</v>
      </c>
      <c r="N511" t="s">
        <v>690</v>
      </c>
      <c r="O511">
        <v>8.5</v>
      </c>
      <c r="P511">
        <v>113159</v>
      </c>
    </row>
    <row r="512" spans="1:16">
      <c r="A512" s="202" t="s">
        <v>878</v>
      </c>
      <c r="B512" t="s">
        <v>690</v>
      </c>
      <c r="C512">
        <v>5.4</v>
      </c>
      <c r="D512">
        <v>113125</v>
      </c>
      <c r="M512" t="s">
        <v>878</v>
      </c>
      <c r="N512" t="s">
        <v>690</v>
      </c>
      <c r="O512">
        <v>5.4</v>
      </c>
      <c r="P512">
        <v>113125</v>
      </c>
    </row>
    <row r="513" spans="1:16">
      <c r="A513" s="202" t="s">
        <v>879</v>
      </c>
      <c r="B513" t="s">
        <v>690</v>
      </c>
      <c r="C513">
        <v>5.6</v>
      </c>
      <c r="D513">
        <v>112976</v>
      </c>
      <c r="M513" t="s">
        <v>879</v>
      </c>
      <c r="N513" t="s">
        <v>690</v>
      </c>
      <c r="O513">
        <v>5.6</v>
      </c>
      <c r="P513">
        <v>112976</v>
      </c>
    </row>
    <row r="514" spans="1:16">
      <c r="A514" s="202" t="s">
        <v>880</v>
      </c>
      <c r="B514" t="s">
        <v>690</v>
      </c>
      <c r="C514">
        <v>6</v>
      </c>
      <c r="D514">
        <v>112790</v>
      </c>
      <c r="M514" t="s">
        <v>880</v>
      </c>
      <c r="N514" t="s">
        <v>690</v>
      </c>
      <c r="O514">
        <v>6</v>
      </c>
      <c r="P514">
        <v>112790</v>
      </c>
    </row>
    <row r="515" spans="1:16">
      <c r="A515" s="202" t="s">
        <v>881</v>
      </c>
      <c r="B515" t="s">
        <v>690</v>
      </c>
      <c r="C515">
        <v>3.1</v>
      </c>
      <c r="D515">
        <v>112405</v>
      </c>
      <c r="M515" t="s">
        <v>881</v>
      </c>
      <c r="N515" t="s">
        <v>690</v>
      </c>
      <c r="O515">
        <v>3.1</v>
      </c>
      <c r="P515">
        <v>112405</v>
      </c>
    </row>
    <row r="516" spans="1:16">
      <c r="A516" s="202" t="s">
        <v>882</v>
      </c>
      <c r="B516" t="s">
        <v>690</v>
      </c>
      <c r="C516">
        <v>3.1</v>
      </c>
      <c r="D516">
        <v>112105</v>
      </c>
      <c r="M516" t="s">
        <v>882</v>
      </c>
      <c r="N516" t="s">
        <v>690</v>
      </c>
      <c r="O516">
        <v>3.1</v>
      </c>
      <c r="P516">
        <v>112105</v>
      </c>
    </row>
    <row r="517" spans="1:16">
      <c r="A517" s="202" t="s">
        <v>883</v>
      </c>
      <c r="B517" t="s">
        <v>690</v>
      </c>
      <c r="C517">
        <v>4.0999999999999996</v>
      </c>
      <c r="D517">
        <v>112076</v>
      </c>
      <c r="M517" t="s">
        <v>883</v>
      </c>
      <c r="N517" t="s">
        <v>690</v>
      </c>
      <c r="O517">
        <v>4.0999999999999996</v>
      </c>
      <c r="P517">
        <v>112076</v>
      </c>
    </row>
    <row r="518" spans="1:16">
      <c r="A518" s="202" t="s">
        <v>884</v>
      </c>
      <c r="B518" t="s">
        <v>690</v>
      </c>
      <c r="C518">
        <v>4.5999999999999996</v>
      </c>
      <c r="D518">
        <v>111736</v>
      </c>
      <c r="M518" t="s">
        <v>884</v>
      </c>
      <c r="N518" t="s">
        <v>690</v>
      </c>
      <c r="O518">
        <v>4.5999999999999996</v>
      </c>
      <c r="P518">
        <v>111736</v>
      </c>
    </row>
    <row r="519" spans="1:16">
      <c r="A519" s="202" t="s">
        <v>885</v>
      </c>
      <c r="B519" t="s">
        <v>690</v>
      </c>
      <c r="C519">
        <v>5.4</v>
      </c>
      <c r="D519">
        <v>111655</v>
      </c>
      <c r="M519" t="s">
        <v>885</v>
      </c>
      <c r="N519" t="s">
        <v>690</v>
      </c>
      <c r="O519">
        <v>5.4</v>
      </c>
      <c r="P519">
        <v>111655</v>
      </c>
    </row>
    <row r="520" spans="1:16">
      <c r="A520" s="202" t="s">
        <v>886</v>
      </c>
      <c r="B520" t="s">
        <v>690</v>
      </c>
      <c r="C520">
        <v>2.9</v>
      </c>
      <c r="D520">
        <v>111450</v>
      </c>
      <c r="M520" t="s">
        <v>886</v>
      </c>
      <c r="N520" t="s">
        <v>690</v>
      </c>
      <c r="O520">
        <v>2.9</v>
      </c>
      <c r="P520">
        <v>111450</v>
      </c>
    </row>
    <row r="521" spans="1:16">
      <c r="A521" s="202" t="s">
        <v>887</v>
      </c>
      <c r="B521" t="s">
        <v>690</v>
      </c>
      <c r="C521">
        <v>3.7</v>
      </c>
      <c r="D521">
        <v>111352</v>
      </c>
      <c r="M521" t="s">
        <v>887</v>
      </c>
      <c r="N521" t="s">
        <v>690</v>
      </c>
      <c r="O521">
        <v>3.7</v>
      </c>
      <c r="P521">
        <v>111352</v>
      </c>
    </row>
    <row r="522" spans="1:16">
      <c r="A522" s="202" t="s">
        <v>888</v>
      </c>
      <c r="B522" t="s">
        <v>690</v>
      </c>
      <c r="C522">
        <v>8.8000000000000007</v>
      </c>
      <c r="D522">
        <v>111289</v>
      </c>
      <c r="M522" t="s">
        <v>888</v>
      </c>
      <c r="N522" t="s">
        <v>690</v>
      </c>
      <c r="O522">
        <v>8.8000000000000007</v>
      </c>
      <c r="P522">
        <v>111289</v>
      </c>
    </row>
    <row r="523" spans="1:16">
      <c r="A523" s="202" t="s">
        <v>889</v>
      </c>
      <c r="B523" t="s">
        <v>690</v>
      </c>
      <c r="C523">
        <v>0</v>
      </c>
      <c r="D523">
        <v>111016</v>
      </c>
      <c r="M523" t="s">
        <v>889</v>
      </c>
      <c r="N523" t="s">
        <v>690</v>
      </c>
      <c r="O523">
        <v>0</v>
      </c>
      <c r="P523">
        <v>111016</v>
      </c>
    </row>
    <row r="524" spans="1:16">
      <c r="A524" s="202" t="s">
        <v>890</v>
      </c>
      <c r="B524" t="s">
        <v>690</v>
      </c>
      <c r="C524">
        <v>2.2999999999999998</v>
      </c>
      <c r="D524">
        <v>110887</v>
      </c>
      <c r="M524" t="s">
        <v>890</v>
      </c>
      <c r="N524" t="s">
        <v>690</v>
      </c>
      <c r="O524">
        <v>2.2999999999999998</v>
      </c>
      <c r="P524">
        <v>110887</v>
      </c>
    </row>
    <row r="525" spans="1:16">
      <c r="A525" s="202" t="s">
        <v>891</v>
      </c>
      <c r="B525" t="s">
        <v>690</v>
      </c>
      <c r="C525">
        <v>5.9</v>
      </c>
      <c r="D525">
        <v>110871</v>
      </c>
      <c r="M525" t="s">
        <v>891</v>
      </c>
      <c r="N525" t="s">
        <v>690</v>
      </c>
      <c r="O525">
        <v>5.9</v>
      </c>
      <c r="P525">
        <v>110871</v>
      </c>
    </row>
    <row r="526" spans="1:16">
      <c r="A526" s="202" t="s">
        <v>892</v>
      </c>
      <c r="B526" t="s">
        <v>690</v>
      </c>
      <c r="C526">
        <v>1.5</v>
      </c>
      <c r="D526">
        <v>110742</v>
      </c>
      <c r="M526" t="s">
        <v>892</v>
      </c>
      <c r="N526" t="s">
        <v>690</v>
      </c>
      <c r="O526">
        <v>1.5</v>
      </c>
      <c r="P526">
        <v>110742</v>
      </c>
    </row>
    <row r="527" spans="1:16">
      <c r="A527" s="202" t="s">
        <v>893</v>
      </c>
      <c r="B527" t="s">
        <v>690</v>
      </c>
      <c r="C527">
        <v>2.8</v>
      </c>
      <c r="D527">
        <v>110682</v>
      </c>
      <c r="M527" t="s">
        <v>893</v>
      </c>
      <c r="N527" t="s">
        <v>690</v>
      </c>
      <c r="O527">
        <v>2.8</v>
      </c>
      <c r="P527">
        <v>110682</v>
      </c>
    </row>
    <row r="528" spans="1:16">
      <c r="A528" s="202" t="s">
        <v>894</v>
      </c>
      <c r="B528" t="s">
        <v>690</v>
      </c>
      <c r="C528">
        <v>11.8</v>
      </c>
      <c r="D528">
        <v>110625</v>
      </c>
      <c r="M528" t="s">
        <v>894</v>
      </c>
      <c r="N528" t="s">
        <v>690</v>
      </c>
      <c r="O528">
        <v>11.8</v>
      </c>
      <c r="P528">
        <v>110625</v>
      </c>
    </row>
    <row r="529" spans="1:16">
      <c r="A529" s="202" t="s">
        <v>895</v>
      </c>
      <c r="B529" t="s">
        <v>690</v>
      </c>
      <c r="C529">
        <v>2.1</v>
      </c>
      <c r="D529">
        <v>110385</v>
      </c>
      <c r="M529" t="s">
        <v>895</v>
      </c>
      <c r="N529" t="s">
        <v>690</v>
      </c>
      <c r="O529">
        <v>2.1</v>
      </c>
      <c r="P529">
        <v>110385</v>
      </c>
    </row>
    <row r="530" spans="1:16">
      <c r="A530" s="202" t="s">
        <v>896</v>
      </c>
      <c r="B530" t="s">
        <v>690</v>
      </c>
      <c r="C530">
        <v>0</v>
      </c>
      <c r="D530">
        <v>110197</v>
      </c>
      <c r="M530" t="s">
        <v>896</v>
      </c>
      <c r="N530" t="s">
        <v>690</v>
      </c>
      <c r="O530">
        <v>0</v>
      </c>
      <c r="P530">
        <v>110197</v>
      </c>
    </row>
    <row r="531" spans="1:16">
      <c r="A531" s="202" t="s">
        <v>897</v>
      </c>
      <c r="B531" t="s">
        <v>690</v>
      </c>
      <c r="C531">
        <v>10.3</v>
      </c>
      <c r="D531">
        <v>110066</v>
      </c>
      <c r="M531" t="s">
        <v>897</v>
      </c>
      <c r="N531" t="s">
        <v>690</v>
      </c>
      <c r="O531">
        <v>10.3</v>
      </c>
      <c r="P531">
        <v>110066</v>
      </c>
    </row>
    <row r="532" spans="1:16">
      <c r="A532" s="202" t="s">
        <v>898</v>
      </c>
      <c r="B532" t="s">
        <v>690</v>
      </c>
      <c r="C532">
        <v>14.3</v>
      </c>
      <c r="D532">
        <v>109707</v>
      </c>
      <c r="M532" t="s">
        <v>898</v>
      </c>
      <c r="N532" t="s">
        <v>690</v>
      </c>
      <c r="O532">
        <v>14.3</v>
      </c>
      <c r="P532">
        <v>109707</v>
      </c>
    </row>
    <row r="533" spans="1:16">
      <c r="A533" s="202" t="s">
        <v>899</v>
      </c>
      <c r="B533" t="s">
        <v>690</v>
      </c>
      <c r="C533">
        <v>11.9</v>
      </c>
      <c r="D533">
        <v>109329</v>
      </c>
      <c r="M533" t="s">
        <v>899</v>
      </c>
      <c r="N533" t="s">
        <v>690</v>
      </c>
      <c r="O533">
        <v>11.9</v>
      </c>
      <c r="P533">
        <v>109329</v>
      </c>
    </row>
    <row r="534" spans="1:16">
      <c r="A534" s="202" t="s">
        <v>900</v>
      </c>
      <c r="B534" t="s">
        <v>690</v>
      </c>
      <c r="C534">
        <v>2.5</v>
      </c>
      <c r="D534">
        <v>109141</v>
      </c>
      <c r="M534" t="s">
        <v>900</v>
      </c>
      <c r="N534" t="s">
        <v>690</v>
      </c>
      <c r="O534">
        <v>2.5</v>
      </c>
      <c r="P534">
        <v>109141</v>
      </c>
    </row>
    <row r="535" spans="1:16">
      <c r="A535" s="202" t="s">
        <v>901</v>
      </c>
      <c r="B535" t="s">
        <v>690</v>
      </c>
      <c r="C535">
        <v>3.7</v>
      </c>
      <c r="D535">
        <v>109078</v>
      </c>
      <c r="M535" t="s">
        <v>901</v>
      </c>
      <c r="N535" t="s">
        <v>690</v>
      </c>
      <c r="O535">
        <v>3.7</v>
      </c>
      <c r="P535">
        <v>109078</v>
      </c>
    </row>
    <row r="536" spans="1:16">
      <c r="A536" s="202" t="s">
        <v>902</v>
      </c>
      <c r="B536" t="s">
        <v>690</v>
      </c>
      <c r="C536">
        <v>21.6</v>
      </c>
      <c r="D536">
        <v>109044</v>
      </c>
      <c r="M536" t="s">
        <v>902</v>
      </c>
      <c r="N536" t="s">
        <v>690</v>
      </c>
      <c r="O536">
        <v>21.6</v>
      </c>
      <c r="P536">
        <v>109044</v>
      </c>
    </row>
    <row r="537" spans="1:16">
      <c r="A537" s="202" t="s">
        <v>903</v>
      </c>
      <c r="B537" t="s">
        <v>690</v>
      </c>
      <c r="C537">
        <v>10.1</v>
      </c>
      <c r="D537">
        <v>108884</v>
      </c>
      <c r="M537" t="s">
        <v>903</v>
      </c>
      <c r="N537" t="s">
        <v>690</v>
      </c>
      <c r="O537">
        <v>10.1</v>
      </c>
      <c r="P537">
        <v>108884</v>
      </c>
    </row>
    <row r="538" spans="1:16">
      <c r="A538" s="202" t="s">
        <v>904</v>
      </c>
      <c r="B538" t="s">
        <v>690</v>
      </c>
      <c r="C538">
        <v>2.2999999999999998</v>
      </c>
      <c r="D538">
        <v>108768</v>
      </c>
      <c r="M538" t="s">
        <v>904</v>
      </c>
      <c r="N538" t="s">
        <v>690</v>
      </c>
      <c r="O538">
        <v>2.2999999999999998</v>
      </c>
      <c r="P538">
        <v>108768</v>
      </c>
    </row>
    <row r="539" spans="1:16">
      <c r="A539" s="202" t="s">
        <v>905</v>
      </c>
      <c r="B539" t="s">
        <v>690</v>
      </c>
      <c r="C539">
        <v>9.1</v>
      </c>
      <c r="D539">
        <v>108500</v>
      </c>
      <c r="M539" t="s">
        <v>905</v>
      </c>
      <c r="N539" t="s">
        <v>690</v>
      </c>
      <c r="O539">
        <v>9.1</v>
      </c>
      <c r="P539">
        <v>108500</v>
      </c>
    </row>
    <row r="540" spans="1:16">
      <c r="A540" s="202" t="s">
        <v>906</v>
      </c>
      <c r="B540" t="s">
        <v>690</v>
      </c>
      <c r="C540">
        <v>4</v>
      </c>
      <c r="D540">
        <v>108456</v>
      </c>
      <c r="M540" t="s">
        <v>906</v>
      </c>
      <c r="N540" t="s">
        <v>690</v>
      </c>
      <c r="O540">
        <v>4</v>
      </c>
      <c r="P540">
        <v>108456</v>
      </c>
    </row>
    <row r="541" spans="1:16">
      <c r="A541" s="202" t="s">
        <v>907</v>
      </c>
      <c r="B541" t="s">
        <v>690</v>
      </c>
      <c r="C541">
        <v>0.5</v>
      </c>
      <c r="D541">
        <v>108228</v>
      </c>
      <c r="M541" t="s">
        <v>907</v>
      </c>
      <c r="N541" t="s">
        <v>690</v>
      </c>
      <c r="O541">
        <v>0.5</v>
      </c>
      <c r="P541">
        <v>108228</v>
      </c>
    </row>
    <row r="542" spans="1:16">
      <c r="A542" s="202" t="s">
        <v>908</v>
      </c>
      <c r="B542" t="s">
        <v>690</v>
      </c>
      <c r="C542">
        <v>15</v>
      </c>
      <c r="D542">
        <v>108008</v>
      </c>
      <c r="M542" t="s">
        <v>908</v>
      </c>
      <c r="N542" t="s">
        <v>690</v>
      </c>
      <c r="O542">
        <v>15</v>
      </c>
      <c r="P542">
        <v>108008</v>
      </c>
    </row>
    <row r="543" spans="1:16">
      <c r="A543" s="202" t="s">
        <v>909</v>
      </c>
      <c r="B543" t="s">
        <v>690</v>
      </c>
      <c r="C543">
        <v>4.5999999999999996</v>
      </c>
      <c r="D543">
        <v>107935</v>
      </c>
      <c r="M543" t="s">
        <v>909</v>
      </c>
      <c r="N543" t="s">
        <v>690</v>
      </c>
      <c r="O543">
        <v>4.5999999999999996</v>
      </c>
      <c r="P543">
        <v>107935</v>
      </c>
    </row>
    <row r="544" spans="1:16">
      <c r="A544" s="202" t="s">
        <v>910</v>
      </c>
      <c r="B544" t="s">
        <v>690</v>
      </c>
      <c r="C544">
        <v>2.2999999999999998</v>
      </c>
      <c r="D544">
        <v>107868</v>
      </c>
      <c r="M544" t="s">
        <v>910</v>
      </c>
      <c r="N544" t="s">
        <v>690</v>
      </c>
      <c r="O544">
        <v>2.2999999999999998</v>
      </c>
      <c r="P544">
        <v>107868</v>
      </c>
    </row>
    <row r="545" spans="1:16">
      <c r="A545" s="202" t="s">
        <v>911</v>
      </c>
      <c r="B545" t="s">
        <v>690</v>
      </c>
      <c r="C545">
        <v>7.5</v>
      </c>
      <c r="D545">
        <v>107857</v>
      </c>
      <c r="M545" t="s">
        <v>911</v>
      </c>
      <c r="N545" t="s">
        <v>690</v>
      </c>
      <c r="O545">
        <v>7.5</v>
      </c>
      <c r="P545">
        <v>107857</v>
      </c>
    </row>
    <row r="546" spans="1:16">
      <c r="A546" s="202" t="s">
        <v>912</v>
      </c>
      <c r="B546" t="s">
        <v>690</v>
      </c>
      <c r="C546">
        <v>6.7</v>
      </c>
      <c r="D546">
        <v>107434</v>
      </c>
      <c r="M546" t="s">
        <v>912</v>
      </c>
      <c r="N546" t="s">
        <v>690</v>
      </c>
      <c r="O546">
        <v>6.7</v>
      </c>
      <c r="P546">
        <v>107434</v>
      </c>
    </row>
    <row r="547" spans="1:16">
      <c r="A547" s="202" t="s">
        <v>913</v>
      </c>
      <c r="B547" t="s">
        <v>690</v>
      </c>
      <c r="C547">
        <v>12.9</v>
      </c>
      <c r="D547">
        <v>107112</v>
      </c>
      <c r="M547" t="s">
        <v>913</v>
      </c>
      <c r="N547" t="s">
        <v>690</v>
      </c>
      <c r="O547">
        <v>12.9</v>
      </c>
      <c r="P547">
        <v>107112</v>
      </c>
    </row>
    <row r="548" spans="1:16">
      <c r="A548" s="202" t="s">
        <v>914</v>
      </c>
      <c r="B548" t="s">
        <v>690</v>
      </c>
      <c r="C548">
        <v>3.8</v>
      </c>
      <c r="D548">
        <v>107045</v>
      </c>
      <c r="M548" t="s">
        <v>914</v>
      </c>
      <c r="N548" t="s">
        <v>690</v>
      </c>
      <c r="O548">
        <v>3.8</v>
      </c>
      <c r="P548">
        <v>107045</v>
      </c>
    </row>
    <row r="549" spans="1:16">
      <c r="A549" s="202" t="s">
        <v>915</v>
      </c>
      <c r="B549" t="s">
        <v>690</v>
      </c>
      <c r="C549">
        <v>9</v>
      </c>
      <c r="D549">
        <v>106758</v>
      </c>
      <c r="M549" t="s">
        <v>915</v>
      </c>
      <c r="N549" t="s">
        <v>690</v>
      </c>
      <c r="O549">
        <v>9</v>
      </c>
      <c r="P549">
        <v>106758</v>
      </c>
    </row>
    <row r="550" spans="1:16">
      <c r="A550" s="202" t="s">
        <v>916</v>
      </c>
      <c r="B550" t="s">
        <v>690</v>
      </c>
      <c r="C550">
        <v>0.4</v>
      </c>
      <c r="D550">
        <v>106696</v>
      </c>
      <c r="M550" t="s">
        <v>916</v>
      </c>
      <c r="N550" t="s">
        <v>690</v>
      </c>
      <c r="O550">
        <v>0.4</v>
      </c>
      <c r="P550">
        <v>106696</v>
      </c>
    </row>
    <row r="551" spans="1:16">
      <c r="A551" s="202" t="s">
        <v>917</v>
      </c>
      <c r="B551" t="s">
        <v>690</v>
      </c>
      <c r="C551">
        <v>7</v>
      </c>
      <c r="D551">
        <v>106685</v>
      </c>
      <c r="M551" t="s">
        <v>917</v>
      </c>
      <c r="N551" t="s">
        <v>690</v>
      </c>
      <c r="O551">
        <v>7</v>
      </c>
      <c r="P551">
        <v>106685</v>
      </c>
    </row>
    <row r="552" spans="1:16">
      <c r="A552" s="202" t="s">
        <v>918</v>
      </c>
      <c r="B552" t="s">
        <v>690</v>
      </c>
      <c r="C552">
        <v>4.5</v>
      </c>
      <c r="D552">
        <v>106171</v>
      </c>
      <c r="M552" t="s">
        <v>918</v>
      </c>
      <c r="N552" t="s">
        <v>690</v>
      </c>
      <c r="O552">
        <v>4.5</v>
      </c>
      <c r="P552">
        <v>106171</v>
      </c>
    </row>
    <row r="553" spans="1:16">
      <c r="A553" s="202" t="s">
        <v>919</v>
      </c>
      <c r="B553" t="s">
        <v>690</v>
      </c>
      <c r="C553">
        <v>0</v>
      </c>
      <c r="D553">
        <v>105830</v>
      </c>
      <c r="M553" t="s">
        <v>919</v>
      </c>
      <c r="N553" t="s">
        <v>690</v>
      </c>
      <c r="O553">
        <v>0</v>
      </c>
      <c r="P553">
        <v>105830</v>
      </c>
    </row>
    <row r="554" spans="1:16">
      <c r="A554" s="202" t="s">
        <v>920</v>
      </c>
      <c r="B554" t="s">
        <v>690</v>
      </c>
      <c r="C554">
        <v>5.4</v>
      </c>
      <c r="D554">
        <v>105761</v>
      </c>
      <c r="M554" t="s">
        <v>920</v>
      </c>
      <c r="N554" t="s">
        <v>690</v>
      </c>
      <c r="O554">
        <v>5.4</v>
      </c>
      <c r="P554">
        <v>105761</v>
      </c>
    </row>
    <row r="555" spans="1:16">
      <c r="A555" s="202" t="s">
        <v>921</v>
      </c>
      <c r="B555" t="s">
        <v>690</v>
      </c>
      <c r="C555">
        <v>13.5</v>
      </c>
      <c r="D555">
        <v>105677</v>
      </c>
      <c r="M555" t="s">
        <v>921</v>
      </c>
      <c r="N555" t="s">
        <v>690</v>
      </c>
      <c r="O555">
        <v>13.5</v>
      </c>
      <c r="P555">
        <v>105677</v>
      </c>
    </row>
    <row r="556" spans="1:16">
      <c r="A556" s="202" t="s">
        <v>922</v>
      </c>
      <c r="B556" t="s">
        <v>690</v>
      </c>
      <c r="C556">
        <v>5.4</v>
      </c>
      <c r="D556">
        <v>105667</v>
      </c>
      <c r="M556" t="s">
        <v>922</v>
      </c>
      <c r="N556" t="s">
        <v>690</v>
      </c>
      <c r="O556">
        <v>5.4</v>
      </c>
      <c r="P556">
        <v>105667</v>
      </c>
    </row>
    <row r="557" spans="1:16">
      <c r="A557" s="202" t="s">
        <v>923</v>
      </c>
      <c r="B557" t="s">
        <v>690</v>
      </c>
      <c r="C557">
        <v>8.6</v>
      </c>
      <c r="D557">
        <v>105508</v>
      </c>
      <c r="M557" t="s">
        <v>923</v>
      </c>
      <c r="N557" t="s">
        <v>690</v>
      </c>
      <c r="O557">
        <v>8.6</v>
      </c>
      <c r="P557">
        <v>105508</v>
      </c>
    </row>
    <row r="558" spans="1:16">
      <c r="A558" s="202" t="s">
        <v>924</v>
      </c>
      <c r="B558" t="s">
        <v>690</v>
      </c>
      <c r="C558">
        <v>0.9</v>
      </c>
      <c r="D558">
        <v>105170</v>
      </c>
      <c r="M558" t="s">
        <v>924</v>
      </c>
      <c r="N558" t="s">
        <v>690</v>
      </c>
      <c r="O558">
        <v>0.9</v>
      </c>
      <c r="P558">
        <v>105170</v>
      </c>
    </row>
    <row r="559" spans="1:16">
      <c r="A559" s="202" t="s">
        <v>925</v>
      </c>
      <c r="B559" t="s">
        <v>690</v>
      </c>
      <c r="C559">
        <v>11.5</v>
      </c>
      <c r="D559">
        <v>105156</v>
      </c>
      <c r="M559" t="s">
        <v>925</v>
      </c>
      <c r="N559" t="s">
        <v>690</v>
      </c>
      <c r="O559">
        <v>11.5</v>
      </c>
      <c r="P559">
        <v>105156</v>
      </c>
    </row>
    <row r="560" spans="1:16">
      <c r="A560" s="202" t="s">
        <v>926</v>
      </c>
      <c r="B560" t="s">
        <v>690</v>
      </c>
      <c r="C560">
        <v>13.2</v>
      </c>
      <c r="D560">
        <v>104671</v>
      </c>
      <c r="M560" t="s">
        <v>926</v>
      </c>
      <c r="N560" t="s">
        <v>690</v>
      </c>
      <c r="O560">
        <v>13.2</v>
      </c>
      <c r="P560">
        <v>104671</v>
      </c>
    </row>
    <row r="561" spans="1:16">
      <c r="A561" s="202" t="s">
        <v>927</v>
      </c>
      <c r="B561" t="s">
        <v>690</v>
      </c>
      <c r="C561">
        <v>2.2999999999999998</v>
      </c>
      <c r="D561">
        <v>104628</v>
      </c>
      <c r="M561" t="s">
        <v>927</v>
      </c>
      <c r="N561" t="s">
        <v>690</v>
      </c>
      <c r="O561">
        <v>2.2999999999999998</v>
      </c>
      <c r="P561">
        <v>104628</v>
      </c>
    </row>
    <row r="562" spans="1:16">
      <c r="A562" s="202" t="s">
        <v>928</v>
      </c>
      <c r="B562" t="s">
        <v>690</v>
      </c>
      <c r="C562">
        <v>4.3</v>
      </c>
      <c r="D562">
        <v>104574</v>
      </c>
      <c r="M562" t="s">
        <v>928</v>
      </c>
      <c r="N562" t="s">
        <v>690</v>
      </c>
      <c r="O562">
        <v>4.3</v>
      </c>
      <c r="P562">
        <v>104574</v>
      </c>
    </row>
    <row r="563" spans="1:16">
      <c r="A563" s="202" t="s">
        <v>929</v>
      </c>
      <c r="B563" t="s">
        <v>690</v>
      </c>
      <c r="C563">
        <v>14.7</v>
      </c>
      <c r="D563">
        <v>104552</v>
      </c>
      <c r="M563" t="s">
        <v>929</v>
      </c>
      <c r="N563" t="s">
        <v>690</v>
      </c>
      <c r="O563">
        <v>14.7</v>
      </c>
      <c r="P563">
        <v>104552</v>
      </c>
    </row>
    <row r="564" spans="1:16">
      <c r="A564" s="202" t="s">
        <v>930</v>
      </c>
      <c r="B564" t="s">
        <v>690</v>
      </c>
      <c r="C564">
        <v>2.5</v>
      </c>
      <c r="D564">
        <v>104427</v>
      </c>
      <c r="M564" t="s">
        <v>930</v>
      </c>
      <c r="N564" t="s">
        <v>690</v>
      </c>
      <c r="O564">
        <v>2.5</v>
      </c>
      <c r="P564">
        <v>104427</v>
      </c>
    </row>
    <row r="565" spans="1:16">
      <c r="A565" s="202" t="s">
        <v>931</v>
      </c>
      <c r="B565" t="s">
        <v>690</v>
      </c>
      <c r="C565">
        <v>8.6999999999999993</v>
      </c>
      <c r="D565">
        <v>103808</v>
      </c>
      <c r="M565" t="s">
        <v>931</v>
      </c>
      <c r="N565" t="s">
        <v>690</v>
      </c>
      <c r="O565">
        <v>8.6999999999999993</v>
      </c>
      <c r="P565">
        <v>103808</v>
      </c>
    </row>
    <row r="566" spans="1:16">
      <c r="A566" s="202" t="s">
        <v>932</v>
      </c>
      <c r="B566" t="s">
        <v>690</v>
      </c>
      <c r="C566">
        <v>2.4</v>
      </c>
      <c r="D566">
        <v>103696</v>
      </c>
      <c r="M566" t="s">
        <v>932</v>
      </c>
      <c r="N566" t="s">
        <v>690</v>
      </c>
      <c r="O566">
        <v>2.4</v>
      </c>
      <c r="P566">
        <v>103696</v>
      </c>
    </row>
    <row r="567" spans="1:16">
      <c r="A567" s="202" t="s">
        <v>933</v>
      </c>
      <c r="B567" t="s">
        <v>690</v>
      </c>
      <c r="C567">
        <v>4.7</v>
      </c>
      <c r="D567">
        <v>102895</v>
      </c>
      <c r="M567" t="s">
        <v>933</v>
      </c>
      <c r="N567" t="s">
        <v>690</v>
      </c>
      <c r="O567">
        <v>4.7</v>
      </c>
      <c r="P567">
        <v>102895</v>
      </c>
    </row>
    <row r="568" spans="1:16">
      <c r="A568" s="202" t="s">
        <v>934</v>
      </c>
      <c r="B568" t="s">
        <v>690</v>
      </c>
      <c r="C568">
        <v>6</v>
      </c>
      <c r="D568">
        <v>102819</v>
      </c>
      <c r="M568" t="s">
        <v>934</v>
      </c>
      <c r="N568" t="s">
        <v>690</v>
      </c>
      <c r="O568">
        <v>6</v>
      </c>
      <c r="P568">
        <v>102819</v>
      </c>
    </row>
    <row r="569" spans="1:16">
      <c r="A569" s="202" t="s">
        <v>935</v>
      </c>
      <c r="B569" t="s">
        <v>690</v>
      </c>
      <c r="C569">
        <v>22.6</v>
      </c>
      <c r="D569">
        <v>102792</v>
      </c>
      <c r="M569" t="s">
        <v>935</v>
      </c>
      <c r="N569" t="s">
        <v>690</v>
      </c>
      <c r="O569">
        <v>22.6</v>
      </c>
      <c r="P569">
        <v>102792</v>
      </c>
    </row>
    <row r="570" spans="1:16">
      <c r="A570" s="202" t="s">
        <v>936</v>
      </c>
      <c r="B570" t="s">
        <v>690</v>
      </c>
      <c r="C570">
        <v>4.7</v>
      </c>
      <c r="D570">
        <v>102737</v>
      </c>
      <c r="M570" t="s">
        <v>936</v>
      </c>
      <c r="N570" t="s">
        <v>690</v>
      </c>
      <c r="O570">
        <v>4.7</v>
      </c>
      <c r="P570">
        <v>102737</v>
      </c>
    </row>
    <row r="571" spans="1:16">
      <c r="A571" s="202" t="s">
        <v>937</v>
      </c>
      <c r="B571" t="s">
        <v>690</v>
      </c>
      <c r="C571">
        <v>12.7</v>
      </c>
      <c r="D571">
        <v>102688</v>
      </c>
      <c r="M571" t="s">
        <v>937</v>
      </c>
      <c r="N571" t="s">
        <v>690</v>
      </c>
      <c r="O571">
        <v>12.7</v>
      </c>
      <c r="P571">
        <v>102688</v>
      </c>
    </row>
    <row r="572" spans="1:16">
      <c r="A572" s="202" t="s">
        <v>938</v>
      </c>
      <c r="B572" t="s">
        <v>690</v>
      </c>
      <c r="C572">
        <v>13.3</v>
      </c>
      <c r="D572">
        <v>102500</v>
      </c>
      <c r="M572" t="s">
        <v>938</v>
      </c>
      <c r="N572" t="s">
        <v>690</v>
      </c>
      <c r="O572">
        <v>13.3</v>
      </c>
      <c r="P572">
        <v>102500</v>
      </c>
    </row>
    <row r="573" spans="1:16">
      <c r="A573" s="202" t="s">
        <v>939</v>
      </c>
      <c r="B573" t="s">
        <v>690</v>
      </c>
      <c r="C573">
        <v>10.1</v>
      </c>
      <c r="D573">
        <v>102383</v>
      </c>
      <c r="M573" t="s">
        <v>939</v>
      </c>
      <c r="N573" t="s">
        <v>690</v>
      </c>
      <c r="O573">
        <v>10.1</v>
      </c>
      <c r="P573">
        <v>102383</v>
      </c>
    </row>
    <row r="574" spans="1:16">
      <c r="A574" s="202" t="s">
        <v>940</v>
      </c>
      <c r="B574" t="s">
        <v>690</v>
      </c>
      <c r="C574">
        <v>1.4</v>
      </c>
      <c r="D574">
        <v>102321</v>
      </c>
      <c r="M574" t="s">
        <v>940</v>
      </c>
      <c r="N574" t="s">
        <v>690</v>
      </c>
      <c r="O574">
        <v>1.4</v>
      </c>
      <c r="P574">
        <v>102321</v>
      </c>
    </row>
    <row r="575" spans="1:16">
      <c r="A575" s="202" t="s">
        <v>941</v>
      </c>
      <c r="B575" t="s">
        <v>690</v>
      </c>
      <c r="C575">
        <v>8.3000000000000007</v>
      </c>
      <c r="D575">
        <v>102313</v>
      </c>
      <c r="M575" t="s">
        <v>941</v>
      </c>
      <c r="N575" t="s">
        <v>690</v>
      </c>
      <c r="O575">
        <v>8.3000000000000007</v>
      </c>
      <c r="P575">
        <v>102313</v>
      </c>
    </row>
    <row r="576" spans="1:16">
      <c r="A576" s="202" t="s">
        <v>942</v>
      </c>
      <c r="B576" t="s">
        <v>690</v>
      </c>
      <c r="C576">
        <v>9.1999999999999993</v>
      </c>
      <c r="D576">
        <v>102109</v>
      </c>
      <c r="M576" t="s">
        <v>942</v>
      </c>
      <c r="N576" t="s">
        <v>690</v>
      </c>
      <c r="O576">
        <v>9.1999999999999993</v>
      </c>
      <c r="P576">
        <v>102109</v>
      </c>
    </row>
    <row r="577" spans="1:16">
      <c r="A577" s="202" t="s">
        <v>943</v>
      </c>
      <c r="B577" t="s">
        <v>690</v>
      </c>
      <c r="C577">
        <v>6</v>
      </c>
      <c r="D577">
        <v>101967</v>
      </c>
      <c r="M577" t="s">
        <v>943</v>
      </c>
      <c r="N577" t="s">
        <v>690</v>
      </c>
      <c r="O577">
        <v>6</v>
      </c>
      <c r="P577">
        <v>101967</v>
      </c>
    </row>
    <row r="578" spans="1:16">
      <c r="A578" s="202" t="s">
        <v>944</v>
      </c>
      <c r="B578" t="s">
        <v>690</v>
      </c>
      <c r="C578">
        <v>13.3</v>
      </c>
      <c r="D578">
        <v>101907</v>
      </c>
      <c r="M578" t="s">
        <v>944</v>
      </c>
      <c r="N578" t="s">
        <v>690</v>
      </c>
      <c r="O578">
        <v>13.3</v>
      </c>
      <c r="P578">
        <v>101907</v>
      </c>
    </row>
    <row r="579" spans="1:16">
      <c r="A579" s="202" t="s">
        <v>945</v>
      </c>
      <c r="B579" t="s">
        <v>690</v>
      </c>
      <c r="C579">
        <v>8.9</v>
      </c>
      <c r="D579">
        <v>101827</v>
      </c>
      <c r="M579" t="s">
        <v>945</v>
      </c>
      <c r="N579" t="s">
        <v>690</v>
      </c>
      <c r="O579">
        <v>8.9</v>
      </c>
      <c r="P579">
        <v>101827</v>
      </c>
    </row>
    <row r="580" spans="1:16">
      <c r="A580" s="202" t="s">
        <v>946</v>
      </c>
      <c r="B580" t="s">
        <v>690</v>
      </c>
      <c r="C580">
        <v>14.3</v>
      </c>
      <c r="D580">
        <v>101522</v>
      </c>
      <c r="M580" t="s">
        <v>946</v>
      </c>
      <c r="N580" t="s">
        <v>690</v>
      </c>
      <c r="O580">
        <v>14.3</v>
      </c>
      <c r="P580">
        <v>101522</v>
      </c>
    </row>
    <row r="581" spans="1:16">
      <c r="A581" s="202" t="s">
        <v>947</v>
      </c>
      <c r="B581" t="s">
        <v>690</v>
      </c>
      <c r="C581">
        <v>4.8</v>
      </c>
      <c r="D581">
        <v>101505</v>
      </c>
      <c r="M581" t="s">
        <v>947</v>
      </c>
      <c r="N581" t="s">
        <v>690</v>
      </c>
      <c r="O581">
        <v>4.8</v>
      </c>
      <c r="P581">
        <v>101505</v>
      </c>
    </row>
    <row r="582" spans="1:16">
      <c r="A582" s="202" t="s">
        <v>948</v>
      </c>
      <c r="B582" t="s">
        <v>690</v>
      </c>
      <c r="C582">
        <v>10.7</v>
      </c>
      <c r="D582">
        <v>101383</v>
      </c>
      <c r="M582" t="s">
        <v>948</v>
      </c>
      <c r="N582" t="s">
        <v>690</v>
      </c>
      <c r="O582">
        <v>10.7</v>
      </c>
      <c r="P582">
        <v>101383</v>
      </c>
    </row>
    <row r="583" spans="1:16">
      <c r="A583" s="202" t="s">
        <v>949</v>
      </c>
      <c r="B583" t="s">
        <v>690</v>
      </c>
      <c r="C583">
        <v>25.6</v>
      </c>
      <c r="D583">
        <v>101092</v>
      </c>
      <c r="M583" t="s">
        <v>949</v>
      </c>
      <c r="N583" t="s">
        <v>690</v>
      </c>
      <c r="O583">
        <v>25.6</v>
      </c>
      <c r="P583">
        <v>101092</v>
      </c>
    </row>
    <row r="584" spans="1:16">
      <c r="A584" s="202" t="s">
        <v>950</v>
      </c>
      <c r="B584" t="s">
        <v>690</v>
      </c>
      <c r="C584">
        <v>12.7</v>
      </c>
      <c r="D584">
        <v>101077</v>
      </c>
      <c r="M584" t="s">
        <v>950</v>
      </c>
      <c r="N584" t="s">
        <v>690</v>
      </c>
      <c r="O584">
        <v>12.7</v>
      </c>
      <c r="P584">
        <v>101077</v>
      </c>
    </row>
    <row r="585" spans="1:16">
      <c r="A585" s="202" t="s">
        <v>951</v>
      </c>
      <c r="B585" t="s">
        <v>690</v>
      </c>
      <c r="C585">
        <v>4.5999999999999996</v>
      </c>
      <c r="D585">
        <v>100545</v>
      </c>
      <c r="M585" t="s">
        <v>951</v>
      </c>
      <c r="N585" t="s">
        <v>690</v>
      </c>
      <c r="O585">
        <v>4.5999999999999996</v>
      </c>
      <c r="P585">
        <v>100545</v>
      </c>
    </row>
    <row r="586" spans="1:16">
      <c r="A586" s="202" t="s">
        <v>952</v>
      </c>
      <c r="B586" t="s">
        <v>690</v>
      </c>
      <c r="C586">
        <v>8.6</v>
      </c>
      <c r="D586">
        <v>100458</v>
      </c>
      <c r="M586" t="s">
        <v>952</v>
      </c>
      <c r="N586" t="s">
        <v>690</v>
      </c>
      <c r="O586">
        <v>8.6</v>
      </c>
      <c r="P586">
        <v>100458</v>
      </c>
    </row>
    <row r="587" spans="1:16">
      <c r="A587" s="202" t="s">
        <v>953</v>
      </c>
      <c r="B587" t="s">
        <v>690</v>
      </c>
      <c r="C587">
        <v>8.6999999999999993</v>
      </c>
      <c r="D587">
        <v>99929</v>
      </c>
      <c r="M587" t="s">
        <v>953</v>
      </c>
      <c r="N587" t="s">
        <v>690</v>
      </c>
      <c r="O587">
        <v>8.6999999999999993</v>
      </c>
      <c r="P587">
        <v>99929</v>
      </c>
    </row>
    <row r="588" spans="1:16">
      <c r="A588" s="202" t="s">
        <v>954</v>
      </c>
      <c r="B588" t="s">
        <v>690</v>
      </c>
      <c r="C588">
        <v>9.6999999999999993</v>
      </c>
      <c r="D588">
        <v>99300</v>
      </c>
      <c r="M588" t="s">
        <v>954</v>
      </c>
      <c r="N588" t="s">
        <v>690</v>
      </c>
      <c r="O588">
        <v>9.6999999999999993</v>
      </c>
      <c r="P588">
        <v>99300</v>
      </c>
    </row>
    <row r="589" spans="1:16">
      <c r="A589" s="202" t="s">
        <v>955</v>
      </c>
      <c r="B589" t="s">
        <v>690</v>
      </c>
      <c r="C589">
        <v>23.8</v>
      </c>
      <c r="D589">
        <v>99250</v>
      </c>
      <c r="M589" t="s">
        <v>955</v>
      </c>
      <c r="N589" t="s">
        <v>690</v>
      </c>
      <c r="O589">
        <v>23.8</v>
      </c>
      <c r="P589">
        <v>99250</v>
      </c>
    </row>
    <row r="590" spans="1:16">
      <c r="A590" s="202" t="s">
        <v>956</v>
      </c>
      <c r="B590" t="s">
        <v>690</v>
      </c>
      <c r="C590">
        <v>4.9000000000000004</v>
      </c>
      <c r="D590">
        <v>99023</v>
      </c>
      <c r="M590" t="s">
        <v>956</v>
      </c>
      <c r="N590" t="s">
        <v>690</v>
      </c>
      <c r="O590">
        <v>4.9000000000000004</v>
      </c>
      <c r="P590">
        <v>99023</v>
      </c>
    </row>
    <row r="591" spans="1:16">
      <c r="A591" s="202" t="s">
        <v>957</v>
      </c>
      <c r="B591" t="s">
        <v>690</v>
      </c>
      <c r="C591">
        <v>3.4</v>
      </c>
      <c r="D591">
        <v>98844</v>
      </c>
      <c r="M591" t="s">
        <v>957</v>
      </c>
      <c r="N591" t="s">
        <v>690</v>
      </c>
      <c r="O591">
        <v>3.4</v>
      </c>
      <c r="P591">
        <v>98844</v>
      </c>
    </row>
    <row r="592" spans="1:16">
      <c r="A592" s="202" t="s">
        <v>958</v>
      </c>
      <c r="B592" t="s">
        <v>690</v>
      </c>
      <c r="C592">
        <v>8.3000000000000007</v>
      </c>
      <c r="D592">
        <v>98809</v>
      </c>
      <c r="M592" t="s">
        <v>958</v>
      </c>
      <c r="N592" t="s">
        <v>690</v>
      </c>
      <c r="O592">
        <v>8.3000000000000007</v>
      </c>
      <c r="P592">
        <v>98809</v>
      </c>
    </row>
    <row r="593" spans="1:16">
      <c r="A593" s="202" t="s">
        <v>959</v>
      </c>
      <c r="B593" t="s">
        <v>690</v>
      </c>
      <c r="C593">
        <v>5.6</v>
      </c>
      <c r="D593">
        <v>98775</v>
      </c>
      <c r="M593" t="s">
        <v>959</v>
      </c>
      <c r="N593" t="s">
        <v>690</v>
      </c>
      <c r="O593">
        <v>5.6</v>
      </c>
      <c r="P593">
        <v>98775</v>
      </c>
    </row>
    <row r="594" spans="1:16">
      <c r="A594" s="202" t="s">
        <v>960</v>
      </c>
      <c r="B594" t="s">
        <v>690</v>
      </c>
      <c r="C594">
        <v>8.9</v>
      </c>
      <c r="D594">
        <v>98594</v>
      </c>
      <c r="M594" t="s">
        <v>960</v>
      </c>
      <c r="N594" t="s">
        <v>690</v>
      </c>
      <c r="O594">
        <v>8.9</v>
      </c>
      <c r="P594">
        <v>98594</v>
      </c>
    </row>
    <row r="595" spans="1:16">
      <c r="A595" s="202" t="s">
        <v>961</v>
      </c>
      <c r="B595" t="s">
        <v>690</v>
      </c>
      <c r="C595">
        <v>10.1</v>
      </c>
      <c r="D595">
        <v>98558</v>
      </c>
      <c r="M595" t="s">
        <v>961</v>
      </c>
      <c r="N595" t="s">
        <v>690</v>
      </c>
      <c r="O595">
        <v>10.1</v>
      </c>
      <c r="P595">
        <v>98558</v>
      </c>
    </row>
    <row r="596" spans="1:16">
      <c r="A596" s="202" t="s">
        <v>962</v>
      </c>
      <c r="B596" t="s">
        <v>690</v>
      </c>
      <c r="C596">
        <v>2.6</v>
      </c>
      <c r="D596">
        <v>98500</v>
      </c>
      <c r="M596" t="s">
        <v>962</v>
      </c>
      <c r="N596" t="s">
        <v>690</v>
      </c>
      <c r="O596">
        <v>2.6</v>
      </c>
      <c r="P596">
        <v>98500</v>
      </c>
    </row>
    <row r="597" spans="1:16">
      <c r="A597" s="202" t="s">
        <v>963</v>
      </c>
      <c r="B597" t="s">
        <v>690</v>
      </c>
      <c r="C597">
        <v>11.2</v>
      </c>
      <c r="D597">
        <v>98333</v>
      </c>
      <c r="M597" t="s">
        <v>963</v>
      </c>
      <c r="N597" t="s">
        <v>690</v>
      </c>
      <c r="O597">
        <v>11.2</v>
      </c>
      <c r="P597">
        <v>98333</v>
      </c>
    </row>
    <row r="598" spans="1:16">
      <c r="A598" s="202" t="s">
        <v>964</v>
      </c>
      <c r="B598" t="s">
        <v>690</v>
      </c>
      <c r="C598">
        <v>18.8</v>
      </c>
      <c r="D598">
        <v>98017</v>
      </c>
      <c r="M598" t="s">
        <v>964</v>
      </c>
      <c r="N598" t="s">
        <v>690</v>
      </c>
      <c r="O598">
        <v>18.8</v>
      </c>
      <c r="P598">
        <v>98017</v>
      </c>
    </row>
    <row r="599" spans="1:16">
      <c r="A599" s="202" t="s">
        <v>965</v>
      </c>
      <c r="B599" t="s">
        <v>690</v>
      </c>
      <c r="C599">
        <v>12.7</v>
      </c>
      <c r="D599">
        <v>97958</v>
      </c>
      <c r="M599" t="s">
        <v>965</v>
      </c>
      <c r="N599" t="s">
        <v>690</v>
      </c>
      <c r="O599">
        <v>12.7</v>
      </c>
      <c r="P599">
        <v>97958</v>
      </c>
    </row>
    <row r="600" spans="1:16">
      <c r="A600" s="202" t="s">
        <v>966</v>
      </c>
      <c r="B600" t="s">
        <v>690</v>
      </c>
      <c r="C600">
        <v>19.100000000000001</v>
      </c>
      <c r="D600">
        <v>97917</v>
      </c>
      <c r="M600" t="s">
        <v>966</v>
      </c>
      <c r="N600" t="s">
        <v>690</v>
      </c>
      <c r="O600">
        <v>19.100000000000001</v>
      </c>
      <c r="P600">
        <v>97917</v>
      </c>
    </row>
    <row r="601" spans="1:16">
      <c r="A601" s="202" t="s">
        <v>967</v>
      </c>
      <c r="B601" t="s">
        <v>690</v>
      </c>
      <c r="C601">
        <v>2.9</v>
      </c>
      <c r="D601">
        <v>97748</v>
      </c>
      <c r="M601" t="s">
        <v>967</v>
      </c>
      <c r="N601" t="s">
        <v>690</v>
      </c>
      <c r="O601">
        <v>2.9</v>
      </c>
      <c r="P601">
        <v>97748</v>
      </c>
    </row>
    <row r="602" spans="1:16">
      <c r="A602" s="202" t="s">
        <v>968</v>
      </c>
      <c r="B602" t="s">
        <v>690</v>
      </c>
      <c r="C602">
        <v>3.3</v>
      </c>
      <c r="D602">
        <v>97477</v>
      </c>
      <c r="M602" t="s">
        <v>968</v>
      </c>
      <c r="N602" t="s">
        <v>690</v>
      </c>
      <c r="O602">
        <v>3.3</v>
      </c>
      <c r="P602">
        <v>97477</v>
      </c>
    </row>
    <row r="603" spans="1:16">
      <c r="A603" s="202" t="s">
        <v>969</v>
      </c>
      <c r="B603" t="s">
        <v>690</v>
      </c>
      <c r="C603">
        <v>15.5</v>
      </c>
      <c r="D603">
        <v>97415</v>
      </c>
      <c r="M603" t="s">
        <v>969</v>
      </c>
      <c r="N603" t="s">
        <v>690</v>
      </c>
      <c r="O603">
        <v>15.5</v>
      </c>
      <c r="P603">
        <v>97415</v>
      </c>
    </row>
    <row r="604" spans="1:16">
      <c r="A604" s="202" t="s">
        <v>970</v>
      </c>
      <c r="B604" t="s">
        <v>690</v>
      </c>
      <c r="C604">
        <v>16.399999999999999</v>
      </c>
      <c r="D604">
        <v>97298</v>
      </c>
      <c r="M604" t="s">
        <v>970</v>
      </c>
      <c r="N604" t="s">
        <v>690</v>
      </c>
      <c r="O604">
        <v>16.399999999999999</v>
      </c>
      <c r="P604">
        <v>97298</v>
      </c>
    </row>
    <row r="605" spans="1:16">
      <c r="A605" s="202" t="s">
        <v>971</v>
      </c>
      <c r="B605" t="s">
        <v>690</v>
      </c>
      <c r="C605">
        <v>3</v>
      </c>
      <c r="D605">
        <v>96870</v>
      </c>
      <c r="M605" t="s">
        <v>971</v>
      </c>
      <c r="N605" t="s">
        <v>690</v>
      </c>
      <c r="O605">
        <v>3</v>
      </c>
      <c r="P605">
        <v>96870</v>
      </c>
    </row>
    <row r="606" spans="1:16">
      <c r="A606" s="202" t="s">
        <v>972</v>
      </c>
      <c r="B606" t="s">
        <v>690</v>
      </c>
      <c r="C606">
        <v>8.3000000000000007</v>
      </c>
      <c r="D606">
        <v>96789</v>
      </c>
      <c r="M606" t="s">
        <v>972</v>
      </c>
      <c r="N606" t="s">
        <v>690</v>
      </c>
      <c r="O606">
        <v>8.3000000000000007</v>
      </c>
      <c r="P606">
        <v>96789</v>
      </c>
    </row>
    <row r="607" spans="1:16">
      <c r="A607" s="202" t="s">
        <v>973</v>
      </c>
      <c r="B607" t="s">
        <v>690</v>
      </c>
      <c r="C607">
        <v>2.2999999999999998</v>
      </c>
      <c r="D607">
        <v>96728</v>
      </c>
      <c r="M607" t="s">
        <v>973</v>
      </c>
      <c r="N607" t="s">
        <v>690</v>
      </c>
      <c r="O607">
        <v>2.2999999999999998</v>
      </c>
      <c r="P607">
        <v>96728</v>
      </c>
    </row>
    <row r="608" spans="1:16">
      <c r="A608" s="202" t="s">
        <v>974</v>
      </c>
      <c r="B608" t="s">
        <v>690</v>
      </c>
      <c r="C608">
        <v>11.5</v>
      </c>
      <c r="D608">
        <v>96371</v>
      </c>
      <c r="M608" t="s">
        <v>974</v>
      </c>
      <c r="N608" t="s">
        <v>690</v>
      </c>
      <c r="O608">
        <v>11.5</v>
      </c>
      <c r="P608">
        <v>96371</v>
      </c>
    </row>
    <row r="609" spans="1:16">
      <c r="A609" s="202" t="s">
        <v>975</v>
      </c>
      <c r="B609" t="s">
        <v>690</v>
      </c>
      <c r="C609">
        <v>1.6</v>
      </c>
      <c r="D609">
        <v>95903</v>
      </c>
      <c r="M609" t="s">
        <v>975</v>
      </c>
      <c r="N609" t="s">
        <v>690</v>
      </c>
      <c r="O609">
        <v>1.6</v>
      </c>
      <c r="P609">
        <v>95903</v>
      </c>
    </row>
    <row r="610" spans="1:16">
      <c r="A610" s="202" t="s">
        <v>976</v>
      </c>
      <c r="B610" t="s">
        <v>690</v>
      </c>
      <c r="C610">
        <v>7.9</v>
      </c>
      <c r="D610">
        <v>95762</v>
      </c>
      <c r="M610" t="s">
        <v>976</v>
      </c>
      <c r="N610" t="s">
        <v>690</v>
      </c>
      <c r="O610">
        <v>7.9</v>
      </c>
      <c r="P610">
        <v>95762</v>
      </c>
    </row>
    <row r="611" spans="1:16">
      <c r="A611" s="202" t="s">
        <v>977</v>
      </c>
      <c r="B611" t="s">
        <v>690</v>
      </c>
      <c r="C611">
        <v>6.5</v>
      </c>
      <c r="D611">
        <v>95697</v>
      </c>
      <c r="M611" t="s">
        <v>977</v>
      </c>
      <c r="N611" t="s">
        <v>690</v>
      </c>
      <c r="O611">
        <v>6.5</v>
      </c>
      <c r="P611">
        <v>95697</v>
      </c>
    </row>
    <row r="612" spans="1:16">
      <c r="A612" s="202" t="s">
        <v>978</v>
      </c>
      <c r="B612" t="s">
        <v>690</v>
      </c>
      <c r="C612">
        <v>6.3</v>
      </c>
      <c r="D612">
        <v>95600</v>
      </c>
      <c r="M612" t="s">
        <v>978</v>
      </c>
      <c r="N612" t="s">
        <v>690</v>
      </c>
      <c r="O612">
        <v>6.3</v>
      </c>
      <c r="P612">
        <v>95600</v>
      </c>
    </row>
    <row r="613" spans="1:16">
      <c r="A613" s="202" t="s">
        <v>979</v>
      </c>
      <c r="B613" t="s">
        <v>690</v>
      </c>
      <c r="C613">
        <v>2.8</v>
      </c>
      <c r="D613">
        <v>95479</v>
      </c>
      <c r="M613" t="s">
        <v>979</v>
      </c>
      <c r="N613" t="s">
        <v>690</v>
      </c>
      <c r="O613">
        <v>2.8</v>
      </c>
      <c r="P613">
        <v>95479</v>
      </c>
    </row>
    <row r="614" spans="1:16">
      <c r="A614" s="202" t="s">
        <v>980</v>
      </c>
      <c r="B614" t="s">
        <v>690</v>
      </c>
      <c r="C614">
        <v>5.2</v>
      </c>
      <c r="D614">
        <v>95338</v>
      </c>
      <c r="M614" t="s">
        <v>980</v>
      </c>
      <c r="N614" t="s">
        <v>690</v>
      </c>
      <c r="O614">
        <v>5.2</v>
      </c>
      <c r="P614">
        <v>95338</v>
      </c>
    </row>
    <row r="615" spans="1:16">
      <c r="A615" s="202" t="s">
        <v>981</v>
      </c>
      <c r="B615" t="s">
        <v>690</v>
      </c>
      <c r="C615">
        <v>6.1</v>
      </c>
      <c r="D615">
        <v>95215</v>
      </c>
      <c r="M615" t="s">
        <v>981</v>
      </c>
      <c r="N615" t="s">
        <v>690</v>
      </c>
      <c r="O615">
        <v>6.1</v>
      </c>
      <c r="P615">
        <v>95215</v>
      </c>
    </row>
    <row r="616" spans="1:16">
      <c r="A616" s="202" t="s">
        <v>982</v>
      </c>
      <c r="B616" t="s">
        <v>690</v>
      </c>
      <c r="C616">
        <v>1.8</v>
      </c>
      <c r="D616">
        <v>95000</v>
      </c>
      <c r="M616" t="s">
        <v>982</v>
      </c>
      <c r="N616" t="s">
        <v>690</v>
      </c>
      <c r="O616">
        <v>1.8</v>
      </c>
      <c r="P616">
        <v>95000</v>
      </c>
    </row>
    <row r="617" spans="1:16">
      <c r="A617" s="202" t="s">
        <v>983</v>
      </c>
      <c r="B617" t="s">
        <v>690</v>
      </c>
      <c r="C617">
        <v>6.1</v>
      </c>
      <c r="D617">
        <v>94625</v>
      </c>
      <c r="M617" t="s">
        <v>983</v>
      </c>
      <c r="N617" t="s">
        <v>690</v>
      </c>
      <c r="O617">
        <v>6.1</v>
      </c>
      <c r="P617">
        <v>94625</v>
      </c>
    </row>
    <row r="618" spans="1:16">
      <c r="A618" s="202" t="s">
        <v>984</v>
      </c>
      <c r="B618" t="s">
        <v>690</v>
      </c>
      <c r="C618">
        <v>9.6</v>
      </c>
      <c r="D618">
        <v>94106</v>
      </c>
      <c r="M618" t="s">
        <v>984</v>
      </c>
      <c r="N618" t="s">
        <v>690</v>
      </c>
      <c r="O618">
        <v>9.6</v>
      </c>
      <c r="P618">
        <v>94106</v>
      </c>
    </row>
    <row r="619" spans="1:16">
      <c r="A619" s="202" t="s">
        <v>985</v>
      </c>
      <c r="B619" t="s">
        <v>690</v>
      </c>
      <c r="C619">
        <v>7.6</v>
      </c>
      <c r="D619">
        <v>94055</v>
      </c>
      <c r="M619" t="s">
        <v>985</v>
      </c>
      <c r="N619" t="s">
        <v>690</v>
      </c>
      <c r="O619">
        <v>7.6</v>
      </c>
      <c r="P619">
        <v>94055</v>
      </c>
    </row>
    <row r="620" spans="1:16">
      <c r="A620" s="202" t="s">
        <v>986</v>
      </c>
      <c r="B620" t="s">
        <v>690</v>
      </c>
      <c r="C620">
        <v>2.1</v>
      </c>
      <c r="D620">
        <v>93981</v>
      </c>
      <c r="M620" t="s">
        <v>986</v>
      </c>
      <c r="N620" t="s">
        <v>690</v>
      </c>
      <c r="O620">
        <v>2.1</v>
      </c>
      <c r="P620">
        <v>93981</v>
      </c>
    </row>
    <row r="621" spans="1:16">
      <c r="A621" s="202" t="s">
        <v>987</v>
      </c>
      <c r="B621" t="s">
        <v>690</v>
      </c>
      <c r="C621">
        <v>10.3</v>
      </c>
      <c r="D621">
        <v>93872</v>
      </c>
      <c r="M621" t="s">
        <v>987</v>
      </c>
      <c r="N621" t="s">
        <v>690</v>
      </c>
      <c r="O621">
        <v>10.3</v>
      </c>
      <c r="P621">
        <v>93872</v>
      </c>
    </row>
    <row r="622" spans="1:16">
      <c r="A622" s="202" t="s">
        <v>988</v>
      </c>
      <c r="B622" t="s">
        <v>690</v>
      </c>
      <c r="C622">
        <v>24.4</v>
      </c>
      <c r="D622">
        <v>93750</v>
      </c>
      <c r="M622" t="s">
        <v>988</v>
      </c>
      <c r="N622" t="s">
        <v>690</v>
      </c>
      <c r="O622">
        <v>24.4</v>
      </c>
      <c r="P622">
        <v>93750</v>
      </c>
    </row>
    <row r="623" spans="1:16">
      <c r="A623" s="202" t="s">
        <v>989</v>
      </c>
      <c r="B623" t="s">
        <v>690</v>
      </c>
      <c r="C623">
        <v>1</v>
      </c>
      <c r="D623">
        <v>93750</v>
      </c>
      <c r="M623" t="s">
        <v>989</v>
      </c>
      <c r="N623" t="s">
        <v>690</v>
      </c>
      <c r="O623">
        <v>1</v>
      </c>
      <c r="P623">
        <v>93750</v>
      </c>
    </row>
    <row r="624" spans="1:16">
      <c r="A624" s="202" t="s">
        <v>990</v>
      </c>
      <c r="B624" t="s">
        <v>690</v>
      </c>
      <c r="C624">
        <v>11.9</v>
      </c>
      <c r="D624">
        <v>93571</v>
      </c>
      <c r="M624" t="s">
        <v>990</v>
      </c>
      <c r="N624" t="s">
        <v>690</v>
      </c>
      <c r="O624">
        <v>11.9</v>
      </c>
      <c r="P624">
        <v>93571</v>
      </c>
    </row>
    <row r="625" spans="1:16">
      <c r="A625" s="202" t="s">
        <v>991</v>
      </c>
      <c r="B625" t="s">
        <v>690</v>
      </c>
      <c r="C625">
        <v>4.7</v>
      </c>
      <c r="D625">
        <v>93548</v>
      </c>
      <c r="M625" t="s">
        <v>991</v>
      </c>
      <c r="N625" t="s">
        <v>690</v>
      </c>
      <c r="O625">
        <v>4.7</v>
      </c>
      <c r="P625">
        <v>93548</v>
      </c>
    </row>
    <row r="626" spans="1:16">
      <c r="A626" s="202" t="s">
        <v>992</v>
      </c>
      <c r="B626" t="s">
        <v>690</v>
      </c>
      <c r="C626">
        <v>9.5</v>
      </c>
      <c r="D626">
        <v>93167</v>
      </c>
      <c r="M626" t="s">
        <v>992</v>
      </c>
      <c r="N626" t="s">
        <v>690</v>
      </c>
      <c r="O626">
        <v>9.5</v>
      </c>
      <c r="P626">
        <v>93167</v>
      </c>
    </row>
    <row r="627" spans="1:16">
      <c r="A627" s="202" t="s">
        <v>993</v>
      </c>
      <c r="B627" t="s">
        <v>690</v>
      </c>
      <c r="C627">
        <v>10</v>
      </c>
      <c r="D627">
        <v>93021</v>
      </c>
      <c r="M627" t="s">
        <v>993</v>
      </c>
      <c r="N627" t="s">
        <v>690</v>
      </c>
      <c r="O627">
        <v>10</v>
      </c>
      <c r="P627">
        <v>93021</v>
      </c>
    </row>
    <row r="628" spans="1:16">
      <c r="A628" s="202" t="s">
        <v>994</v>
      </c>
      <c r="B628" t="s">
        <v>690</v>
      </c>
      <c r="C628">
        <v>2.5</v>
      </c>
      <c r="D628">
        <v>93003</v>
      </c>
      <c r="M628" t="s">
        <v>994</v>
      </c>
      <c r="N628" t="s">
        <v>690</v>
      </c>
      <c r="O628">
        <v>2.5</v>
      </c>
      <c r="P628">
        <v>93003</v>
      </c>
    </row>
    <row r="629" spans="1:16">
      <c r="A629" s="202" t="s">
        <v>995</v>
      </c>
      <c r="B629" t="s">
        <v>690</v>
      </c>
      <c r="C629">
        <v>3.9</v>
      </c>
      <c r="D629">
        <v>92786</v>
      </c>
      <c r="M629" t="s">
        <v>995</v>
      </c>
      <c r="N629" t="s">
        <v>690</v>
      </c>
      <c r="O629">
        <v>3.9</v>
      </c>
      <c r="P629">
        <v>92786</v>
      </c>
    </row>
    <row r="630" spans="1:16">
      <c r="A630" s="202" t="s">
        <v>996</v>
      </c>
      <c r="B630" t="s">
        <v>690</v>
      </c>
      <c r="C630">
        <v>5.5</v>
      </c>
      <c r="D630">
        <v>92770</v>
      </c>
      <c r="M630" t="s">
        <v>996</v>
      </c>
      <c r="N630" t="s">
        <v>690</v>
      </c>
      <c r="O630">
        <v>5.5</v>
      </c>
      <c r="P630">
        <v>92770</v>
      </c>
    </row>
    <row r="631" spans="1:16">
      <c r="A631" s="202" t="s">
        <v>997</v>
      </c>
      <c r="B631" t="s">
        <v>690</v>
      </c>
      <c r="C631">
        <v>5.2</v>
      </c>
      <c r="D631">
        <v>92750</v>
      </c>
      <c r="M631" t="s">
        <v>997</v>
      </c>
      <c r="N631" t="s">
        <v>690</v>
      </c>
      <c r="O631">
        <v>5.2</v>
      </c>
      <c r="P631">
        <v>92750</v>
      </c>
    </row>
    <row r="632" spans="1:16">
      <c r="A632" s="202" t="s">
        <v>998</v>
      </c>
      <c r="B632" t="s">
        <v>690</v>
      </c>
      <c r="C632">
        <v>19.399999999999999</v>
      </c>
      <c r="D632">
        <v>92666</v>
      </c>
      <c r="M632" t="s">
        <v>998</v>
      </c>
      <c r="N632" t="s">
        <v>690</v>
      </c>
      <c r="O632">
        <v>19.399999999999999</v>
      </c>
      <c r="P632">
        <v>92666</v>
      </c>
    </row>
    <row r="633" spans="1:16">
      <c r="A633" s="202" t="s">
        <v>999</v>
      </c>
      <c r="B633" t="s">
        <v>690</v>
      </c>
      <c r="C633">
        <v>12.2</v>
      </c>
      <c r="D633">
        <v>92327</v>
      </c>
      <c r="M633" t="s">
        <v>999</v>
      </c>
      <c r="N633" t="s">
        <v>690</v>
      </c>
      <c r="O633">
        <v>12.2</v>
      </c>
      <c r="P633">
        <v>92327</v>
      </c>
    </row>
    <row r="634" spans="1:16">
      <c r="A634" s="202" t="s">
        <v>1000</v>
      </c>
      <c r="B634" t="s">
        <v>690</v>
      </c>
      <c r="C634">
        <v>9.1</v>
      </c>
      <c r="D634">
        <v>92298</v>
      </c>
      <c r="M634" t="s">
        <v>1000</v>
      </c>
      <c r="N634" t="s">
        <v>690</v>
      </c>
      <c r="O634">
        <v>9.1</v>
      </c>
      <c r="P634">
        <v>92298</v>
      </c>
    </row>
    <row r="635" spans="1:16">
      <c r="A635" s="202" t="s">
        <v>1001</v>
      </c>
      <c r="B635" t="s">
        <v>690</v>
      </c>
      <c r="C635">
        <v>3.9</v>
      </c>
      <c r="D635">
        <v>91911</v>
      </c>
      <c r="M635" t="s">
        <v>1001</v>
      </c>
      <c r="N635" t="s">
        <v>690</v>
      </c>
      <c r="O635">
        <v>3.9</v>
      </c>
      <c r="P635">
        <v>91911</v>
      </c>
    </row>
    <row r="636" spans="1:16">
      <c r="A636" s="202" t="s">
        <v>1002</v>
      </c>
      <c r="B636" t="s">
        <v>690</v>
      </c>
      <c r="C636">
        <v>9.5</v>
      </c>
      <c r="D636">
        <v>91675</v>
      </c>
      <c r="M636" t="s">
        <v>1002</v>
      </c>
      <c r="N636" t="s">
        <v>690</v>
      </c>
      <c r="O636">
        <v>9.5</v>
      </c>
      <c r="P636">
        <v>91675</v>
      </c>
    </row>
    <row r="637" spans="1:16">
      <c r="A637" s="202" t="s">
        <v>1003</v>
      </c>
      <c r="B637" t="s">
        <v>690</v>
      </c>
      <c r="C637">
        <v>0.5</v>
      </c>
      <c r="D637">
        <v>91653</v>
      </c>
      <c r="M637" t="s">
        <v>1003</v>
      </c>
      <c r="N637" t="s">
        <v>690</v>
      </c>
      <c r="O637">
        <v>0.5</v>
      </c>
      <c r="P637">
        <v>91653</v>
      </c>
    </row>
    <row r="638" spans="1:16">
      <c r="A638" s="202" t="s">
        <v>1004</v>
      </c>
      <c r="B638" t="s">
        <v>690</v>
      </c>
      <c r="C638">
        <v>10.4</v>
      </c>
      <c r="D638">
        <v>91384</v>
      </c>
      <c r="M638" t="s">
        <v>1004</v>
      </c>
      <c r="N638" t="s">
        <v>690</v>
      </c>
      <c r="O638">
        <v>10.4</v>
      </c>
      <c r="P638">
        <v>91384</v>
      </c>
    </row>
    <row r="639" spans="1:16">
      <c r="A639" s="202" t="s">
        <v>1005</v>
      </c>
      <c r="B639" t="s">
        <v>690</v>
      </c>
      <c r="C639">
        <v>5.4</v>
      </c>
      <c r="D639">
        <v>91328</v>
      </c>
      <c r="M639" t="s">
        <v>1005</v>
      </c>
      <c r="N639" t="s">
        <v>690</v>
      </c>
      <c r="O639">
        <v>5.4</v>
      </c>
      <c r="P639">
        <v>91328</v>
      </c>
    </row>
    <row r="640" spans="1:16">
      <c r="A640" s="202" t="s">
        <v>1006</v>
      </c>
      <c r="B640" t="s">
        <v>690</v>
      </c>
      <c r="C640">
        <v>6</v>
      </c>
      <c r="D640">
        <v>91250</v>
      </c>
      <c r="M640" t="s">
        <v>1006</v>
      </c>
      <c r="N640" t="s">
        <v>690</v>
      </c>
      <c r="O640">
        <v>6</v>
      </c>
      <c r="P640">
        <v>91250</v>
      </c>
    </row>
    <row r="641" spans="1:16">
      <c r="A641" s="202" t="s">
        <v>1007</v>
      </c>
      <c r="B641" t="s">
        <v>690</v>
      </c>
      <c r="C641">
        <v>15.1</v>
      </c>
      <c r="D641">
        <v>91196</v>
      </c>
      <c r="M641" t="s">
        <v>1007</v>
      </c>
      <c r="N641" t="s">
        <v>690</v>
      </c>
      <c r="O641">
        <v>15.1</v>
      </c>
      <c r="P641">
        <v>91196</v>
      </c>
    </row>
    <row r="642" spans="1:16">
      <c r="A642" s="202" t="s">
        <v>1008</v>
      </c>
      <c r="B642" t="s">
        <v>690</v>
      </c>
      <c r="C642">
        <v>3.3</v>
      </c>
      <c r="D642">
        <v>90909</v>
      </c>
      <c r="M642" t="s">
        <v>1008</v>
      </c>
      <c r="N642" t="s">
        <v>690</v>
      </c>
      <c r="O642">
        <v>3.3</v>
      </c>
      <c r="P642">
        <v>90909</v>
      </c>
    </row>
    <row r="643" spans="1:16">
      <c r="A643" s="202" t="s">
        <v>1009</v>
      </c>
      <c r="B643" t="s">
        <v>690</v>
      </c>
      <c r="C643">
        <v>15.2</v>
      </c>
      <c r="D643">
        <v>90575</v>
      </c>
      <c r="M643" t="s">
        <v>1009</v>
      </c>
      <c r="N643" t="s">
        <v>690</v>
      </c>
      <c r="O643">
        <v>15.2</v>
      </c>
      <c r="P643">
        <v>90575</v>
      </c>
    </row>
    <row r="644" spans="1:16">
      <c r="A644" s="202" t="s">
        <v>1010</v>
      </c>
      <c r="B644" t="s">
        <v>690</v>
      </c>
      <c r="C644">
        <v>13.2</v>
      </c>
      <c r="D644">
        <v>90556</v>
      </c>
      <c r="M644" t="s">
        <v>1010</v>
      </c>
      <c r="N644" t="s">
        <v>690</v>
      </c>
      <c r="O644">
        <v>13.2</v>
      </c>
      <c r="P644">
        <v>90556</v>
      </c>
    </row>
    <row r="645" spans="1:16">
      <c r="A645" s="202" t="s">
        <v>1011</v>
      </c>
      <c r="B645" t="s">
        <v>690</v>
      </c>
      <c r="C645">
        <v>4.5999999999999996</v>
      </c>
      <c r="D645">
        <v>90536</v>
      </c>
      <c r="M645" t="s">
        <v>1011</v>
      </c>
      <c r="N645" t="s">
        <v>690</v>
      </c>
      <c r="O645">
        <v>4.5999999999999996</v>
      </c>
      <c r="P645">
        <v>90536</v>
      </c>
    </row>
    <row r="646" spans="1:16">
      <c r="A646" s="202" t="s">
        <v>1012</v>
      </c>
      <c r="B646" t="s">
        <v>690</v>
      </c>
      <c r="C646">
        <v>10.7</v>
      </c>
      <c r="D646">
        <v>90500</v>
      </c>
      <c r="M646" t="s">
        <v>1012</v>
      </c>
      <c r="N646" t="s">
        <v>690</v>
      </c>
      <c r="O646">
        <v>10.7</v>
      </c>
      <c r="P646">
        <v>90500</v>
      </c>
    </row>
    <row r="647" spans="1:16">
      <c r="A647" s="202" t="s">
        <v>1013</v>
      </c>
      <c r="B647" t="s">
        <v>690</v>
      </c>
      <c r="C647">
        <v>17.399999999999999</v>
      </c>
      <c r="D647">
        <v>90473</v>
      </c>
      <c r="M647" t="s">
        <v>1013</v>
      </c>
      <c r="N647" t="s">
        <v>690</v>
      </c>
      <c r="O647">
        <v>17.399999999999999</v>
      </c>
      <c r="P647">
        <v>90473</v>
      </c>
    </row>
    <row r="648" spans="1:16">
      <c r="A648" s="202" t="s">
        <v>1014</v>
      </c>
      <c r="B648" t="s">
        <v>690</v>
      </c>
      <c r="C648">
        <v>3.8</v>
      </c>
      <c r="D648">
        <v>90469</v>
      </c>
      <c r="M648" t="s">
        <v>1014</v>
      </c>
      <c r="N648" t="s">
        <v>690</v>
      </c>
      <c r="O648">
        <v>3.8</v>
      </c>
      <c r="P648">
        <v>90469</v>
      </c>
    </row>
    <row r="649" spans="1:16">
      <c r="A649" s="202" t="s">
        <v>1015</v>
      </c>
      <c r="B649" t="s">
        <v>690</v>
      </c>
      <c r="C649">
        <v>8.4</v>
      </c>
      <c r="D649">
        <v>90335</v>
      </c>
      <c r="M649" t="s">
        <v>1015</v>
      </c>
      <c r="N649" t="s">
        <v>690</v>
      </c>
      <c r="O649">
        <v>8.4</v>
      </c>
      <c r="P649">
        <v>90335</v>
      </c>
    </row>
    <row r="650" spans="1:16">
      <c r="A650" s="202" t="s">
        <v>1016</v>
      </c>
      <c r="B650" t="s">
        <v>690</v>
      </c>
      <c r="C650">
        <v>14.6</v>
      </c>
      <c r="D650">
        <v>90227</v>
      </c>
      <c r="M650" t="s">
        <v>1016</v>
      </c>
      <c r="N650" t="s">
        <v>690</v>
      </c>
      <c r="O650">
        <v>14.6</v>
      </c>
      <c r="P650">
        <v>90227</v>
      </c>
    </row>
    <row r="651" spans="1:16">
      <c r="A651" s="202" t="s">
        <v>1017</v>
      </c>
      <c r="B651" t="s">
        <v>690</v>
      </c>
      <c r="C651">
        <v>8.3000000000000007</v>
      </c>
      <c r="D651">
        <v>90214</v>
      </c>
      <c r="M651" t="s">
        <v>1017</v>
      </c>
      <c r="N651" t="s">
        <v>690</v>
      </c>
      <c r="O651">
        <v>8.3000000000000007</v>
      </c>
      <c r="P651">
        <v>90214</v>
      </c>
    </row>
    <row r="652" spans="1:16">
      <c r="A652" s="202" t="s">
        <v>1018</v>
      </c>
      <c r="B652" t="s">
        <v>690</v>
      </c>
      <c r="C652">
        <v>17.8</v>
      </c>
      <c r="D652">
        <v>89839</v>
      </c>
      <c r="M652" t="s">
        <v>1018</v>
      </c>
      <c r="N652" t="s">
        <v>690</v>
      </c>
      <c r="O652">
        <v>17.8</v>
      </c>
      <c r="P652">
        <v>89839</v>
      </c>
    </row>
    <row r="653" spans="1:16">
      <c r="A653" s="202" t="s">
        <v>1019</v>
      </c>
      <c r="B653" t="s">
        <v>690</v>
      </c>
      <c r="C653">
        <v>5.8</v>
      </c>
      <c r="D653">
        <v>89674</v>
      </c>
      <c r="M653" t="s">
        <v>1019</v>
      </c>
      <c r="N653" t="s">
        <v>690</v>
      </c>
      <c r="O653">
        <v>5.8</v>
      </c>
      <c r="P653">
        <v>89674</v>
      </c>
    </row>
    <row r="654" spans="1:16">
      <c r="A654" s="202" t="s">
        <v>1020</v>
      </c>
      <c r="B654" t="s">
        <v>690</v>
      </c>
      <c r="C654">
        <v>8.1</v>
      </c>
      <c r="D654">
        <v>89656</v>
      </c>
      <c r="M654" t="s">
        <v>1020</v>
      </c>
      <c r="N654" t="s">
        <v>690</v>
      </c>
      <c r="O654">
        <v>8.1</v>
      </c>
      <c r="P654">
        <v>89656</v>
      </c>
    </row>
    <row r="655" spans="1:16">
      <c r="A655" s="202" t="s">
        <v>1021</v>
      </c>
      <c r="B655" t="s">
        <v>690</v>
      </c>
      <c r="C655">
        <v>3</v>
      </c>
      <c r="D655">
        <v>89634</v>
      </c>
      <c r="M655" t="s">
        <v>1021</v>
      </c>
      <c r="N655" t="s">
        <v>690</v>
      </c>
      <c r="O655">
        <v>3</v>
      </c>
      <c r="P655">
        <v>89634</v>
      </c>
    </row>
    <row r="656" spans="1:16">
      <c r="A656" s="202" t="s">
        <v>1022</v>
      </c>
      <c r="B656" t="s">
        <v>690</v>
      </c>
      <c r="C656">
        <v>13.4</v>
      </c>
      <c r="D656">
        <v>89516</v>
      </c>
      <c r="M656" t="s">
        <v>1022</v>
      </c>
      <c r="N656" t="s">
        <v>690</v>
      </c>
      <c r="O656">
        <v>13.4</v>
      </c>
      <c r="P656">
        <v>89516</v>
      </c>
    </row>
    <row r="657" spans="1:16">
      <c r="A657" s="202" t="s">
        <v>1023</v>
      </c>
      <c r="B657" t="s">
        <v>690</v>
      </c>
      <c r="C657">
        <v>12.5</v>
      </c>
      <c r="D657">
        <v>89507</v>
      </c>
      <c r="M657" t="s">
        <v>1023</v>
      </c>
      <c r="N657" t="s">
        <v>690</v>
      </c>
      <c r="O657">
        <v>12.5</v>
      </c>
      <c r="P657">
        <v>89507</v>
      </c>
    </row>
    <row r="658" spans="1:16">
      <c r="A658" s="202" t="s">
        <v>1024</v>
      </c>
      <c r="B658" t="s">
        <v>690</v>
      </c>
      <c r="C658">
        <v>6.9</v>
      </c>
      <c r="D658">
        <v>89219</v>
      </c>
      <c r="M658" t="s">
        <v>1024</v>
      </c>
      <c r="N658" t="s">
        <v>690</v>
      </c>
      <c r="O658">
        <v>6.9</v>
      </c>
      <c r="P658">
        <v>89219</v>
      </c>
    </row>
    <row r="659" spans="1:16">
      <c r="A659" s="202" t="s">
        <v>1025</v>
      </c>
      <c r="B659" t="s">
        <v>690</v>
      </c>
      <c r="C659">
        <v>7.5</v>
      </c>
      <c r="D659">
        <v>89000</v>
      </c>
      <c r="M659" t="s">
        <v>1025</v>
      </c>
      <c r="N659" t="s">
        <v>690</v>
      </c>
      <c r="O659">
        <v>7.5</v>
      </c>
      <c r="P659">
        <v>89000</v>
      </c>
    </row>
    <row r="660" spans="1:16">
      <c r="A660" s="202" t="s">
        <v>1026</v>
      </c>
      <c r="B660" t="s">
        <v>690</v>
      </c>
      <c r="C660">
        <v>10.9</v>
      </c>
      <c r="D660">
        <v>88859</v>
      </c>
      <c r="M660" t="s">
        <v>1026</v>
      </c>
      <c r="N660" t="s">
        <v>690</v>
      </c>
      <c r="O660">
        <v>10.9</v>
      </c>
      <c r="P660">
        <v>88859</v>
      </c>
    </row>
    <row r="661" spans="1:16">
      <c r="A661" s="202" t="s">
        <v>1027</v>
      </c>
      <c r="B661" t="s">
        <v>690</v>
      </c>
      <c r="C661">
        <v>19.8</v>
      </c>
      <c r="D661">
        <v>88799</v>
      </c>
      <c r="M661" t="s">
        <v>1027</v>
      </c>
      <c r="N661" t="s">
        <v>690</v>
      </c>
      <c r="O661">
        <v>19.8</v>
      </c>
      <c r="P661">
        <v>88799</v>
      </c>
    </row>
    <row r="662" spans="1:16">
      <c r="A662" s="202" t="s">
        <v>1028</v>
      </c>
      <c r="B662" t="s">
        <v>690</v>
      </c>
      <c r="C662">
        <v>4.7</v>
      </c>
      <c r="D662">
        <v>88716</v>
      </c>
      <c r="M662" t="s">
        <v>1028</v>
      </c>
      <c r="N662" t="s">
        <v>690</v>
      </c>
      <c r="O662">
        <v>4.7</v>
      </c>
      <c r="P662">
        <v>88716</v>
      </c>
    </row>
    <row r="663" spans="1:16">
      <c r="A663" s="202" t="s">
        <v>1029</v>
      </c>
      <c r="B663" t="s">
        <v>690</v>
      </c>
      <c r="C663">
        <v>7.9</v>
      </c>
      <c r="D663">
        <v>88432</v>
      </c>
      <c r="M663" t="s">
        <v>1029</v>
      </c>
      <c r="N663" t="s">
        <v>690</v>
      </c>
      <c r="O663">
        <v>7.9</v>
      </c>
      <c r="P663">
        <v>88432</v>
      </c>
    </row>
    <row r="664" spans="1:16">
      <c r="A664" s="202" t="s">
        <v>1030</v>
      </c>
      <c r="B664" t="s">
        <v>690</v>
      </c>
      <c r="C664">
        <v>10.9</v>
      </c>
      <c r="D664">
        <v>88391</v>
      </c>
      <c r="M664" t="s">
        <v>1030</v>
      </c>
      <c r="N664" t="s">
        <v>690</v>
      </c>
      <c r="O664">
        <v>10.9</v>
      </c>
      <c r="P664">
        <v>88391</v>
      </c>
    </row>
    <row r="665" spans="1:16">
      <c r="A665" s="202" t="s">
        <v>1031</v>
      </c>
      <c r="B665" t="s">
        <v>690</v>
      </c>
      <c r="C665">
        <v>7.7</v>
      </c>
      <c r="D665">
        <v>88279</v>
      </c>
      <c r="M665" t="s">
        <v>1031</v>
      </c>
      <c r="N665" t="s">
        <v>690</v>
      </c>
      <c r="O665">
        <v>7.7</v>
      </c>
      <c r="P665">
        <v>88279</v>
      </c>
    </row>
    <row r="666" spans="1:16">
      <c r="A666" s="202" t="s">
        <v>1032</v>
      </c>
      <c r="B666" t="s">
        <v>690</v>
      </c>
      <c r="C666">
        <v>5.8</v>
      </c>
      <c r="D666">
        <v>88254</v>
      </c>
      <c r="M666" t="s">
        <v>1032</v>
      </c>
      <c r="N666" t="s">
        <v>690</v>
      </c>
      <c r="O666">
        <v>5.8</v>
      </c>
      <c r="P666">
        <v>88254</v>
      </c>
    </row>
    <row r="667" spans="1:16">
      <c r="A667" s="202" t="s">
        <v>1033</v>
      </c>
      <c r="B667" t="s">
        <v>690</v>
      </c>
      <c r="C667">
        <v>8.1999999999999993</v>
      </c>
      <c r="D667">
        <v>88155</v>
      </c>
      <c r="M667" t="s">
        <v>1033</v>
      </c>
      <c r="N667" t="s">
        <v>690</v>
      </c>
      <c r="O667">
        <v>8.1999999999999993</v>
      </c>
      <c r="P667">
        <v>88155</v>
      </c>
    </row>
    <row r="668" spans="1:16">
      <c r="A668" s="202" t="s">
        <v>1034</v>
      </c>
      <c r="B668" t="s">
        <v>690</v>
      </c>
      <c r="C668">
        <v>10</v>
      </c>
      <c r="D668">
        <v>88125</v>
      </c>
      <c r="M668" t="s">
        <v>1034</v>
      </c>
      <c r="N668" t="s">
        <v>690</v>
      </c>
      <c r="O668">
        <v>10</v>
      </c>
      <c r="P668">
        <v>88125</v>
      </c>
    </row>
    <row r="669" spans="1:16">
      <c r="A669" s="202" t="s">
        <v>1035</v>
      </c>
      <c r="B669" t="s">
        <v>690</v>
      </c>
      <c r="C669">
        <v>10</v>
      </c>
      <c r="D669">
        <v>88091</v>
      </c>
      <c r="M669" t="s">
        <v>1035</v>
      </c>
      <c r="N669" t="s">
        <v>690</v>
      </c>
      <c r="O669">
        <v>10</v>
      </c>
      <c r="P669">
        <v>88091</v>
      </c>
    </row>
    <row r="670" spans="1:16">
      <c r="A670" s="202" t="s">
        <v>1036</v>
      </c>
      <c r="B670" t="s">
        <v>690</v>
      </c>
      <c r="C670">
        <v>10.7</v>
      </c>
      <c r="D670">
        <v>87957</v>
      </c>
      <c r="M670" t="s">
        <v>1036</v>
      </c>
      <c r="N670" t="s">
        <v>690</v>
      </c>
      <c r="O670">
        <v>10.7</v>
      </c>
      <c r="P670">
        <v>87957</v>
      </c>
    </row>
    <row r="671" spans="1:16">
      <c r="A671" s="202" t="s">
        <v>1037</v>
      </c>
      <c r="B671" t="s">
        <v>690</v>
      </c>
      <c r="C671">
        <v>5.7</v>
      </c>
      <c r="D671">
        <v>87956</v>
      </c>
      <c r="M671" t="s">
        <v>1037</v>
      </c>
      <c r="N671" t="s">
        <v>690</v>
      </c>
      <c r="O671">
        <v>5.7</v>
      </c>
      <c r="P671">
        <v>87956</v>
      </c>
    </row>
    <row r="672" spans="1:16">
      <c r="A672" s="202" t="s">
        <v>1038</v>
      </c>
      <c r="B672" t="s">
        <v>690</v>
      </c>
      <c r="C672">
        <v>3.1</v>
      </c>
      <c r="D672">
        <v>87872</v>
      </c>
      <c r="M672" t="s">
        <v>1038</v>
      </c>
      <c r="N672" t="s">
        <v>690</v>
      </c>
      <c r="O672">
        <v>3.1</v>
      </c>
      <c r="P672">
        <v>87872</v>
      </c>
    </row>
    <row r="673" spans="1:16">
      <c r="A673" s="202" t="s">
        <v>1039</v>
      </c>
      <c r="B673" t="s">
        <v>690</v>
      </c>
      <c r="C673">
        <v>27.5</v>
      </c>
      <c r="D673">
        <v>87625</v>
      </c>
      <c r="M673" t="s">
        <v>1039</v>
      </c>
      <c r="N673" t="s">
        <v>690</v>
      </c>
      <c r="O673">
        <v>27.5</v>
      </c>
      <c r="P673">
        <v>87625</v>
      </c>
    </row>
    <row r="674" spans="1:16">
      <c r="A674" s="202" t="s">
        <v>1040</v>
      </c>
      <c r="B674" t="s">
        <v>690</v>
      </c>
      <c r="C674">
        <v>15</v>
      </c>
      <c r="D674">
        <v>87455</v>
      </c>
      <c r="M674" t="s">
        <v>1040</v>
      </c>
      <c r="N674" t="s">
        <v>690</v>
      </c>
      <c r="O674">
        <v>15</v>
      </c>
      <c r="P674">
        <v>87455</v>
      </c>
    </row>
    <row r="675" spans="1:16">
      <c r="A675" s="202" t="s">
        <v>1041</v>
      </c>
      <c r="B675" t="s">
        <v>690</v>
      </c>
      <c r="C675">
        <v>10.8</v>
      </c>
      <c r="D675">
        <v>87381</v>
      </c>
      <c r="M675" t="s">
        <v>1041</v>
      </c>
      <c r="N675" t="s">
        <v>690</v>
      </c>
      <c r="O675">
        <v>10.8</v>
      </c>
      <c r="P675">
        <v>87381</v>
      </c>
    </row>
    <row r="676" spans="1:16">
      <c r="A676" s="202" t="s">
        <v>1042</v>
      </c>
      <c r="B676" t="s">
        <v>690</v>
      </c>
      <c r="C676">
        <v>2.1</v>
      </c>
      <c r="D676">
        <v>87184</v>
      </c>
      <c r="M676" t="s">
        <v>1042</v>
      </c>
      <c r="N676" t="s">
        <v>690</v>
      </c>
      <c r="O676">
        <v>2.1</v>
      </c>
      <c r="P676">
        <v>87184</v>
      </c>
    </row>
    <row r="677" spans="1:16">
      <c r="A677" s="202" t="s">
        <v>1043</v>
      </c>
      <c r="B677" t="s">
        <v>690</v>
      </c>
      <c r="C677">
        <v>14.5</v>
      </c>
      <c r="D677">
        <v>87149</v>
      </c>
      <c r="M677" t="s">
        <v>1043</v>
      </c>
      <c r="N677" t="s">
        <v>690</v>
      </c>
      <c r="O677">
        <v>14.5</v>
      </c>
      <c r="P677">
        <v>87149</v>
      </c>
    </row>
    <row r="678" spans="1:16">
      <c r="A678" s="202" t="s">
        <v>1044</v>
      </c>
      <c r="B678" t="s">
        <v>690</v>
      </c>
      <c r="C678">
        <v>14.1</v>
      </c>
      <c r="D678">
        <v>87095</v>
      </c>
      <c r="M678" t="s">
        <v>1044</v>
      </c>
      <c r="N678" t="s">
        <v>690</v>
      </c>
      <c r="O678">
        <v>14.1</v>
      </c>
      <c r="P678">
        <v>87095</v>
      </c>
    </row>
    <row r="679" spans="1:16">
      <c r="A679" s="202" t="s">
        <v>1045</v>
      </c>
      <c r="B679" t="s">
        <v>690</v>
      </c>
      <c r="C679">
        <v>7.4</v>
      </c>
      <c r="D679">
        <v>87031</v>
      </c>
      <c r="M679" t="s">
        <v>1045</v>
      </c>
      <c r="N679" t="s">
        <v>690</v>
      </c>
      <c r="O679">
        <v>7.4</v>
      </c>
      <c r="P679">
        <v>87031</v>
      </c>
    </row>
    <row r="680" spans="1:16">
      <c r="A680" s="202" t="s">
        <v>1046</v>
      </c>
      <c r="B680" t="s">
        <v>690</v>
      </c>
      <c r="C680">
        <v>4.4000000000000004</v>
      </c>
      <c r="D680">
        <v>86309</v>
      </c>
      <c r="M680" t="s">
        <v>1046</v>
      </c>
      <c r="N680" t="s">
        <v>690</v>
      </c>
      <c r="O680">
        <v>4.4000000000000004</v>
      </c>
      <c r="P680">
        <v>86309</v>
      </c>
    </row>
    <row r="681" spans="1:16">
      <c r="A681" s="202" t="s">
        <v>1047</v>
      </c>
      <c r="B681" t="s">
        <v>690</v>
      </c>
      <c r="C681">
        <v>5.7</v>
      </c>
      <c r="D681">
        <v>86305</v>
      </c>
      <c r="M681" t="s">
        <v>1047</v>
      </c>
      <c r="N681" t="s">
        <v>690</v>
      </c>
      <c r="O681">
        <v>5.7</v>
      </c>
      <c r="P681">
        <v>86305</v>
      </c>
    </row>
    <row r="682" spans="1:16">
      <c r="A682" s="202" t="s">
        <v>1048</v>
      </c>
      <c r="B682" t="s">
        <v>690</v>
      </c>
      <c r="C682">
        <v>35.9</v>
      </c>
      <c r="D682">
        <v>86096</v>
      </c>
      <c r="M682" t="s">
        <v>1048</v>
      </c>
      <c r="N682" t="s">
        <v>690</v>
      </c>
      <c r="O682">
        <v>35.9</v>
      </c>
      <c r="P682">
        <v>86096</v>
      </c>
    </row>
    <row r="683" spans="1:16">
      <c r="A683" s="202" t="s">
        <v>1049</v>
      </c>
      <c r="B683" t="s">
        <v>690</v>
      </c>
      <c r="C683">
        <v>14.9</v>
      </c>
      <c r="D683">
        <v>85773</v>
      </c>
      <c r="M683" t="s">
        <v>1049</v>
      </c>
      <c r="N683" t="s">
        <v>690</v>
      </c>
      <c r="O683">
        <v>14.9</v>
      </c>
      <c r="P683">
        <v>85773</v>
      </c>
    </row>
    <row r="684" spans="1:16">
      <c r="A684" s="202" t="s">
        <v>1050</v>
      </c>
      <c r="B684" t="s">
        <v>690</v>
      </c>
      <c r="C684">
        <v>3</v>
      </c>
      <c r="D684">
        <v>85741</v>
      </c>
      <c r="M684" t="s">
        <v>1050</v>
      </c>
      <c r="N684" t="s">
        <v>690</v>
      </c>
      <c r="O684">
        <v>3</v>
      </c>
      <c r="P684">
        <v>85741</v>
      </c>
    </row>
    <row r="685" spans="1:16">
      <c r="A685" s="202" t="s">
        <v>1051</v>
      </c>
      <c r="B685" t="s">
        <v>690</v>
      </c>
      <c r="C685">
        <v>7.4</v>
      </c>
      <c r="D685">
        <v>85651</v>
      </c>
      <c r="M685" t="s">
        <v>1051</v>
      </c>
      <c r="N685" t="s">
        <v>690</v>
      </c>
      <c r="O685">
        <v>7.4</v>
      </c>
      <c r="P685">
        <v>85651</v>
      </c>
    </row>
    <row r="686" spans="1:16">
      <c r="A686" s="202" t="s">
        <v>1052</v>
      </c>
      <c r="B686" t="s">
        <v>690</v>
      </c>
      <c r="C686">
        <v>9.6999999999999993</v>
      </c>
      <c r="D686">
        <v>85403</v>
      </c>
      <c r="M686" t="s">
        <v>1052</v>
      </c>
      <c r="N686" t="s">
        <v>690</v>
      </c>
      <c r="O686">
        <v>9.6999999999999993</v>
      </c>
      <c r="P686">
        <v>85403</v>
      </c>
    </row>
    <row r="687" spans="1:16">
      <c r="A687" s="202" t="s">
        <v>1053</v>
      </c>
      <c r="B687" t="s">
        <v>690</v>
      </c>
      <c r="C687">
        <v>8.6</v>
      </c>
      <c r="D687">
        <v>85290</v>
      </c>
      <c r="M687" t="s">
        <v>1053</v>
      </c>
      <c r="N687" t="s">
        <v>690</v>
      </c>
      <c r="O687">
        <v>8.6</v>
      </c>
      <c r="P687">
        <v>85290</v>
      </c>
    </row>
    <row r="688" spans="1:16">
      <c r="A688" s="202" t="s">
        <v>1054</v>
      </c>
      <c r="B688" t="s">
        <v>690</v>
      </c>
      <c r="C688">
        <v>3</v>
      </c>
      <c r="D688">
        <v>85139</v>
      </c>
      <c r="M688" t="s">
        <v>1054</v>
      </c>
      <c r="N688" t="s">
        <v>690</v>
      </c>
      <c r="O688">
        <v>3</v>
      </c>
      <c r="P688">
        <v>85139</v>
      </c>
    </row>
    <row r="689" spans="1:16">
      <c r="A689" s="202" t="s">
        <v>1055</v>
      </c>
      <c r="B689" t="s">
        <v>690</v>
      </c>
      <c r="C689">
        <v>8.9</v>
      </c>
      <c r="D689">
        <v>85130</v>
      </c>
      <c r="M689" t="s">
        <v>1055</v>
      </c>
      <c r="N689" t="s">
        <v>690</v>
      </c>
      <c r="O689">
        <v>8.9</v>
      </c>
      <c r="P689">
        <v>85130</v>
      </c>
    </row>
    <row r="690" spans="1:16">
      <c r="A690" s="202" t="s">
        <v>1056</v>
      </c>
      <c r="B690" t="s">
        <v>690</v>
      </c>
      <c r="C690">
        <v>5.8</v>
      </c>
      <c r="D690">
        <v>84750</v>
      </c>
      <c r="M690" t="s">
        <v>1056</v>
      </c>
      <c r="N690" t="s">
        <v>690</v>
      </c>
      <c r="O690">
        <v>5.8</v>
      </c>
      <c r="P690">
        <v>84750</v>
      </c>
    </row>
    <row r="691" spans="1:16">
      <c r="A691" s="202" t="s">
        <v>1057</v>
      </c>
      <c r="B691" t="s">
        <v>690</v>
      </c>
      <c r="C691">
        <v>6</v>
      </c>
      <c r="D691">
        <v>84643</v>
      </c>
      <c r="M691" t="s">
        <v>1057</v>
      </c>
      <c r="N691" t="s">
        <v>690</v>
      </c>
      <c r="O691">
        <v>6</v>
      </c>
      <c r="P691">
        <v>84643</v>
      </c>
    </row>
    <row r="692" spans="1:16">
      <c r="A692" s="202" t="s">
        <v>1058</v>
      </c>
      <c r="B692" t="s">
        <v>690</v>
      </c>
      <c r="C692">
        <v>6.8</v>
      </c>
      <c r="D692">
        <v>84530</v>
      </c>
      <c r="M692" t="s">
        <v>1058</v>
      </c>
      <c r="N692" t="s">
        <v>690</v>
      </c>
      <c r="O692">
        <v>6.8</v>
      </c>
      <c r="P692">
        <v>84530</v>
      </c>
    </row>
    <row r="693" spans="1:16">
      <c r="A693" s="202" t="s">
        <v>1059</v>
      </c>
      <c r="B693" t="s">
        <v>690</v>
      </c>
      <c r="C693">
        <v>10.199999999999999</v>
      </c>
      <c r="D693">
        <v>84459</v>
      </c>
      <c r="M693" t="s">
        <v>1059</v>
      </c>
      <c r="N693" t="s">
        <v>690</v>
      </c>
      <c r="O693">
        <v>10.199999999999999</v>
      </c>
      <c r="P693">
        <v>84459</v>
      </c>
    </row>
    <row r="694" spans="1:16">
      <c r="A694" s="202" t="s">
        <v>1060</v>
      </c>
      <c r="B694" t="s">
        <v>690</v>
      </c>
      <c r="C694">
        <v>10.199999999999999</v>
      </c>
      <c r="D694">
        <v>84433</v>
      </c>
      <c r="M694" t="s">
        <v>1060</v>
      </c>
      <c r="N694" t="s">
        <v>690</v>
      </c>
      <c r="O694">
        <v>10.199999999999999</v>
      </c>
      <c r="P694">
        <v>84433</v>
      </c>
    </row>
    <row r="695" spans="1:16">
      <c r="A695" s="202" t="s">
        <v>1061</v>
      </c>
      <c r="B695" t="s">
        <v>690</v>
      </c>
      <c r="C695">
        <v>15.5</v>
      </c>
      <c r="D695">
        <v>84213</v>
      </c>
      <c r="M695" t="s">
        <v>1061</v>
      </c>
      <c r="N695" t="s">
        <v>690</v>
      </c>
      <c r="O695">
        <v>15.5</v>
      </c>
      <c r="P695">
        <v>84213</v>
      </c>
    </row>
    <row r="696" spans="1:16">
      <c r="A696" s="202" t="s">
        <v>1062</v>
      </c>
      <c r="B696" t="s">
        <v>690</v>
      </c>
      <c r="C696">
        <v>8.1</v>
      </c>
      <c r="D696">
        <v>84213</v>
      </c>
      <c r="M696" t="s">
        <v>1062</v>
      </c>
      <c r="N696" t="s">
        <v>690</v>
      </c>
      <c r="O696">
        <v>8.1</v>
      </c>
      <c r="P696">
        <v>84213</v>
      </c>
    </row>
    <row r="697" spans="1:16">
      <c r="A697" s="202" t="s">
        <v>1063</v>
      </c>
      <c r="B697" t="s">
        <v>690</v>
      </c>
      <c r="C697">
        <v>7.9</v>
      </c>
      <c r="D697">
        <v>84154</v>
      </c>
      <c r="M697" t="s">
        <v>1063</v>
      </c>
      <c r="N697" t="s">
        <v>690</v>
      </c>
      <c r="O697">
        <v>7.9</v>
      </c>
      <c r="P697">
        <v>84154</v>
      </c>
    </row>
    <row r="698" spans="1:16">
      <c r="A698" s="202" t="s">
        <v>1064</v>
      </c>
      <c r="B698" t="s">
        <v>690</v>
      </c>
      <c r="C698">
        <v>13.5</v>
      </c>
      <c r="D698">
        <v>84063</v>
      </c>
      <c r="M698" t="s">
        <v>1064</v>
      </c>
      <c r="N698" t="s">
        <v>690</v>
      </c>
      <c r="O698">
        <v>13.5</v>
      </c>
      <c r="P698">
        <v>84063</v>
      </c>
    </row>
    <row r="699" spans="1:16">
      <c r="A699" s="202" t="s">
        <v>1065</v>
      </c>
      <c r="B699" t="s">
        <v>690</v>
      </c>
      <c r="C699">
        <v>8.6999999999999993</v>
      </c>
      <c r="D699">
        <v>83984</v>
      </c>
      <c r="M699" t="s">
        <v>1065</v>
      </c>
      <c r="N699" t="s">
        <v>690</v>
      </c>
      <c r="O699">
        <v>8.6999999999999993</v>
      </c>
      <c r="P699">
        <v>83984</v>
      </c>
    </row>
    <row r="700" spans="1:16">
      <c r="A700" s="202" t="s">
        <v>1066</v>
      </c>
      <c r="B700" t="s">
        <v>690</v>
      </c>
      <c r="C700">
        <v>21.2</v>
      </c>
      <c r="D700">
        <v>83714</v>
      </c>
      <c r="M700" t="s">
        <v>1066</v>
      </c>
      <c r="N700" t="s">
        <v>690</v>
      </c>
      <c r="O700">
        <v>21.2</v>
      </c>
      <c r="P700">
        <v>83714</v>
      </c>
    </row>
    <row r="701" spans="1:16">
      <c r="A701" s="202" t="s">
        <v>1067</v>
      </c>
      <c r="B701" t="s">
        <v>690</v>
      </c>
      <c r="C701">
        <v>6.6</v>
      </c>
      <c r="D701">
        <v>83406</v>
      </c>
      <c r="M701" t="s">
        <v>1067</v>
      </c>
      <c r="N701" t="s">
        <v>690</v>
      </c>
      <c r="O701">
        <v>6.6</v>
      </c>
      <c r="P701">
        <v>83406</v>
      </c>
    </row>
    <row r="702" spans="1:16">
      <c r="A702" s="202" t="s">
        <v>1068</v>
      </c>
      <c r="B702" t="s">
        <v>690</v>
      </c>
      <c r="C702">
        <v>7.1</v>
      </c>
      <c r="D702">
        <v>83373</v>
      </c>
      <c r="M702" t="s">
        <v>1068</v>
      </c>
      <c r="N702" t="s">
        <v>690</v>
      </c>
      <c r="O702">
        <v>7.1</v>
      </c>
      <c r="P702">
        <v>83373</v>
      </c>
    </row>
    <row r="703" spans="1:16">
      <c r="A703" s="202" t="s">
        <v>1069</v>
      </c>
      <c r="B703" t="s">
        <v>690</v>
      </c>
      <c r="C703">
        <v>4.2</v>
      </c>
      <c r="D703">
        <v>83257</v>
      </c>
      <c r="M703" t="s">
        <v>1069</v>
      </c>
      <c r="N703" t="s">
        <v>690</v>
      </c>
      <c r="O703">
        <v>4.2</v>
      </c>
      <c r="P703">
        <v>83257</v>
      </c>
    </row>
    <row r="704" spans="1:16">
      <c r="A704" s="202" t="s">
        <v>1070</v>
      </c>
      <c r="B704" t="s">
        <v>690</v>
      </c>
      <c r="C704">
        <v>9.8000000000000007</v>
      </c>
      <c r="D704">
        <v>82746</v>
      </c>
      <c r="M704" t="s">
        <v>1070</v>
      </c>
      <c r="N704" t="s">
        <v>690</v>
      </c>
      <c r="O704">
        <v>9.8000000000000007</v>
      </c>
      <c r="P704">
        <v>82746</v>
      </c>
    </row>
    <row r="705" spans="1:16">
      <c r="A705" s="202" t="s">
        <v>1071</v>
      </c>
      <c r="B705" t="s">
        <v>690</v>
      </c>
      <c r="C705">
        <v>5.2</v>
      </c>
      <c r="D705">
        <v>82643</v>
      </c>
      <c r="M705" t="s">
        <v>1071</v>
      </c>
      <c r="N705" t="s">
        <v>690</v>
      </c>
      <c r="O705">
        <v>5.2</v>
      </c>
      <c r="P705">
        <v>82643</v>
      </c>
    </row>
    <row r="706" spans="1:16">
      <c r="A706" s="202" t="s">
        <v>1072</v>
      </c>
      <c r="B706" t="s">
        <v>690</v>
      </c>
      <c r="C706">
        <v>10.3</v>
      </c>
      <c r="D706">
        <v>82563</v>
      </c>
      <c r="M706" t="s">
        <v>1072</v>
      </c>
      <c r="N706" t="s">
        <v>690</v>
      </c>
      <c r="O706">
        <v>10.3</v>
      </c>
      <c r="P706">
        <v>82563</v>
      </c>
    </row>
    <row r="707" spans="1:16">
      <c r="A707" s="202" t="s">
        <v>1073</v>
      </c>
      <c r="B707" t="s">
        <v>690</v>
      </c>
      <c r="C707">
        <v>15.2</v>
      </c>
      <c r="D707">
        <v>82513</v>
      </c>
      <c r="M707" t="s">
        <v>1073</v>
      </c>
      <c r="N707" t="s">
        <v>690</v>
      </c>
      <c r="O707">
        <v>15.2</v>
      </c>
      <c r="P707">
        <v>82513</v>
      </c>
    </row>
    <row r="708" spans="1:16">
      <c r="A708" s="202" t="s">
        <v>1074</v>
      </c>
      <c r="B708" t="s">
        <v>690</v>
      </c>
      <c r="C708">
        <v>13.5</v>
      </c>
      <c r="D708">
        <v>82452</v>
      </c>
      <c r="M708" t="s">
        <v>1074</v>
      </c>
      <c r="N708" t="s">
        <v>690</v>
      </c>
      <c r="O708">
        <v>13.5</v>
      </c>
      <c r="P708">
        <v>82452</v>
      </c>
    </row>
    <row r="709" spans="1:16">
      <c r="A709" s="202" t="s">
        <v>1075</v>
      </c>
      <c r="B709" t="s">
        <v>690</v>
      </c>
      <c r="C709">
        <v>4.8</v>
      </c>
      <c r="D709">
        <v>82400</v>
      </c>
      <c r="M709" t="s">
        <v>1075</v>
      </c>
      <c r="N709" t="s">
        <v>690</v>
      </c>
      <c r="O709">
        <v>4.8</v>
      </c>
      <c r="P709">
        <v>82400</v>
      </c>
    </row>
    <row r="710" spans="1:16">
      <c r="A710" s="202" t="s">
        <v>1076</v>
      </c>
      <c r="B710" t="s">
        <v>690</v>
      </c>
      <c r="C710">
        <v>6.1</v>
      </c>
      <c r="D710">
        <v>82302</v>
      </c>
      <c r="M710" t="s">
        <v>1076</v>
      </c>
      <c r="N710" t="s">
        <v>690</v>
      </c>
      <c r="O710">
        <v>6.1</v>
      </c>
      <c r="P710">
        <v>82302</v>
      </c>
    </row>
    <row r="711" spans="1:16">
      <c r="A711" s="202" t="s">
        <v>1077</v>
      </c>
      <c r="B711" t="s">
        <v>690</v>
      </c>
      <c r="C711">
        <v>11.8</v>
      </c>
      <c r="D711">
        <v>82024</v>
      </c>
      <c r="M711" t="s">
        <v>1077</v>
      </c>
      <c r="N711" t="s">
        <v>690</v>
      </c>
      <c r="O711">
        <v>11.8</v>
      </c>
      <c r="P711">
        <v>82024</v>
      </c>
    </row>
    <row r="712" spans="1:16">
      <c r="A712" s="202" t="s">
        <v>1078</v>
      </c>
      <c r="B712" t="s">
        <v>690</v>
      </c>
      <c r="C712">
        <v>21.7</v>
      </c>
      <c r="D712">
        <v>81875</v>
      </c>
      <c r="M712" t="s">
        <v>1078</v>
      </c>
      <c r="N712" t="s">
        <v>690</v>
      </c>
      <c r="O712">
        <v>21.7</v>
      </c>
      <c r="P712">
        <v>81875</v>
      </c>
    </row>
    <row r="713" spans="1:16">
      <c r="A713" s="202" t="s">
        <v>1079</v>
      </c>
      <c r="B713" t="s">
        <v>690</v>
      </c>
      <c r="C713">
        <v>9</v>
      </c>
      <c r="D713">
        <v>81862</v>
      </c>
      <c r="M713" t="s">
        <v>1079</v>
      </c>
      <c r="N713" t="s">
        <v>690</v>
      </c>
      <c r="O713">
        <v>9</v>
      </c>
      <c r="P713">
        <v>81862</v>
      </c>
    </row>
    <row r="714" spans="1:16">
      <c r="A714" s="202" t="s">
        <v>1080</v>
      </c>
      <c r="B714" t="s">
        <v>690</v>
      </c>
      <c r="C714">
        <v>2.4</v>
      </c>
      <c r="D714">
        <v>81741</v>
      </c>
      <c r="M714" t="s">
        <v>1080</v>
      </c>
      <c r="N714" t="s">
        <v>690</v>
      </c>
      <c r="O714">
        <v>2.4</v>
      </c>
      <c r="P714">
        <v>81741</v>
      </c>
    </row>
    <row r="715" spans="1:16">
      <c r="A715" s="202" t="s">
        <v>1081</v>
      </c>
      <c r="B715" t="s">
        <v>690</v>
      </c>
      <c r="C715">
        <v>16.5</v>
      </c>
      <c r="D715">
        <v>81590</v>
      </c>
      <c r="M715" t="s">
        <v>1081</v>
      </c>
      <c r="N715" t="s">
        <v>690</v>
      </c>
      <c r="O715">
        <v>16.5</v>
      </c>
      <c r="P715">
        <v>81590</v>
      </c>
    </row>
    <row r="716" spans="1:16">
      <c r="A716" s="202" t="s">
        <v>1082</v>
      </c>
      <c r="B716" t="s">
        <v>690</v>
      </c>
      <c r="C716">
        <v>12.8</v>
      </c>
      <c r="D716">
        <v>81295</v>
      </c>
      <c r="M716" t="s">
        <v>1082</v>
      </c>
      <c r="N716" t="s">
        <v>690</v>
      </c>
      <c r="O716">
        <v>12.8</v>
      </c>
      <c r="P716">
        <v>81295</v>
      </c>
    </row>
    <row r="717" spans="1:16">
      <c r="A717" s="202" t="s">
        <v>1083</v>
      </c>
      <c r="B717" t="s">
        <v>690</v>
      </c>
      <c r="C717">
        <v>9.9</v>
      </c>
      <c r="D717">
        <v>81079</v>
      </c>
      <c r="M717" t="s">
        <v>1083</v>
      </c>
      <c r="N717" t="s">
        <v>690</v>
      </c>
      <c r="O717">
        <v>9.9</v>
      </c>
      <c r="P717">
        <v>81079</v>
      </c>
    </row>
    <row r="718" spans="1:16">
      <c r="A718" s="202" t="s">
        <v>1084</v>
      </c>
      <c r="B718" t="s">
        <v>690</v>
      </c>
      <c r="C718">
        <v>7.8</v>
      </c>
      <c r="D718">
        <v>81042</v>
      </c>
      <c r="M718" t="s">
        <v>1084</v>
      </c>
      <c r="N718" t="s">
        <v>690</v>
      </c>
      <c r="O718">
        <v>7.8</v>
      </c>
      <c r="P718">
        <v>81042</v>
      </c>
    </row>
    <row r="719" spans="1:16">
      <c r="A719" s="202" t="s">
        <v>1085</v>
      </c>
      <c r="B719" t="s">
        <v>690</v>
      </c>
      <c r="C719">
        <v>11.4</v>
      </c>
      <c r="D719">
        <v>80974</v>
      </c>
      <c r="M719" t="s">
        <v>1085</v>
      </c>
      <c r="N719" t="s">
        <v>690</v>
      </c>
      <c r="O719">
        <v>11.4</v>
      </c>
      <c r="P719">
        <v>80974</v>
      </c>
    </row>
    <row r="720" spans="1:16">
      <c r="A720" s="202" t="s">
        <v>1086</v>
      </c>
      <c r="B720" t="s">
        <v>690</v>
      </c>
      <c r="C720">
        <v>24.6</v>
      </c>
      <c r="D720">
        <v>80861</v>
      </c>
      <c r="M720" t="s">
        <v>1086</v>
      </c>
      <c r="N720" t="s">
        <v>690</v>
      </c>
      <c r="O720">
        <v>24.6</v>
      </c>
      <c r="P720">
        <v>80861</v>
      </c>
    </row>
    <row r="721" spans="1:16">
      <c r="A721" s="202" t="s">
        <v>1087</v>
      </c>
      <c r="B721" t="s">
        <v>690</v>
      </c>
      <c r="C721">
        <v>9.1</v>
      </c>
      <c r="D721">
        <v>80824</v>
      </c>
      <c r="M721" t="s">
        <v>1087</v>
      </c>
      <c r="N721" t="s">
        <v>690</v>
      </c>
      <c r="O721">
        <v>9.1</v>
      </c>
      <c r="P721">
        <v>80824</v>
      </c>
    </row>
    <row r="722" spans="1:16">
      <c r="A722" s="202" t="s">
        <v>1088</v>
      </c>
      <c r="B722" t="s">
        <v>690</v>
      </c>
      <c r="C722">
        <v>7.9</v>
      </c>
      <c r="D722">
        <v>80585</v>
      </c>
      <c r="M722" t="s">
        <v>1088</v>
      </c>
      <c r="N722" t="s">
        <v>690</v>
      </c>
      <c r="O722">
        <v>7.9</v>
      </c>
      <c r="P722">
        <v>80585</v>
      </c>
    </row>
    <row r="723" spans="1:16">
      <c r="A723" s="202" t="s">
        <v>1089</v>
      </c>
      <c r="B723" t="s">
        <v>690</v>
      </c>
      <c r="C723">
        <v>6.2</v>
      </c>
      <c r="D723">
        <v>80422</v>
      </c>
      <c r="M723" t="s">
        <v>1089</v>
      </c>
      <c r="N723" t="s">
        <v>690</v>
      </c>
      <c r="O723">
        <v>6.2</v>
      </c>
      <c r="P723">
        <v>80422</v>
      </c>
    </row>
    <row r="724" spans="1:16">
      <c r="A724" s="202" t="s">
        <v>1090</v>
      </c>
      <c r="B724" t="s">
        <v>690</v>
      </c>
      <c r="C724">
        <v>8.8000000000000007</v>
      </c>
      <c r="D724">
        <v>80329</v>
      </c>
      <c r="M724" t="s">
        <v>1090</v>
      </c>
      <c r="N724" t="s">
        <v>690</v>
      </c>
      <c r="O724">
        <v>8.8000000000000007</v>
      </c>
      <c r="P724">
        <v>80329</v>
      </c>
    </row>
    <row r="725" spans="1:16">
      <c r="A725" s="202" t="s">
        <v>1091</v>
      </c>
      <c r="B725" t="s">
        <v>690</v>
      </c>
      <c r="C725">
        <v>5.5</v>
      </c>
      <c r="D725">
        <v>80286</v>
      </c>
      <c r="M725" t="s">
        <v>1091</v>
      </c>
      <c r="N725" t="s">
        <v>690</v>
      </c>
      <c r="O725">
        <v>5.5</v>
      </c>
      <c r="P725">
        <v>80286</v>
      </c>
    </row>
    <row r="726" spans="1:16">
      <c r="A726" s="202" t="s">
        <v>1092</v>
      </c>
      <c r="B726" t="s">
        <v>690</v>
      </c>
      <c r="C726">
        <v>1.9</v>
      </c>
      <c r="D726">
        <v>80208</v>
      </c>
      <c r="M726" t="s">
        <v>1092</v>
      </c>
      <c r="N726" t="s">
        <v>690</v>
      </c>
      <c r="O726">
        <v>1.9</v>
      </c>
      <c r="P726">
        <v>80208</v>
      </c>
    </row>
    <row r="727" spans="1:16">
      <c r="A727" s="202" t="s">
        <v>1093</v>
      </c>
      <c r="B727" t="s">
        <v>690</v>
      </c>
      <c r="C727">
        <v>2.5</v>
      </c>
      <c r="D727">
        <v>80131</v>
      </c>
      <c r="M727" t="s">
        <v>1093</v>
      </c>
      <c r="N727" t="s">
        <v>690</v>
      </c>
      <c r="O727">
        <v>2.5</v>
      </c>
      <c r="P727">
        <v>80131</v>
      </c>
    </row>
    <row r="728" spans="1:16">
      <c r="A728" s="202" t="s">
        <v>1094</v>
      </c>
      <c r="B728" t="s">
        <v>690</v>
      </c>
      <c r="C728">
        <v>26.3</v>
      </c>
      <c r="D728">
        <v>80108</v>
      </c>
      <c r="M728" t="s">
        <v>1094</v>
      </c>
      <c r="N728" t="s">
        <v>690</v>
      </c>
      <c r="O728">
        <v>26.3</v>
      </c>
      <c r="P728">
        <v>80108</v>
      </c>
    </row>
    <row r="729" spans="1:16">
      <c r="A729" s="202" t="s">
        <v>1095</v>
      </c>
      <c r="B729" t="s">
        <v>690</v>
      </c>
      <c r="C729">
        <v>10</v>
      </c>
      <c r="D729">
        <v>80016</v>
      </c>
      <c r="M729" t="s">
        <v>1095</v>
      </c>
      <c r="N729" t="s">
        <v>690</v>
      </c>
      <c r="O729">
        <v>10</v>
      </c>
      <c r="P729">
        <v>80016</v>
      </c>
    </row>
    <row r="730" spans="1:16">
      <c r="A730" s="202" t="s">
        <v>1096</v>
      </c>
      <c r="B730" t="s">
        <v>690</v>
      </c>
      <c r="C730">
        <v>6.7</v>
      </c>
      <c r="D730">
        <v>79974</v>
      </c>
      <c r="M730" t="s">
        <v>1096</v>
      </c>
      <c r="N730" t="s">
        <v>690</v>
      </c>
      <c r="O730">
        <v>6.7</v>
      </c>
      <c r="P730">
        <v>79974</v>
      </c>
    </row>
    <row r="731" spans="1:16">
      <c r="A731" s="202" t="s">
        <v>1097</v>
      </c>
      <c r="B731" t="s">
        <v>690</v>
      </c>
      <c r="C731">
        <v>8.1</v>
      </c>
      <c r="D731">
        <v>79938</v>
      </c>
      <c r="M731" t="s">
        <v>1097</v>
      </c>
      <c r="N731" t="s">
        <v>690</v>
      </c>
      <c r="O731">
        <v>8.1</v>
      </c>
      <c r="P731">
        <v>79938</v>
      </c>
    </row>
    <row r="732" spans="1:16">
      <c r="A732" s="202" t="s">
        <v>1098</v>
      </c>
      <c r="B732" t="s">
        <v>690</v>
      </c>
      <c r="C732">
        <v>3.5</v>
      </c>
      <c r="D732">
        <v>79500</v>
      </c>
      <c r="M732" t="s">
        <v>1098</v>
      </c>
      <c r="N732" t="s">
        <v>690</v>
      </c>
      <c r="O732">
        <v>3.5</v>
      </c>
      <c r="P732">
        <v>79500</v>
      </c>
    </row>
    <row r="733" spans="1:16">
      <c r="A733" s="202" t="s">
        <v>1099</v>
      </c>
      <c r="B733" t="s">
        <v>690</v>
      </c>
      <c r="C733">
        <v>5.6</v>
      </c>
      <c r="D733">
        <v>79486</v>
      </c>
      <c r="M733" t="s">
        <v>1099</v>
      </c>
      <c r="N733" t="s">
        <v>690</v>
      </c>
      <c r="O733">
        <v>5.6</v>
      </c>
      <c r="P733">
        <v>79486</v>
      </c>
    </row>
    <row r="734" spans="1:16">
      <c r="A734" s="202" t="s">
        <v>1100</v>
      </c>
      <c r="B734" t="s">
        <v>690</v>
      </c>
      <c r="C734">
        <v>2.7</v>
      </c>
      <c r="D734">
        <v>79228</v>
      </c>
      <c r="M734" t="s">
        <v>1100</v>
      </c>
      <c r="N734" t="s">
        <v>690</v>
      </c>
      <c r="O734">
        <v>2.7</v>
      </c>
      <c r="P734">
        <v>79228</v>
      </c>
    </row>
    <row r="735" spans="1:16">
      <c r="A735" s="202" t="s">
        <v>1101</v>
      </c>
      <c r="B735" t="s">
        <v>690</v>
      </c>
      <c r="C735">
        <v>10.1</v>
      </c>
      <c r="D735">
        <v>79208</v>
      </c>
      <c r="M735" t="s">
        <v>1101</v>
      </c>
      <c r="N735" t="s">
        <v>690</v>
      </c>
      <c r="O735">
        <v>10.1</v>
      </c>
      <c r="P735">
        <v>79208</v>
      </c>
    </row>
    <row r="736" spans="1:16">
      <c r="A736" s="202" t="s">
        <v>1102</v>
      </c>
      <c r="B736" t="s">
        <v>690</v>
      </c>
      <c r="C736">
        <v>16.600000000000001</v>
      </c>
      <c r="D736">
        <v>79208</v>
      </c>
      <c r="M736" t="s">
        <v>1102</v>
      </c>
      <c r="N736" t="s">
        <v>690</v>
      </c>
      <c r="O736">
        <v>16.600000000000001</v>
      </c>
      <c r="P736">
        <v>79208</v>
      </c>
    </row>
    <row r="737" spans="1:16">
      <c r="A737" s="202" t="s">
        <v>1103</v>
      </c>
      <c r="B737" t="s">
        <v>690</v>
      </c>
      <c r="C737">
        <v>15</v>
      </c>
      <c r="D737">
        <v>78951</v>
      </c>
      <c r="M737" t="s">
        <v>1103</v>
      </c>
      <c r="N737" t="s">
        <v>690</v>
      </c>
      <c r="O737">
        <v>15</v>
      </c>
      <c r="P737">
        <v>78951</v>
      </c>
    </row>
    <row r="738" spans="1:16">
      <c r="A738" s="202" t="s">
        <v>1104</v>
      </c>
      <c r="B738" t="s">
        <v>690</v>
      </c>
      <c r="C738">
        <v>9.4</v>
      </c>
      <c r="D738">
        <v>78854</v>
      </c>
      <c r="M738" t="s">
        <v>1104</v>
      </c>
      <c r="N738" t="s">
        <v>690</v>
      </c>
      <c r="O738">
        <v>9.4</v>
      </c>
      <c r="P738">
        <v>78854</v>
      </c>
    </row>
    <row r="739" spans="1:16">
      <c r="A739" s="202" t="s">
        <v>1105</v>
      </c>
      <c r="B739" t="s">
        <v>690</v>
      </c>
      <c r="C739">
        <v>9.6999999999999993</v>
      </c>
      <c r="D739">
        <v>78837</v>
      </c>
      <c r="M739" t="s">
        <v>1105</v>
      </c>
      <c r="N739" t="s">
        <v>690</v>
      </c>
      <c r="O739">
        <v>9.6999999999999993</v>
      </c>
      <c r="P739">
        <v>78837</v>
      </c>
    </row>
    <row r="740" spans="1:16">
      <c r="A740" s="202" t="s">
        <v>1106</v>
      </c>
      <c r="B740" t="s">
        <v>690</v>
      </c>
      <c r="C740">
        <v>13.9</v>
      </c>
      <c r="D740">
        <v>78640</v>
      </c>
      <c r="M740" t="s">
        <v>1106</v>
      </c>
      <c r="N740" t="s">
        <v>690</v>
      </c>
      <c r="O740">
        <v>13.9</v>
      </c>
      <c r="P740">
        <v>78640</v>
      </c>
    </row>
    <row r="741" spans="1:16">
      <c r="A741" s="202" t="s">
        <v>1107</v>
      </c>
      <c r="B741" t="s">
        <v>690</v>
      </c>
      <c r="C741">
        <v>12</v>
      </c>
      <c r="D741">
        <v>78571</v>
      </c>
      <c r="M741" t="s">
        <v>1107</v>
      </c>
      <c r="N741" t="s">
        <v>690</v>
      </c>
      <c r="O741">
        <v>12</v>
      </c>
      <c r="P741">
        <v>78571</v>
      </c>
    </row>
    <row r="742" spans="1:16">
      <c r="A742" s="202" t="s">
        <v>1108</v>
      </c>
      <c r="B742" t="s">
        <v>690</v>
      </c>
      <c r="C742">
        <v>16.600000000000001</v>
      </c>
      <c r="D742">
        <v>78404</v>
      </c>
      <c r="M742" t="s">
        <v>1108</v>
      </c>
      <c r="N742" t="s">
        <v>690</v>
      </c>
      <c r="O742">
        <v>16.600000000000001</v>
      </c>
      <c r="P742">
        <v>78404</v>
      </c>
    </row>
    <row r="743" spans="1:16">
      <c r="A743" s="202" t="s">
        <v>1109</v>
      </c>
      <c r="B743" t="s">
        <v>690</v>
      </c>
      <c r="C743">
        <v>5.5</v>
      </c>
      <c r="D743">
        <v>78333</v>
      </c>
      <c r="M743" t="s">
        <v>1109</v>
      </c>
      <c r="N743" t="s">
        <v>690</v>
      </c>
      <c r="O743">
        <v>5.5</v>
      </c>
      <c r="P743">
        <v>78333</v>
      </c>
    </row>
    <row r="744" spans="1:16">
      <c r="A744" s="202" t="s">
        <v>1110</v>
      </c>
      <c r="B744" t="s">
        <v>690</v>
      </c>
      <c r="C744">
        <v>22.4</v>
      </c>
      <c r="D744">
        <v>77837</v>
      </c>
      <c r="M744" t="s">
        <v>1110</v>
      </c>
      <c r="N744" t="s">
        <v>690</v>
      </c>
      <c r="O744">
        <v>22.4</v>
      </c>
      <c r="P744">
        <v>77837</v>
      </c>
    </row>
    <row r="745" spans="1:16">
      <c r="A745" s="202" t="s">
        <v>1111</v>
      </c>
      <c r="B745" t="s">
        <v>690</v>
      </c>
      <c r="C745">
        <v>9.6999999999999993</v>
      </c>
      <c r="D745">
        <v>77824</v>
      </c>
      <c r="M745" t="s">
        <v>1111</v>
      </c>
      <c r="N745" t="s">
        <v>690</v>
      </c>
      <c r="O745">
        <v>9.6999999999999993</v>
      </c>
      <c r="P745">
        <v>77824</v>
      </c>
    </row>
    <row r="746" spans="1:16">
      <c r="A746" s="202" t="s">
        <v>1112</v>
      </c>
      <c r="B746" t="s">
        <v>690</v>
      </c>
      <c r="C746">
        <v>12.6</v>
      </c>
      <c r="D746">
        <v>77797</v>
      </c>
      <c r="M746" t="s">
        <v>1112</v>
      </c>
      <c r="N746" t="s">
        <v>690</v>
      </c>
      <c r="O746">
        <v>12.6</v>
      </c>
      <c r="P746">
        <v>77797</v>
      </c>
    </row>
    <row r="747" spans="1:16">
      <c r="A747" s="202" t="s">
        <v>1113</v>
      </c>
      <c r="B747" t="s">
        <v>690</v>
      </c>
      <c r="C747">
        <v>8.3000000000000007</v>
      </c>
      <c r="D747">
        <v>77788</v>
      </c>
      <c r="M747" t="s">
        <v>1113</v>
      </c>
      <c r="N747" t="s">
        <v>690</v>
      </c>
      <c r="O747">
        <v>8.3000000000000007</v>
      </c>
      <c r="P747">
        <v>77788</v>
      </c>
    </row>
    <row r="748" spans="1:16">
      <c r="A748" s="202" t="s">
        <v>1114</v>
      </c>
      <c r="B748" t="s">
        <v>690</v>
      </c>
      <c r="C748">
        <v>1.6</v>
      </c>
      <c r="D748">
        <v>77670</v>
      </c>
      <c r="M748" t="s">
        <v>1114</v>
      </c>
      <c r="N748" t="s">
        <v>690</v>
      </c>
      <c r="O748">
        <v>1.6</v>
      </c>
      <c r="P748">
        <v>77670</v>
      </c>
    </row>
    <row r="749" spans="1:16">
      <c r="A749" s="202" t="s">
        <v>1115</v>
      </c>
      <c r="B749" t="s">
        <v>690</v>
      </c>
      <c r="C749">
        <v>14.2</v>
      </c>
      <c r="D749">
        <v>77473</v>
      </c>
      <c r="M749" t="s">
        <v>1115</v>
      </c>
      <c r="N749" t="s">
        <v>690</v>
      </c>
      <c r="O749">
        <v>14.2</v>
      </c>
      <c r="P749">
        <v>77473</v>
      </c>
    </row>
    <row r="750" spans="1:16">
      <c r="A750" s="202" t="s">
        <v>1116</v>
      </c>
      <c r="B750" t="s">
        <v>690</v>
      </c>
      <c r="C750">
        <v>4.2</v>
      </c>
      <c r="D750">
        <v>77422</v>
      </c>
      <c r="M750" t="s">
        <v>1116</v>
      </c>
      <c r="N750" t="s">
        <v>690</v>
      </c>
      <c r="O750">
        <v>4.2</v>
      </c>
      <c r="P750">
        <v>77422</v>
      </c>
    </row>
    <row r="751" spans="1:16">
      <c r="A751" s="202" t="s">
        <v>1117</v>
      </c>
      <c r="B751" t="s">
        <v>690</v>
      </c>
      <c r="C751">
        <v>15</v>
      </c>
      <c r="D751">
        <v>77366</v>
      </c>
      <c r="M751" t="s">
        <v>1117</v>
      </c>
      <c r="N751" t="s">
        <v>690</v>
      </c>
      <c r="O751">
        <v>15</v>
      </c>
      <c r="P751">
        <v>77366</v>
      </c>
    </row>
    <row r="752" spans="1:16">
      <c r="A752" s="202" t="s">
        <v>1118</v>
      </c>
      <c r="B752" t="s">
        <v>690</v>
      </c>
      <c r="C752">
        <v>13.5</v>
      </c>
      <c r="D752">
        <v>77321</v>
      </c>
      <c r="M752" t="s">
        <v>1118</v>
      </c>
      <c r="N752" t="s">
        <v>690</v>
      </c>
      <c r="O752">
        <v>13.5</v>
      </c>
      <c r="P752">
        <v>77321</v>
      </c>
    </row>
    <row r="753" spans="1:16">
      <c r="A753" s="202" t="s">
        <v>1119</v>
      </c>
      <c r="B753" t="s">
        <v>690</v>
      </c>
      <c r="C753">
        <v>26.5</v>
      </c>
      <c r="D753">
        <v>77279</v>
      </c>
      <c r="M753" t="s">
        <v>1119</v>
      </c>
      <c r="N753" t="s">
        <v>690</v>
      </c>
      <c r="O753">
        <v>26.5</v>
      </c>
      <c r="P753">
        <v>77279</v>
      </c>
    </row>
    <row r="754" spans="1:16">
      <c r="A754" s="202" t="s">
        <v>1120</v>
      </c>
      <c r="B754" t="s">
        <v>690</v>
      </c>
      <c r="C754">
        <v>11</v>
      </c>
      <c r="D754">
        <v>77216</v>
      </c>
      <c r="M754" t="s">
        <v>1120</v>
      </c>
      <c r="N754" t="s">
        <v>690</v>
      </c>
      <c r="O754">
        <v>11</v>
      </c>
      <c r="P754">
        <v>77216</v>
      </c>
    </row>
    <row r="755" spans="1:16">
      <c r="A755" s="202" t="s">
        <v>1121</v>
      </c>
      <c r="B755" t="s">
        <v>690</v>
      </c>
      <c r="C755">
        <v>10.1</v>
      </c>
      <c r="D755">
        <v>77188</v>
      </c>
      <c r="M755" t="s">
        <v>1121</v>
      </c>
      <c r="N755" t="s">
        <v>690</v>
      </c>
      <c r="O755">
        <v>10.1</v>
      </c>
      <c r="P755">
        <v>77188</v>
      </c>
    </row>
    <row r="756" spans="1:16">
      <c r="A756" s="202" t="s">
        <v>1122</v>
      </c>
      <c r="B756" t="s">
        <v>690</v>
      </c>
      <c r="C756">
        <v>0.7</v>
      </c>
      <c r="D756">
        <v>77107</v>
      </c>
      <c r="M756" t="s">
        <v>1122</v>
      </c>
      <c r="N756" t="s">
        <v>690</v>
      </c>
      <c r="O756">
        <v>0.7</v>
      </c>
      <c r="P756">
        <v>77107</v>
      </c>
    </row>
    <row r="757" spans="1:16">
      <c r="A757" s="202" t="s">
        <v>1123</v>
      </c>
      <c r="B757" t="s">
        <v>690</v>
      </c>
      <c r="C757">
        <v>10.3</v>
      </c>
      <c r="D757">
        <v>77056</v>
      </c>
      <c r="M757" t="s">
        <v>1123</v>
      </c>
      <c r="N757" t="s">
        <v>690</v>
      </c>
      <c r="O757">
        <v>10.3</v>
      </c>
      <c r="P757">
        <v>77056</v>
      </c>
    </row>
    <row r="758" spans="1:16">
      <c r="A758" s="202" t="s">
        <v>1124</v>
      </c>
      <c r="B758" t="s">
        <v>690</v>
      </c>
      <c r="C758">
        <v>14.2</v>
      </c>
      <c r="D758">
        <v>76667</v>
      </c>
      <c r="M758" t="s">
        <v>1124</v>
      </c>
      <c r="N758" t="s">
        <v>690</v>
      </c>
      <c r="O758">
        <v>14.2</v>
      </c>
      <c r="P758">
        <v>76667</v>
      </c>
    </row>
    <row r="759" spans="1:16">
      <c r="A759" s="202" t="s">
        <v>1125</v>
      </c>
      <c r="B759" t="s">
        <v>690</v>
      </c>
      <c r="C759">
        <v>9.8000000000000007</v>
      </c>
      <c r="D759">
        <v>76649</v>
      </c>
      <c r="M759" t="s">
        <v>1125</v>
      </c>
      <c r="N759" t="s">
        <v>690</v>
      </c>
      <c r="O759">
        <v>9.8000000000000007</v>
      </c>
      <c r="P759">
        <v>76649</v>
      </c>
    </row>
    <row r="760" spans="1:16">
      <c r="A760" s="202" t="s">
        <v>1126</v>
      </c>
      <c r="B760" t="s">
        <v>690</v>
      </c>
      <c r="C760">
        <v>20.2</v>
      </c>
      <c r="D760">
        <v>76593</v>
      </c>
      <c r="M760" t="s">
        <v>1126</v>
      </c>
      <c r="N760" t="s">
        <v>690</v>
      </c>
      <c r="O760">
        <v>20.2</v>
      </c>
      <c r="P760">
        <v>76593</v>
      </c>
    </row>
    <row r="761" spans="1:16">
      <c r="A761" s="202" t="s">
        <v>1127</v>
      </c>
      <c r="B761" t="s">
        <v>690</v>
      </c>
      <c r="C761">
        <v>22.4</v>
      </c>
      <c r="D761">
        <v>76513</v>
      </c>
      <c r="M761" t="s">
        <v>1127</v>
      </c>
      <c r="N761" t="s">
        <v>690</v>
      </c>
      <c r="O761">
        <v>22.4</v>
      </c>
      <c r="P761">
        <v>76513</v>
      </c>
    </row>
    <row r="762" spans="1:16">
      <c r="A762" s="202" t="s">
        <v>1128</v>
      </c>
      <c r="B762" t="s">
        <v>690</v>
      </c>
      <c r="C762">
        <v>27</v>
      </c>
      <c r="D762">
        <v>76445</v>
      </c>
      <c r="M762" t="s">
        <v>1128</v>
      </c>
      <c r="N762" t="s">
        <v>690</v>
      </c>
      <c r="O762">
        <v>27</v>
      </c>
      <c r="P762">
        <v>76445</v>
      </c>
    </row>
    <row r="763" spans="1:16">
      <c r="A763" s="202" t="s">
        <v>1129</v>
      </c>
      <c r="B763" t="s">
        <v>690</v>
      </c>
      <c r="C763">
        <v>6.8</v>
      </c>
      <c r="D763">
        <v>76420</v>
      </c>
      <c r="M763" t="s">
        <v>1129</v>
      </c>
      <c r="N763" t="s">
        <v>690</v>
      </c>
      <c r="O763">
        <v>6.8</v>
      </c>
      <c r="P763">
        <v>76420</v>
      </c>
    </row>
    <row r="764" spans="1:16">
      <c r="A764" s="202" t="s">
        <v>1130</v>
      </c>
      <c r="B764" t="s">
        <v>690</v>
      </c>
      <c r="C764">
        <v>9.5</v>
      </c>
      <c r="D764">
        <v>76406</v>
      </c>
      <c r="M764" t="s">
        <v>1130</v>
      </c>
      <c r="N764" t="s">
        <v>690</v>
      </c>
      <c r="O764">
        <v>9.5</v>
      </c>
      <c r="P764">
        <v>76406</v>
      </c>
    </row>
    <row r="765" spans="1:16">
      <c r="A765" s="202" t="s">
        <v>1131</v>
      </c>
      <c r="B765" t="s">
        <v>690</v>
      </c>
      <c r="C765">
        <v>13.5</v>
      </c>
      <c r="D765">
        <v>76360</v>
      </c>
      <c r="M765" t="s">
        <v>1131</v>
      </c>
      <c r="N765" t="s">
        <v>690</v>
      </c>
      <c r="O765">
        <v>13.5</v>
      </c>
      <c r="P765">
        <v>76360</v>
      </c>
    </row>
    <row r="766" spans="1:16">
      <c r="A766" s="202" t="s">
        <v>1132</v>
      </c>
      <c r="B766" t="s">
        <v>690</v>
      </c>
      <c r="C766">
        <v>16.2</v>
      </c>
      <c r="D766">
        <v>76200</v>
      </c>
      <c r="M766" t="s">
        <v>1132</v>
      </c>
      <c r="N766" t="s">
        <v>690</v>
      </c>
      <c r="O766">
        <v>16.2</v>
      </c>
      <c r="P766">
        <v>76200</v>
      </c>
    </row>
    <row r="767" spans="1:16">
      <c r="A767" s="202" t="s">
        <v>1133</v>
      </c>
      <c r="B767" t="s">
        <v>690</v>
      </c>
      <c r="C767">
        <v>17.7</v>
      </c>
      <c r="D767">
        <v>76032</v>
      </c>
      <c r="M767" t="s">
        <v>1133</v>
      </c>
      <c r="N767" t="s">
        <v>690</v>
      </c>
      <c r="O767">
        <v>17.7</v>
      </c>
      <c r="P767">
        <v>76032</v>
      </c>
    </row>
    <row r="768" spans="1:16">
      <c r="A768" s="202" t="s">
        <v>1134</v>
      </c>
      <c r="B768" t="s">
        <v>690</v>
      </c>
      <c r="C768">
        <v>19.5</v>
      </c>
      <c r="D768">
        <v>75769</v>
      </c>
      <c r="M768" t="s">
        <v>1134</v>
      </c>
      <c r="N768" t="s">
        <v>690</v>
      </c>
      <c r="O768">
        <v>19.5</v>
      </c>
      <c r="P768">
        <v>75769</v>
      </c>
    </row>
    <row r="769" spans="1:16">
      <c r="A769" s="202" t="s">
        <v>1135</v>
      </c>
      <c r="B769" t="s">
        <v>690</v>
      </c>
      <c r="C769">
        <v>5.9</v>
      </c>
      <c r="D769">
        <v>75563</v>
      </c>
      <c r="M769" t="s">
        <v>1135</v>
      </c>
      <c r="N769" t="s">
        <v>690</v>
      </c>
      <c r="O769">
        <v>5.9</v>
      </c>
      <c r="P769">
        <v>75563</v>
      </c>
    </row>
    <row r="770" spans="1:16">
      <c r="A770" s="202" t="s">
        <v>1136</v>
      </c>
      <c r="B770" t="s">
        <v>690</v>
      </c>
      <c r="C770">
        <v>31.5</v>
      </c>
      <c r="D770">
        <v>75500</v>
      </c>
      <c r="M770" t="s">
        <v>1136</v>
      </c>
      <c r="N770" t="s">
        <v>690</v>
      </c>
      <c r="O770">
        <v>31.5</v>
      </c>
      <c r="P770">
        <v>75500</v>
      </c>
    </row>
    <row r="771" spans="1:16">
      <c r="A771" s="202" t="s">
        <v>1137</v>
      </c>
      <c r="B771" t="s">
        <v>690</v>
      </c>
      <c r="C771">
        <v>9.1</v>
      </c>
      <c r="D771">
        <v>75472</v>
      </c>
      <c r="M771" t="s">
        <v>1137</v>
      </c>
      <c r="N771" t="s">
        <v>690</v>
      </c>
      <c r="O771">
        <v>9.1</v>
      </c>
      <c r="P771">
        <v>75472</v>
      </c>
    </row>
    <row r="772" spans="1:16">
      <c r="A772" s="202" t="s">
        <v>1138</v>
      </c>
      <c r="B772" t="s">
        <v>690</v>
      </c>
      <c r="C772">
        <v>7</v>
      </c>
      <c r="D772">
        <v>75417</v>
      </c>
      <c r="M772" t="s">
        <v>1138</v>
      </c>
      <c r="N772" t="s">
        <v>690</v>
      </c>
      <c r="O772">
        <v>7</v>
      </c>
      <c r="P772">
        <v>75417</v>
      </c>
    </row>
    <row r="773" spans="1:16">
      <c r="A773" s="202" t="s">
        <v>1139</v>
      </c>
      <c r="B773" t="s">
        <v>690</v>
      </c>
      <c r="C773">
        <v>9.1999999999999993</v>
      </c>
      <c r="D773">
        <v>75343</v>
      </c>
      <c r="M773" t="s">
        <v>1139</v>
      </c>
      <c r="N773" t="s">
        <v>690</v>
      </c>
      <c r="O773">
        <v>9.1999999999999993</v>
      </c>
      <c r="P773">
        <v>75343</v>
      </c>
    </row>
    <row r="774" spans="1:16">
      <c r="A774" s="202" t="s">
        <v>1140</v>
      </c>
      <c r="B774" t="s">
        <v>690</v>
      </c>
      <c r="C774">
        <v>15.7</v>
      </c>
      <c r="D774">
        <v>75341</v>
      </c>
      <c r="M774" t="s">
        <v>1140</v>
      </c>
      <c r="N774" t="s">
        <v>690</v>
      </c>
      <c r="O774">
        <v>15.7</v>
      </c>
      <c r="P774">
        <v>75341</v>
      </c>
    </row>
    <row r="775" spans="1:16">
      <c r="A775" s="202" t="s">
        <v>1141</v>
      </c>
      <c r="B775" t="s">
        <v>690</v>
      </c>
      <c r="C775">
        <v>8.1999999999999993</v>
      </c>
      <c r="D775">
        <v>75223</v>
      </c>
      <c r="M775" t="s">
        <v>1141</v>
      </c>
      <c r="N775" t="s">
        <v>690</v>
      </c>
      <c r="O775">
        <v>8.1999999999999993</v>
      </c>
      <c r="P775">
        <v>75223</v>
      </c>
    </row>
    <row r="776" spans="1:16">
      <c r="A776" s="202" t="s">
        <v>1142</v>
      </c>
      <c r="B776" t="s">
        <v>690</v>
      </c>
      <c r="C776">
        <v>17.5</v>
      </c>
      <c r="D776">
        <v>75216</v>
      </c>
      <c r="M776" t="s">
        <v>1142</v>
      </c>
      <c r="N776" t="s">
        <v>690</v>
      </c>
      <c r="O776">
        <v>17.5</v>
      </c>
      <c r="P776">
        <v>75216</v>
      </c>
    </row>
    <row r="777" spans="1:16">
      <c r="A777" s="202" t="s">
        <v>1143</v>
      </c>
      <c r="B777" t="s">
        <v>690</v>
      </c>
      <c r="C777">
        <v>16.8</v>
      </c>
      <c r="D777">
        <v>75078</v>
      </c>
      <c r="M777" t="s">
        <v>1143</v>
      </c>
      <c r="N777" t="s">
        <v>690</v>
      </c>
      <c r="O777">
        <v>16.8</v>
      </c>
      <c r="P777">
        <v>75078</v>
      </c>
    </row>
    <row r="778" spans="1:16">
      <c r="A778" s="202" t="s">
        <v>1144</v>
      </c>
      <c r="B778" t="s">
        <v>690</v>
      </c>
      <c r="C778">
        <v>10.4</v>
      </c>
      <c r="D778">
        <v>75078</v>
      </c>
      <c r="M778" t="s">
        <v>1144</v>
      </c>
      <c r="N778" t="s">
        <v>690</v>
      </c>
      <c r="O778">
        <v>10.4</v>
      </c>
      <c r="P778">
        <v>75078</v>
      </c>
    </row>
    <row r="779" spans="1:16">
      <c r="A779" s="202" t="s">
        <v>1145</v>
      </c>
      <c r="B779" t="s">
        <v>690</v>
      </c>
      <c r="C779">
        <v>6.8</v>
      </c>
      <c r="D779">
        <v>75078</v>
      </c>
      <c r="M779" t="s">
        <v>1145</v>
      </c>
      <c r="N779" t="s">
        <v>690</v>
      </c>
      <c r="O779">
        <v>6.8</v>
      </c>
      <c r="P779">
        <v>75078</v>
      </c>
    </row>
    <row r="780" spans="1:16">
      <c r="A780" s="202" t="s">
        <v>1146</v>
      </c>
      <c r="B780" t="s">
        <v>690</v>
      </c>
      <c r="C780">
        <v>14.1</v>
      </c>
      <c r="D780">
        <v>75000</v>
      </c>
      <c r="M780" t="s">
        <v>1146</v>
      </c>
      <c r="N780" t="s">
        <v>690</v>
      </c>
      <c r="O780">
        <v>14.1</v>
      </c>
      <c r="P780">
        <v>75000</v>
      </c>
    </row>
    <row r="781" spans="1:16">
      <c r="A781" s="202" t="s">
        <v>1147</v>
      </c>
      <c r="B781" t="s">
        <v>690</v>
      </c>
      <c r="C781">
        <v>3</v>
      </c>
      <c r="D781">
        <v>74807</v>
      </c>
      <c r="M781" t="s">
        <v>1147</v>
      </c>
      <c r="N781" t="s">
        <v>690</v>
      </c>
      <c r="O781">
        <v>3</v>
      </c>
      <c r="P781">
        <v>74807</v>
      </c>
    </row>
    <row r="782" spans="1:16">
      <c r="A782" s="202" t="s">
        <v>1148</v>
      </c>
      <c r="B782" t="s">
        <v>690</v>
      </c>
      <c r="C782">
        <v>20.9</v>
      </c>
      <c r="D782">
        <v>74688</v>
      </c>
      <c r="M782" t="s">
        <v>1148</v>
      </c>
      <c r="N782" t="s">
        <v>690</v>
      </c>
      <c r="O782">
        <v>20.9</v>
      </c>
      <c r="P782">
        <v>74688</v>
      </c>
    </row>
    <row r="783" spans="1:16">
      <c r="A783" s="202" t="s">
        <v>1149</v>
      </c>
      <c r="B783" t="s">
        <v>690</v>
      </c>
      <c r="C783">
        <v>10.6</v>
      </c>
      <c r="D783">
        <v>74653</v>
      </c>
      <c r="M783" t="s">
        <v>1149</v>
      </c>
      <c r="N783" t="s">
        <v>690</v>
      </c>
      <c r="O783">
        <v>10.6</v>
      </c>
      <c r="P783">
        <v>74653</v>
      </c>
    </row>
    <row r="784" spans="1:16">
      <c r="A784" s="202" t="s">
        <v>1150</v>
      </c>
      <c r="B784" t="s">
        <v>690</v>
      </c>
      <c r="C784">
        <v>22.6</v>
      </c>
      <c r="D784">
        <v>74420</v>
      </c>
      <c r="M784" t="s">
        <v>1150</v>
      </c>
      <c r="N784" t="s">
        <v>690</v>
      </c>
      <c r="O784">
        <v>22.6</v>
      </c>
      <c r="P784">
        <v>74420</v>
      </c>
    </row>
    <row r="785" spans="1:16">
      <c r="A785" s="202" t="s">
        <v>1151</v>
      </c>
      <c r="B785" t="s">
        <v>690</v>
      </c>
      <c r="C785">
        <v>12.1</v>
      </c>
      <c r="D785">
        <v>74388</v>
      </c>
      <c r="M785" t="s">
        <v>1151</v>
      </c>
      <c r="N785" t="s">
        <v>690</v>
      </c>
      <c r="O785">
        <v>12.1</v>
      </c>
      <c r="P785">
        <v>74388</v>
      </c>
    </row>
    <row r="786" spans="1:16">
      <c r="A786" s="202" t="s">
        <v>1152</v>
      </c>
      <c r="B786" t="s">
        <v>690</v>
      </c>
      <c r="C786">
        <v>6.6</v>
      </c>
      <c r="D786">
        <v>74292</v>
      </c>
      <c r="M786" t="s">
        <v>1152</v>
      </c>
      <c r="N786" t="s">
        <v>690</v>
      </c>
      <c r="O786">
        <v>6.6</v>
      </c>
      <c r="P786">
        <v>74292</v>
      </c>
    </row>
    <row r="787" spans="1:16">
      <c r="A787" s="202" t="s">
        <v>1153</v>
      </c>
      <c r="B787" t="s">
        <v>690</v>
      </c>
      <c r="C787">
        <v>13.9</v>
      </c>
      <c r="D787">
        <v>74194</v>
      </c>
      <c r="M787" t="s">
        <v>1153</v>
      </c>
      <c r="N787" t="s">
        <v>690</v>
      </c>
      <c r="O787">
        <v>13.9</v>
      </c>
      <c r="P787">
        <v>74194</v>
      </c>
    </row>
    <row r="788" spans="1:16">
      <c r="A788" s="202" t="s">
        <v>1154</v>
      </c>
      <c r="B788" t="s">
        <v>690</v>
      </c>
      <c r="C788">
        <v>11.2</v>
      </c>
      <c r="D788">
        <v>74115</v>
      </c>
      <c r="M788" t="s">
        <v>1154</v>
      </c>
      <c r="N788" t="s">
        <v>690</v>
      </c>
      <c r="O788">
        <v>11.2</v>
      </c>
      <c r="P788">
        <v>74115</v>
      </c>
    </row>
    <row r="789" spans="1:16">
      <c r="A789" s="202" t="s">
        <v>1155</v>
      </c>
      <c r="B789" t="s">
        <v>690</v>
      </c>
      <c r="C789">
        <v>8.6999999999999993</v>
      </c>
      <c r="D789">
        <v>73953</v>
      </c>
      <c r="M789" t="s">
        <v>1155</v>
      </c>
      <c r="N789" t="s">
        <v>690</v>
      </c>
      <c r="O789">
        <v>8.6999999999999993</v>
      </c>
      <c r="P789">
        <v>73953</v>
      </c>
    </row>
    <row r="790" spans="1:16">
      <c r="A790" s="202" t="s">
        <v>1156</v>
      </c>
      <c r="B790" t="s">
        <v>690</v>
      </c>
      <c r="C790">
        <v>0.9</v>
      </c>
      <c r="D790">
        <v>73787</v>
      </c>
      <c r="M790" t="s">
        <v>1156</v>
      </c>
      <c r="N790" t="s">
        <v>690</v>
      </c>
      <c r="O790">
        <v>0.9</v>
      </c>
      <c r="P790">
        <v>73787</v>
      </c>
    </row>
    <row r="791" spans="1:16">
      <c r="A791" s="202" t="s">
        <v>1157</v>
      </c>
      <c r="B791" t="s">
        <v>690</v>
      </c>
      <c r="C791">
        <v>9.9</v>
      </c>
      <c r="D791">
        <v>73750</v>
      </c>
      <c r="M791" t="s">
        <v>1157</v>
      </c>
      <c r="N791" t="s">
        <v>690</v>
      </c>
      <c r="O791">
        <v>9.9</v>
      </c>
      <c r="P791">
        <v>73750</v>
      </c>
    </row>
    <row r="792" spans="1:16">
      <c r="A792" s="202" t="s">
        <v>1158</v>
      </c>
      <c r="B792" t="s">
        <v>690</v>
      </c>
      <c r="C792">
        <v>15.5</v>
      </c>
      <c r="D792">
        <v>73750</v>
      </c>
      <c r="M792" t="s">
        <v>1158</v>
      </c>
      <c r="N792" t="s">
        <v>690</v>
      </c>
      <c r="O792">
        <v>15.5</v>
      </c>
      <c r="P792">
        <v>73750</v>
      </c>
    </row>
    <row r="793" spans="1:16">
      <c r="A793" s="202" t="s">
        <v>1159</v>
      </c>
      <c r="B793" t="s">
        <v>690</v>
      </c>
      <c r="C793">
        <v>23.6</v>
      </c>
      <c r="D793">
        <v>73750</v>
      </c>
      <c r="M793" t="s">
        <v>1159</v>
      </c>
      <c r="N793" t="s">
        <v>690</v>
      </c>
      <c r="O793">
        <v>23.6</v>
      </c>
      <c r="P793">
        <v>73750</v>
      </c>
    </row>
    <row r="794" spans="1:16">
      <c r="A794" s="202" t="s">
        <v>1160</v>
      </c>
      <c r="B794" t="s">
        <v>690</v>
      </c>
      <c r="C794">
        <v>7.5</v>
      </c>
      <c r="D794">
        <v>73750</v>
      </c>
      <c r="M794" t="s">
        <v>1160</v>
      </c>
      <c r="N794" t="s">
        <v>690</v>
      </c>
      <c r="O794">
        <v>7.5</v>
      </c>
      <c r="P794">
        <v>73750</v>
      </c>
    </row>
    <row r="795" spans="1:16">
      <c r="A795" s="202" t="s">
        <v>1161</v>
      </c>
      <c r="B795" t="s">
        <v>690</v>
      </c>
      <c r="C795">
        <v>28.4</v>
      </c>
      <c r="D795">
        <v>73518</v>
      </c>
      <c r="M795" t="s">
        <v>1161</v>
      </c>
      <c r="N795" t="s">
        <v>690</v>
      </c>
      <c r="O795">
        <v>28.4</v>
      </c>
      <c r="P795">
        <v>73518</v>
      </c>
    </row>
    <row r="796" spans="1:16">
      <c r="A796" s="202" t="s">
        <v>1162</v>
      </c>
      <c r="B796" t="s">
        <v>690</v>
      </c>
      <c r="C796">
        <v>31.8</v>
      </c>
      <c r="D796">
        <v>73346</v>
      </c>
      <c r="M796" t="s">
        <v>1162</v>
      </c>
      <c r="N796" t="s">
        <v>690</v>
      </c>
      <c r="O796">
        <v>31.8</v>
      </c>
      <c r="P796">
        <v>73346</v>
      </c>
    </row>
    <row r="797" spans="1:16">
      <c r="A797" s="202" t="s">
        <v>1163</v>
      </c>
      <c r="B797" t="s">
        <v>690</v>
      </c>
      <c r="C797">
        <v>5.5</v>
      </c>
      <c r="D797">
        <v>73235</v>
      </c>
      <c r="M797" t="s">
        <v>1163</v>
      </c>
      <c r="N797" t="s">
        <v>690</v>
      </c>
      <c r="O797">
        <v>5.5</v>
      </c>
      <c r="P797">
        <v>73235</v>
      </c>
    </row>
    <row r="798" spans="1:16">
      <c r="A798" s="202" t="s">
        <v>1164</v>
      </c>
      <c r="B798" t="s">
        <v>690</v>
      </c>
      <c r="C798">
        <v>32.200000000000003</v>
      </c>
      <c r="D798">
        <v>73169</v>
      </c>
      <c r="M798" t="s">
        <v>1164</v>
      </c>
      <c r="N798" t="s">
        <v>690</v>
      </c>
      <c r="O798">
        <v>32.200000000000003</v>
      </c>
      <c r="P798">
        <v>73169</v>
      </c>
    </row>
    <row r="799" spans="1:16">
      <c r="A799" s="202" t="s">
        <v>1165</v>
      </c>
      <c r="B799" t="s">
        <v>690</v>
      </c>
      <c r="C799">
        <v>16.3</v>
      </c>
      <c r="D799">
        <v>73120</v>
      </c>
      <c r="M799" t="s">
        <v>1165</v>
      </c>
      <c r="N799" t="s">
        <v>690</v>
      </c>
      <c r="O799">
        <v>16.3</v>
      </c>
      <c r="P799">
        <v>73120</v>
      </c>
    </row>
    <row r="800" spans="1:16">
      <c r="A800" s="202" t="s">
        <v>1166</v>
      </c>
      <c r="B800" t="s">
        <v>690</v>
      </c>
      <c r="C800">
        <v>10</v>
      </c>
      <c r="D800">
        <v>72931</v>
      </c>
      <c r="M800" t="s">
        <v>1166</v>
      </c>
      <c r="N800" t="s">
        <v>690</v>
      </c>
      <c r="O800">
        <v>10</v>
      </c>
      <c r="P800">
        <v>72931</v>
      </c>
    </row>
    <row r="801" spans="1:16">
      <c r="A801" s="202" t="s">
        <v>1167</v>
      </c>
      <c r="B801" t="s">
        <v>690</v>
      </c>
      <c r="C801">
        <v>14.2</v>
      </c>
      <c r="D801">
        <v>72813</v>
      </c>
      <c r="M801" t="s">
        <v>1167</v>
      </c>
      <c r="N801" t="s">
        <v>690</v>
      </c>
      <c r="O801">
        <v>14.2</v>
      </c>
      <c r="P801">
        <v>72813</v>
      </c>
    </row>
    <row r="802" spans="1:16">
      <c r="A802" s="202" t="s">
        <v>1168</v>
      </c>
      <c r="B802" t="s">
        <v>690</v>
      </c>
      <c r="C802">
        <v>13.6</v>
      </c>
      <c r="D802">
        <v>72708</v>
      </c>
      <c r="M802" t="s">
        <v>1168</v>
      </c>
      <c r="N802" t="s">
        <v>690</v>
      </c>
      <c r="O802">
        <v>13.6</v>
      </c>
      <c r="P802">
        <v>72708</v>
      </c>
    </row>
    <row r="803" spans="1:16">
      <c r="A803" s="202" t="s">
        <v>1169</v>
      </c>
      <c r="B803" t="s">
        <v>690</v>
      </c>
      <c r="C803">
        <v>9</v>
      </c>
      <c r="D803">
        <v>72679</v>
      </c>
      <c r="M803" t="s">
        <v>1169</v>
      </c>
      <c r="N803" t="s">
        <v>690</v>
      </c>
      <c r="O803">
        <v>9</v>
      </c>
      <c r="P803">
        <v>72679</v>
      </c>
    </row>
    <row r="804" spans="1:16">
      <c r="A804" s="202" t="s">
        <v>1170</v>
      </c>
      <c r="B804" t="s">
        <v>690</v>
      </c>
      <c r="C804">
        <v>10.8</v>
      </c>
      <c r="D804">
        <v>72679</v>
      </c>
      <c r="M804" t="s">
        <v>1170</v>
      </c>
      <c r="N804" t="s">
        <v>690</v>
      </c>
      <c r="O804">
        <v>10.8</v>
      </c>
      <c r="P804">
        <v>72679</v>
      </c>
    </row>
    <row r="805" spans="1:16">
      <c r="A805" s="202" t="s">
        <v>1171</v>
      </c>
      <c r="B805" t="s">
        <v>690</v>
      </c>
      <c r="C805">
        <v>15.7</v>
      </c>
      <c r="D805">
        <v>72571</v>
      </c>
      <c r="M805" t="s">
        <v>1171</v>
      </c>
      <c r="N805" t="s">
        <v>690</v>
      </c>
      <c r="O805">
        <v>15.7</v>
      </c>
      <c r="P805">
        <v>72571</v>
      </c>
    </row>
    <row r="806" spans="1:16">
      <c r="A806" s="202" t="s">
        <v>1172</v>
      </c>
      <c r="B806" t="s">
        <v>690</v>
      </c>
      <c r="C806">
        <v>6.7</v>
      </c>
      <c r="D806">
        <v>72546</v>
      </c>
      <c r="M806" t="s">
        <v>1172</v>
      </c>
      <c r="N806" t="s">
        <v>690</v>
      </c>
      <c r="O806">
        <v>6.7</v>
      </c>
      <c r="P806">
        <v>72546</v>
      </c>
    </row>
    <row r="807" spans="1:16">
      <c r="A807" s="202" t="s">
        <v>1173</v>
      </c>
      <c r="B807" t="s">
        <v>690</v>
      </c>
      <c r="C807">
        <v>12.2</v>
      </c>
      <c r="D807">
        <v>72404</v>
      </c>
      <c r="M807" t="s">
        <v>1173</v>
      </c>
      <c r="N807" t="s">
        <v>690</v>
      </c>
      <c r="O807">
        <v>12.2</v>
      </c>
      <c r="P807">
        <v>72404</v>
      </c>
    </row>
    <row r="808" spans="1:16">
      <c r="A808" s="202" t="s">
        <v>1174</v>
      </c>
      <c r="B808" t="s">
        <v>690</v>
      </c>
      <c r="C808">
        <v>5</v>
      </c>
      <c r="D808">
        <v>72383</v>
      </c>
      <c r="M808" t="s">
        <v>1174</v>
      </c>
      <c r="N808" t="s">
        <v>690</v>
      </c>
      <c r="O808">
        <v>5</v>
      </c>
      <c r="P808">
        <v>72383</v>
      </c>
    </row>
    <row r="809" spans="1:16">
      <c r="A809" s="202" t="s">
        <v>1175</v>
      </c>
      <c r="B809" t="s">
        <v>690</v>
      </c>
      <c r="C809">
        <v>11</v>
      </c>
      <c r="D809">
        <v>72336</v>
      </c>
      <c r="M809" t="s">
        <v>1175</v>
      </c>
      <c r="N809" t="s">
        <v>690</v>
      </c>
      <c r="O809">
        <v>11</v>
      </c>
      <c r="P809">
        <v>72336</v>
      </c>
    </row>
    <row r="810" spans="1:16">
      <c r="A810" s="202" t="s">
        <v>1176</v>
      </c>
      <c r="B810" t="s">
        <v>690</v>
      </c>
      <c r="C810">
        <v>4.0999999999999996</v>
      </c>
      <c r="D810">
        <v>72326</v>
      </c>
      <c r="M810" t="s">
        <v>1176</v>
      </c>
      <c r="N810" t="s">
        <v>690</v>
      </c>
      <c r="O810">
        <v>4.0999999999999996</v>
      </c>
      <c r="P810">
        <v>72326</v>
      </c>
    </row>
    <row r="811" spans="1:16">
      <c r="A811" s="202" t="s">
        <v>1177</v>
      </c>
      <c r="B811" t="s">
        <v>690</v>
      </c>
      <c r="C811">
        <v>10.9</v>
      </c>
      <c r="D811">
        <v>72171</v>
      </c>
      <c r="M811" t="s">
        <v>1177</v>
      </c>
      <c r="N811" t="s">
        <v>690</v>
      </c>
      <c r="O811">
        <v>10.9</v>
      </c>
      <c r="P811">
        <v>72171</v>
      </c>
    </row>
    <row r="812" spans="1:16">
      <c r="A812" s="202" t="s">
        <v>1178</v>
      </c>
      <c r="B812" t="s">
        <v>690</v>
      </c>
      <c r="C812">
        <v>3.3</v>
      </c>
      <c r="D812">
        <v>72152</v>
      </c>
      <c r="M812" t="s">
        <v>1178</v>
      </c>
      <c r="N812" t="s">
        <v>690</v>
      </c>
      <c r="O812">
        <v>3.3</v>
      </c>
      <c r="P812">
        <v>72152</v>
      </c>
    </row>
    <row r="813" spans="1:16">
      <c r="A813" s="202" t="s">
        <v>1179</v>
      </c>
      <c r="B813" t="s">
        <v>690</v>
      </c>
      <c r="C813">
        <v>7.4</v>
      </c>
      <c r="D813">
        <v>72099</v>
      </c>
      <c r="M813" t="s">
        <v>1179</v>
      </c>
      <c r="N813" t="s">
        <v>690</v>
      </c>
      <c r="O813">
        <v>7.4</v>
      </c>
      <c r="P813">
        <v>72099</v>
      </c>
    </row>
    <row r="814" spans="1:16">
      <c r="A814" s="202" t="s">
        <v>1180</v>
      </c>
      <c r="B814" t="s">
        <v>690</v>
      </c>
      <c r="C814">
        <v>4</v>
      </c>
      <c r="D814">
        <v>71914</v>
      </c>
      <c r="M814" t="s">
        <v>1180</v>
      </c>
      <c r="N814" t="s">
        <v>690</v>
      </c>
      <c r="O814">
        <v>4</v>
      </c>
      <c r="P814">
        <v>71914</v>
      </c>
    </row>
    <row r="815" spans="1:16">
      <c r="A815" s="202" t="s">
        <v>1181</v>
      </c>
      <c r="B815" t="s">
        <v>690</v>
      </c>
      <c r="C815">
        <v>17.3</v>
      </c>
      <c r="D815">
        <v>71870</v>
      </c>
      <c r="M815" t="s">
        <v>1181</v>
      </c>
      <c r="N815" t="s">
        <v>690</v>
      </c>
      <c r="O815">
        <v>17.3</v>
      </c>
      <c r="P815">
        <v>71870</v>
      </c>
    </row>
    <row r="816" spans="1:16">
      <c r="A816" s="202" t="s">
        <v>1182</v>
      </c>
      <c r="B816" t="s">
        <v>690</v>
      </c>
      <c r="C816">
        <v>7.3</v>
      </c>
      <c r="D816">
        <v>71849</v>
      </c>
      <c r="M816" t="s">
        <v>1182</v>
      </c>
      <c r="N816" t="s">
        <v>690</v>
      </c>
      <c r="O816">
        <v>7.3</v>
      </c>
      <c r="P816">
        <v>71849</v>
      </c>
    </row>
    <row r="817" spans="1:16">
      <c r="A817" s="202" t="s">
        <v>1183</v>
      </c>
      <c r="B817" t="s">
        <v>690</v>
      </c>
      <c r="C817">
        <v>7.7</v>
      </c>
      <c r="D817">
        <v>71838</v>
      </c>
      <c r="M817" t="s">
        <v>1183</v>
      </c>
      <c r="N817" t="s">
        <v>690</v>
      </c>
      <c r="O817">
        <v>7.7</v>
      </c>
      <c r="P817">
        <v>71838</v>
      </c>
    </row>
    <row r="818" spans="1:16">
      <c r="A818" s="202" t="s">
        <v>1184</v>
      </c>
      <c r="B818" t="s">
        <v>690</v>
      </c>
      <c r="C818">
        <v>14.4</v>
      </c>
      <c r="D818">
        <v>71750</v>
      </c>
      <c r="M818" t="s">
        <v>1184</v>
      </c>
      <c r="N818" t="s">
        <v>690</v>
      </c>
      <c r="O818">
        <v>14.4</v>
      </c>
      <c r="P818">
        <v>71750</v>
      </c>
    </row>
    <row r="819" spans="1:16">
      <c r="A819" s="202" t="s">
        <v>1185</v>
      </c>
      <c r="B819" t="s">
        <v>690</v>
      </c>
      <c r="C819">
        <v>23.1</v>
      </c>
      <c r="D819">
        <v>71708</v>
      </c>
      <c r="M819" t="s">
        <v>1185</v>
      </c>
      <c r="N819" t="s">
        <v>690</v>
      </c>
      <c r="O819">
        <v>23.1</v>
      </c>
      <c r="P819">
        <v>71708</v>
      </c>
    </row>
    <row r="820" spans="1:16">
      <c r="A820" s="202" t="s">
        <v>1186</v>
      </c>
      <c r="B820" t="s">
        <v>690</v>
      </c>
      <c r="C820">
        <v>0</v>
      </c>
      <c r="D820">
        <v>71667</v>
      </c>
      <c r="M820" t="s">
        <v>1186</v>
      </c>
      <c r="N820" t="s">
        <v>690</v>
      </c>
      <c r="O820">
        <v>0</v>
      </c>
      <c r="P820">
        <v>71667</v>
      </c>
    </row>
    <row r="821" spans="1:16">
      <c r="A821" s="202" t="s">
        <v>1187</v>
      </c>
      <c r="B821" t="s">
        <v>690</v>
      </c>
      <c r="C821">
        <v>3.2</v>
      </c>
      <c r="D821">
        <v>71560</v>
      </c>
      <c r="M821" t="s">
        <v>1187</v>
      </c>
      <c r="N821" t="s">
        <v>690</v>
      </c>
      <c r="O821">
        <v>3.2</v>
      </c>
      <c r="P821">
        <v>71560</v>
      </c>
    </row>
    <row r="822" spans="1:16">
      <c r="A822" s="202" t="s">
        <v>1188</v>
      </c>
      <c r="B822" t="s">
        <v>690</v>
      </c>
      <c r="C822">
        <v>10.4</v>
      </c>
      <c r="D822">
        <v>71522</v>
      </c>
      <c r="M822" t="s">
        <v>1188</v>
      </c>
      <c r="N822" t="s">
        <v>690</v>
      </c>
      <c r="O822">
        <v>10.4</v>
      </c>
      <c r="P822">
        <v>71522</v>
      </c>
    </row>
    <row r="823" spans="1:16">
      <c r="A823" s="202" t="s">
        <v>1189</v>
      </c>
      <c r="B823" t="s">
        <v>690</v>
      </c>
      <c r="C823">
        <v>17.100000000000001</v>
      </c>
      <c r="D823">
        <v>71500</v>
      </c>
      <c r="M823" t="s">
        <v>1189</v>
      </c>
      <c r="N823" t="s">
        <v>690</v>
      </c>
      <c r="O823">
        <v>17.100000000000001</v>
      </c>
      <c r="P823">
        <v>71500</v>
      </c>
    </row>
    <row r="824" spans="1:16">
      <c r="A824" s="202" t="s">
        <v>1190</v>
      </c>
      <c r="B824" t="s">
        <v>690</v>
      </c>
      <c r="C824">
        <v>14.7</v>
      </c>
      <c r="D824">
        <v>71448</v>
      </c>
      <c r="M824" t="s">
        <v>1190</v>
      </c>
      <c r="N824" t="s">
        <v>690</v>
      </c>
      <c r="O824">
        <v>14.7</v>
      </c>
      <c r="P824">
        <v>71448</v>
      </c>
    </row>
    <row r="825" spans="1:16">
      <c r="A825" s="202" t="s">
        <v>1191</v>
      </c>
      <c r="B825" t="s">
        <v>690</v>
      </c>
      <c r="C825">
        <v>9.3000000000000007</v>
      </c>
      <c r="D825">
        <v>71346</v>
      </c>
      <c r="M825" t="s">
        <v>1191</v>
      </c>
      <c r="N825" t="s">
        <v>690</v>
      </c>
      <c r="O825">
        <v>9.3000000000000007</v>
      </c>
      <c r="P825">
        <v>71346</v>
      </c>
    </row>
    <row r="826" spans="1:16">
      <c r="A826" s="202" t="s">
        <v>1192</v>
      </c>
      <c r="B826" t="s">
        <v>690</v>
      </c>
      <c r="C826">
        <v>15.3</v>
      </c>
      <c r="D826">
        <v>71335</v>
      </c>
      <c r="M826" t="s">
        <v>1192</v>
      </c>
      <c r="N826" t="s">
        <v>690</v>
      </c>
      <c r="O826">
        <v>15.3</v>
      </c>
      <c r="P826">
        <v>71335</v>
      </c>
    </row>
    <row r="827" spans="1:16">
      <c r="A827" s="202" t="s">
        <v>1193</v>
      </c>
      <c r="B827" t="s">
        <v>690</v>
      </c>
      <c r="C827">
        <v>7.5</v>
      </c>
      <c r="D827">
        <v>71164</v>
      </c>
      <c r="M827" t="s">
        <v>1193</v>
      </c>
      <c r="N827" t="s">
        <v>690</v>
      </c>
      <c r="O827">
        <v>7.5</v>
      </c>
      <c r="P827">
        <v>71164</v>
      </c>
    </row>
    <row r="828" spans="1:16">
      <c r="A828" s="202" t="s">
        <v>1194</v>
      </c>
      <c r="B828" t="s">
        <v>690</v>
      </c>
      <c r="C828">
        <v>4.3</v>
      </c>
      <c r="D828">
        <v>71154</v>
      </c>
      <c r="M828" t="s">
        <v>1194</v>
      </c>
      <c r="N828" t="s">
        <v>690</v>
      </c>
      <c r="O828">
        <v>4.3</v>
      </c>
      <c r="P828">
        <v>71154</v>
      </c>
    </row>
    <row r="829" spans="1:16">
      <c r="A829" s="202" t="s">
        <v>1195</v>
      </c>
      <c r="B829" t="s">
        <v>690</v>
      </c>
      <c r="C829">
        <v>10.3</v>
      </c>
      <c r="D829">
        <v>71153</v>
      </c>
      <c r="M829" t="s">
        <v>1195</v>
      </c>
      <c r="N829" t="s">
        <v>690</v>
      </c>
      <c r="O829">
        <v>10.3</v>
      </c>
      <c r="P829">
        <v>71153</v>
      </c>
    </row>
    <row r="830" spans="1:16">
      <c r="A830" s="202" t="s">
        <v>1196</v>
      </c>
      <c r="B830" t="s">
        <v>690</v>
      </c>
      <c r="C830">
        <v>19.8</v>
      </c>
      <c r="D830">
        <v>71120</v>
      </c>
      <c r="M830" t="s">
        <v>1196</v>
      </c>
      <c r="N830" t="s">
        <v>690</v>
      </c>
      <c r="O830">
        <v>19.8</v>
      </c>
      <c r="P830">
        <v>71120</v>
      </c>
    </row>
    <row r="831" spans="1:16">
      <c r="A831" s="202" t="s">
        <v>1197</v>
      </c>
      <c r="B831" t="s">
        <v>690</v>
      </c>
      <c r="C831">
        <v>14.1</v>
      </c>
      <c r="D831">
        <v>71064</v>
      </c>
      <c r="M831" t="s">
        <v>1197</v>
      </c>
      <c r="N831" t="s">
        <v>690</v>
      </c>
      <c r="O831">
        <v>14.1</v>
      </c>
      <c r="P831">
        <v>71064</v>
      </c>
    </row>
    <row r="832" spans="1:16">
      <c r="A832" s="202" t="s">
        <v>1198</v>
      </c>
      <c r="B832" t="s">
        <v>690</v>
      </c>
      <c r="C832">
        <v>14.3</v>
      </c>
      <c r="D832">
        <v>71042</v>
      </c>
      <c r="M832" t="s">
        <v>1198</v>
      </c>
      <c r="N832" t="s">
        <v>690</v>
      </c>
      <c r="O832">
        <v>14.3</v>
      </c>
      <c r="P832">
        <v>71042</v>
      </c>
    </row>
    <row r="833" spans="1:16">
      <c r="A833" s="202" t="s">
        <v>1199</v>
      </c>
      <c r="B833" t="s">
        <v>690</v>
      </c>
      <c r="C833">
        <v>9.1999999999999993</v>
      </c>
      <c r="D833">
        <v>70905</v>
      </c>
      <c r="M833" t="s">
        <v>1199</v>
      </c>
      <c r="N833" t="s">
        <v>690</v>
      </c>
      <c r="O833">
        <v>9.1999999999999993</v>
      </c>
      <c r="P833">
        <v>70905</v>
      </c>
    </row>
    <row r="834" spans="1:16">
      <c r="A834" s="202" t="s">
        <v>1200</v>
      </c>
      <c r="B834" t="s">
        <v>690</v>
      </c>
      <c r="C834">
        <v>26.7</v>
      </c>
      <c r="D834">
        <v>70855</v>
      </c>
      <c r="M834" t="s">
        <v>1200</v>
      </c>
      <c r="N834" t="s">
        <v>690</v>
      </c>
      <c r="O834">
        <v>26.7</v>
      </c>
      <c r="P834">
        <v>70855</v>
      </c>
    </row>
    <row r="835" spans="1:16">
      <c r="A835" s="202" t="s">
        <v>1201</v>
      </c>
      <c r="B835" t="s">
        <v>690</v>
      </c>
      <c r="C835">
        <v>16</v>
      </c>
      <c r="D835">
        <v>70847</v>
      </c>
      <c r="M835" t="s">
        <v>1201</v>
      </c>
      <c r="N835" t="s">
        <v>690</v>
      </c>
      <c r="O835">
        <v>16</v>
      </c>
      <c r="P835">
        <v>70847</v>
      </c>
    </row>
    <row r="836" spans="1:16">
      <c r="A836" s="202" t="s">
        <v>1202</v>
      </c>
      <c r="B836" t="s">
        <v>690</v>
      </c>
      <c r="C836">
        <v>24.5</v>
      </c>
      <c r="D836">
        <v>70781</v>
      </c>
      <c r="M836" t="s">
        <v>1202</v>
      </c>
      <c r="N836" t="s">
        <v>690</v>
      </c>
      <c r="O836">
        <v>24.5</v>
      </c>
      <c r="P836">
        <v>70781</v>
      </c>
    </row>
    <row r="837" spans="1:16">
      <c r="A837" s="202" t="s">
        <v>1203</v>
      </c>
      <c r="B837" t="s">
        <v>690</v>
      </c>
      <c r="C837">
        <v>14.8</v>
      </c>
      <c r="D837">
        <v>70673</v>
      </c>
      <c r="M837" t="s">
        <v>1203</v>
      </c>
      <c r="N837" t="s">
        <v>690</v>
      </c>
      <c r="O837">
        <v>14.8</v>
      </c>
      <c r="P837">
        <v>70673</v>
      </c>
    </row>
    <row r="838" spans="1:16">
      <c r="A838" s="202" t="s">
        <v>1204</v>
      </c>
      <c r="B838" t="s">
        <v>690</v>
      </c>
      <c r="C838">
        <v>16.2</v>
      </c>
      <c r="D838">
        <v>70609</v>
      </c>
      <c r="M838" t="s">
        <v>1204</v>
      </c>
      <c r="N838" t="s">
        <v>690</v>
      </c>
      <c r="O838">
        <v>16.2</v>
      </c>
      <c r="P838">
        <v>70609</v>
      </c>
    </row>
    <row r="839" spans="1:16">
      <c r="A839" s="202" t="s">
        <v>1205</v>
      </c>
      <c r="B839" t="s">
        <v>690</v>
      </c>
      <c r="C839">
        <v>18.2</v>
      </c>
      <c r="D839">
        <v>70598</v>
      </c>
      <c r="M839" t="s">
        <v>1205</v>
      </c>
      <c r="N839" t="s">
        <v>690</v>
      </c>
      <c r="O839">
        <v>18.2</v>
      </c>
      <c r="P839">
        <v>70598</v>
      </c>
    </row>
    <row r="840" spans="1:16">
      <c r="A840" s="202" t="s">
        <v>1206</v>
      </c>
      <c r="B840" t="s">
        <v>690</v>
      </c>
      <c r="C840">
        <v>17.100000000000001</v>
      </c>
      <c r="D840">
        <v>70507</v>
      </c>
      <c r="M840" t="s">
        <v>1206</v>
      </c>
      <c r="N840" t="s">
        <v>690</v>
      </c>
      <c r="O840">
        <v>17.100000000000001</v>
      </c>
      <c r="P840">
        <v>70507</v>
      </c>
    </row>
    <row r="841" spans="1:16">
      <c r="A841" s="202" t="s">
        <v>1207</v>
      </c>
      <c r="B841" t="s">
        <v>690</v>
      </c>
      <c r="C841">
        <v>32.299999999999997</v>
      </c>
      <c r="D841">
        <v>70500</v>
      </c>
      <c r="M841" t="s">
        <v>1207</v>
      </c>
      <c r="N841" t="s">
        <v>690</v>
      </c>
      <c r="O841">
        <v>32.299999999999997</v>
      </c>
      <c r="P841">
        <v>70500</v>
      </c>
    </row>
    <row r="842" spans="1:16">
      <c r="A842" s="202" t="s">
        <v>1208</v>
      </c>
      <c r="B842" t="s">
        <v>690</v>
      </c>
      <c r="C842">
        <v>10.199999999999999</v>
      </c>
      <c r="D842">
        <v>70473</v>
      </c>
      <c r="M842" t="s">
        <v>1208</v>
      </c>
      <c r="N842" t="s">
        <v>690</v>
      </c>
      <c r="O842">
        <v>10.199999999999999</v>
      </c>
      <c r="P842">
        <v>70473</v>
      </c>
    </row>
    <row r="843" spans="1:16">
      <c r="A843" s="202" t="s">
        <v>1209</v>
      </c>
      <c r="B843" t="s">
        <v>690</v>
      </c>
      <c r="C843">
        <v>8.5</v>
      </c>
      <c r="D843">
        <v>70472</v>
      </c>
      <c r="M843" t="s">
        <v>1209</v>
      </c>
      <c r="N843" t="s">
        <v>690</v>
      </c>
      <c r="O843">
        <v>8.5</v>
      </c>
      <c r="P843">
        <v>70472</v>
      </c>
    </row>
    <row r="844" spans="1:16">
      <c r="A844" s="202" t="s">
        <v>1210</v>
      </c>
      <c r="B844" t="s">
        <v>690</v>
      </c>
      <c r="C844">
        <v>2.9</v>
      </c>
      <c r="D844">
        <v>70439</v>
      </c>
      <c r="M844" t="s">
        <v>1210</v>
      </c>
      <c r="N844" t="s">
        <v>690</v>
      </c>
      <c r="O844">
        <v>2.9</v>
      </c>
      <c r="P844">
        <v>70439</v>
      </c>
    </row>
    <row r="845" spans="1:16">
      <c r="A845" s="202" t="s">
        <v>1211</v>
      </c>
      <c r="B845" t="s">
        <v>690</v>
      </c>
      <c r="C845">
        <v>4.2</v>
      </c>
      <c r="D845">
        <v>70340</v>
      </c>
      <c r="M845" t="s">
        <v>1211</v>
      </c>
      <c r="N845" t="s">
        <v>690</v>
      </c>
      <c r="O845">
        <v>4.2</v>
      </c>
      <c r="P845">
        <v>70340</v>
      </c>
    </row>
    <row r="846" spans="1:16">
      <c r="A846" s="202" t="s">
        <v>1212</v>
      </c>
      <c r="B846" t="s">
        <v>690</v>
      </c>
      <c r="C846">
        <v>6.3</v>
      </c>
      <c r="D846">
        <v>70219</v>
      </c>
      <c r="M846" t="s">
        <v>1212</v>
      </c>
      <c r="N846" t="s">
        <v>690</v>
      </c>
      <c r="O846">
        <v>6.3</v>
      </c>
      <c r="P846">
        <v>70219</v>
      </c>
    </row>
    <row r="847" spans="1:16">
      <c r="A847" s="202" t="s">
        <v>1213</v>
      </c>
      <c r="B847" t="s">
        <v>690</v>
      </c>
      <c r="C847">
        <v>16.3</v>
      </c>
      <c r="D847">
        <v>70196</v>
      </c>
      <c r="M847" t="s">
        <v>1213</v>
      </c>
      <c r="N847" t="s">
        <v>690</v>
      </c>
      <c r="O847">
        <v>16.3</v>
      </c>
      <c r="P847">
        <v>70196</v>
      </c>
    </row>
    <row r="848" spans="1:16">
      <c r="A848" s="202" t="s">
        <v>1214</v>
      </c>
      <c r="B848" t="s">
        <v>690</v>
      </c>
      <c r="C848">
        <v>10.3</v>
      </c>
      <c r="D848">
        <v>70192</v>
      </c>
      <c r="M848" t="s">
        <v>1214</v>
      </c>
      <c r="N848" t="s">
        <v>690</v>
      </c>
      <c r="O848">
        <v>10.3</v>
      </c>
      <c r="P848">
        <v>70192</v>
      </c>
    </row>
    <row r="849" spans="1:16">
      <c r="A849" s="202" t="s">
        <v>1215</v>
      </c>
      <c r="B849" t="s">
        <v>690</v>
      </c>
      <c r="C849">
        <v>3.9</v>
      </c>
      <c r="D849">
        <v>70149</v>
      </c>
      <c r="M849" t="s">
        <v>1215</v>
      </c>
      <c r="N849" t="s">
        <v>690</v>
      </c>
      <c r="O849">
        <v>3.9</v>
      </c>
      <c r="P849">
        <v>70149</v>
      </c>
    </row>
    <row r="850" spans="1:16">
      <c r="A850" s="202" t="s">
        <v>1216</v>
      </c>
      <c r="B850" t="s">
        <v>690</v>
      </c>
      <c r="C850">
        <v>9.6</v>
      </c>
      <c r="D850">
        <v>70145</v>
      </c>
      <c r="M850" t="s">
        <v>1216</v>
      </c>
      <c r="N850" t="s">
        <v>690</v>
      </c>
      <c r="O850">
        <v>9.6</v>
      </c>
      <c r="P850">
        <v>70145</v>
      </c>
    </row>
    <row r="851" spans="1:16">
      <c r="A851" s="202" t="s">
        <v>1217</v>
      </c>
      <c r="B851" t="s">
        <v>690</v>
      </c>
      <c r="C851">
        <v>23.9</v>
      </c>
      <c r="D851">
        <v>70030</v>
      </c>
      <c r="M851" t="s">
        <v>1217</v>
      </c>
      <c r="N851" t="s">
        <v>690</v>
      </c>
      <c r="O851">
        <v>23.9</v>
      </c>
      <c r="P851">
        <v>70030</v>
      </c>
    </row>
    <row r="852" spans="1:16">
      <c r="A852" s="202" t="s">
        <v>1218</v>
      </c>
      <c r="B852" t="s">
        <v>690</v>
      </c>
      <c r="C852">
        <v>15.6</v>
      </c>
      <c r="D852">
        <v>70000</v>
      </c>
      <c r="M852" t="s">
        <v>1218</v>
      </c>
      <c r="N852" t="s">
        <v>690</v>
      </c>
      <c r="O852">
        <v>15.6</v>
      </c>
      <c r="P852">
        <v>70000</v>
      </c>
    </row>
    <row r="853" spans="1:16">
      <c r="A853" s="202" t="s">
        <v>1219</v>
      </c>
      <c r="B853" t="s">
        <v>690</v>
      </c>
      <c r="C853">
        <v>7.9</v>
      </c>
      <c r="D853">
        <v>70000</v>
      </c>
      <c r="M853" t="s">
        <v>1219</v>
      </c>
      <c r="N853" t="s">
        <v>690</v>
      </c>
      <c r="O853">
        <v>7.9</v>
      </c>
      <c r="P853">
        <v>70000</v>
      </c>
    </row>
    <row r="854" spans="1:16">
      <c r="A854" s="202" t="s">
        <v>1220</v>
      </c>
      <c r="B854" t="s">
        <v>690</v>
      </c>
      <c r="C854">
        <v>2.9</v>
      </c>
      <c r="D854">
        <v>69945</v>
      </c>
      <c r="M854" t="s">
        <v>1220</v>
      </c>
      <c r="N854" t="s">
        <v>690</v>
      </c>
      <c r="O854">
        <v>2.9</v>
      </c>
      <c r="P854">
        <v>69945</v>
      </c>
    </row>
    <row r="855" spans="1:16">
      <c r="A855" s="202" t="s">
        <v>1221</v>
      </c>
      <c r="B855" t="s">
        <v>690</v>
      </c>
      <c r="C855">
        <v>21.4</v>
      </c>
      <c r="D855">
        <v>69901</v>
      </c>
      <c r="M855" t="s">
        <v>1221</v>
      </c>
      <c r="N855" t="s">
        <v>690</v>
      </c>
      <c r="O855">
        <v>21.4</v>
      </c>
      <c r="P855">
        <v>69901</v>
      </c>
    </row>
    <row r="856" spans="1:16">
      <c r="A856" s="202" t="s">
        <v>1222</v>
      </c>
      <c r="B856" t="s">
        <v>690</v>
      </c>
      <c r="C856">
        <v>16.3</v>
      </c>
      <c r="D856">
        <v>69863</v>
      </c>
      <c r="M856" t="s">
        <v>1222</v>
      </c>
      <c r="N856" t="s">
        <v>690</v>
      </c>
      <c r="O856">
        <v>16.3</v>
      </c>
      <c r="P856">
        <v>69863</v>
      </c>
    </row>
    <row r="857" spans="1:16">
      <c r="A857" s="202" t="s">
        <v>1223</v>
      </c>
      <c r="B857" t="s">
        <v>690</v>
      </c>
      <c r="C857">
        <v>6.5</v>
      </c>
      <c r="D857">
        <v>69861</v>
      </c>
      <c r="M857" t="s">
        <v>1223</v>
      </c>
      <c r="N857" t="s">
        <v>690</v>
      </c>
      <c r="O857">
        <v>6.5</v>
      </c>
      <c r="P857">
        <v>69861</v>
      </c>
    </row>
    <row r="858" spans="1:16">
      <c r="A858" s="202" t="s">
        <v>1224</v>
      </c>
      <c r="B858" t="s">
        <v>690</v>
      </c>
      <c r="C858">
        <v>18.8</v>
      </c>
      <c r="D858">
        <v>69804</v>
      </c>
      <c r="M858" t="s">
        <v>1224</v>
      </c>
      <c r="N858" t="s">
        <v>690</v>
      </c>
      <c r="O858">
        <v>18.8</v>
      </c>
      <c r="P858">
        <v>69804</v>
      </c>
    </row>
    <row r="859" spans="1:16">
      <c r="A859" s="202" t="s">
        <v>1225</v>
      </c>
      <c r="B859" t="s">
        <v>690</v>
      </c>
      <c r="C859">
        <v>7.4</v>
      </c>
      <c r="D859">
        <v>69674</v>
      </c>
      <c r="M859" t="s">
        <v>1225</v>
      </c>
      <c r="N859" t="s">
        <v>690</v>
      </c>
      <c r="O859">
        <v>7.4</v>
      </c>
      <c r="P859">
        <v>69674</v>
      </c>
    </row>
    <row r="860" spans="1:16">
      <c r="A860" s="202" t="s">
        <v>1226</v>
      </c>
      <c r="B860" t="s">
        <v>690</v>
      </c>
      <c r="C860">
        <v>2.8</v>
      </c>
      <c r="D860">
        <v>69637</v>
      </c>
      <c r="M860" t="s">
        <v>1226</v>
      </c>
      <c r="N860" t="s">
        <v>690</v>
      </c>
      <c r="O860">
        <v>2.8</v>
      </c>
      <c r="P860">
        <v>69637</v>
      </c>
    </row>
    <row r="861" spans="1:16">
      <c r="A861" s="202" t="s">
        <v>1227</v>
      </c>
      <c r="B861" t="s">
        <v>690</v>
      </c>
      <c r="C861">
        <v>9.1</v>
      </c>
      <c r="D861">
        <v>69602</v>
      </c>
      <c r="M861" t="s">
        <v>1227</v>
      </c>
      <c r="N861" t="s">
        <v>690</v>
      </c>
      <c r="O861">
        <v>9.1</v>
      </c>
      <c r="P861">
        <v>69602</v>
      </c>
    </row>
    <row r="862" spans="1:16">
      <c r="A862" s="202" t="s">
        <v>1228</v>
      </c>
      <c r="B862" t="s">
        <v>690</v>
      </c>
      <c r="C862">
        <v>2.8</v>
      </c>
      <c r="D862">
        <v>69475</v>
      </c>
      <c r="M862" t="s">
        <v>1228</v>
      </c>
      <c r="N862" t="s">
        <v>690</v>
      </c>
      <c r="O862">
        <v>2.8</v>
      </c>
      <c r="P862">
        <v>69475</v>
      </c>
    </row>
    <row r="863" spans="1:16">
      <c r="A863" s="202" t="s">
        <v>1229</v>
      </c>
      <c r="B863" t="s">
        <v>690</v>
      </c>
      <c r="C863">
        <v>11.8</v>
      </c>
      <c r="D863">
        <v>69423</v>
      </c>
      <c r="M863" t="s">
        <v>1229</v>
      </c>
      <c r="N863" t="s">
        <v>690</v>
      </c>
      <c r="O863">
        <v>11.8</v>
      </c>
      <c r="P863">
        <v>69423</v>
      </c>
    </row>
    <row r="864" spans="1:16">
      <c r="A864" s="202" t="s">
        <v>1230</v>
      </c>
      <c r="B864" t="s">
        <v>690</v>
      </c>
      <c r="C864">
        <v>11.4</v>
      </c>
      <c r="D864">
        <v>69384</v>
      </c>
      <c r="M864" t="s">
        <v>1230</v>
      </c>
      <c r="N864" t="s">
        <v>690</v>
      </c>
      <c r="O864">
        <v>11.4</v>
      </c>
      <c r="P864">
        <v>69384</v>
      </c>
    </row>
    <row r="865" spans="1:16">
      <c r="A865" s="202" t="s">
        <v>1231</v>
      </c>
      <c r="B865" t="s">
        <v>690</v>
      </c>
      <c r="C865">
        <v>25.3</v>
      </c>
      <c r="D865">
        <v>69173</v>
      </c>
      <c r="M865" t="s">
        <v>1231</v>
      </c>
      <c r="N865" t="s">
        <v>690</v>
      </c>
      <c r="O865">
        <v>25.3</v>
      </c>
      <c r="P865">
        <v>69173</v>
      </c>
    </row>
    <row r="866" spans="1:16">
      <c r="A866" s="202" t="s">
        <v>1232</v>
      </c>
      <c r="B866" t="s">
        <v>690</v>
      </c>
      <c r="C866">
        <v>17.8</v>
      </c>
      <c r="D866">
        <v>69050</v>
      </c>
      <c r="M866" t="s">
        <v>1232</v>
      </c>
      <c r="N866" t="s">
        <v>690</v>
      </c>
      <c r="O866">
        <v>17.8</v>
      </c>
      <c r="P866">
        <v>69050</v>
      </c>
    </row>
    <row r="867" spans="1:16">
      <c r="A867" s="202" t="s">
        <v>1233</v>
      </c>
      <c r="B867" t="s">
        <v>690</v>
      </c>
      <c r="C867">
        <v>19.600000000000001</v>
      </c>
      <c r="D867">
        <v>68963</v>
      </c>
      <c r="M867" t="s">
        <v>1233</v>
      </c>
      <c r="N867" t="s">
        <v>690</v>
      </c>
      <c r="O867">
        <v>19.600000000000001</v>
      </c>
      <c r="P867">
        <v>68963</v>
      </c>
    </row>
    <row r="868" spans="1:16">
      <c r="A868" s="202" t="s">
        <v>1234</v>
      </c>
      <c r="B868" t="s">
        <v>690</v>
      </c>
      <c r="C868">
        <v>16.3</v>
      </c>
      <c r="D868">
        <v>68818</v>
      </c>
      <c r="M868" t="s">
        <v>1234</v>
      </c>
      <c r="N868" t="s">
        <v>690</v>
      </c>
      <c r="O868">
        <v>16.3</v>
      </c>
      <c r="P868">
        <v>68818</v>
      </c>
    </row>
    <row r="869" spans="1:16">
      <c r="A869" s="202" t="s">
        <v>1235</v>
      </c>
      <c r="B869" t="s">
        <v>690</v>
      </c>
      <c r="C869">
        <v>15.6</v>
      </c>
      <c r="D869">
        <v>68721</v>
      </c>
      <c r="M869" t="s">
        <v>1235</v>
      </c>
      <c r="N869" t="s">
        <v>690</v>
      </c>
      <c r="O869">
        <v>15.6</v>
      </c>
      <c r="P869">
        <v>68721</v>
      </c>
    </row>
    <row r="870" spans="1:16">
      <c r="A870" s="202" t="s">
        <v>1236</v>
      </c>
      <c r="B870" t="s">
        <v>690</v>
      </c>
      <c r="C870">
        <v>18.8</v>
      </c>
      <c r="D870">
        <v>68680</v>
      </c>
      <c r="M870" t="s">
        <v>1236</v>
      </c>
      <c r="N870" t="s">
        <v>690</v>
      </c>
      <c r="O870">
        <v>18.8</v>
      </c>
      <c r="P870">
        <v>68680</v>
      </c>
    </row>
    <row r="871" spans="1:16">
      <c r="A871" s="202" t="s">
        <v>1237</v>
      </c>
      <c r="B871" t="s">
        <v>690</v>
      </c>
      <c r="C871">
        <v>0</v>
      </c>
      <c r="D871">
        <v>68667</v>
      </c>
      <c r="M871" t="s">
        <v>1237</v>
      </c>
      <c r="N871" t="s">
        <v>690</v>
      </c>
      <c r="O871">
        <v>0</v>
      </c>
      <c r="P871">
        <v>68667</v>
      </c>
    </row>
    <row r="872" spans="1:16">
      <c r="A872" s="202" t="s">
        <v>1238</v>
      </c>
      <c r="B872" t="s">
        <v>690</v>
      </c>
      <c r="C872">
        <v>4.5</v>
      </c>
      <c r="D872">
        <v>68655</v>
      </c>
      <c r="M872" t="s">
        <v>1238</v>
      </c>
      <c r="N872" t="s">
        <v>690</v>
      </c>
      <c r="O872">
        <v>4.5</v>
      </c>
      <c r="P872">
        <v>68655</v>
      </c>
    </row>
    <row r="873" spans="1:16">
      <c r="A873" s="202" t="s">
        <v>1239</v>
      </c>
      <c r="B873" t="s">
        <v>690</v>
      </c>
      <c r="C873">
        <v>9.4</v>
      </c>
      <c r="D873">
        <v>68571</v>
      </c>
      <c r="M873" t="s">
        <v>1239</v>
      </c>
      <c r="N873" t="s">
        <v>690</v>
      </c>
      <c r="O873">
        <v>9.4</v>
      </c>
      <c r="P873">
        <v>68571</v>
      </c>
    </row>
    <row r="874" spans="1:16">
      <c r="A874" s="202" t="s">
        <v>1240</v>
      </c>
      <c r="B874" t="s">
        <v>690</v>
      </c>
      <c r="C874">
        <v>4.4000000000000004</v>
      </c>
      <c r="D874">
        <v>68429</v>
      </c>
      <c r="M874" t="s">
        <v>1240</v>
      </c>
      <c r="N874" t="s">
        <v>690</v>
      </c>
      <c r="O874">
        <v>4.4000000000000004</v>
      </c>
      <c r="P874">
        <v>68429</v>
      </c>
    </row>
    <row r="875" spans="1:16">
      <c r="A875" s="202" t="s">
        <v>1241</v>
      </c>
      <c r="B875" t="s">
        <v>690</v>
      </c>
      <c r="C875">
        <v>12.7</v>
      </c>
      <c r="D875">
        <v>68375</v>
      </c>
      <c r="M875" t="s">
        <v>1241</v>
      </c>
      <c r="N875" t="s">
        <v>690</v>
      </c>
      <c r="O875">
        <v>12.7</v>
      </c>
      <c r="P875">
        <v>68375</v>
      </c>
    </row>
    <row r="876" spans="1:16">
      <c r="A876" s="202" t="s">
        <v>1242</v>
      </c>
      <c r="B876" t="s">
        <v>690</v>
      </c>
      <c r="C876">
        <v>14.1</v>
      </c>
      <c r="D876">
        <v>68314</v>
      </c>
      <c r="M876" t="s">
        <v>1242</v>
      </c>
      <c r="N876" t="s">
        <v>690</v>
      </c>
      <c r="O876">
        <v>14.1</v>
      </c>
      <c r="P876">
        <v>68314</v>
      </c>
    </row>
    <row r="877" spans="1:16">
      <c r="A877" s="202" t="s">
        <v>1243</v>
      </c>
      <c r="B877" t="s">
        <v>690</v>
      </c>
      <c r="C877">
        <v>9.4</v>
      </c>
      <c r="D877">
        <v>68125</v>
      </c>
      <c r="M877" t="s">
        <v>1243</v>
      </c>
      <c r="N877" t="s">
        <v>690</v>
      </c>
      <c r="O877">
        <v>9.4</v>
      </c>
      <c r="P877">
        <v>68125</v>
      </c>
    </row>
    <row r="878" spans="1:16">
      <c r="A878" s="202" t="s">
        <v>1244</v>
      </c>
      <c r="B878" t="s">
        <v>690</v>
      </c>
      <c r="C878">
        <v>12.2</v>
      </c>
      <c r="D878">
        <v>68117</v>
      </c>
      <c r="M878" t="s">
        <v>1244</v>
      </c>
      <c r="N878" t="s">
        <v>690</v>
      </c>
      <c r="O878">
        <v>12.2</v>
      </c>
      <c r="P878">
        <v>68117</v>
      </c>
    </row>
    <row r="879" spans="1:16">
      <c r="A879" s="202" t="s">
        <v>1245</v>
      </c>
      <c r="B879" t="s">
        <v>690</v>
      </c>
      <c r="C879">
        <v>7.7</v>
      </c>
      <c r="D879">
        <v>68021</v>
      </c>
      <c r="M879" t="s">
        <v>1245</v>
      </c>
      <c r="N879" t="s">
        <v>690</v>
      </c>
      <c r="O879">
        <v>7.7</v>
      </c>
      <c r="P879">
        <v>68021</v>
      </c>
    </row>
    <row r="880" spans="1:16">
      <c r="A880" s="202" t="s">
        <v>1246</v>
      </c>
      <c r="B880" t="s">
        <v>690</v>
      </c>
      <c r="C880">
        <v>6.3</v>
      </c>
      <c r="D880" s="203">
        <v>67984</v>
      </c>
      <c r="M880" t="s">
        <v>1246</v>
      </c>
      <c r="N880" t="s">
        <v>690</v>
      </c>
      <c r="O880">
        <v>6.3</v>
      </c>
      <c r="P880">
        <v>67984</v>
      </c>
    </row>
    <row r="881" spans="1:16">
      <c r="A881" s="202" t="s">
        <v>1247</v>
      </c>
      <c r="B881" t="s">
        <v>690</v>
      </c>
      <c r="C881">
        <v>14</v>
      </c>
      <c r="D881" s="203">
        <v>67917</v>
      </c>
      <c r="M881" t="s">
        <v>1247</v>
      </c>
      <c r="N881" t="s">
        <v>690</v>
      </c>
      <c r="O881">
        <v>14</v>
      </c>
      <c r="P881">
        <v>67917</v>
      </c>
    </row>
    <row r="882" spans="1:16">
      <c r="A882" s="202" t="s">
        <v>1248</v>
      </c>
      <c r="B882" t="s">
        <v>690</v>
      </c>
      <c r="C882">
        <v>15.1</v>
      </c>
      <c r="D882">
        <v>67540</v>
      </c>
      <c r="M882" t="s">
        <v>1248</v>
      </c>
      <c r="N882" t="s">
        <v>690</v>
      </c>
      <c r="O882">
        <v>15.1</v>
      </c>
      <c r="P882">
        <v>67540</v>
      </c>
    </row>
    <row r="883" spans="1:16">
      <c r="A883" s="202" t="s">
        <v>1249</v>
      </c>
      <c r="B883" t="s">
        <v>690</v>
      </c>
      <c r="C883">
        <v>15</v>
      </c>
      <c r="D883" s="203">
        <v>67529</v>
      </c>
      <c r="M883" t="s">
        <v>1249</v>
      </c>
      <c r="N883" t="s">
        <v>690</v>
      </c>
      <c r="O883">
        <v>15</v>
      </c>
      <c r="P883">
        <v>67529</v>
      </c>
    </row>
    <row r="884" spans="1:16">
      <c r="A884" s="202" t="s">
        <v>1250</v>
      </c>
      <c r="B884" t="s">
        <v>690</v>
      </c>
      <c r="C884">
        <v>6.6</v>
      </c>
      <c r="D884">
        <v>67512</v>
      </c>
      <c r="M884" t="s">
        <v>1250</v>
      </c>
      <c r="N884" t="s">
        <v>690</v>
      </c>
      <c r="O884">
        <v>6.6</v>
      </c>
      <c r="P884">
        <v>67512</v>
      </c>
    </row>
    <row r="885" spans="1:16">
      <c r="A885" s="202" t="s">
        <v>1251</v>
      </c>
      <c r="B885" t="s">
        <v>690</v>
      </c>
      <c r="C885">
        <v>8.9</v>
      </c>
      <c r="D885">
        <v>67433</v>
      </c>
      <c r="M885" t="s">
        <v>1251</v>
      </c>
      <c r="N885" t="s">
        <v>690</v>
      </c>
      <c r="O885">
        <v>8.9</v>
      </c>
      <c r="P885">
        <v>67433</v>
      </c>
    </row>
    <row r="886" spans="1:16">
      <c r="A886" s="202" t="s">
        <v>1252</v>
      </c>
      <c r="B886" t="s">
        <v>690</v>
      </c>
      <c r="C886">
        <v>7.4</v>
      </c>
      <c r="D886">
        <v>67404</v>
      </c>
      <c r="M886" t="s">
        <v>1252</v>
      </c>
      <c r="N886" t="s">
        <v>690</v>
      </c>
      <c r="O886">
        <v>7.4</v>
      </c>
      <c r="P886">
        <v>67404</v>
      </c>
    </row>
    <row r="887" spans="1:16">
      <c r="A887" s="202" t="s">
        <v>1253</v>
      </c>
      <c r="B887" t="s">
        <v>690</v>
      </c>
      <c r="C887">
        <v>9.6999999999999993</v>
      </c>
      <c r="D887">
        <v>67331</v>
      </c>
      <c r="M887" t="s">
        <v>1253</v>
      </c>
      <c r="N887" t="s">
        <v>690</v>
      </c>
      <c r="O887">
        <v>9.6999999999999993</v>
      </c>
      <c r="P887">
        <v>67331</v>
      </c>
    </row>
    <row r="888" spans="1:16">
      <c r="A888" s="202" t="s">
        <v>1254</v>
      </c>
      <c r="B888" t="s">
        <v>690</v>
      </c>
      <c r="C888">
        <v>2.4</v>
      </c>
      <c r="D888">
        <v>67316</v>
      </c>
      <c r="M888" t="s">
        <v>1254</v>
      </c>
      <c r="N888" t="s">
        <v>690</v>
      </c>
      <c r="O888">
        <v>2.4</v>
      </c>
      <c r="P888">
        <v>67316</v>
      </c>
    </row>
    <row r="889" spans="1:16">
      <c r="A889" s="202" t="s">
        <v>1255</v>
      </c>
      <c r="B889" t="s">
        <v>690</v>
      </c>
      <c r="C889">
        <v>23</v>
      </c>
      <c r="D889">
        <v>67250</v>
      </c>
      <c r="M889" t="s">
        <v>1255</v>
      </c>
      <c r="N889" t="s">
        <v>690</v>
      </c>
      <c r="O889">
        <v>23</v>
      </c>
      <c r="P889">
        <v>67250</v>
      </c>
    </row>
    <row r="890" spans="1:16">
      <c r="A890" s="202" t="s">
        <v>1256</v>
      </c>
      <c r="B890" t="s">
        <v>690</v>
      </c>
      <c r="C890">
        <v>1.2</v>
      </c>
      <c r="D890">
        <v>66952</v>
      </c>
      <c r="M890" t="s">
        <v>1256</v>
      </c>
      <c r="N890" t="s">
        <v>690</v>
      </c>
      <c r="O890">
        <v>1.2</v>
      </c>
      <c r="P890">
        <v>66952</v>
      </c>
    </row>
    <row r="891" spans="1:16">
      <c r="A891" s="202" t="s">
        <v>1257</v>
      </c>
      <c r="B891" t="s">
        <v>690</v>
      </c>
      <c r="C891">
        <v>15.3</v>
      </c>
      <c r="D891">
        <v>66940</v>
      </c>
      <c r="M891" t="s">
        <v>1257</v>
      </c>
      <c r="N891" t="s">
        <v>690</v>
      </c>
      <c r="O891">
        <v>15.3</v>
      </c>
      <c r="P891">
        <v>66940</v>
      </c>
    </row>
    <row r="892" spans="1:16">
      <c r="A892" s="202" t="s">
        <v>1258</v>
      </c>
      <c r="B892" t="s">
        <v>690</v>
      </c>
      <c r="C892">
        <v>21.6</v>
      </c>
      <c r="D892">
        <v>66636</v>
      </c>
      <c r="M892" t="s">
        <v>1258</v>
      </c>
      <c r="N892" t="s">
        <v>690</v>
      </c>
      <c r="O892">
        <v>21.6</v>
      </c>
      <c r="P892">
        <v>66636</v>
      </c>
    </row>
    <row r="893" spans="1:16">
      <c r="A893" s="202" t="s">
        <v>1259</v>
      </c>
      <c r="B893" t="s">
        <v>690</v>
      </c>
      <c r="C893">
        <v>10.4</v>
      </c>
      <c r="D893">
        <v>66574</v>
      </c>
      <c r="M893" t="s">
        <v>1259</v>
      </c>
      <c r="N893" t="s">
        <v>690</v>
      </c>
      <c r="O893">
        <v>10.4</v>
      </c>
      <c r="P893">
        <v>66574</v>
      </c>
    </row>
    <row r="894" spans="1:16">
      <c r="A894" s="202" t="s">
        <v>1260</v>
      </c>
      <c r="B894" t="s">
        <v>690</v>
      </c>
      <c r="C894">
        <v>9.5</v>
      </c>
      <c r="D894">
        <v>66515</v>
      </c>
      <c r="M894" t="s">
        <v>1260</v>
      </c>
      <c r="N894" t="s">
        <v>690</v>
      </c>
      <c r="O894">
        <v>9.5</v>
      </c>
      <c r="P894">
        <v>66515</v>
      </c>
    </row>
    <row r="895" spans="1:16">
      <c r="A895" s="202" t="s">
        <v>1261</v>
      </c>
      <c r="B895" t="s">
        <v>690</v>
      </c>
      <c r="C895">
        <v>9.6</v>
      </c>
      <c r="D895">
        <v>66497</v>
      </c>
      <c r="M895" t="s">
        <v>1261</v>
      </c>
      <c r="N895" t="s">
        <v>690</v>
      </c>
      <c r="O895">
        <v>9.6</v>
      </c>
      <c r="P895">
        <v>66497</v>
      </c>
    </row>
    <row r="896" spans="1:16">
      <c r="A896" s="202" t="s">
        <v>1262</v>
      </c>
      <c r="B896" t="s">
        <v>690</v>
      </c>
      <c r="C896">
        <v>8.3000000000000007</v>
      </c>
      <c r="D896">
        <v>66466</v>
      </c>
      <c r="M896" t="s">
        <v>1262</v>
      </c>
      <c r="N896" t="s">
        <v>690</v>
      </c>
      <c r="O896">
        <v>8.3000000000000007</v>
      </c>
      <c r="P896">
        <v>66466</v>
      </c>
    </row>
    <row r="897" spans="1:16">
      <c r="A897" s="202" t="s">
        <v>1263</v>
      </c>
      <c r="B897" t="s">
        <v>690</v>
      </c>
      <c r="C897">
        <v>15.3</v>
      </c>
      <c r="D897">
        <v>66295</v>
      </c>
      <c r="M897" t="s">
        <v>1263</v>
      </c>
      <c r="N897" t="s">
        <v>690</v>
      </c>
      <c r="O897">
        <v>15.3</v>
      </c>
      <c r="P897">
        <v>66295</v>
      </c>
    </row>
    <row r="898" spans="1:16">
      <c r="A898" s="202" t="s">
        <v>1264</v>
      </c>
      <c r="B898" t="s">
        <v>690</v>
      </c>
      <c r="C898">
        <v>7.5</v>
      </c>
      <c r="D898">
        <v>66250</v>
      </c>
      <c r="M898" t="s">
        <v>1264</v>
      </c>
      <c r="N898" t="s">
        <v>690</v>
      </c>
      <c r="O898">
        <v>7.5</v>
      </c>
      <c r="P898">
        <v>66250</v>
      </c>
    </row>
    <row r="899" spans="1:16">
      <c r="A899" s="202" t="s">
        <v>1265</v>
      </c>
      <c r="B899" t="s">
        <v>690</v>
      </c>
      <c r="C899">
        <v>11.8</v>
      </c>
      <c r="D899">
        <v>66125</v>
      </c>
      <c r="M899" t="s">
        <v>1265</v>
      </c>
      <c r="N899" t="s">
        <v>690</v>
      </c>
      <c r="O899">
        <v>11.8</v>
      </c>
      <c r="P899">
        <v>66125</v>
      </c>
    </row>
    <row r="900" spans="1:16">
      <c r="A900" s="202" t="s">
        <v>1266</v>
      </c>
      <c r="B900" t="s">
        <v>690</v>
      </c>
      <c r="C900">
        <v>12.6</v>
      </c>
      <c r="D900">
        <v>66106</v>
      </c>
      <c r="M900" t="s">
        <v>1266</v>
      </c>
      <c r="N900" t="s">
        <v>690</v>
      </c>
      <c r="O900">
        <v>12.6</v>
      </c>
      <c r="P900">
        <v>66106</v>
      </c>
    </row>
    <row r="901" spans="1:16">
      <c r="A901" s="202" t="s">
        <v>1267</v>
      </c>
      <c r="B901" t="s">
        <v>690</v>
      </c>
      <c r="C901">
        <v>5.0999999999999996</v>
      </c>
      <c r="D901">
        <v>65982</v>
      </c>
      <c r="M901" t="s">
        <v>1267</v>
      </c>
      <c r="N901" t="s">
        <v>690</v>
      </c>
      <c r="O901">
        <v>5.0999999999999996</v>
      </c>
      <c r="P901">
        <v>65982</v>
      </c>
    </row>
    <row r="902" spans="1:16">
      <c r="A902" s="202" t="s">
        <v>1268</v>
      </c>
      <c r="B902" t="s">
        <v>690</v>
      </c>
      <c r="C902">
        <v>12.8</v>
      </c>
      <c r="D902">
        <v>65972</v>
      </c>
      <c r="M902" t="s">
        <v>1268</v>
      </c>
      <c r="N902" t="s">
        <v>690</v>
      </c>
      <c r="O902">
        <v>12.8</v>
      </c>
      <c r="P902">
        <v>65972</v>
      </c>
    </row>
    <row r="903" spans="1:16">
      <c r="A903" s="202" t="s">
        <v>1269</v>
      </c>
      <c r="B903" t="s">
        <v>690</v>
      </c>
      <c r="C903">
        <v>15.5</v>
      </c>
      <c r="D903">
        <v>65678</v>
      </c>
      <c r="M903" t="s">
        <v>1269</v>
      </c>
      <c r="N903" t="s">
        <v>690</v>
      </c>
      <c r="O903">
        <v>15.5</v>
      </c>
      <c r="P903">
        <v>65678</v>
      </c>
    </row>
    <row r="904" spans="1:16">
      <c r="A904" s="202" t="s">
        <v>1270</v>
      </c>
      <c r="B904" t="s">
        <v>690</v>
      </c>
      <c r="C904">
        <v>22.8</v>
      </c>
      <c r="D904">
        <v>65625</v>
      </c>
      <c r="M904" t="s">
        <v>1270</v>
      </c>
      <c r="N904" t="s">
        <v>690</v>
      </c>
      <c r="O904">
        <v>22.8</v>
      </c>
      <c r="P904">
        <v>65625</v>
      </c>
    </row>
    <row r="905" spans="1:16">
      <c r="A905" s="202" t="s">
        <v>1271</v>
      </c>
      <c r="B905" t="s">
        <v>690</v>
      </c>
      <c r="C905">
        <v>17.3</v>
      </c>
      <c r="D905">
        <v>65556</v>
      </c>
      <c r="M905" t="s">
        <v>1271</v>
      </c>
      <c r="N905" t="s">
        <v>690</v>
      </c>
      <c r="O905">
        <v>17.3</v>
      </c>
      <c r="P905">
        <v>65556</v>
      </c>
    </row>
    <row r="906" spans="1:16">
      <c r="A906" s="202" t="s">
        <v>1272</v>
      </c>
      <c r="B906" t="s">
        <v>690</v>
      </c>
      <c r="C906">
        <v>10.4</v>
      </c>
      <c r="D906">
        <v>65490</v>
      </c>
      <c r="M906" t="s">
        <v>1272</v>
      </c>
      <c r="N906" t="s">
        <v>690</v>
      </c>
      <c r="O906">
        <v>10.4</v>
      </c>
      <c r="P906">
        <v>65490</v>
      </c>
    </row>
    <row r="907" spans="1:16">
      <c r="A907" s="202" t="s">
        <v>1273</v>
      </c>
      <c r="B907" t="s">
        <v>690</v>
      </c>
      <c r="C907">
        <v>16</v>
      </c>
      <c r="D907">
        <v>65413</v>
      </c>
      <c r="M907" t="s">
        <v>1273</v>
      </c>
      <c r="N907" t="s">
        <v>690</v>
      </c>
      <c r="O907">
        <v>16</v>
      </c>
      <c r="P907">
        <v>65413</v>
      </c>
    </row>
    <row r="908" spans="1:16">
      <c r="A908" s="202" t="s">
        <v>1274</v>
      </c>
      <c r="B908" t="s">
        <v>690</v>
      </c>
      <c r="C908">
        <v>23.4</v>
      </c>
      <c r="D908">
        <v>65326</v>
      </c>
      <c r="M908" t="s">
        <v>1274</v>
      </c>
      <c r="N908" t="s">
        <v>690</v>
      </c>
      <c r="O908">
        <v>23.4</v>
      </c>
      <c r="P908">
        <v>65326</v>
      </c>
    </row>
    <row r="909" spans="1:16">
      <c r="A909" s="202" t="s">
        <v>1275</v>
      </c>
      <c r="B909" t="s">
        <v>690</v>
      </c>
      <c r="C909">
        <v>10.4</v>
      </c>
      <c r="D909">
        <v>65230</v>
      </c>
      <c r="M909" t="s">
        <v>1275</v>
      </c>
      <c r="N909" t="s">
        <v>690</v>
      </c>
      <c r="O909">
        <v>10.4</v>
      </c>
      <c r="P909">
        <v>65230</v>
      </c>
    </row>
    <row r="910" spans="1:16">
      <c r="A910" s="202" t="s">
        <v>1276</v>
      </c>
      <c r="B910" t="s">
        <v>690</v>
      </c>
      <c r="C910">
        <v>24.2</v>
      </c>
      <c r="D910">
        <v>65203</v>
      </c>
      <c r="M910" t="s">
        <v>1276</v>
      </c>
      <c r="N910" t="s">
        <v>690</v>
      </c>
      <c r="O910">
        <v>24.2</v>
      </c>
      <c r="P910">
        <v>65203</v>
      </c>
    </row>
    <row r="911" spans="1:16">
      <c r="A911" s="202" t="s">
        <v>1277</v>
      </c>
      <c r="B911" t="s">
        <v>690</v>
      </c>
      <c r="C911">
        <v>3.1</v>
      </c>
      <c r="D911">
        <v>65192</v>
      </c>
      <c r="M911" t="s">
        <v>1277</v>
      </c>
      <c r="N911" t="s">
        <v>690</v>
      </c>
      <c r="O911">
        <v>3.1</v>
      </c>
      <c r="P911">
        <v>65192</v>
      </c>
    </row>
    <row r="912" spans="1:16">
      <c r="A912" s="202" t="s">
        <v>1278</v>
      </c>
      <c r="B912" t="s">
        <v>690</v>
      </c>
      <c r="C912">
        <v>9.3000000000000007</v>
      </c>
      <c r="D912">
        <v>65172</v>
      </c>
      <c r="M912" t="s">
        <v>1278</v>
      </c>
      <c r="N912" t="s">
        <v>690</v>
      </c>
      <c r="O912">
        <v>9.3000000000000007</v>
      </c>
      <c r="P912">
        <v>65172</v>
      </c>
    </row>
    <row r="913" spans="1:16">
      <c r="A913" s="202" t="s">
        <v>1279</v>
      </c>
      <c r="B913" t="s">
        <v>690</v>
      </c>
      <c r="C913">
        <v>16.2</v>
      </c>
      <c r="D913">
        <v>64959</v>
      </c>
      <c r="M913" t="s">
        <v>1279</v>
      </c>
      <c r="N913" t="s">
        <v>690</v>
      </c>
      <c r="O913">
        <v>16.2</v>
      </c>
      <c r="P913">
        <v>64959</v>
      </c>
    </row>
    <row r="914" spans="1:16">
      <c r="A914" s="202" t="s">
        <v>1280</v>
      </c>
      <c r="B914" t="s">
        <v>690</v>
      </c>
      <c r="C914">
        <v>20</v>
      </c>
      <c r="D914">
        <v>64867</v>
      </c>
      <c r="M914" t="s">
        <v>1280</v>
      </c>
      <c r="N914" t="s">
        <v>690</v>
      </c>
      <c r="O914">
        <v>20</v>
      </c>
      <c r="P914">
        <v>64867</v>
      </c>
    </row>
    <row r="915" spans="1:16">
      <c r="A915" s="202" t="s">
        <v>1281</v>
      </c>
      <c r="B915" t="s">
        <v>690</v>
      </c>
      <c r="C915">
        <v>7.1</v>
      </c>
      <c r="D915">
        <v>64704</v>
      </c>
      <c r="M915" t="s">
        <v>1281</v>
      </c>
      <c r="N915" t="s">
        <v>690</v>
      </c>
      <c r="O915">
        <v>7.1</v>
      </c>
      <c r="P915">
        <v>64704</v>
      </c>
    </row>
    <row r="916" spans="1:16">
      <c r="A916" s="202" t="s">
        <v>1282</v>
      </c>
      <c r="B916" t="s">
        <v>690</v>
      </c>
      <c r="C916">
        <v>7.7</v>
      </c>
      <c r="D916">
        <v>64651</v>
      </c>
      <c r="M916" t="s">
        <v>1282</v>
      </c>
      <c r="N916" t="s">
        <v>690</v>
      </c>
      <c r="O916">
        <v>7.7</v>
      </c>
      <c r="P916">
        <v>64651</v>
      </c>
    </row>
    <row r="917" spans="1:16">
      <c r="A917" s="202" t="s">
        <v>1283</v>
      </c>
      <c r="B917" t="s">
        <v>690</v>
      </c>
      <c r="C917">
        <v>16.7</v>
      </c>
      <c r="D917">
        <v>64631</v>
      </c>
      <c r="M917" t="s">
        <v>1283</v>
      </c>
      <c r="N917" t="s">
        <v>690</v>
      </c>
      <c r="O917">
        <v>16.7</v>
      </c>
      <c r="P917">
        <v>64631</v>
      </c>
    </row>
    <row r="918" spans="1:16">
      <c r="A918" s="202" t="s">
        <v>1284</v>
      </c>
      <c r="B918" t="s">
        <v>690</v>
      </c>
      <c r="C918">
        <v>21.3</v>
      </c>
      <c r="D918">
        <v>64527</v>
      </c>
      <c r="M918" t="s">
        <v>1284</v>
      </c>
      <c r="N918" t="s">
        <v>690</v>
      </c>
      <c r="O918">
        <v>21.3</v>
      </c>
      <c r="P918">
        <v>64527</v>
      </c>
    </row>
    <row r="919" spans="1:16">
      <c r="A919" s="202" t="s">
        <v>1285</v>
      </c>
      <c r="B919" t="s">
        <v>690</v>
      </c>
      <c r="C919">
        <v>7.1</v>
      </c>
      <c r="D919">
        <v>64479</v>
      </c>
      <c r="M919" t="s">
        <v>1285</v>
      </c>
      <c r="N919" t="s">
        <v>690</v>
      </c>
      <c r="O919">
        <v>7.1</v>
      </c>
      <c r="P919">
        <v>64479</v>
      </c>
    </row>
    <row r="920" spans="1:16">
      <c r="A920" s="202" t="s">
        <v>1286</v>
      </c>
      <c r="B920" t="s">
        <v>690</v>
      </c>
      <c r="C920">
        <v>33.5</v>
      </c>
      <c r="D920">
        <v>64457</v>
      </c>
      <c r="M920" t="s">
        <v>1286</v>
      </c>
      <c r="N920" t="s">
        <v>690</v>
      </c>
      <c r="O920">
        <v>33.5</v>
      </c>
      <c r="P920">
        <v>64457</v>
      </c>
    </row>
    <row r="921" spans="1:16">
      <c r="A921" s="202" t="s">
        <v>1287</v>
      </c>
      <c r="B921" t="s">
        <v>690</v>
      </c>
      <c r="C921">
        <v>20.2</v>
      </c>
      <c r="D921">
        <v>64340</v>
      </c>
      <c r="M921" t="s">
        <v>1287</v>
      </c>
      <c r="N921" t="s">
        <v>690</v>
      </c>
      <c r="O921">
        <v>20.2</v>
      </c>
      <c r="P921">
        <v>64340</v>
      </c>
    </row>
    <row r="922" spans="1:16">
      <c r="A922" s="202" t="s">
        <v>1288</v>
      </c>
      <c r="B922" t="s">
        <v>690</v>
      </c>
      <c r="C922">
        <v>20.9</v>
      </c>
      <c r="D922">
        <v>64336</v>
      </c>
      <c r="M922" t="s">
        <v>1288</v>
      </c>
      <c r="N922" t="s">
        <v>690</v>
      </c>
      <c r="O922">
        <v>20.9</v>
      </c>
      <c r="P922">
        <v>64336</v>
      </c>
    </row>
    <row r="923" spans="1:16">
      <c r="A923" s="202" t="s">
        <v>1289</v>
      </c>
      <c r="B923" t="s">
        <v>690</v>
      </c>
      <c r="C923">
        <v>14.5</v>
      </c>
      <c r="D923">
        <v>64305</v>
      </c>
      <c r="M923" t="s">
        <v>1289</v>
      </c>
      <c r="N923" t="s">
        <v>690</v>
      </c>
      <c r="O923">
        <v>14.5</v>
      </c>
      <c r="P923">
        <v>64305</v>
      </c>
    </row>
    <row r="924" spans="1:16">
      <c r="A924" s="202" t="s">
        <v>1290</v>
      </c>
      <c r="B924" t="s">
        <v>690</v>
      </c>
      <c r="C924">
        <v>7.5</v>
      </c>
      <c r="D924">
        <v>64261</v>
      </c>
      <c r="M924" t="s">
        <v>1290</v>
      </c>
      <c r="N924" t="s">
        <v>690</v>
      </c>
      <c r="O924">
        <v>7.5</v>
      </c>
      <c r="P924">
        <v>64261</v>
      </c>
    </row>
    <row r="925" spans="1:16">
      <c r="A925" s="202" t="s">
        <v>1291</v>
      </c>
      <c r="B925" t="s">
        <v>690</v>
      </c>
      <c r="C925">
        <v>10</v>
      </c>
      <c r="D925">
        <v>64041</v>
      </c>
      <c r="M925" t="s">
        <v>1291</v>
      </c>
      <c r="N925" t="s">
        <v>690</v>
      </c>
      <c r="O925">
        <v>10</v>
      </c>
      <c r="P925">
        <v>64041</v>
      </c>
    </row>
    <row r="926" spans="1:16">
      <c r="A926" s="202" t="s">
        <v>1292</v>
      </c>
      <c r="B926" t="s">
        <v>690</v>
      </c>
      <c r="C926">
        <v>11.7</v>
      </c>
      <c r="D926">
        <v>64022</v>
      </c>
      <c r="M926" t="s">
        <v>1292</v>
      </c>
      <c r="N926" t="s">
        <v>690</v>
      </c>
      <c r="O926">
        <v>11.7</v>
      </c>
      <c r="P926">
        <v>64022</v>
      </c>
    </row>
    <row r="927" spans="1:16">
      <c r="A927" s="202" t="s">
        <v>1293</v>
      </c>
      <c r="B927" t="s">
        <v>690</v>
      </c>
      <c r="C927">
        <v>25</v>
      </c>
      <c r="D927">
        <v>63958</v>
      </c>
      <c r="M927" t="s">
        <v>1293</v>
      </c>
      <c r="N927" t="s">
        <v>690</v>
      </c>
      <c r="O927">
        <v>25</v>
      </c>
      <c r="P927">
        <v>63958</v>
      </c>
    </row>
    <row r="928" spans="1:16">
      <c r="A928" s="202" t="s">
        <v>1294</v>
      </c>
      <c r="B928" t="s">
        <v>690</v>
      </c>
      <c r="C928">
        <v>28</v>
      </c>
      <c r="D928">
        <v>63841</v>
      </c>
      <c r="M928" t="s">
        <v>1294</v>
      </c>
      <c r="N928" t="s">
        <v>690</v>
      </c>
      <c r="O928">
        <v>28</v>
      </c>
      <c r="P928">
        <v>63841</v>
      </c>
    </row>
    <row r="929" spans="1:16">
      <c r="A929" s="202" t="s">
        <v>1295</v>
      </c>
      <c r="B929" t="s">
        <v>690</v>
      </c>
      <c r="C929">
        <v>21.5</v>
      </c>
      <c r="D929">
        <v>63828</v>
      </c>
      <c r="M929" t="s">
        <v>1295</v>
      </c>
      <c r="N929" t="s">
        <v>690</v>
      </c>
      <c r="O929">
        <v>21.5</v>
      </c>
      <c r="P929">
        <v>63828</v>
      </c>
    </row>
    <row r="930" spans="1:16">
      <c r="A930" s="202" t="s">
        <v>1296</v>
      </c>
      <c r="B930" t="s">
        <v>690</v>
      </c>
      <c r="C930">
        <v>22.1</v>
      </c>
      <c r="D930">
        <v>63827</v>
      </c>
      <c r="M930" t="s">
        <v>1296</v>
      </c>
      <c r="N930" t="s">
        <v>690</v>
      </c>
      <c r="O930">
        <v>22.1</v>
      </c>
      <c r="P930">
        <v>63827</v>
      </c>
    </row>
    <row r="931" spans="1:16">
      <c r="A931" s="202" t="s">
        <v>1297</v>
      </c>
      <c r="B931" t="s">
        <v>690</v>
      </c>
      <c r="C931">
        <v>8.3000000000000007</v>
      </c>
      <c r="D931">
        <v>63750</v>
      </c>
      <c r="M931" t="s">
        <v>1297</v>
      </c>
      <c r="N931" t="s">
        <v>690</v>
      </c>
      <c r="O931">
        <v>8.3000000000000007</v>
      </c>
      <c r="P931">
        <v>63750</v>
      </c>
    </row>
    <row r="932" spans="1:16">
      <c r="A932" s="202" t="s">
        <v>1298</v>
      </c>
      <c r="B932" t="s">
        <v>690</v>
      </c>
      <c r="C932">
        <v>24.8</v>
      </c>
      <c r="D932">
        <v>63750</v>
      </c>
      <c r="M932" t="s">
        <v>1298</v>
      </c>
      <c r="N932" t="s">
        <v>690</v>
      </c>
      <c r="O932">
        <v>24.8</v>
      </c>
      <c r="P932">
        <v>63750</v>
      </c>
    </row>
    <row r="933" spans="1:16">
      <c r="A933" s="202" t="s">
        <v>1299</v>
      </c>
      <c r="B933" t="s">
        <v>690</v>
      </c>
      <c r="C933">
        <v>11.2</v>
      </c>
      <c r="D933">
        <v>63652</v>
      </c>
      <c r="M933" t="s">
        <v>1299</v>
      </c>
      <c r="N933" t="s">
        <v>690</v>
      </c>
      <c r="O933">
        <v>11.2</v>
      </c>
      <c r="P933">
        <v>63652</v>
      </c>
    </row>
    <row r="934" spans="1:16">
      <c r="A934" s="202" t="s">
        <v>1300</v>
      </c>
      <c r="B934" t="s">
        <v>690</v>
      </c>
      <c r="C934">
        <v>23.8</v>
      </c>
      <c r="D934">
        <v>63526</v>
      </c>
      <c r="M934" t="s">
        <v>1300</v>
      </c>
      <c r="N934" t="s">
        <v>690</v>
      </c>
      <c r="O934">
        <v>23.8</v>
      </c>
      <c r="P934">
        <v>63526</v>
      </c>
    </row>
    <row r="935" spans="1:16">
      <c r="A935" s="202" t="s">
        <v>1301</v>
      </c>
      <c r="B935" t="s">
        <v>690</v>
      </c>
      <c r="C935">
        <v>6.9</v>
      </c>
      <c r="D935">
        <v>63423</v>
      </c>
      <c r="M935" t="s">
        <v>1301</v>
      </c>
      <c r="N935" t="s">
        <v>690</v>
      </c>
      <c r="O935">
        <v>6.9</v>
      </c>
      <c r="P935">
        <v>63423</v>
      </c>
    </row>
    <row r="936" spans="1:16">
      <c r="A936" s="202" t="s">
        <v>1302</v>
      </c>
      <c r="B936" t="s">
        <v>690</v>
      </c>
      <c r="C936">
        <v>17.8</v>
      </c>
      <c r="D936">
        <v>63333</v>
      </c>
      <c r="M936" t="s">
        <v>1302</v>
      </c>
      <c r="N936" t="s">
        <v>690</v>
      </c>
      <c r="O936">
        <v>17.8</v>
      </c>
      <c r="P936">
        <v>63333</v>
      </c>
    </row>
    <row r="937" spans="1:16">
      <c r="A937" s="202" t="s">
        <v>1303</v>
      </c>
      <c r="B937" t="s">
        <v>690</v>
      </c>
      <c r="C937">
        <v>28</v>
      </c>
      <c r="D937">
        <v>63222</v>
      </c>
      <c r="M937" t="s">
        <v>1303</v>
      </c>
      <c r="N937" t="s">
        <v>690</v>
      </c>
      <c r="O937">
        <v>28</v>
      </c>
      <c r="P937">
        <v>63222</v>
      </c>
    </row>
    <row r="938" spans="1:16">
      <c r="A938" s="202" t="s">
        <v>1304</v>
      </c>
      <c r="B938" t="s">
        <v>690</v>
      </c>
      <c r="C938">
        <v>16.600000000000001</v>
      </c>
      <c r="D938">
        <v>62784</v>
      </c>
      <c r="M938" t="s">
        <v>1304</v>
      </c>
      <c r="N938" t="s">
        <v>690</v>
      </c>
      <c r="O938">
        <v>16.600000000000001</v>
      </c>
      <c r="P938">
        <v>62784</v>
      </c>
    </row>
    <row r="939" spans="1:16">
      <c r="A939" s="202" t="s">
        <v>1305</v>
      </c>
      <c r="B939" t="s">
        <v>690</v>
      </c>
      <c r="C939">
        <v>16.399999999999999</v>
      </c>
      <c r="D939">
        <v>62634</v>
      </c>
      <c r="M939" t="s">
        <v>1305</v>
      </c>
      <c r="N939" t="s">
        <v>690</v>
      </c>
      <c r="O939">
        <v>16.399999999999999</v>
      </c>
      <c r="P939">
        <v>62634</v>
      </c>
    </row>
    <row r="940" spans="1:16">
      <c r="A940" s="202" t="s">
        <v>1306</v>
      </c>
      <c r="B940" t="s">
        <v>690</v>
      </c>
      <c r="C940">
        <v>6</v>
      </c>
      <c r="D940">
        <v>62379</v>
      </c>
      <c r="M940" t="s">
        <v>1306</v>
      </c>
      <c r="N940" t="s">
        <v>690</v>
      </c>
      <c r="O940">
        <v>6</v>
      </c>
      <c r="P940">
        <v>62379</v>
      </c>
    </row>
    <row r="941" spans="1:16">
      <c r="A941" s="202" t="s">
        <v>1307</v>
      </c>
      <c r="B941" t="s">
        <v>690</v>
      </c>
      <c r="C941">
        <v>20.8</v>
      </c>
      <c r="D941">
        <v>62353</v>
      </c>
      <c r="M941" t="s">
        <v>1307</v>
      </c>
      <c r="N941" t="s">
        <v>690</v>
      </c>
      <c r="O941">
        <v>20.8</v>
      </c>
      <c r="P941">
        <v>62353</v>
      </c>
    </row>
    <row r="942" spans="1:16">
      <c r="A942" s="202" t="s">
        <v>1308</v>
      </c>
      <c r="B942" t="s">
        <v>690</v>
      </c>
      <c r="C942">
        <v>14.1</v>
      </c>
      <c r="D942">
        <v>62353</v>
      </c>
      <c r="M942" t="s">
        <v>1308</v>
      </c>
      <c r="N942" t="s">
        <v>690</v>
      </c>
      <c r="O942">
        <v>14.1</v>
      </c>
      <c r="P942">
        <v>62353</v>
      </c>
    </row>
    <row r="943" spans="1:16">
      <c r="A943" s="202" t="s">
        <v>1309</v>
      </c>
      <c r="B943" t="s">
        <v>690</v>
      </c>
      <c r="C943">
        <v>19</v>
      </c>
      <c r="D943">
        <v>62281</v>
      </c>
      <c r="M943" t="s">
        <v>1309</v>
      </c>
      <c r="N943" t="s">
        <v>690</v>
      </c>
      <c r="O943">
        <v>19</v>
      </c>
      <c r="P943">
        <v>62281</v>
      </c>
    </row>
    <row r="944" spans="1:16">
      <c r="A944" s="202" t="s">
        <v>1310</v>
      </c>
      <c r="B944" t="s">
        <v>690</v>
      </c>
      <c r="C944">
        <v>5.7</v>
      </c>
      <c r="D944">
        <v>62220</v>
      </c>
      <c r="M944" t="s">
        <v>1310</v>
      </c>
      <c r="N944" t="s">
        <v>690</v>
      </c>
      <c r="O944">
        <v>5.7</v>
      </c>
      <c r="P944">
        <v>62220</v>
      </c>
    </row>
    <row r="945" spans="1:16">
      <c r="A945" s="202" t="s">
        <v>1311</v>
      </c>
      <c r="B945" t="s">
        <v>690</v>
      </c>
      <c r="C945">
        <v>15.1</v>
      </c>
      <c r="D945">
        <v>62063</v>
      </c>
      <c r="M945" t="s">
        <v>1311</v>
      </c>
      <c r="N945" t="s">
        <v>690</v>
      </c>
      <c r="O945">
        <v>15.1</v>
      </c>
      <c r="P945">
        <v>62063</v>
      </c>
    </row>
    <row r="946" spans="1:16">
      <c r="A946" s="202" t="s">
        <v>1312</v>
      </c>
      <c r="B946" t="s">
        <v>690</v>
      </c>
      <c r="C946">
        <v>18.2</v>
      </c>
      <c r="D946">
        <v>62059</v>
      </c>
      <c r="M946" t="s">
        <v>1312</v>
      </c>
      <c r="N946" t="s">
        <v>690</v>
      </c>
      <c r="O946">
        <v>18.2</v>
      </c>
      <c r="P946">
        <v>62059</v>
      </c>
    </row>
    <row r="947" spans="1:16">
      <c r="A947" s="202" t="s">
        <v>1313</v>
      </c>
      <c r="B947" t="s">
        <v>690</v>
      </c>
      <c r="C947">
        <v>10.3</v>
      </c>
      <c r="D947">
        <v>62031</v>
      </c>
      <c r="M947" t="s">
        <v>1313</v>
      </c>
      <c r="N947" t="s">
        <v>690</v>
      </c>
      <c r="O947">
        <v>10.3</v>
      </c>
      <c r="P947">
        <v>62031</v>
      </c>
    </row>
    <row r="948" spans="1:16">
      <c r="A948" s="202" t="s">
        <v>1314</v>
      </c>
      <c r="B948" t="s">
        <v>690</v>
      </c>
      <c r="C948">
        <v>9.8000000000000007</v>
      </c>
      <c r="D948">
        <v>61986</v>
      </c>
      <c r="M948" t="s">
        <v>1314</v>
      </c>
      <c r="N948" t="s">
        <v>690</v>
      </c>
      <c r="O948">
        <v>9.8000000000000007</v>
      </c>
      <c r="P948">
        <v>61986</v>
      </c>
    </row>
    <row r="949" spans="1:16">
      <c r="A949" s="202" t="s">
        <v>1315</v>
      </c>
      <c r="B949" t="s">
        <v>690</v>
      </c>
      <c r="C949">
        <v>13.2</v>
      </c>
      <c r="D949">
        <v>61957</v>
      </c>
      <c r="M949" t="s">
        <v>1315</v>
      </c>
      <c r="N949" t="s">
        <v>690</v>
      </c>
      <c r="O949">
        <v>13.2</v>
      </c>
      <c r="P949">
        <v>61957</v>
      </c>
    </row>
    <row r="950" spans="1:16">
      <c r="A950" s="202" t="s">
        <v>1316</v>
      </c>
      <c r="B950" t="s">
        <v>690</v>
      </c>
      <c r="C950">
        <v>13.1</v>
      </c>
      <c r="D950">
        <v>61944</v>
      </c>
      <c r="M950" t="s">
        <v>1316</v>
      </c>
      <c r="N950" t="s">
        <v>690</v>
      </c>
      <c r="O950">
        <v>13.1</v>
      </c>
      <c r="P950">
        <v>61944</v>
      </c>
    </row>
    <row r="951" spans="1:16">
      <c r="A951" s="202" t="s">
        <v>1317</v>
      </c>
      <c r="B951" t="s">
        <v>690</v>
      </c>
      <c r="C951">
        <v>15.2</v>
      </c>
      <c r="D951">
        <v>61641</v>
      </c>
      <c r="M951" t="s">
        <v>1317</v>
      </c>
      <c r="N951" t="s">
        <v>690</v>
      </c>
      <c r="O951">
        <v>15.2</v>
      </c>
      <c r="P951">
        <v>61641</v>
      </c>
    </row>
    <row r="952" spans="1:16">
      <c r="A952" s="202" t="s">
        <v>1318</v>
      </c>
      <c r="B952" t="s">
        <v>690</v>
      </c>
      <c r="C952">
        <v>5.7</v>
      </c>
      <c r="D952">
        <v>61536</v>
      </c>
      <c r="M952" t="s">
        <v>1318</v>
      </c>
      <c r="N952" t="s">
        <v>690</v>
      </c>
      <c r="O952">
        <v>5.7</v>
      </c>
      <c r="P952">
        <v>61536</v>
      </c>
    </row>
    <row r="953" spans="1:16">
      <c r="A953" s="202" t="s">
        <v>1319</v>
      </c>
      <c r="B953" t="s">
        <v>690</v>
      </c>
      <c r="C953">
        <v>19.5</v>
      </c>
      <c r="D953">
        <v>61521</v>
      </c>
      <c r="M953" t="s">
        <v>1319</v>
      </c>
      <c r="N953" t="s">
        <v>690</v>
      </c>
      <c r="O953">
        <v>19.5</v>
      </c>
      <c r="P953">
        <v>61521</v>
      </c>
    </row>
    <row r="954" spans="1:16">
      <c r="A954" s="202" t="s">
        <v>1320</v>
      </c>
      <c r="B954" t="s">
        <v>690</v>
      </c>
      <c r="C954">
        <v>24.6</v>
      </c>
      <c r="D954">
        <v>61403</v>
      </c>
      <c r="M954" t="s">
        <v>1320</v>
      </c>
      <c r="N954" t="s">
        <v>690</v>
      </c>
      <c r="O954">
        <v>24.6</v>
      </c>
      <c r="P954">
        <v>61403</v>
      </c>
    </row>
    <row r="955" spans="1:16">
      <c r="A955" s="202" t="s">
        <v>1321</v>
      </c>
      <c r="B955" t="s">
        <v>690</v>
      </c>
      <c r="C955">
        <v>22.3</v>
      </c>
      <c r="D955">
        <v>61373</v>
      </c>
      <c r="M955" t="s">
        <v>1321</v>
      </c>
      <c r="N955" t="s">
        <v>690</v>
      </c>
      <c r="O955">
        <v>22.3</v>
      </c>
      <c r="P955">
        <v>61373</v>
      </c>
    </row>
    <row r="956" spans="1:16">
      <c r="A956" s="202" t="s">
        <v>1322</v>
      </c>
      <c r="B956" t="s">
        <v>690</v>
      </c>
      <c r="C956">
        <v>11.3</v>
      </c>
      <c r="D956">
        <v>61352</v>
      </c>
      <c r="M956" t="s">
        <v>1322</v>
      </c>
      <c r="N956" t="s">
        <v>690</v>
      </c>
      <c r="O956">
        <v>11.3</v>
      </c>
      <c r="P956">
        <v>61352</v>
      </c>
    </row>
    <row r="957" spans="1:16">
      <c r="A957" s="202" t="s">
        <v>1323</v>
      </c>
      <c r="B957" t="s">
        <v>690</v>
      </c>
      <c r="C957">
        <v>6.7</v>
      </c>
      <c r="D957">
        <v>61188</v>
      </c>
      <c r="M957" t="s">
        <v>1323</v>
      </c>
      <c r="N957" t="s">
        <v>690</v>
      </c>
      <c r="O957">
        <v>6.7</v>
      </c>
      <c r="P957">
        <v>61188</v>
      </c>
    </row>
    <row r="958" spans="1:16">
      <c r="A958" s="202" t="s">
        <v>1324</v>
      </c>
      <c r="B958" t="s">
        <v>690</v>
      </c>
      <c r="C958">
        <v>18.8</v>
      </c>
      <c r="D958">
        <v>61176</v>
      </c>
      <c r="M958" t="s">
        <v>1324</v>
      </c>
      <c r="N958" t="s">
        <v>690</v>
      </c>
      <c r="O958">
        <v>18.8</v>
      </c>
      <c r="P958">
        <v>61176</v>
      </c>
    </row>
    <row r="959" spans="1:16">
      <c r="A959" s="202" t="s">
        <v>1325</v>
      </c>
      <c r="B959" t="s">
        <v>690</v>
      </c>
      <c r="C959">
        <v>8.1</v>
      </c>
      <c r="D959">
        <v>61157</v>
      </c>
      <c r="M959" t="s">
        <v>1325</v>
      </c>
      <c r="N959" t="s">
        <v>690</v>
      </c>
      <c r="O959">
        <v>8.1</v>
      </c>
      <c r="P959">
        <v>61157</v>
      </c>
    </row>
    <row r="960" spans="1:16">
      <c r="A960" s="202" t="s">
        <v>1326</v>
      </c>
      <c r="B960" t="s">
        <v>690</v>
      </c>
      <c r="C960">
        <v>12.6</v>
      </c>
      <c r="D960">
        <v>61098</v>
      </c>
      <c r="M960" t="s">
        <v>1326</v>
      </c>
      <c r="N960" t="s">
        <v>690</v>
      </c>
      <c r="O960">
        <v>12.6</v>
      </c>
      <c r="P960">
        <v>61098</v>
      </c>
    </row>
    <row r="961" spans="1:16">
      <c r="A961" s="202" t="s">
        <v>1327</v>
      </c>
      <c r="B961" t="s">
        <v>690</v>
      </c>
      <c r="C961">
        <v>13.5</v>
      </c>
      <c r="D961">
        <v>61033</v>
      </c>
      <c r="M961" t="s">
        <v>1327</v>
      </c>
      <c r="N961" t="s">
        <v>690</v>
      </c>
      <c r="O961">
        <v>13.5</v>
      </c>
      <c r="P961">
        <v>61033</v>
      </c>
    </row>
    <row r="962" spans="1:16">
      <c r="A962" s="202" t="s">
        <v>1328</v>
      </c>
      <c r="B962" t="s">
        <v>690</v>
      </c>
      <c r="C962">
        <v>15.9</v>
      </c>
      <c r="D962">
        <v>60938</v>
      </c>
      <c r="M962" t="s">
        <v>1328</v>
      </c>
      <c r="N962" t="s">
        <v>690</v>
      </c>
      <c r="O962">
        <v>15.9</v>
      </c>
      <c r="P962">
        <v>60938</v>
      </c>
    </row>
    <row r="963" spans="1:16">
      <c r="A963" s="202" t="s">
        <v>1329</v>
      </c>
      <c r="B963" t="s">
        <v>690</v>
      </c>
      <c r="C963">
        <v>25.4</v>
      </c>
      <c r="D963">
        <v>60795</v>
      </c>
      <c r="M963" t="s">
        <v>1329</v>
      </c>
      <c r="N963" t="s">
        <v>690</v>
      </c>
      <c r="O963">
        <v>25.4</v>
      </c>
      <c r="P963">
        <v>60795</v>
      </c>
    </row>
    <row r="964" spans="1:16">
      <c r="A964" s="202" t="s">
        <v>1330</v>
      </c>
      <c r="B964" t="s">
        <v>690</v>
      </c>
      <c r="C964">
        <v>12</v>
      </c>
      <c r="D964">
        <v>60726</v>
      </c>
      <c r="M964" t="s">
        <v>1330</v>
      </c>
      <c r="N964" t="s">
        <v>690</v>
      </c>
      <c r="O964">
        <v>12</v>
      </c>
      <c r="P964">
        <v>60726</v>
      </c>
    </row>
    <row r="965" spans="1:16">
      <c r="A965" s="202" t="s">
        <v>1331</v>
      </c>
      <c r="B965" t="s">
        <v>690</v>
      </c>
      <c r="C965">
        <v>12.3</v>
      </c>
      <c r="D965">
        <v>60536</v>
      </c>
      <c r="M965" t="s">
        <v>1331</v>
      </c>
      <c r="N965" t="s">
        <v>690</v>
      </c>
      <c r="O965">
        <v>12.3</v>
      </c>
      <c r="P965">
        <v>60536</v>
      </c>
    </row>
    <row r="966" spans="1:16">
      <c r="A966" s="202" t="s">
        <v>1332</v>
      </c>
      <c r="B966" t="s">
        <v>690</v>
      </c>
      <c r="C966">
        <v>24.4</v>
      </c>
      <c r="D966">
        <v>60500</v>
      </c>
      <c r="M966" t="s">
        <v>1332</v>
      </c>
      <c r="N966" t="s">
        <v>690</v>
      </c>
      <c r="O966">
        <v>24.4</v>
      </c>
      <c r="P966">
        <v>60500</v>
      </c>
    </row>
    <row r="967" spans="1:16">
      <c r="A967" s="202" t="s">
        <v>1333</v>
      </c>
      <c r="B967" t="s">
        <v>690</v>
      </c>
      <c r="C967">
        <v>6.3</v>
      </c>
      <c r="D967">
        <v>60438</v>
      </c>
      <c r="M967" t="s">
        <v>1333</v>
      </c>
      <c r="N967" t="s">
        <v>690</v>
      </c>
      <c r="O967">
        <v>6.3</v>
      </c>
      <c r="P967">
        <v>60438</v>
      </c>
    </row>
    <row r="968" spans="1:16">
      <c r="A968" s="202" t="s">
        <v>1334</v>
      </c>
      <c r="B968" t="s">
        <v>690</v>
      </c>
      <c r="C968">
        <v>19.8</v>
      </c>
      <c r="D968">
        <v>60350</v>
      </c>
      <c r="M968" t="s">
        <v>1334</v>
      </c>
      <c r="N968" t="s">
        <v>690</v>
      </c>
      <c r="O968">
        <v>19.8</v>
      </c>
      <c r="P968">
        <v>60350</v>
      </c>
    </row>
    <row r="969" spans="1:16">
      <c r="A969" s="202" t="s">
        <v>1335</v>
      </c>
      <c r="B969" t="s">
        <v>690</v>
      </c>
      <c r="C969">
        <v>18.8</v>
      </c>
      <c r="D969">
        <v>60319</v>
      </c>
      <c r="M969" t="s">
        <v>1335</v>
      </c>
      <c r="N969" t="s">
        <v>690</v>
      </c>
      <c r="O969">
        <v>18.8</v>
      </c>
      <c r="P969">
        <v>60319</v>
      </c>
    </row>
    <row r="970" spans="1:16">
      <c r="A970" s="202" t="s">
        <v>1336</v>
      </c>
      <c r="B970" t="s">
        <v>690</v>
      </c>
      <c r="C970">
        <v>12.2</v>
      </c>
      <c r="D970">
        <v>60016</v>
      </c>
      <c r="M970" t="s">
        <v>1336</v>
      </c>
      <c r="N970" t="s">
        <v>690</v>
      </c>
      <c r="O970">
        <v>12.2</v>
      </c>
      <c r="P970">
        <v>60016</v>
      </c>
    </row>
    <row r="971" spans="1:16">
      <c r="A971" s="202" t="s">
        <v>1337</v>
      </c>
      <c r="B971" t="s">
        <v>690</v>
      </c>
      <c r="C971">
        <v>29.7</v>
      </c>
      <c r="D971">
        <v>59931</v>
      </c>
      <c r="M971" t="s">
        <v>1337</v>
      </c>
      <c r="N971" t="s">
        <v>690</v>
      </c>
      <c r="O971">
        <v>29.7</v>
      </c>
      <c r="P971">
        <v>59931</v>
      </c>
    </row>
    <row r="972" spans="1:16">
      <c r="A972" s="202" t="s">
        <v>1338</v>
      </c>
      <c r="B972" t="s">
        <v>690</v>
      </c>
      <c r="C972">
        <v>10.9</v>
      </c>
      <c r="D972">
        <v>59907</v>
      </c>
      <c r="M972" t="s">
        <v>1338</v>
      </c>
      <c r="N972" t="s">
        <v>690</v>
      </c>
      <c r="O972">
        <v>10.9</v>
      </c>
      <c r="P972">
        <v>59907</v>
      </c>
    </row>
    <row r="973" spans="1:16">
      <c r="A973" s="202" t="s">
        <v>1339</v>
      </c>
      <c r="B973" t="s">
        <v>690</v>
      </c>
      <c r="C973">
        <v>23.9</v>
      </c>
      <c r="D973">
        <v>59884</v>
      </c>
      <c r="M973" t="s">
        <v>1339</v>
      </c>
      <c r="N973" t="s">
        <v>690</v>
      </c>
      <c r="O973">
        <v>23.9</v>
      </c>
      <c r="P973">
        <v>59884</v>
      </c>
    </row>
    <row r="974" spans="1:16">
      <c r="A974" s="202" t="s">
        <v>1340</v>
      </c>
      <c r="B974" t="s">
        <v>690</v>
      </c>
      <c r="C974">
        <v>20.5</v>
      </c>
      <c r="D974">
        <v>59783</v>
      </c>
      <c r="M974" t="s">
        <v>1340</v>
      </c>
      <c r="N974" t="s">
        <v>690</v>
      </c>
      <c r="O974">
        <v>20.5</v>
      </c>
      <c r="P974">
        <v>59783</v>
      </c>
    </row>
    <row r="975" spans="1:16">
      <c r="A975" s="202" t="s">
        <v>1341</v>
      </c>
      <c r="B975" t="s">
        <v>690</v>
      </c>
      <c r="C975">
        <v>18.5</v>
      </c>
      <c r="D975">
        <v>59734</v>
      </c>
      <c r="M975" t="s">
        <v>1341</v>
      </c>
      <c r="N975" t="s">
        <v>690</v>
      </c>
      <c r="O975">
        <v>18.5</v>
      </c>
      <c r="P975">
        <v>59734</v>
      </c>
    </row>
    <row r="976" spans="1:16">
      <c r="A976" s="202" t="s">
        <v>1342</v>
      </c>
      <c r="B976" t="s">
        <v>690</v>
      </c>
      <c r="C976">
        <v>15.5</v>
      </c>
      <c r="D976">
        <v>59688</v>
      </c>
      <c r="M976" t="s">
        <v>1342</v>
      </c>
      <c r="N976" t="s">
        <v>690</v>
      </c>
      <c r="O976">
        <v>15.5</v>
      </c>
      <c r="P976">
        <v>59688</v>
      </c>
    </row>
    <row r="977" spans="1:16">
      <c r="A977" s="202" t="s">
        <v>1343</v>
      </c>
      <c r="B977" t="s">
        <v>690</v>
      </c>
      <c r="C977">
        <v>10.3</v>
      </c>
      <c r="D977">
        <v>59595</v>
      </c>
      <c r="M977" t="s">
        <v>1343</v>
      </c>
      <c r="N977" t="s">
        <v>690</v>
      </c>
      <c r="O977">
        <v>10.3</v>
      </c>
      <c r="P977">
        <v>59595</v>
      </c>
    </row>
    <row r="978" spans="1:16">
      <c r="A978" s="202" t="s">
        <v>1344</v>
      </c>
      <c r="B978" t="s">
        <v>690</v>
      </c>
      <c r="C978">
        <v>16.899999999999999</v>
      </c>
      <c r="D978">
        <v>59484</v>
      </c>
      <c r="M978" t="s">
        <v>1344</v>
      </c>
      <c r="N978" t="s">
        <v>690</v>
      </c>
      <c r="O978">
        <v>16.899999999999999</v>
      </c>
      <c r="P978">
        <v>59484</v>
      </c>
    </row>
    <row r="979" spans="1:16">
      <c r="A979" s="202" t="s">
        <v>1345</v>
      </c>
      <c r="B979" t="s">
        <v>690</v>
      </c>
      <c r="C979">
        <v>13.6</v>
      </c>
      <c r="D979">
        <v>59324</v>
      </c>
      <c r="M979" t="s">
        <v>1345</v>
      </c>
      <c r="N979" t="s">
        <v>690</v>
      </c>
      <c r="O979">
        <v>13.6</v>
      </c>
      <c r="P979">
        <v>59324</v>
      </c>
    </row>
    <row r="980" spans="1:16">
      <c r="A980" s="202" t="s">
        <v>1346</v>
      </c>
      <c r="B980" t="s">
        <v>690</v>
      </c>
      <c r="C980">
        <v>15.7</v>
      </c>
      <c r="D980">
        <v>59263</v>
      </c>
      <c r="M980" t="s">
        <v>1346</v>
      </c>
      <c r="N980" t="s">
        <v>690</v>
      </c>
      <c r="O980">
        <v>15.7</v>
      </c>
      <c r="P980">
        <v>59263</v>
      </c>
    </row>
    <row r="981" spans="1:16">
      <c r="A981" s="202" t="s">
        <v>1347</v>
      </c>
      <c r="B981" t="s">
        <v>690</v>
      </c>
      <c r="C981">
        <v>18.3</v>
      </c>
      <c r="D981">
        <v>59224</v>
      </c>
      <c r="M981" t="s">
        <v>1347</v>
      </c>
      <c r="N981" t="s">
        <v>690</v>
      </c>
      <c r="O981">
        <v>18.3</v>
      </c>
      <c r="P981">
        <v>59224</v>
      </c>
    </row>
    <row r="982" spans="1:16">
      <c r="A982" s="202" t="s">
        <v>1348</v>
      </c>
      <c r="B982" t="s">
        <v>690</v>
      </c>
      <c r="C982">
        <v>14.5</v>
      </c>
      <c r="D982">
        <v>59200</v>
      </c>
      <c r="M982" t="s">
        <v>1348</v>
      </c>
      <c r="N982" t="s">
        <v>690</v>
      </c>
      <c r="O982">
        <v>14.5</v>
      </c>
      <c r="P982">
        <v>59200</v>
      </c>
    </row>
    <row r="983" spans="1:16">
      <c r="A983" s="202" t="s">
        <v>1349</v>
      </c>
      <c r="B983" t="s">
        <v>690</v>
      </c>
      <c r="C983">
        <v>11.6</v>
      </c>
      <c r="D983">
        <v>59195</v>
      </c>
      <c r="M983" t="s">
        <v>1349</v>
      </c>
      <c r="N983" t="s">
        <v>690</v>
      </c>
      <c r="O983">
        <v>11.6</v>
      </c>
      <c r="P983">
        <v>59195</v>
      </c>
    </row>
    <row r="984" spans="1:16">
      <c r="A984" s="202" t="s">
        <v>1350</v>
      </c>
      <c r="B984" t="s">
        <v>690</v>
      </c>
      <c r="C984">
        <v>8.3000000000000007</v>
      </c>
      <c r="D984">
        <v>59114</v>
      </c>
      <c r="M984" t="s">
        <v>1350</v>
      </c>
      <c r="N984" t="s">
        <v>690</v>
      </c>
      <c r="O984">
        <v>8.3000000000000007</v>
      </c>
      <c r="P984">
        <v>59114</v>
      </c>
    </row>
    <row r="985" spans="1:16">
      <c r="A985" s="202" t="s">
        <v>1351</v>
      </c>
      <c r="B985" t="s">
        <v>690</v>
      </c>
      <c r="C985">
        <v>18.399999999999999</v>
      </c>
      <c r="D985">
        <v>58974</v>
      </c>
      <c r="M985" t="s">
        <v>1351</v>
      </c>
      <c r="N985" t="s">
        <v>690</v>
      </c>
      <c r="O985">
        <v>18.399999999999999</v>
      </c>
      <c r="P985">
        <v>58974</v>
      </c>
    </row>
    <row r="986" spans="1:16">
      <c r="A986" s="202" t="s">
        <v>1352</v>
      </c>
      <c r="B986" t="s">
        <v>690</v>
      </c>
      <c r="C986">
        <v>22.5</v>
      </c>
      <c r="D986">
        <v>58952</v>
      </c>
      <c r="M986" t="s">
        <v>1352</v>
      </c>
      <c r="N986" t="s">
        <v>690</v>
      </c>
      <c r="O986">
        <v>22.5</v>
      </c>
      <c r="P986">
        <v>58952</v>
      </c>
    </row>
    <row r="987" spans="1:16">
      <c r="A987" s="202" t="s">
        <v>1353</v>
      </c>
      <c r="B987" t="s">
        <v>690</v>
      </c>
      <c r="C987">
        <v>8.6999999999999993</v>
      </c>
      <c r="D987">
        <v>58951</v>
      </c>
      <c r="M987" t="s">
        <v>1353</v>
      </c>
      <c r="N987" t="s">
        <v>690</v>
      </c>
      <c r="O987">
        <v>8.6999999999999993</v>
      </c>
      <c r="P987">
        <v>58951</v>
      </c>
    </row>
    <row r="988" spans="1:16">
      <c r="A988" s="202" t="s">
        <v>1354</v>
      </c>
      <c r="B988" t="s">
        <v>690</v>
      </c>
      <c r="C988">
        <v>18.5</v>
      </c>
      <c r="D988">
        <v>58941</v>
      </c>
      <c r="M988" t="s">
        <v>1354</v>
      </c>
      <c r="N988" t="s">
        <v>690</v>
      </c>
      <c r="O988">
        <v>18.5</v>
      </c>
      <c r="P988">
        <v>58941</v>
      </c>
    </row>
    <row r="989" spans="1:16">
      <c r="A989" s="202" t="s">
        <v>1355</v>
      </c>
      <c r="B989" t="s">
        <v>690</v>
      </c>
      <c r="C989">
        <v>8.3000000000000007</v>
      </c>
      <c r="D989">
        <v>58750</v>
      </c>
      <c r="M989" t="s">
        <v>1355</v>
      </c>
      <c r="N989" t="s">
        <v>690</v>
      </c>
      <c r="O989">
        <v>8.3000000000000007</v>
      </c>
      <c r="P989">
        <v>58750</v>
      </c>
    </row>
    <row r="990" spans="1:16">
      <c r="A990" s="202" t="s">
        <v>1356</v>
      </c>
      <c r="B990" t="s">
        <v>690</v>
      </c>
      <c r="C990">
        <v>21.7</v>
      </c>
      <c r="D990">
        <v>58688</v>
      </c>
      <c r="M990" t="s">
        <v>1356</v>
      </c>
      <c r="N990" t="s">
        <v>690</v>
      </c>
      <c r="O990">
        <v>21.7</v>
      </c>
      <c r="P990">
        <v>58688</v>
      </c>
    </row>
    <row r="991" spans="1:16">
      <c r="A991" s="202" t="s">
        <v>1357</v>
      </c>
      <c r="B991" t="s">
        <v>690</v>
      </c>
      <c r="C991">
        <v>22.4</v>
      </c>
      <c r="D991">
        <v>58672</v>
      </c>
      <c r="M991" t="s">
        <v>1357</v>
      </c>
      <c r="N991" t="s">
        <v>690</v>
      </c>
      <c r="O991">
        <v>22.4</v>
      </c>
      <c r="P991">
        <v>58672</v>
      </c>
    </row>
    <row r="992" spans="1:16">
      <c r="A992" s="202" t="s">
        <v>1358</v>
      </c>
      <c r="B992" t="s">
        <v>690</v>
      </c>
      <c r="C992">
        <v>19.3</v>
      </c>
      <c r="D992">
        <v>58656</v>
      </c>
      <c r="M992" t="s">
        <v>1358</v>
      </c>
      <c r="N992" t="s">
        <v>690</v>
      </c>
      <c r="O992">
        <v>19.3</v>
      </c>
      <c r="P992">
        <v>58656</v>
      </c>
    </row>
    <row r="993" spans="1:16">
      <c r="A993" s="202" t="s">
        <v>1359</v>
      </c>
      <c r="B993" t="s">
        <v>690</v>
      </c>
      <c r="C993">
        <v>10</v>
      </c>
      <c r="D993">
        <v>58640</v>
      </c>
      <c r="M993" t="s">
        <v>1359</v>
      </c>
      <c r="N993" t="s">
        <v>690</v>
      </c>
      <c r="O993">
        <v>10</v>
      </c>
      <c r="P993">
        <v>58640</v>
      </c>
    </row>
    <row r="994" spans="1:16">
      <c r="A994" s="202" t="s">
        <v>1360</v>
      </c>
      <c r="B994" t="s">
        <v>690</v>
      </c>
      <c r="C994">
        <v>13.7</v>
      </c>
      <c r="D994">
        <v>58558</v>
      </c>
      <c r="M994" t="s">
        <v>1360</v>
      </c>
      <c r="N994" t="s">
        <v>690</v>
      </c>
      <c r="O994">
        <v>13.7</v>
      </c>
      <c r="P994">
        <v>58558</v>
      </c>
    </row>
    <row r="995" spans="1:16">
      <c r="A995" s="202" t="s">
        <v>1361</v>
      </c>
      <c r="B995" t="s">
        <v>690</v>
      </c>
      <c r="C995">
        <v>6.8</v>
      </c>
      <c r="D995">
        <v>58453</v>
      </c>
      <c r="M995" t="s">
        <v>1361</v>
      </c>
      <c r="N995" t="s">
        <v>690</v>
      </c>
      <c r="O995">
        <v>6.8</v>
      </c>
      <c r="P995">
        <v>58453</v>
      </c>
    </row>
    <row r="996" spans="1:16">
      <c r="A996" s="202" t="s">
        <v>1362</v>
      </c>
      <c r="B996" t="s">
        <v>690</v>
      </c>
      <c r="C996">
        <v>24.4</v>
      </c>
      <c r="D996">
        <v>58427</v>
      </c>
      <c r="M996" t="s">
        <v>1362</v>
      </c>
      <c r="N996" t="s">
        <v>690</v>
      </c>
      <c r="O996">
        <v>24.4</v>
      </c>
      <c r="P996">
        <v>58427</v>
      </c>
    </row>
    <row r="997" spans="1:16">
      <c r="A997" s="202" t="s">
        <v>1363</v>
      </c>
      <c r="B997" t="s">
        <v>690</v>
      </c>
      <c r="C997">
        <v>3.6</v>
      </c>
      <c r="D997">
        <v>58333</v>
      </c>
      <c r="M997" t="s">
        <v>1363</v>
      </c>
      <c r="N997" t="s">
        <v>690</v>
      </c>
      <c r="O997">
        <v>3.6</v>
      </c>
      <c r="P997">
        <v>58333</v>
      </c>
    </row>
    <row r="998" spans="1:16">
      <c r="A998" s="202" t="s">
        <v>1364</v>
      </c>
      <c r="B998" t="s">
        <v>690</v>
      </c>
      <c r="C998">
        <v>32.700000000000003</v>
      </c>
      <c r="D998">
        <v>58309</v>
      </c>
      <c r="M998" t="s">
        <v>1364</v>
      </c>
      <c r="N998" t="s">
        <v>690</v>
      </c>
      <c r="O998">
        <v>32.700000000000003</v>
      </c>
      <c r="P998">
        <v>58309</v>
      </c>
    </row>
    <row r="999" spans="1:16">
      <c r="A999" s="202" t="s">
        <v>1365</v>
      </c>
      <c r="B999" t="s">
        <v>690</v>
      </c>
      <c r="C999">
        <v>22.1</v>
      </c>
      <c r="D999">
        <v>58203</v>
      </c>
      <c r="M999" t="s">
        <v>1365</v>
      </c>
      <c r="N999" t="s">
        <v>690</v>
      </c>
      <c r="O999">
        <v>22.1</v>
      </c>
      <c r="P999">
        <v>58203</v>
      </c>
    </row>
    <row r="1000" spans="1:16">
      <c r="A1000" s="202" t="s">
        <v>1366</v>
      </c>
      <c r="B1000" t="s">
        <v>690</v>
      </c>
      <c r="C1000">
        <v>11.5</v>
      </c>
      <c r="D1000">
        <v>58182</v>
      </c>
      <c r="M1000" t="s">
        <v>1366</v>
      </c>
      <c r="N1000" t="s">
        <v>690</v>
      </c>
      <c r="O1000">
        <v>11.5</v>
      </c>
      <c r="P1000">
        <v>58182</v>
      </c>
    </row>
    <row r="1001" spans="1:16">
      <c r="A1001" s="202" t="s">
        <v>1367</v>
      </c>
      <c r="B1001" t="s">
        <v>690</v>
      </c>
      <c r="C1001">
        <v>8</v>
      </c>
      <c r="D1001">
        <v>57953</v>
      </c>
      <c r="M1001" t="s">
        <v>1367</v>
      </c>
      <c r="N1001" t="s">
        <v>690</v>
      </c>
      <c r="O1001">
        <v>8</v>
      </c>
      <c r="P1001">
        <v>57953</v>
      </c>
    </row>
    <row r="1002" spans="1:16">
      <c r="A1002" s="202" t="s">
        <v>1368</v>
      </c>
      <c r="B1002" t="s">
        <v>690</v>
      </c>
      <c r="C1002">
        <v>10.6</v>
      </c>
      <c r="D1002">
        <v>57811</v>
      </c>
      <c r="M1002" t="s">
        <v>1368</v>
      </c>
      <c r="N1002" t="s">
        <v>690</v>
      </c>
      <c r="O1002">
        <v>10.6</v>
      </c>
      <c r="P1002">
        <v>57811</v>
      </c>
    </row>
    <row r="1003" spans="1:16">
      <c r="A1003" s="202" t="s">
        <v>1369</v>
      </c>
      <c r="B1003" t="s">
        <v>690</v>
      </c>
      <c r="C1003">
        <v>7</v>
      </c>
      <c r="D1003">
        <v>57679</v>
      </c>
      <c r="M1003" t="s">
        <v>1369</v>
      </c>
      <c r="N1003" t="s">
        <v>690</v>
      </c>
      <c r="O1003">
        <v>7</v>
      </c>
      <c r="P1003">
        <v>57679</v>
      </c>
    </row>
    <row r="1004" spans="1:16">
      <c r="A1004" s="202" t="s">
        <v>1370</v>
      </c>
      <c r="B1004" t="s">
        <v>690</v>
      </c>
      <c r="C1004">
        <v>12.5</v>
      </c>
      <c r="D1004">
        <v>57448</v>
      </c>
      <c r="M1004" t="s">
        <v>1370</v>
      </c>
      <c r="N1004" t="s">
        <v>690</v>
      </c>
      <c r="O1004">
        <v>12.5</v>
      </c>
      <c r="P1004">
        <v>57448</v>
      </c>
    </row>
    <row r="1005" spans="1:16">
      <c r="A1005" s="202" t="s">
        <v>1371</v>
      </c>
      <c r="B1005" t="s">
        <v>690</v>
      </c>
      <c r="C1005">
        <v>17.399999999999999</v>
      </c>
      <c r="D1005">
        <v>57446</v>
      </c>
      <c r="M1005" t="s">
        <v>1371</v>
      </c>
      <c r="N1005" t="s">
        <v>690</v>
      </c>
      <c r="O1005">
        <v>17.399999999999999</v>
      </c>
      <c r="P1005">
        <v>57446</v>
      </c>
    </row>
    <row r="1006" spans="1:16">
      <c r="A1006" s="202" t="s">
        <v>1372</v>
      </c>
      <c r="B1006" t="s">
        <v>690</v>
      </c>
      <c r="C1006">
        <v>6.6</v>
      </c>
      <c r="D1006">
        <v>57399</v>
      </c>
      <c r="M1006" t="s">
        <v>1372</v>
      </c>
      <c r="N1006" t="s">
        <v>690</v>
      </c>
      <c r="O1006">
        <v>6.6</v>
      </c>
      <c r="P1006">
        <v>57399</v>
      </c>
    </row>
    <row r="1007" spans="1:16">
      <c r="A1007" s="202" t="s">
        <v>1373</v>
      </c>
      <c r="B1007" t="s">
        <v>690</v>
      </c>
      <c r="C1007">
        <v>8.5</v>
      </c>
      <c r="D1007">
        <v>57361</v>
      </c>
      <c r="M1007" t="s">
        <v>1373</v>
      </c>
      <c r="N1007" t="s">
        <v>690</v>
      </c>
      <c r="O1007">
        <v>8.5</v>
      </c>
      <c r="P1007">
        <v>57361</v>
      </c>
    </row>
    <row r="1008" spans="1:16">
      <c r="A1008" s="202" t="s">
        <v>1374</v>
      </c>
      <c r="B1008" t="s">
        <v>690</v>
      </c>
      <c r="C1008">
        <v>15.2</v>
      </c>
      <c r="D1008">
        <v>57361</v>
      </c>
      <c r="M1008" t="s">
        <v>1374</v>
      </c>
      <c r="N1008" t="s">
        <v>690</v>
      </c>
      <c r="O1008">
        <v>15.2</v>
      </c>
      <c r="P1008">
        <v>57361</v>
      </c>
    </row>
    <row r="1009" spans="1:16">
      <c r="A1009" s="202" t="s">
        <v>1375</v>
      </c>
      <c r="B1009" t="s">
        <v>690</v>
      </c>
      <c r="C1009">
        <v>16.8</v>
      </c>
      <c r="D1009">
        <v>57349</v>
      </c>
      <c r="M1009" t="s">
        <v>1375</v>
      </c>
      <c r="N1009" t="s">
        <v>690</v>
      </c>
      <c r="O1009">
        <v>16.8</v>
      </c>
      <c r="P1009">
        <v>57349</v>
      </c>
    </row>
    <row r="1010" spans="1:16">
      <c r="A1010" s="202" t="s">
        <v>1376</v>
      </c>
      <c r="B1010" t="s">
        <v>690</v>
      </c>
      <c r="C1010">
        <v>9.1999999999999993</v>
      </c>
      <c r="D1010">
        <v>57103</v>
      </c>
      <c r="M1010" t="s">
        <v>1376</v>
      </c>
      <c r="N1010" t="s">
        <v>690</v>
      </c>
      <c r="O1010">
        <v>9.1999999999999993</v>
      </c>
      <c r="P1010">
        <v>57103</v>
      </c>
    </row>
    <row r="1011" spans="1:16">
      <c r="A1011" s="202" t="s">
        <v>1377</v>
      </c>
      <c r="B1011" t="s">
        <v>690</v>
      </c>
      <c r="C1011">
        <v>11.1</v>
      </c>
      <c r="D1011">
        <v>57092</v>
      </c>
      <c r="M1011" t="s">
        <v>1377</v>
      </c>
      <c r="N1011" t="s">
        <v>690</v>
      </c>
      <c r="O1011">
        <v>11.1</v>
      </c>
      <c r="P1011">
        <v>57092</v>
      </c>
    </row>
    <row r="1012" spans="1:16">
      <c r="A1012" s="202" t="s">
        <v>1378</v>
      </c>
      <c r="B1012" t="s">
        <v>690</v>
      </c>
      <c r="C1012">
        <v>15.3</v>
      </c>
      <c r="D1012">
        <v>57083</v>
      </c>
      <c r="M1012" t="s">
        <v>1378</v>
      </c>
      <c r="N1012" t="s">
        <v>690</v>
      </c>
      <c r="O1012">
        <v>15.3</v>
      </c>
      <c r="P1012">
        <v>57083</v>
      </c>
    </row>
    <row r="1013" spans="1:16">
      <c r="A1013" s="202" t="s">
        <v>1379</v>
      </c>
      <c r="B1013" t="s">
        <v>690</v>
      </c>
      <c r="C1013">
        <v>20.8</v>
      </c>
      <c r="D1013">
        <v>57063</v>
      </c>
      <c r="M1013" t="s">
        <v>1379</v>
      </c>
      <c r="N1013" t="s">
        <v>690</v>
      </c>
      <c r="O1013">
        <v>20.8</v>
      </c>
      <c r="P1013">
        <v>57063</v>
      </c>
    </row>
    <row r="1014" spans="1:16">
      <c r="A1014" s="202" t="s">
        <v>1380</v>
      </c>
      <c r="B1014" t="s">
        <v>690</v>
      </c>
      <c r="C1014">
        <v>15.5</v>
      </c>
      <c r="D1014">
        <v>57051</v>
      </c>
      <c r="M1014" t="s">
        <v>1380</v>
      </c>
      <c r="N1014" t="s">
        <v>690</v>
      </c>
      <c r="O1014">
        <v>15.5</v>
      </c>
      <c r="P1014">
        <v>57051</v>
      </c>
    </row>
    <row r="1015" spans="1:16">
      <c r="A1015" s="202" t="s">
        <v>1381</v>
      </c>
      <c r="B1015" t="s">
        <v>690</v>
      </c>
      <c r="C1015">
        <v>20.399999999999999</v>
      </c>
      <c r="D1015">
        <v>57026</v>
      </c>
      <c r="M1015" t="s">
        <v>1381</v>
      </c>
      <c r="N1015" t="s">
        <v>690</v>
      </c>
      <c r="O1015">
        <v>20.399999999999999</v>
      </c>
      <c r="P1015">
        <v>57026</v>
      </c>
    </row>
    <row r="1016" spans="1:16">
      <c r="A1016" s="202" t="s">
        <v>1382</v>
      </c>
      <c r="B1016" t="s">
        <v>690</v>
      </c>
      <c r="C1016">
        <v>14.4</v>
      </c>
      <c r="D1016">
        <v>57015</v>
      </c>
      <c r="M1016" t="s">
        <v>1382</v>
      </c>
      <c r="N1016" t="s">
        <v>690</v>
      </c>
      <c r="O1016">
        <v>14.4</v>
      </c>
      <c r="P1016">
        <v>57015</v>
      </c>
    </row>
    <row r="1017" spans="1:16">
      <c r="A1017" s="202" t="s">
        <v>1383</v>
      </c>
      <c r="B1017" t="s">
        <v>690</v>
      </c>
      <c r="C1017">
        <v>28.7</v>
      </c>
      <c r="D1017">
        <v>56993</v>
      </c>
      <c r="M1017" t="s">
        <v>1383</v>
      </c>
      <c r="N1017" t="s">
        <v>690</v>
      </c>
      <c r="O1017">
        <v>28.7</v>
      </c>
      <c r="P1017">
        <v>56993</v>
      </c>
    </row>
    <row r="1018" spans="1:16">
      <c r="A1018" s="202" t="s">
        <v>1384</v>
      </c>
      <c r="B1018" t="s">
        <v>690</v>
      </c>
      <c r="C1018">
        <v>19.8</v>
      </c>
      <c r="D1018">
        <v>56957</v>
      </c>
      <c r="M1018" t="s">
        <v>1384</v>
      </c>
      <c r="N1018" t="s">
        <v>690</v>
      </c>
      <c r="O1018">
        <v>19.8</v>
      </c>
      <c r="P1018">
        <v>56957</v>
      </c>
    </row>
    <row r="1019" spans="1:16">
      <c r="A1019" s="202" t="s">
        <v>1385</v>
      </c>
      <c r="B1019" t="s">
        <v>690</v>
      </c>
      <c r="C1019">
        <v>10.4</v>
      </c>
      <c r="D1019">
        <v>56759</v>
      </c>
      <c r="M1019" t="s">
        <v>1385</v>
      </c>
      <c r="N1019" t="s">
        <v>690</v>
      </c>
      <c r="O1019">
        <v>10.4</v>
      </c>
      <c r="P1019">
        <v>56759</v>
      </c>
    </row>
    <row r="1020" spans="1:16">
      <c r="A1020" s="202" t="s">
        <v>1386</v>
      </c>
      <c r="B1020" t="s">
        <v>690</v>
      </c>
      <c r="C1020">
        <v>7.8</v>
      </c>
      <c r="D1020">
        <v>56716</v>
      </c>
      <c r="M1020" t="s">
        <v>1386</v>
      </c>
      <c r="N1020" t="s">
        <v>690</v>
      </c>
      <c r="O1020">
        <v>7.8</v>
      </c>
      <c r="P1020">
        <v>56716</v>
      </c>
    </row>
    <row r="1021" spans="1:16">
      <c r="A1021" s="202" t="s">
        <v>1387</v>
      </c>
      <c r="B1021" t="s">
        <v>690</v>
      </c>
      <c r="C1021">
        <v>36.9</v>
      </c>
      <c r="D1021">
        <v>56598</v>
      </c>
      <c r="M1021" t="s">
        <v>1387</v>
      </c>
      <c r="N1021" t="s">
        <v>690</v>
      </c>
      <c r="O1021">
        <v>36.9</v>
      </c>
      <c r="P1021">
        <v>56598</v>
      </c>
    </row>
    <row r="1022" spans="1:16">
      <c r="A1022" s="202" t="s">
        <v>1388</v>
      </c>
      <c r="B1022" t="s">
        <v>690</v>
      </c>
      <c r="C1022">
        <v>23.4</v>
      </c>
      <c r="D1022">
        <v>56333</v>
      </c>
      <c r="M1022" t="s">
        <v>1388</v>
      </c>
      <c r="N1022" t="s">
        <v>690</v>
      </c>
      <c r="O1022">
        <v>23.4</v>
      </c>
      <c r="P1022">
        <v>56333</v>
      </c>
    </row>
    <row r="1023" spans="1:16">
      <c r="A1023" s="202" t="s">
        <v>1389</v>
      </c>
      <c r="B1023" t="s">
        <v>690</v>
      </c>
      <c r="C1023">
        <v>12.8</v>
      </c>
      <c r="D1023">
        <v>56324</v>
      </c>
      <c r="M1023" t="s">
        <v>1389</v>
      </c>
      <c r="N1023" t="s">
        <v>690</v>
      </c>
      <c r="O1023">
        <v>12.8</v>
      </c>
      <c r="P1023">
        <v>56324</v>
      </c>
    </row>
    <row r="1024" spans="1:16">
      <c r="A1024" s="202" t="s">
        <v>1390</v>
      </c>
      <c r="B1024" t="s">
        <v>690</v>
      </c>
      <c r="C1024">
        <v>18.3</v>
      </c>
      <c r="D1024">
        <v>56250</v>
      </c>
      <c r="M1024" t="s">
        <v>1390</v>
      </c>
      <c r="N1024" t="s">
        <v>690</v>
      </c>
      <c r="O1024">
        <v>18.3</v>
      </c>
      <c r="P1024">
        <v>56250</v>
      </c>
    </row>
    <row r="1025" spans="1:16">
      <c r="A1025" s="202" t="s">
        <v>1391</v>
      </c>
      <c r="B1025" t="s">
        <v>690</v>
      </c>
      <c r="C1025">
        <v>6.3</v>
      </c>
      <c r="D1025">
        <v>56233</v>
      </c>
      <c r="M1025" t="s">
        <v>1391</v>
      </c>
      <c r="N1025" t="s">
        <v>690</v>
      </c>
      <c r="O1025">
        <v>6.3</v>
      </c>
      <c r="P1025">
        <v>56233</v>
      </c>
    </row>
    <row r="1026" spans="1:16">
      <c r="A1026" s="202" t="s">
        <v>1392</v>
      </c>
      <c r="B1026" t="s">
        <v>690</v>
      </c>
      <c r="C1026">
        <v>7.3</v>
      </c>
      <c r="D1026">
        <v>56111</v>
      </c>
      <c r="M1026" t="s">
        <v>1392</v>
      </c>
      <c r="N1026" t="s">
        <v>690</v>
      </c>
      <c r="O1026">
        <v>7.3</v>
      </c>
      <c r="P1026">
        <v>56111</v>
      </c>
    </row>
    <row r="1027" spans="1:16">
      <c r="A1027" s="202" t="s">
        <v>1393</v>
      </c>
      <c r="B1027" t="s">
        <v>690</v>
      </c>
      <c r="C1027">
        <v>19.3</v>
      </c>
      <c r="D1027">
        <v>56006</v>
      </c>
      <c r="M1027" t="s">
        <v>1393</v>
      </c>
      <c r="N1027" t="s">
        <v>690</v>
      </c>
      <c r="O1027">
        <v>19.3</v>
      </c>
      <c r="P1027">
        <v>56006</v>
      </c>
    </row>
    <row r="1028" spans="1:16">
      <c r="A1028" s="202" t="s">
        <v>1394</v>
      </c>
      <c r="B1028" t="s">
        <v>690</v>
      </c>
      <c r="C1028">
        <v>19</v>
      </c>
      <c r="D1028">
        <v>55995</v>
      </c>
      <c r="M1028" t="s">
        <v>1394</v>
      </c>
      <c r="N1028" t="s">
        <v>690</v>
      </c>
      <c r="O1028">
        <v>19</v>
      </c>
      <c r="P1028">
        <v>55995</v>
      </c>
    </row>
    <row r="1029" spans="1:16">
      <c r="A1029" s="202" t="s">
        <v>1395</v>
      </c>
      <c r="B1029" t="s">
        <v>690</v>
      </c>
      <c r="C1029">
        <v>13.4</v>
      </c>
      <c r="D1029">
        <v>55962</v>
      </c>
      <c r="M1029" t="s">
        <v>1395</v>
      </c>
      <c r="N1029" t="s">
        <v>690</v>
      </c>
      <c r="O1029">
        <v>13.4</v>
      </c>
      <c r="P1029">
        <v>55962</v>
      </c>
    </row>
    <row r="1030" spans="1:16">
      <c r="A1030" s="202" t="s">
        <v>1396</v>
      </c>
      <c r="B1030" t="s">
        <v>690</v>
      </c>
      <c r="C1030">
        <v>9.6999999999999993</v>
      </c>
      <c r="D1030">
        <v>55855</v>
      </c>
      <c r="M1030" t="s">
        <v>1396</v>
      </c>
      <c r="N1030" t="s">
        <v>690</v>
      </c>
      <c r="O1030">
        <v>9.6999999999999993</v>
      </c>
      <c r="P1030">
        <v>55855</v>
      </c>
    </row>
    <row r="1031" spans="1:16">
      <c r="A1031" s="202" t="s">
        <v>1397</v>
      </c>
      <c r="B1031" t="s">
        <v>690</v>
      </c>
      <c r="C1031">
        <v>16.7</v>
      </c>
      <c r="D1031">
        <v>55772</v>
      </c>
      <c r="M1031" t="s">
        <v>1397</v>
      </c>
      <c r="N1031" t="s">
        <v>690</v>
      </c>
      <c r="O1031">
        <v>16.7</v>
      </c>
      <c r="P1031">
        <v>55772</v>
      </c>
    </row>
    <row r="1032" spans="1:16">
      <c r="A1032" s="202" t="s">
        <v>1398</v>
      </c>
      <c r="B1032" t="s">
        <v>690</v>
      </c>
      <c r="C1032">
        <v>28.8</v>
      </c>
      <c r="D1032">
        <v>55709</v>
      </c>
      <c r="M1032" t="s">
        <v>1398</v>
      </c>
      <c r="N1032" t="s">
        <v>690</v>
      </c>
      <c r="O1032">
        <v>28.8</v>
      </c>
      <c r="P1032">
        <v>55709</v>
      </c>
    </row>
    <row r="1033" spans="1:16">
      <c r="A1033" s="202" t="s">
        <v>1399</v>
      </c>
      <c r="B1033" t="s">
        <v>690</v>
      </c>
      <c r="C1033">
        <v>23.8</v>
      </c>
      <c r="D1033">
        <v>55625</v>
      </c>
      <c r="M1033" t="s">
        <v>1399</v>
      </c>
      <c r="N1033" t="s">
        <v>690</v>
      </c>
      <c r="O1033">
        <v>23.8</v>
      </c>
      <c r="P1033">
        <v>55625</v>
      </c>
    </row>
    <row r="1034" spans="1:16">
      <c r="A1034" s="202" t="s">
        <v>1400</v>
      </c>
      <c r="B1034" t="s">
        <v>690</v>
      </c>
      <c r="C1034">
        <v>30.1</v>
      </c>
      <c r="D1034">
        <v>55587</v>
      </c>
      <c r="M1034" t="s">
        <v>1400</v>
      </c>
      <c r="N1034" t="s">
        <v>690</v>
      </c>
      <c r="O1034">
        <v>30.1</v>
      </c>
      <c r="P1034">
        <v>55587</v>
      </c>
    </row>
    <row r="1035" spans="1:16">
      <c r="A1035" s="202" t="s">
        <v>1401</v>
      </c>
      <c r="B1035" t="s">
        <v>690</v>
      </c>
      <c r="C1035">
        <v>13.4</v>
      </c>
      <c r="D1035">
        <v>55461</v>
      </c>
      <c r="M1035" t="s">
        <v>1401</v>
      </c>
      <c r="N1035" t="s">
        <v>690</v>
      </c>
      <c r="O1035">
        <v>13.4</v>
      </c>
      <c r="P1035">
        <v>55461</v>
      </c>
    </row>
    <row r="1036" spans="1:16">
      <c r="A1036" s="202" t="s">
        <v>1402</v>
      </c>
      <c r="B1036" t="s">
        <v>690</v>
      </c>
      <c r="C1036">
        <v>27.5</v>
      </c>
      <c r="D1036">
        <v>55450</v>
      </c>
      <c r="M1036" t="s">
        <v>1402</v>
      </c>
      <c r="N1036" t="s">
        <v>690</v>
      </c>
      <c r="O1036">
        <v>27.5</v>
      </c>
      <c r="P1036">
        <v>55450</v>
      </c>
    </row>
    <row r="1037" spans="1:16">
      <c r="A1037" s="202" t="s">
        <v>1403</v>
      </c>
      <c r="B1037" t="s">
        <v>690</v>
      </c>
      <c r="C1037">
        <v>9</v>
      </c>
      <c r="D1037">
        <v>55273</v>
      </c>
      <c r="M1037" t="s">
        <v>1403</v>
      </c>
      <c r="N1037" t="s">
        <v>690</v>
      </c>
      <c r="O1037">
        <v>9</v>
      </c>
      <c r="P1037">
        <v>55273</v>
      </c>
    </row>
    <row r="1038" spans="1:16">
      <c r="A1038" s="202" t="s">
        <v>1404</v>
      </c>
      <c r="B1038" t="s">
        <v>690</v>
      </c>
      <c r="C1038">
        <v>24.9</v>
      </c>
      <c r="D1038">
        <v>55074</v>
      </c>
      <c r="M1038" t="s">
        <v>1404</v>
      </c>
      <c r="N1038" t="s">
        <v>690</v>
      </c>
      <c r="O1038">
        <v>24.9</v>
      </c>
      <c r="P1038">
        <v>55074</v>
      </c>
    </row>
    <row r="1039" spans="1:16">
      <c r="A1039" s="202" t="s">
        <v>1405</v>
      </c>
      <c r="B1039" t="s">
        <v>690</v>
      </c>
      <c r="C1039">
        <v>24.7</v>
      </c>
      <c r="D1039">
        <v>55046</v>
      </c>
      <c r="M1039" t="s">
        <v>1405</v>
      </c>
      <c r="N1039" t="s">
        <v>690</v>
      </c>
      <c r="O1039">
        <v>24.7</v>
      </c>
      <c r="P1039">
        <v>55046</v>
      </c>
    </row>
    <row r="1040" spans="1:16">
      <c r="A1040" s="202" t="s">
        <v>1406</v>
      </c>
      <c r="B1040" t="s">
        <v>690</v>
      </c>
      <c r="C1040">
        <v>37.1</v>
      </c>
      <c r="D1040">
        <v>55038</v>
      </c>
      <c r="M1040" t="s">
        <v>1406</v>
      </c>
      <c r="N1040" t="s">
        <v>690</v>
      </c>
      <c r="O1040">
        <v>37.1</v>
      </c>
      <c r="P1040">
        <v>55038</v>
      </c>
    </row>
    <row r="1041" spans="1:16">
      <c r="A1041" s="202" t="s">
        <v>1407</v>
      </c>
      <c r="B1041" t="s">
        <v>690</v>
      </c>
      <c r="C1041">
        <v>16.100000000000001</v>
      </c>
      <c r="D1041">
        <v>54971</v>
      </c>
      <c r="M1041" t="s">
        <v>1407</v>
      </c>
      <c r="N1041" t="s">
        <v>690</v>
      </c>
      <c r="O1041">
        <v>16.100000000000001</v>
      </c>
      <c r="P1041">
        <v>54971</v>
      </c>
    </row>
    <row r="1042" spans="1:16">
      <c r="A1042" s="202" t="s">
        <v>1408</v>
      </c>
      <c r="B1042" t="s">
        <v>690</v>
      </c>
      <c r="C1042">
        <v>17.5</v>
      </c>
      <c r="D1042">
        <v>54912</v>
      </c>
      <c r="M1042" t="s">
        <v>1408</v>
      </c>
      <c r="N1042" t="s">
        <v>690</v>
      </c>
      <c r="O1042">
        <v>17.5</v>
      </c>
      <c r="P1042">
        <v>54912</v>
      </c>
    </row>
    <row r="1043" spans="1:16">
      <c r="A1043" s="202" t="s">
        <v>1409</v>
      </c>
      <c r="B1043" t="s">
        <v>690</v>
      </c>
      <c r="C1043">
        <v>21.1</v>
      </c>
      <c r="D1043">
        <v>54796</v>
      </c>
      <c r="M1043" t="s">
        <v>1409</v>
      </c>
      <c r="N1043" t="s">
        <v>690</v>
      </c>
      <c r="O1043">
        <v>21.1</v>
      </c>
      <c r="P1043">
        <v>54796</v>
      </c>
    </row>
    <row r="1044" spans="1:16">
      <c r="A1044" s="202" t="s">
        <v>1410</v>
      </c>
      <c r="B1044" t="s">
        <v>690</v>
      </c>
      <c r="C1044">
        <v>21.7</v>
      </c>
      <c r="D1044">
        <v>54792</v>
      </c>
      <c r="M1044" t="s">
        <v>1410</v>
      </c>
      <c r="N1044" t="s">
        <v>690</v>
      </c>
      <c r="O1044">
        <v>21.7</v>
      </c>
      <c r="P1044">
        <v>54792</v>
      </c>
    </row>
    <row r="1045" spans="1:16">
      <c r="A1045" s="202" t="s">
        <v>1411</v>
      </c>
      <c r="B1045" t="s">
        <v>690</v>
      </c>
      <c r="C1045">
        <v>14.2</v>
      </c>
      <c r="D1045">
        <v>54629</v>
      </c>
      <c r="M1045" t="s">
        <v>1411</v>
      </c>
      <c r="N1045" t="s">
        <v>690</v>
      </c>
      <c r="O1045">
        <v>14.2</v>
      </c>
      <c r="P1045">
        <v>54629</v>
      </c>
    </row>
    <row r="1046" spans="1:16">
      <c r="A1046" s="202" t="s">
        <v>1412</v>
      </c>
      <c r="B1046" t="s">
        <v>690</v>
      </c>
      <c r="C1046">
        <v>18.3</v>
      </c>
      <c r="D1046">
        <v>54614</v>
      </c>
      <c r="M1046" t="s">
        <v>1412</v>
      </c>
      <c r="N1046" t="s">
        <v>690</v>
      </c>
      <c r="O1046">
        <v>18.3</v>
      </c>
      <c r="P1046">
        <v>54614</v>
      </c>
    </row>
    <row r="1047" spans="1:16">
      <c r="A1047" s="202" t="s">
        <v>1413</v>
      </c>
      <c r="B1047" t="s">
        <v>690</v>
      </c>
      <c r="C1047">
        <v>17.399999999999999</v>
      </c>
      <c r="D1047">
        <v>54583</v>
      </c>
      <c r="M1047" t="s">
        <v>1413</v>
      </c>
      <c r="N1047" t="s">
        <v>690</v>
      </c>
      <c r="O1047">
        <v>17.399999999999999</v>
      </c>
      <c r="P1047">
        <v>54583</v>
      </c>
    </row>
    <row r="1048" spans="1:16">
      <c r="A1048" s="202" t="s">
        <v>1414</v>
      </c>
      <c r="B1048" t="s">
        <v>690</v>
      </c>
      <c r="C1048">
        <v>18</v>
      </c>
      <c r="D1048">
        <v>54531</v>
      </c>
      <c r="M1048" t="s">
        <v>1414</v>
      </c>
      <c r="N1048" t="s">
        <v>690</v>
      </c>
      <c r="O1048">
        <v>18</v>
      </c>
      <c r="P1048">
        <v>54531</v>
      </c>
    </row>
    <row r="1049" spans="1:16">
      <c r="A1049" s="202" t="s">
        <v>1415</v>
      </c>
      <c r="B1049" t="s">
        <v>690</v>
      </c>
      <c r="C1049">
        <v>18.600000000000001</v>
      </c>
      <c r="D1049">
        <v>54310</v>
      </c>
      <c r="M1049" t="s">
        <v>1415</v>
      </c>
      <c r="N1049" t="s">
        <v>690</v>
      </c>
      <c r="O1049">
        <v>18.600000000000001</v>
      </c>
      <c r="P1049">
        <v>54310</v>
      </c>
    </row>
    <row r="1050" spans="1:16">
      <c r="A1050" s="202" t="s">
        <v>1416</v>
      </c>
      <c r="B1050" t="s">
        <v>690</v>
      </c>
      <c r="C1050">
        <v>24.4</v>
      </c>
      <c r="D1050">
        <v>54247</v>
      </c>
      <c r="M1050" t="s">
        <v>1416</v>
      </c>
      <c r="N1050" t="s">
        <v>690</v>
      </c>
      <c r="O1050">
        <v>24.4</v>
      </c>
      <c r="P1050">
        <v>54247</v>
      </c>
    </row>
    <row r="1051" spans="1:16">
      <c r="A1051" s="202" t="s">
        <v>1417</v>
      </c>
      <c r="B1051" t="s">
        <v>690</v>
      </c>
      <c r="C1051">
        <v>13.6</v>
      </c>
      <c r="D1051">
        <v>54202</v>
      </c>
      <c r="M1051" t="s">
        <v>1417</v>
      </c>
      <c r="N1051" t="s">
        <v>690</v>
      </c>
      <c r="O1051">
        <v>13.6</v>
      </c>
      <c r="P1051">
        <v>54202</v>
      </c>
    </row>
    <row r="1052" spans="1:16">
      <c r="A1052" s="202" t="s">
        <v>1418</v>
      </c>
      <c r="B1052" t="s">
        <v>690</v>
      </c>
      <c r="C1052">
        <v>7.1</v>
      </c>
      <c r="D1052">
        <v>54196</v>
      </c>
      <c r="M1052" t="s">
        <v>1418</v>
      </c>
      <c r="N1052" t="s">
        <v>690</v>
      </c>
      <c r="O1052">
        <v>7.1</v>
      </c>
      <c r="P1052">
        <v>54196</v>
      </c>
    </row>
    <row r="1053" spans="1:16">
      <c r="A1053" s="202" t="s">
        <v>1419</v>
      </c>
      <c r="B1053" t="s">
        <v>690</v>
      </c>
      <c r="C1053">
        <v>14.9</v>
      </c>
      <c r="D1053">
        <v>54132</v>
      </c>
      <c r="M1053" t="s">
        <v>1419</v>
      </c>
      <c r="N1053" t="s">
        <v>690</v>
      </c>
      <c r="O1053">
        <v>14.9</v>
      </c>
      <c r="P1053">
        <v>54132</v>
      </c>
    </row>
    <row r="1054" spans="1:16">
      <c r="A1054" s="202" t="s">
        <v>1420</v>
      </c>
      <c r="B1054" t="s">
        <v>690</v>
      </c>
      <c r="C1054">
        <v>20.7</v>
      </c>
      <c r="D1054">
        <v>54042</v>
      </c>
      <c r="M1054" t="s">
        <v>1420</v>
      </c>
      <c r="N1054" t="s">
        <v>690</v>
      </c>
      <c r="O1054">
        <v>20.7</v>
      </c>
      <c r="P1054">
        <v>54042</v>
      </c>
    </row>
    <row r="1055" spans="1:16">
      <c r="A1055" s="202" t="s">
        <v>1421</v>
      </c>
      <c r="B1055" t="s">
        <v>690</v>
      </c>
      <c r="C1055">
        <v>14.3</v>
      </c>
      <c r="D1055">
        <v>53993</v>
      </c>
      <c r="M1055" t="s">
        <v>1421</v>
      </c>
      <c r="N1055" t="s">
        <v>690</v>
      </c>
      <c r="O1055">
        <v>14.3</v>
      </c>
      <c r="P1055">
        <v>53993</v>
      </c>
    </row>
    <row r="1056" spans="1:16">
      <c r="A1056" s="202" t="s">
        <v>1422</v>
      </c>
      <c r="B1056" t="s">
        <v>690</v>
      </c>
      <c r="C1056">
        <v>22.9</v>
      </c>
      <c r="D1056">
        <v>53991</v>
      </c>
      <c r="M1056" t="s">
        <v>1422</v>
      </c>
      <c r="N1056" t="s">
        <v>690</v>
      </c>
      <c r="O1056">
        <v>22.9</v>
      </c>
      <c r="P1056">
        <v>53991</v>
      </c>
    </row>
    <row r="1057" spans="1:16">
      <c r="A1057" s="202" t="s">
        <v>1423</v>
      </c>
      <c r="B1057" t="s">
        <v>690</v>
      </c>
      <c r="C1057">
        <v>13.7</v>
      </c>
      <c r="D1057">
        <v>53937</v>
      </c>
      <c r="M1057" t="s">
        <v>1423</v>
      </c>
      <c r="N1057" t="s">
        <v>690</v>
      </c>
      <c r="O1057">
        <v>13.7</v>
      </c>
      <c r="P1057">
        <v>53937</v>
      </c>
    </row>
    <row r="1058" spans="1:16">
      <c r="A1058" s="202" t="s">
        <v>1424</v>
      </c>
      <c r="B1058" t="s">
        <v>690</v>
      </c>
      <c r="C1058">
        <v>24.9</v>
      </c>
      <c r="D1058">
        <v>53924</v>
      </c>
      <c r="M1058" t="s">
        <v>1424</v>
      </c>
      <c r="N1058" t="s">
        <v>690</v>
      </c>
      <c r="O1058">
        <v>24.9</v>
      </c>
      <c r="P1058">
        <v>53924</v>
      </c>
    </row>
    <row r="1059" spans="1:16">
      <c r="A1059" s="202" t="s">
        <v>1425</v>
      </c>
      <c r="B1059" t="s">
        <v>690</v>
      </c>
      <c r="C1059">
        <v>27.6</v>
      </c>
      <c r="D1059">
        <v>53916</v>
      </c>
      <c r="M1059" t="s">
        <v>1425</v>
      </c>
      <c r="N1059" t="s">
        <v>690</v>
      </c>
      <c r="O1059">
        <v>27.6</v>
      </c>
      <c r="P1059">
        <v>53916</v>
      </c>
    </row>
    <row r="1060" spans="1:16">
      <c r="A1060" s="202" t="s">
        <v>1426</v>
      </c>
      <c r="B1060" t="s">
        <v>690</v>
      </c>
      <c r="C1060">
        <v>47.9</v>
      </c>
      <c r="D1060">
        <v>53906</v>
      </c>
      <c r="M1060" t="s">
        <v>1426</v>
      </c>
      <c r="N1060" t="s">
        <v>690</v>
      </c>
      <c r="O1060">
        <v>47.9</v>
      </c>
      <c r="P1060">
        <v>53906</v>
      </c>
    </row>
    <row r="1061" spans="1:16">
      <c r="A1061" s="202" t="s">
        <v>1427</v>
      </c>
      <c r="B1061" t="s">
        <v>690</v>
      </c>
      <c r="C1061">
        <v>27.7</v>
      </c>
      <c r="D1061">
        <v>53750</v>
      </c>
      <c r="M1061" t="s">
        <v>1427</v>
      </c>
      <c r="N1061" t="s">
        <v>690</v>
      </c>
      <c r="O1061">
        <v>27.7</v>
      </c>
      <c r="P1061">
        <v>53750</v>
      </c>
    </row>
    <row r="1062" spans="1:16">
      <c r="A1062" s="202" t="s">
        <v>1428</v>
      </c>
      <c r="B1062" t="s">
        <v>690</v>
      </c>
      <c r="C1062">
        <v>20.3</v>
      </c>
      <c r="D1062">
        <v>53724</v>
      </c>
      <c r="M1062" t="s">
        <v>1428</v>
      </c>
      <c r="N1062" t="s">
        <v>690</v>
      </c>
      <c r="O1062">
        <v>20.3</v>
      </c>
      <c r="P1062">
        <v>53724</v>
      </c>
    </row>
    <row r="1063" spans="1:16">
      <c r="A1063" s="202" t="s">
        <v>1429</v>
      </c>
      <c r="B1063" t="s">
        <v>690</v>
      </c>
      <c r="C1063">
        <v>28.2</v>
      </c>
      <c r="D1063">
        <v>53694</v>
      </c>
      <c r="M1063" t="s">
        <v>1429</v>
      </c>
      <c r="N1063" t="s">
        <v>690</v>
      </c>
      <c r="O1063">
        <v>28.2</v>
      </c>
      <c r="P1063">
        <v>53694</v>
      </c>
    </row>
    <row r="1064" spans="1:16">
      <c r="A1064" s="202" t="s">
        <v>1430</v>
      </c>
      <c r="B1064" t="s">
        <v>690</v>
      </c>
      <c r="C1064">
        <v>24.4</v>
      </c>
      <c r="D1064">
        <v>53688</v>
      </c>
      <c r="M1064" t="s">
        <v>1430</v>
      </c>
      <c r="N1064" t="s">
        <v>690</v>
      </c>
      <c r="O1064">
        <v>24.4</v>
      </c>
      <c r="P1064">
        <v>53688</v>
      </c>
    </row>
    <row r="1065" spans="1:16">
      <c r="A1065" s="202" t="s">
        <v>1431</v>
      </c>
      <c r="B1065" t="s">
        <v>690</v>
      </c>
      <c r="C1065">
        <v>17.100000000000001</v>
      </c>
      <c r="D1065">
        <v>53625</v>
      </c>
      <c r="M1065" t="s">
        <v>1431</v>
      </c>
      <c r="N1065" t="s">
        <v>690</v>
      </c>
      <c r="O1065">
        <v>17.100000000000001</v>
      </c>
      <c r="P1065">
        <v>53625</v>
      </c>
    </row>
    <row r="1066" spans="1:16">
      <c r="A1066" s="202" t="s">
        <v>1432</v>
      </c>
      <c r="B1066" t="s">
        <v>690</v>
      </c>
      <c r="C1066">
        <v>16.100000000000001</v>
      </c>
      <c r="D1066">
        <v>53419</v>
      </c>
      <c r="M1066" t="s">
        <v>1432</v>
      </c>
      <c r="N1066" t="s">
        <v>690</v>
      </c>
      <c r="O1066">
        <v>16.100000000000001</v>
      </c>
      <c r="P1066">
        <v>53419</v>
      </c>
    </row>
    <row r="1067" spans="1:16">
      <c r="A1067" s="202" t="s">
        <v>1433</v>
      </c>
      <c r="B1067" t="s">
        <v>690</v>
      </c>
      <c r="C1067">
        <v>28</v>
      </c>
      <c r="D1067">
        <v>53315</v>
      </c>
      <c r="M1067" t="s">
        <v>1433</v>
      </c>
      <c r="N1067" t="s">
        <v>690</v>
      </c>
      <c r="O1067">
        <v>28</v>
      </c>
      <c r="P1067">
        <v>53315</v>
      </c>
    </row>
    <row r="1068" spans="1:16">
      <c r="A1068" s="202" t="s">
        <v>1434</v>
      </c>
      <c r="B1068" t="s">
        <v>690</v>
      </c>
      <c r="C1068">
        <v>31.6</v>
      </c>
      <c r="D1068">
        <v>53209</v>
      </c>
      <c r="M1068" t="s">
        <v>1434</v>
      </c>
      <c r="N1068" t="s">
        <v>690</v>
      </c>
      <c r="O1068">
        <v>31.6</v>
      </c>
      <c r="P1068">
        <v>53209</v>
      </c>
    </row>
    <row r="1069" spans="1:16">
      <c r="A1069" s="202" t="s">
        <v>1435</v>
      </c>
      <c r="B1069" t="s">
        <v>690</v>
      </c>
      <c r="C1069">
        <v>5.5</v>
      </c>
      <c r="D1069">
        <v>53202</v>
      </c>
      <c r="M1069" t="s">
        <v>1435</v>
      </c>
      <c r="N1069" t="s">
        <v>690</v>
      </c>
      <c r="O1069">
        <v>5.5</v>
      </c>
      <c r="P1069">
        <v>53202</v>
      </c>
    </row>
    <row r="1070" spans="1:16">
      <c r="A1070" s="202" t="s">
        <v>1436</v>
      </c>
      <c r="B1070" t="s">
        <v>690</v>
      </c>
      <c r="C1070">
        <v>23</v>
      </c>
      <c r="D1070">
        <v>53130</v>
      </c>
      <c r="M1070" t="s">
        <v>1436</v>
      </c>
      <c r="N1070" t="s">
        <v>690</v>
      </c>
      <c r="O1070">
        <v>23</v>
      </c>
      <c r="P1070">
        <v>53130</v>
      </c>
    </row>
    <row r="1071" spans="1:16">
      <c r="A1071" s="202" t="s">
        <v>1437</v>
      </c>
      <c r="B1071" t="s">
        <v>690</v>
      </c>
      <c r="C1071">
        <v>30.2</v>
      </c>
      <c r="D1071">
        <v>53114</v>
      </c>
      <c r="M1071" t="s">
        <v>1437</v>
      </c>
      <c r="N1071" t="s">
        <v>690</v>
      </c>
      <c r="O1071">
        <v>30.2</v>
      </c>
      <c r="P1071">
        <v>53114</v>
      </c>
    </row>
    <row r="1072" spans="1:16">
      <c r="A1072" s="202" t="s">
        <v>1438</v>
      </c>
      <c r="B1072" t="s">
        <v>690</v>
      </c>
      <c r="C1072">
        <v>29.6</v>
      </c>
      <c r="D1072">
        <v>53047</v>
      </c>
      <c r="M1072" t="s">
        <v>1438</v>
      </c>
      <c r="N1072" t="s">
        <v>690</v>
      </c>
      <c r="O1072">
        <v>29.6</v>
      </c>
      <c r="P1072">
        <v>53047</v>
      </c>
    </row>
    <row r="1073" spans="1:16">
      <c r="A1073" s="202" t="s">
        <v>1439</v>
      </c>
      <c r="B1073" t="s">
        <v>690</v>
      </c>
      <c r="C1073">
        <v>33.200000000000003</v>
      </c>
      <c r="D1073">
        <v>52989</v>
      </c>
      <c r="M1073" t="s">
        <v>1439</v>
      </c>
      <c r="N1073" t="s">
        <v>690</v>
      </c>
      <c r="O1073">
        <v>33.200000000000003</v>
      </c>
      <c r="P1073">
        <v>52989</v>
      </c>
    </row>
    <row r="1074" spans="1:16">
      <c r="A1074" s="202" t="s">
        <v>1440</v>
      </c>
      <c r="B1074" t="s">
        <v>690</v>
      </c>
      <c r="C1074">
        <v>19.399999999999999</v>
      </c>
      <c r="D1074">
        <v>52989</v>
      </c>
      <c r="M1074" t="s">
        <v>1440</v>
      </c>
      <c r="N1074" t="s">
        <v>690</v>
      </c>
      <c r="O1074">
        <v>19.399999999999999</v>
      </c>
      <c r="P1074">
        <v>52989</v>
      </c>
    </row>
    <row r="1075" spans="1:16">
      <c r="A1075" s="202" t="s">
        <v>1441</v>
      </c>
      <c r="B1075" t="s">
        <v>690</v>
      </c>
      <c r="C1075">
        <v>41.6</v>
      </c>
      <c r="D1075">
        <v>52974</v>
      </c>
      <c r="M1075" t="s">
        <v>1441</v>
      </c>
      <c r="N1075" t="s">
        <v>690</v>
      </c>
      <c r="O1075">
        <v>41.6</v>
      </c>
      <c r="P1075">
        <v>52974</v>
      </c>
    </row>
    <row r="1076" spans="1:16">
      <c r="A1076" s="202" t="s">
        <v>1442</v>
      </c>
      <c r="B1076" t="s">
        <v>690</v>
      </c>
      <c r="C1076">
        <v>29.4</v>
      </c>
      <c r="D1076">
        <v>52917</v>
      </c>
      <c r="M1076" t="s">
        <v>1442</v>
      </c>
      <c r="N1076" t="s">
        <v>690</v>
      </c>
      <c r="O1076">
        <v>29.4</v>
      </c>
      <c r="P1076">
        <v>52917</v>
      </c>
    </row>
    <row r="1077" spans="1:16">
      <c r="A1077" s="202" t="s">
        <v>1443</v>
      </c>
      <c r="B1077" t="s">
        <v>690</v>
      </c>
      <c r="C1077">
        <v>10.5</v>
      </c>
      <c r="D1077">
        <v>52864</v>
      </c>
      <c r="M1077" t="s">
        <v>1443</v>
      </c>
      <c r="N1077" t="s">
        <v>690</v>
      </c>
      <c r="O1077">
        <v>10.5</v>
      </c>
      <c r="P1077">
        <v>52864</v>
      </c>
    </row>
    <row r="1078" spans="1:16">
      <c r="A1078" s="202" t="s">
        <v>1444</v>
      </c>
      <c r="B1078" t="s">
        <v>690</v>
      </c>
      <c r="C1078">
        <v>23.5</v>
      </c>
      <c r="D1078">
        <v>52862</v>
      </c>
      <c r="M1078" t="s">
        <v>1444</v>
      </c>
      <c r="N1078" t="s">
        <v>690</v>
      </c>
      <c r="O1078">
        <v>23.5</v>
      </c>
      <c r="P1078">
        <v>52862</v>
      </c>
    </row>
    <row r="1079" spans="1:16">
      <c r="A1079" s="202" t="s">
        <v>1445</v>
      </c>
      <c r="B1079" t="s">
        <v>690</v>
      </c>
      <c r="C1079">
        <v>29.2</v>
      </c>
      <c r="D1079">
        <v>52786</v>
      </c>
      <c r="M1079" t="s">
        <v>1445</v>
      </c>
      <c r="N1079" t="s">
        <v>690</v>
      </c>
      <c r="O1079">
        <v>29.2</v>
      </c>
      <c r="P1079">
        <v>52786</v>
      </c>
    </row>
    <row r="1080" spans="1:16">
      <c r="A1080" s="202" t="s">
        <v>1446</v>
      </c>
      <c r="B1080" t="s">
        <v>690</v>
      </c>
      <c r="C1080">
        <v>20.8</v>
      </c>
      <c r="D1080">
        <v>52629</v>
      </c>
      <c r="M1080" t="s">
        <v>1446</v>
      </c>
      <c r="N1080" t="s">
        <v>690</v>
      </c>
      <c r="O1080">
        <v>20.8</v>
      </c>
      <c r="P1080">
        <v>52629</v>
      </c>
    </row>
    <row r="1081" spans="1:16">
      <c r="A1081" s="202" t="s">
        <v>1447</v>
      </c>
      <c r="B1081" t="s">
        <v>690</v>
      </c>
      <c r="C1081">
        <v>17.8</v>
      </c>
      <c r="D1081">
        <v>52609</v>
      </c>
      <c r="M1081" t="s">
        <v>1447</v>
      </c>
      <c r="N1081" t="s">
        <v>690</v>
      </c>
      <c r="O1081">
        <v>17.8</v>
      </c>
      <c r="P1081">
        <v>52609</v>
      </c>
    </row>
    <row r="1082" spans="1:16">
      <c r="A1082" s="202" t="s">
        <v>1448</v>
      </c>
      <c r="B1082" t="s">
        <v>690</v>
      </c>
      <c r="C1082">
        <v>17.399999999999999</v>
      </c>
      <c r="D1082">
        <v>52589</v>
      </c>
      <c r="M1082" t="s">
        <v>1448</v>
      </c>
      <c r="N1082" t="s">
        <v>690</v>
      </c>
      <c r="O1082">
        <v>17.399999999999999</v>
      </c>
      <c r="P1082">
        <v>52589</v>
      </c>
    </row>
    <row r="1083" spans="1:16">
      <c r="A1083" s="202" t="s">
        <v>1449</v>
      </c>
      <c r="B1083" t="s">
        <v>690</v>
      </c>
      <c r="C1083">
        <v>30.8</v>
      </c>
      <c r="D1083">
        <v>52412</v>
      </c>
      <c r="M1083" t="s">
        <v>1449</v>
      </c>
      <c r="N1083" t="s">
        <v>690</v>
      </c>
      <c r="O1083">
        <v>30.8</v>
      </c>
      <c r="P1083">
        <v>52412</v>
      </c>
    </row>
    <row r="1084" spans="1:16">
      <c r="A1084" s="202" t="s">
        <v>1450</v>
      </c>
      <c r="B1084" t="s">
        <v>690</v>
      </c>
      <c r="C1084">
        <v>5</v>
      </c>
      <c r="D1084">
        <v>52344</v>
      </c>
      <c r="M1084" t="s">
        <v>1450</v>
      </c>
      <c r="N1084" t="s">
        <v>690</v>
      </c>
      <c r="O1084">
        <v>5</v>
      </c>
      <c r="P1084">
        <v>52344</v>
      </c>
    </row>
    <row r="1085" spans="1:16">
      <c r="A1085" s="202" t="s">
        <v>1451</v>
      </c>
      <c r="B1085" t="s">
        <v>690</v>
      </c>
      <c r="C1085">
        <v>11.5</v>
      </c>
      <c r="D1085">
        <v>52286</v>
      </c>
      <c r="M1085" t="s">
        <v>1451</v>
      </c>
      <c r="N1085" t="s">
        <v>690</v>
      </c>
      <c r="O1085">
        <v>11.5</v>
      </c>
      <c r="P1085">
        <v>52286</v>
      </c>
    </row>
    <row r="1086" spans="1:16">
      <c r="A1086" s="202" t="s">
        <v>1452</v>
      </c>
      <c r="B1086" t="s">
        <v>690</v>
      </c>
      <c r="C1086">
        <v>19.8</v>
      </c>
      <c r="D1086">
        <v>52112</v>
      </c>
      <c r="M1086" t="s">
        <v>1452</v>
      </c>
      <c r="N1086" t="s">
        <v>690</v>
      </c>
      <c r="O1086">
        <v>19.8</v>
      </c>
      <c r="P1086">
        <v>52112</v>
      </c>
    </row>
    <row r="1087" spans="1:16">
      <c r="A1087" s="202" t="s">
        <v>1453</v>
      </c>
      <c r="B1087" t="s">
        <v>690</v>
      </c>
      <c r="C1087">
        <v>17</v>
      </c>
      <c r="D1087">
        <v>52045</v>
      </c>
      <c r="M1087" t="s">
        <v>1453</v>
      </c>
      <c r="N1087" t="s">
        <v>690</v>
      </c>
      <c r="O1087">
        <v>17</v>
      </c>
      <c r="P1087">
        <v>52045</v>
      </c>
    </row>
    <row r="1088" spans="1:16">
      <c r="A1088" s="202" t="s">
        <v>1454</v>
      </c>
      <c r="B1088" t="s">
        <v>690</v>
      </c>
      <c r="C1088">
        <v>23.8</v>
      </c>
      <c r="D1088">
        <v>52008</v>
      </c>
      <c r="M1088" t="s">
        <v>1454</v>
      </c>
      <c r="N1088" t="s">
        <v>690</v>
      </c>
      <c r="O1088">
        <v>23.8</v>
      </c>
      <c r="P1088">
        <v>52008</v>
      </c>
    </row>
    <row r="1089" spans="1:16">
      <c r="A1089" s="202" t="s">
        <v>1455</v>
      </c>
      <c r="B1089" t="s">
        <v>690</v>
      </c>
      <c r="C1089">
        <v>21.7</v>
      </c>
      <c r="D1089">
        <v>51964</v>
      </c>
      <c r="M1089" t="s">
        <v>1455</v>
      </c>
      <c r="N1089" t="s">
        <v>690</v>
      </c>
      <c r="O1089">
        <v>21.7</v>
      </c>
      <c r="P1089">
        <v>51964</v>
      </c>
    </row>
    <row r="1090" spans="1:16">
      <c r="A1090" s="202" t="s">
        <v>1456</v>
      </c>
      <c r="B1090" t="s">
        <v>690</v>
      </c>
      <c r="C1090">
        <v>6.2</v>
      </c>
      <c r="D1090">
        <v>51898</v>
      </c>
      <c r="M1090" t="s">
        <v>1456</v>
      </c>
      <c r="N1090" t="s">
        <v>690</v>
      </c>
      <c r="O1090">
        <v>6.2</v>
      </c>
      <c r="P1090">
        <v>51898</v>
      </c>
    </row>
    <row r="1091" spans="1:16">
      <c r="A1091" s="202" t="s">
        <v>1457</v>
      </c>
      <c r="B1091" t="s">
        <v>690</v>
      </c>
      <c r="C1091">
        <v>21.4</v>
      </c>
      <c r="D1091">
        <v>51861</v>
      </c>
      <c r="M1091" t="s">
        <v>1457</v>
      </c>
      <c r="N1091" t="s">
        <v>690</v>
      </c>
      <c r="O1091">
        <v>21.4</v>
      </c>
      <c r="P1091">
        <v>51861</v>
      </c>
    </row>
    <row r="1092" spans="1:16">
      <c r="A1092" s="202" t="s">
        <v>1458</v>
      </c>
      <c r="B1092" t="s">
        <v>690</v>
      </c>
      <c r="C1092">
        <v>16.2</v>
      </c>
      <c r="D1092">
        <v>51824</v>
      </c>
      <c r="M1092" t="s">
        <v>1458</v>
      </c>
      <c r="N1092" t="s">
        <v>690</v>
      </c>
      <c r="O1092">
        <v>16.2</v>
      </c>
      <c r="P1092">
        <v>51824</v>
      </c>
    </row>
    <row r="1093" spans="1:16">
      <c r="A1093" s="202" t="s">
        <v>1459</v>
      </c>
      <c r="B1093" t="s">
        <v>690</v>
      </c>
      <c r="C1093">
        <v>22.2</v>
      </c>
      <c r="D1093">
        <v>51618</v>
      </c>
      <c r="M1093" t="s">
        <v>1459</v>
      </c>
      <c r="N1093" t="s">
        <v>690</v>
      </c>
      <c r="O1093">
        <v>22.2</v>
      </c>
      <c r="P1093">
        <v>51618</v>
      </c>
    </row>
    <row r="1094" spans="1:16">
      <c r="A1094" s="202" t="s">
        <v>1460</v>
      </c>
      <c r="B1094" t="s">
        <v>690</v>
      </c>
      <c r="C1094">
        <v>27</v>
      </c>
      <c r="D1094">
        <v>51597</v>
      </c>
      <c r="M1094" t="s">
        <v>1460</v>
      </c>
      <c r="N1094" t="s">
        <v>690</v>
      </c>
      <c r="O1094">
        <v>27</v>
      </c>
      <c r="P1094">
        <v>51597</v>
      </c>
    </row>
    <row r="1095" spans="1:16">
      <c r="A1095" s="202" t="s">
        <v>1461</v>
      </c>
      <c r="B1095" t="s">
        <v>690</v>
      </c>
      <c r="C1095">
        <v>15.9</v>
      </c>
      <c r="D1095">
        <v>51479</v>
      </c>
      <c r="M1095" t="s">
        <v>1461</v>
      </c>
      <c r="N1095" t="s">
        <v>690</v>
      </c>
      <c r="O1095">
        <v>15.9</v>
      </c>
      <c r="P1095">
        <v>51479</v>
      </c>
    </row>
    <row r="1096" spans="1:16">
      <c r="A1096" s="202" t="s">
        <v>1462</v>
      </c>
      <c r="B1096" t="s">
        <v>690</v>
      </c>
      <c r="C1096">
        <v>27.7</v>
      </c>
      <c r="D1096">
        <v>51432</v>
      </c>
      <c r="M1096" t="s">
        <v>1462</v>
      </c>
      <c r="N1096" t="s">
        <v>690</v>
      </c>
      <c r="O1096">
        <v>27.7</v>
      </c>
      <c r="P1096">
        <v>51432</v>
      </c>
    </row>
    <row r="1097" spans="1:16">
      <c r="A1097" s="202" t="s">
        <v>1463</v>
      </c>
      <c r="B1097" t="s">
        <v>690</v>
      </c>
      <c r="C1097">
        <v>34.799999999999997</v>
      </c>
      <c r="D1097">
        <v>51172</v>
      </c>
      <c r="M1097" t="s">
        <v>1463</v>
      </c>
      <c r="N1097" t="s">
        <v>690</v>
      </c>
      <c r="O1097">
        <v>34.799999999999997</v>
      </c>
      <c r="P1097">
        <v>51172</v>
      </c>
    </row>
    <row r="1098" spans="1:16">
      <c r="A1098" s="202" t="s">
        <v>1464</v>
      </c>
      <c r="B1098" t="s">
        <v>690</v>
      </c>
      <c r="C1098">
        <v>32.799999999999997</v>
      </c>
      <c r="D1098">
        <v>51094</v>
      </c>
      <c r="M1098" t="s">
        <v>1464</v>
      </c>
      <c r="N1098" t="s">
        <v>690</v>
      </c>
      <c r="O1098">
        <v>32.799999999999997</v>
      </c>
      <c r="P1098">
        <v>51094</v>
      </c>
    </row>
    <row r="1099" spans="1:16">
      <c r="A1099" s="202" t="s">
        <v>1465</v>
      </c>
      <c r="B1099" t="s">
        <v>690</v>
      </c>
      <c r="C1099">
        <v>17.399999999999999</v>
      </c>
      <c r="D1099">
        <v>51024</v>
      </c>
      <c r="M1099" t="s">
        <v>1465</v>
      </c>
      <c r="N1099" t="s">
        <v>690</v>
      </c>
      <c r="O1099">
        <v>17.399999999999999</v>
      </c>
      <c r="P1099">
        <v>51024</v>
      </c>
    </row>
    <row r="1100" spans="1:16">
      <c r="A1100" s="202" t="s">
        <v>1466</v>
      </c>
      <c r="B1100" t="s">
        <v>690</v>
      </c>
      <c r="C1100">
        <v>28.8</v>
      </c>
      <c r="D1100">
        <v>51019</v>
      </c>
      <c r="M1100" t="s">
        <v>1466</v>
      </c>
      <c r="N1100" t="s">
        <v>690</v>
      </c>
      <c r="O1100">
        <v>28.8</v>
      </c>
      <c r="P1100">
        <v>51019</v>
      </c>
    </row>
    <row r="1101" spans="1:16">
      <c r="A1101" s="202" t="s">
        <v>1467</v>
      </c>
      <c r="B1101" t="s">
        <v>690</v>
      </c>
      <c r="C1101">
        <v>22.4</v>
      </c>
      <c r="D1101">
        <v>50972</v>
      </c>
      <c r="M1101" t="s">
        <v>1467</v>
      </c>
      <c r="N1101" t="s">
        <v>690</v>
      </c>
      <c r="O1101">
        <v>22.4</v>
      </c>
      <c r="P1101">
        <v>50972</v>
      </c>
    </row>
    <row r="1102" spans="1:16">
      <c r="A1102" s="202" t="s">
        <v>1468</v>
      </c>
      <c r="B1102" t="s">
        <v>690</v>
      </c>
      <c r="C1102">
        <v>19.2</v>
      </c>
      <c r="D1102">
        <v>50957</v>
      </c>
      <c r="M1102" t="s">
        <v>1468</v>
      </c>
      <c r="N1102" t="s">
        <v>690</v>
      </c>
      <c r="O1102">
        <v>19.2</v>
      </c>
      <c r="P1102">
        <v>50957</v>
      </c>
    </row>
    <row r="1103" spans="1:16">
      <c r="A1103" s="202" t="s">
        <v>1469</v>
      </c>
      <c r="B1103" t="s">
        <v>690</v>
      </c>
      <c r="C1103">
        <v>12.8</v>
      </c>
      <c r="D1103">
        <v>50864</v>
      </c>
      <c r="M1103" t="s">
        <v>1469</v>
      </c>
      <c r="N1103" t="s">
        <v>690</v>
      </c>
      <c r="O1103">
        <v>12.8</v>
      </c>
      <c r="P1103">
        <v>50864</v>
      </c>
    </row>
    <row r="1104" spans="1:16">
      <c r="A1104" s="202" t="s">
        <v>1470</v>
      </c>
      <c r="B1104" t="s">
        <v>690</v>
      </c>
      <c r="C1104">
        <v>9</v>
      </c>
      <c r="D1104">
        <v>50857</v>
      </c>
      <c r="M1104" t="s">
        <v>1470</v>
      </c>
      <c r="N1104" t="s">
        <v>690</v>
      </c>
      <c r="O1104">
        <v>9</v>
      </c>
      <c r="P1104">
        <v>50857</v>
      </c>
    </row>
    <row r="1105" spans="1:16">
      <c r="A1105" s="202" t="s">
        <v>1471</v>
      </c>
      <c r="B1105" t="s">
        <v>690</v>
      </c>
      <c r="C1105">
        <v>21.3</v>
      </c>
      <c r="D1105">
        <v>50833</v>
      </c>
      <c r="M1105" t="s">
        <v>1471</v>
      </c>
      <c r="N1105" t="s">
        <v>690</v>
      </c>
      <c r="O1105">
        <v>21.3</v>
      </c>
      <c r="P1105">
        <v>50833</v>
      </c>
    </row>
    <row r="1106" spans="1:16">
      <c r="A1106" s="202" t="s">
        <v>1472</v>
      </c>
      <c r="B1106" t="s">
        <v>690</v>
      </c>
      <c r="C1106">
        <v>22</v>
      </c>
      <c r="D1106">
        <v>50806</v>
      </c>
      <c r="M1106" t="s">
        <v>1472</v>
      </c>
      <c r="N1106" t="s">
        <v>690</v>
      </c>
      <c r="O1106">
        <v>22</v>
      </c>
      <c r="P1106">
        <v>50806</v>
      </c>
    </row>
    <row r="1107" spans="1:16">
      <c r="A1107" s="202" t="s">
        <v>1473</v>
      </c>
      <c r="B1107" t="s">
        <v>690</v>
      </c>
      <c r="C1107">
        <v>11.2</v>
      </c>
      <c r="D1107">
        <v>50742</v>
      </c>
      <c r="M1107" t="s">
        <v>1473</v>
      </c>
      <c r="N1107" t="s">
        <v>690</v>
      </c>
      <c r="O1107">
        <v>11.2</v>
      </c>
      <c r="P1107">
        <v>50742</v>
      </c>
    </row>
    <row r="1108" spans="1:16">
      <c r="A1108" s="202" t="s">
        <v>1474</v>
      </c>
      <c r="B1108" t="s">
        <v>690</v>
      </c>
      <c r="C1108">
        <v>7.3</v>
      </c>
      <c r="D1108">
        <v>50592</v>
      </c>
      <c r="M1108" t="s">
        <v>1474</v>
      </c>
      <c r="N1108" t="s">
        <v>690</v>
      </c>
      <c r="O1108">
        <v>7.3</v>
      </c>
      <c r="P1108">
        <v>50592</v>
      </c>
    </row>
    <row r="1109" spans="1:16">
      <c r="A1109" s="202" t="s">
        <v>1475</v>
      </c>
      <c r="B1109" t="s">
        <v>690</v>
      </c>
      <c r="C1109">
        <v>28.6</v>
      </c>
      <c r="D1109">
        <v>50552</v>
      </c>
      <c r="M1109" t="s">
        <v>1475</v>
      </c>
      <c r="N1109" t="s">
        <v>690</v>
      </c>
      <c r="O1109">
        <v>28.6</v>
      </c>
      <c r="P1109">
        <v>50552</v>
      </c>
    </row>
    <row r="1110" spans="1:16">
      <c r="A1110" s="202" t="s">
        <v>1476</v>
      </c>
      <c r="B1110" t="s">
        <v>690</v>
      </c>
      <c r="C1110">
        <v>27.5</v>
      </c>
      <c r="D1110">
        <v>50192</v>
      </c>
      <c r="M1110" t="s">
        <v>1476</v>
      </c>
      <c r="N1110" t="s">
        <v>690</v>
      </c>
      <c r="O1110">
        <v>27.5</v>
      </c>
      <c r="P1110">
        <v>50192</v>
      </c>
    </row>
    <row r="1111" spans="1:16">
      <c r="A1111" s="202" t="s">
        <v>1477</v>
      </c>
      <c r="B1111" t="s">
        <v>690</v>
      </c>
      <c r="C1111">
        <v>21.1</v>
      </c>
      <c r="D1111">
        <v>50077</v>
      </c>
      <c r="M1111" t="s">
        <v>1477</v>
      </c>
      <c r="N1111" t="s">
        <v>690</v>
      </c>
      <c r="O1111">
        <v>21.1</v>
      </c>
      <c r="P1111">
        <v>50077</v>
      </c>
    </row>
    <row r="1112" spans="1:16">
      <c r="A1112" s="202" t="s">
        <v>1478</v>
      </c>
      <c r="B1112" t="s">
        <v>690</v>
      </c>
      <c r="C1112">
        <v>32.1</v>
      </c>
      <c r="D1112">
        <v>50040</v>
      </c>
      <c r="M1112" t="s">
        <v>1478</v>
      </c>
      <c r="N1112" t="s">
        <v>690</v>
      </c>
      <c r="O1112">
        <v>32.1</v>
      </c>
      <c r="P1112">
        <v>50040</v>
      </c>
    </row>
    <row r="1113" spans="1:16">
      <c r="A1113" s="202" t="s">
        <v>1479</v>
      </c>
      <c r="B1113" t="s">
        <v>690</v>
      </c>
      <c r="C1113">
        <v>25.2</v>
      </c>
      <c r="D1113">
        <v>50008</v>
      </c>
      <c r="M1113" t="s">
        <v>1479</v>
      </c>
      <c r="N1113" t="s">
        <v>690</v>
      </c>
      <c r="O1113">
        <v>25.2</v>
      </c>
      <c r="P1113">
        <v>50008</v>
      </c>
    </row>
    <row r="1114" spans="1:16">
      <c r="A1114" s="202" t="s">
        <v>1480</v>
      </c>
      <c r="B1114" t="s">
        <v>690</v>
      </c>
      <c r="C1114">
        <v>11.5</v>
      </c>
      <c r="D1114">
        <v>50000</v>
      </c>
      <c r="M1114" t="s">
        <v>1480</v>
      </c>
      <c r="N1114" t="s">
        <v>690</v>
      </c>
      <c r="O1114">
        <v>11.5</v>
      </c>
      <c r="P1114">
        <v>50000</v>
      </c>
    </row>
    <row r="1115" spans="1:16">
      <c r="A1115" s="202" t="s">
        <v>1481</v>
      </c>
      <c r="B1115" t="s">
        <v>690</v>
      </c>
      <c r="C1115">
        <v>28.9</v>
      </c>
      <c r="D1115">
        <v>49911</v>
      </c>
      <c r="M1115" t="s">
        <v>1481</v>
      </c>
      <c r="N1115" t="s">
        <v>690</v>
      </c>
      <c r="O1115">
        <v>28.9</v>
      </c>
      <c r="P1115">
        <v>49911</v>
      </c>
    </row>
    <row r="1116" spans="1:16">
      <c r="A1116" s="202" t="s">
        <v>1482</v>
      </c>
      <c r="B1116" t="s">
        <v>690</v>
      </c>
      <c r="C1116">
        <v>19.7</v>
      </c>
      <c r="D1116">
        <v>49821</v>
      </c>
      <c r="M1116" t="s">
        <v>1482</v>
      </c>
      <c r="N1116" t="s">
        <v>690</v>
      </c>
      <c r="O1116">
        <v>19.7</v>
      </c>
      <c r="P1116">
        <v>49821</v>
      </c>
    </row>
    <row r="1117" spans="1:16">
      <c r="A1117" s="202" t="s">
        <v>1483</v>
      </c>
      <c r="B1117" t="s">
        <v>690</v>
      </c>
      <c r="C1117">
        <v>14</v>
      </c>
      <c r="D1117">
        <v>49790</v>
      </c>
      <c r="M1117" t="s">
        <v>1483</v>
      </c>
      <c r="N1117" t="s">
        <v>690</v>
      </c>
      <c r="O1117">
        <v>14</v>
      </c>
      <c r="P1117">
        <v>49790</v>
      </c>
    </row>
    <row r="1118" spans="1:16">
      <c r="A1118" s="202" t="s">
        <v>1484</v>
      </c>
      <c r="B1118" t="s">
        <v>690</v>
      </c>
      <c r="C1118">
        <v>9</v>
      </c>
      <c r="D1118">
        <v>49693</v>
      </c>
      <c r="M1118" t="s">
        <v>1484</v>
      </c>
      <c r="N1118" t="s">
        <v>690</v>
      </c>
      <c r="O1118">
        <v>9</v>
      </c>
      <c r="P1118">
        <v>49693</v>
      </c>
    </row>
    <row r="1119" spans="1:16">
      <c r="A1119" s="202" t="s">
        <v>1485</v>
      </c>
      <c r="B1119" t="s">
        <v>690</v>
      </c>
      <c r="C1119">
        <v>29.7</v>
      </c>
      <c r="D1119">
        <v>49671</v>
      </c>
      <c r="M1119" t="s">
        <v>1485</v>
      </c>
      <c r="N1119" t="s">
        <v>690</v>
      </c>
      <c r="O1119">
        <v>29.7</v>
      </c>
      <c r="P1119">
        <v>49671</v>
      </c>
    </row>
    <row r="1120" spans="1:16">
      <c r="A1120" s="202" t="s">
        <v>1486</v>
      </c>
      <c r="B1120" t="s">
        <v>690</v>
      </c>
      <c r="C1120">
        <v>26.9</v>
      </c>
      <c r="D1120">
        <v>49668</v>
      </c>
      <c r="M1120" t="s">
        <v>1486</v>
      </c>
      <c r="N1120" t="s">
        <v>690</v>
      </c>
      <c r="O1120">
        <v>26.9</v>
      </c>
      <c r="P1120">
        <v>49668</v>
      </c>
    </row>
    <row r="1121" spans="1:16">
      <c r="A1121" s="202" t="s">
        <v>1487</v>
      </c>
      <c r="B1121" t="s">
        <v>690</v>
      </c>
      <c r="C1121">
        <v>19.399999999999999</v>
      </c>
      <c r="D1121">
        <v>49588</v>
      </c>
      <c r="M1121" t="s">
        <v>1487</v>
      </c>
      <c r="N1121" t="s">
        <v>690</v>
      </c>
      <c r="O1121">
        <v>19.399999999999999</v>
      </c>
      <c r="P1121">
        <v>49588</v>
      </c>
    </row>
    <row r="1122" spans="1:16">
      <c r="A1122" s="202" t="s">
        <v>1488</v>
      </c>
      <c r="B1122" t="s">
        <v>690</v>
      </c>
      <c r="C1122">
        <v>40.5</v>
      </c>
      <c r="D1122">
        <v>49291</v>
      </c>
      <c r="M1122" t="s">
        <v>1488</v>
      </c>
      <c r="N1122" t="s">
        <v>690</v>
      </c>
      <c r="O1122">
        <v>40.5</v>
      </c>
      <c r="P1122">
        <v>49291</v>
      </c>
    </row>
    <row r="1123" spans="1:16">
      <c r="A1123" s="202" t="s">
        <v>1489</v>
      </c>
      <c r="B1123" t="s">
        <v>690</v>
      </c>
      <c r="C1123">
        <v>15.7</v>
      </c>
      <c r="D1123">
        <v>49127</v>
      </c>
      <c r="M1123" t="s">
        <v>1489</v>
      </c>
      <c r="N1123" t="s">
        <v>690</v>
      </c>
      <c r="O1123">
        <v>15.7</v>
      </c>
      <c r="P1123">
        <v>49127</v>
      </c>
    </row>
    <row r="1124" spans="1:16">
      <c r="A1124" s="202" t="s">
        <v>1490</v>
      </c>
      <c r="B1124" t="s">
        <v>690</v>
      </c>
      <c r="C1124">
        <v>33.299999999999997</v>
      </c>
      <c r="D1124">
        <v>49038</v>
      </c>
      <c r="M1124" t="s">
        <v>1490</v>
      </c>
      <c r="N1124" t="s">
        <v>690</v>
      </c>
      <c r="O1124">
        <v>33.299999999999997</v>
      </c>
      <c r="P1124">
        <v>49038</v>
      </c>
    </row>
    <row r="1125" spans="1:16">
      <c r="A1125" s="202" t="s">
        <v>1491</v>
      </c>
      <c r="B1125" t="s">
        <v>690</v>
      </c>
      <c r="C1125">
        <v>21.3</v>
      </c>
      <c r="D1125">
        <v>49014</v>
      </c>
      <c r="M1125" t="s">
        <v>1491</v>
      </c>
      <c r="N1125" t="s">
        <v>690</v>
      </c>
      <c r="O1125">
        <v>21.3</v>
      </c>
      <c r="P1125">
        <v>49014</v>
      </c>
    </row>
    <row r="1126" spans="1:16">
      <c r="A1126" s="202" t="s">
        <v>1492</v>
      </c>
      <c r="B1126" t="s">
        <v>690</v>
      </c>
      <c r="C1126">
        <v>17.100000000000001</v>
      </c>
      <c r="D1126">
        <v>49000</v>
      </c>
      <c r="M1126" t="s">
        <v>1492</v>
      </c>
      <c r="N1126" t="s">
        <v>690</v>
      </c>
      <c r="O1126">
        <v>17.100000000000001</v>
      </c>
      <c r="P1126">
        <v>49000</v>
      </c>
    </row>
    <row r="1127" spans="1:16">
      <c r="A1127" s="202" t="s">
        <v>1493</v>
      </c>
      <c r="B1127" t="s">
        <v>690</v>
      </c>
      <c r="C1127">
        <v>32.5</v>
      </c>
      <c r="D1127">
        <v>48884</v>
      </c>
      <c r="M1127" t="s">
        <v>1493</v>
      </c>
      <c r="N1127" t="s">
        <v>690</v>
      </c>
      <c r="O1127">
        <v>32.5</v>
      </c>
      <c r="P1127">
        <v>48884</v>
      </c>
    </row>
    <row r="1128" spans="1:16">
      <c r="A1128" s="202" t="s">
        <v>1494</v>
      </c>
      <c r="B1128" t="s">
        <v>690</v>
      </c>
      <c r="C1128">
        <v>31.4</v>
      </c>
      <c r="D1128">
        <v>48871</v>
      </c>
      <c r="M1128" t="s">
        <v>1494</v>
      </c>
      <c r="N1128" t="s">
        <v>690</v>
      </c>
      <c r="O1128">
        <v>31.4</v>
      </c>
      <c r="P1128">
        <v>48871</v>
      </c>
    </row>
    <row r="1129" spans="1:16">
      <c r="A1129" s="202" t="s">
        <v>1495</v>
      </c>
      <c r="B1129" t="s">
        <v>690</v>
      </c>
      <c r="C1129">
        <v>34.799999999999997</v>
      </c>
      <c r="D1129">
        <v>48713</v>
      </c>
      <c r="M1129" t="s">
        <v>1495</v>
      </c>
      <c r="N1129" t="s">
        <v>690</v>
      </c>
      <c r="O1129">
        <v>34.799999999999997</v>
      </c>
      <c r="P1129">
        <v>48713</v>
      </c>
    </row>
    <row r="1130" spans="1:16">
      <c r="A1130" s="202" t="s">
        <v>1496</v>
      </c>
      <c r="B1130" t="s">
        <v>690</v>
      </c>
      <c r="C1130">
        <v>28.3</v>
      </c>
      <c r="D1130">
        <v>48629</v>
      </c>
      <c r="M1130" t="s">
        <v>1496</v>
      </c>
      <c r="N1130" t="s">
        <v>690</v>
      </c>
      <c r="O1130">
        <v>28.3</v>
      </c>
      <c r="P1130">
        <v>48629</v>
      </c>
    </row>
    <row r="1131" spans="1:16">
      <c r="A1131" s="202" t="s">
        <v>1497</v>
      </c>
      <c r="B1131" t="s">
        <v>690</v>
      </c>
      <c r="C1131">
        <v>44.5</v>
      </c>
      <c r="D1131">
        <v>48467</v>
      </c>
      <c r="M1131" t="s">
        <v>1497</v>
      </c>
      <c r="N1131" t="s">
        <v>690</v>
      </c>
      <c r="O1131">
        <v>44.5</v>
      </c>
      <c r="P1131">
        <v>48467</v>
      </c>
    </row>
    <row r="1132" spans="1:16">
      <c r="A1132" s="202" t="s">
        <v>1498</v>
      </c>
      <c r="B1132" t="s">
        <v>690</v>
      </c>
      <c r="C1132">
        <v>29.1</v>
      </c>
      <c r="D1132">
        <v>48355</v>
      </c>
      <c r="M1132" t="s">
        <v>1498</v>
      </c>
      <c r="N1132" t="s">
        <v>690</v>
      </c>
      <c r="O1132">
        <v>29.1</v>
      </c>
      <c r="P1132">
        <v>48355</v>
      </c>
    </row>
    <row r="1133" spans="1:16">
      <c r="A1133" s="202" t="s">
        <v>1499</v>
      </c>
      <c r="B1133" t="s">
        <v>690</v>
      </c>
      <c r="C1133">
        <v>16.899999999999999</v>
      </c>
      <c r="D1133">
        <v>48212</v>
      </c>
      <c r="M1133" t="s">
        <v>1499</v>
      </c>
      <c r="N1133" t="s">
        <v>690</v>
      </c>
      <c r="O1133">
        <v>16.899999999999999</v>
      </c>
      <c r="P1133">
        <v>48212</v>
      </c>
    </row>
    <row r="1134" spans="1:16">
      <c r="A1134" s="202" t="s">
        <v>1500</v>
      </c>
      <c r="B1134" t="s">
        <v>690</v>
      </c>
      <c r="C1134">
        <v>26.8</v>
      </c>
      <c r="D1134">
        <v>48188</v>
      </c>
      <c r="M1134" t="s">
        <v>1500</v>
      </c>
      <c r="N1134" t="s">
        <v>690</v>
      </c>
      <c r="O1134">
        <v>26.8</v>
      </c>
      <c r="P1134">
        <v>48188</v>
      </c>
    </row>
    <row r="1135" spans="1:16">
      <c r="A1135" s="202" t="s">
        <v>1501</v>
      </c>
      <c r="B1135" t="s">
        <v>690</v>
      </c>
      <c r="C1135">
        <v>5.5</v>
      </c>
      <c r="D1135">
        <v>48125</v>
      </c>
      <c r="M1135" t="s">
        <v>1501</v>
      </c>
      <c r="N1135" t="s">
        <v>690</v>
      </c>
      <c r="O1135">
        <v>5.5</v>
      </c>
      <c r="P1135">
        <v>48125</v>
      </c>
    </row>
    <row r="1136" spans="1:16">
      <c r="A1136" s="202" t="s">
        <v>1502</v>
      </c>
      <c r="B1136" t="s">
        <v>690</v>
      </c>
      <c r="C1136">
        <v>20.5</v>
      </c>
      <c r="D1136">
        <v>48117</v>
      </c>
      <c r="M1136" t="s">
        <v>1502</v>
      </c>
      <c r="N1136" t="s">
        <v>690</v>
      </c>
      <c r="O1136">
        <v>20.5</v>
      </c>
      <c r="P1136">
        <v>48117</v>
      </c>
    </row>
    <row r="1137" spans="1:16">
      <c r="A1137" s="202" t="s">
        <v>1503</v>
      </c>
      <c r="B1137" t="s">
        <v>690</v>
      </c>
      <c r="C1137">
        <v>26.4</v>
      </c>
      <c r="D1137">
        <v>48081</v>
      </c>
      <c r="M1137" t="s">
        <v>1503</v>
      </c>
      <c r="N1137" t="s">
        <v>690</v>
      </c>
      <c r="O1137">
        <v>26.4</v>
      </c>
      <c r="P1137">
        <v>48081</v>
      </c>
    </row>
    <row r="1138" spans="1:16">
      <c r="A1138" s="202" t="s">
        <v>1504</v>
      </c>
      <c r="B1138" t="s">
        <v>690</v>
      </c>
      <c r="C1138">
        <v>26.8</v>
      </c>
      <c r="D1138">
        <v>48080</v>
      </c>
      <c r="M1138" t="s">
        <v>1504</v>
      </c>
      <c r="N1138" t="s">
        <v>690</v>
      </c>
      <c r="O1138">
        <v>26.8</v>
      </c>
      <c r="P1138">
        <v>48080</v>
      </c>
    </row>
    <row r="1139" spans="1:16">
      <c r="A1139" s="202" t="s">
        <v>1505</v>
      </c>
      <c r="B1139" t="s">
        <v>690</v>
      </c>
      <c r="C1139">
        <v>14</v>
      </c>
      <c r="D1139">
        <v>48077</v>
      </c>
      <c r="M1139" t="s">
        <v>1505</v>
      </c>
      <c r="N1139" t="s">
        <v>690</v>
      </c>
      <c r="O1139">
        <v>14</v>
      </c>
      <c r="P1139">
        <v>48077</v>
      </c>
    </row>
    <row r="1140" spans="1:16">
      <c r="A1140" s="202" t="s">
        <v>1506</v>
      </c>
      <c r="B1140" t="s">
        <v>690</v>
      </c>
      <c r="C1140">
        <v>16.7</v>
      </c>
      <c r="D1140">
        <v>47944</v>
      </c>
      <c r="M1140" t="s">
        <v>1506</v>
      </c>
      <c r="N1140" t="s">
        <v>690</v>
      </c>
      <c r="O1140">
        <v>16.7</v>
      </c>
      <c r="P1140">
        <v>47944</v>
      </c>
    </row>
    <row r="1141" spans="1:16">
      <c r="A1141" s="202" t="s">
        <v>1507</v>
      </c>
      <c r="B1141" t="s">
        <v>690</v>
      </c>
      <c r="C1141">
        <v>15.2</v>
      </c>
      <c r="D1141">
        <v>47943</v>
      </c>
      <c r="M1141" t="s">
        <v>1507</v>
      </c>
      <c r="N1141" t="s">
        <v>690</v>
      </c>
      <c r="O1141">
        <v>15.2</v>
      </c>
      <c r="P1141">
        <v>47943</v>
      </c>
    </row>
    <row r="1142" spans="1:16">
      <c r="A1142" s="202" t="s">
        <v>1508</v>
      </c>
      <c r="B1142" t="s">
        <v>690</v>
      </c>
      <c r="C1142">
        <v>26.5</v>
      </c>
      <c r="D1142">
        <v>47586</v>
      </c>
      <c r="M1142" t="s">
        <v>1508</v>
      </c>
      <c r="N1142" t="s">
        <v>690</v>
      </c>
      <c r="O1142">
        <v>26.5</v>
      </c>
      <c r="P1142">
        <v>47586</v>
      </c>
    </row>
    <row r="1143" spans="1:16">
      <c r="A1143" s="202" t="s">
        <v>1509</v>
      </c>
      <c r="B1143" t="s">
        <v>690</v>
      </c>
      <c r="C1143">
        <v>17.2</v>
      </c>
      <c r="D1143">
        <v>47566</v>
      </c>
      <c r="M1143" t="s">
        <v>1509</v>
      </c>
      <c r="N1143" t="s">
        <v>690</v>
      </c>
      <c r="O1143">
        <v>17.2</v>
      </c>
      <c r="P1143">
        <v>47566</v>
      </c>
    </row>
    <row r="1144" spans="1:16">
      <c r="A1144" s="202" t="s">
        <v>1510</v>
      </c>
      <c r="B1144" t="s">
        <v>690</v>
      </c>
      <c r="C1144">
        <v>26.8</v>
      </c>
      <c r="D1144">
        <v>47561</v>
      </c>
      <c r="M1144" t="s">
        <v>1510</v>
      </c>
      <c r="N1144" t="s">
        <v>690</v>
      </c>
      <c r="O1144">
        <v>26.8</v>
      </c>
      <c r="P1144">
        <v>47561</v>
      </c>
    </row>
    <row r="1145" spans="1:16">
      <c r="A1145" s="202" t="s">
        <v>1511</v>
      </c>
      <c r="B1145" t="s">
        <v>690</v>
      </c>
      <c r="C1145">
        <v>21.1</v>
      </c>
      <c r="D1145">
        <v>47375</v>
      </c>
      <c r="M1145" t="s">
        <v>1511</v>
      </c>
      <c r="N1145" t="s">
        <v>690</v>
      </c>
      <c r="O1145">
        <v>21.1</v>
      </c>
      <c r="P1145">
        <v>47375</v>
      </c>
    </row>
    <row r="1146" spans="1:16">
      <c r="A1146" s="202" t="s">
        <v>1512</v>
      </c>
      <c r="B1146" t="s">
        <v>690</v>
      </c>
      <c r="C1146">
        <v>14.7</v>
      </c>
      <c r="D1146">
        <v>47365</v>
      </c>
      <c r="M1146" t="s">
        <v>1512</v>
      </c>
      <c r="N1146" t="s">
        <v>690</v>
      </c>
      <c r="O1146">
        <v>14.7</v>
      </c>
      <c r="P1146">
        <v>47365</v>
      </c>
    </row>
    <row r="1147" spans="1:16">
      <c r="A1147" s="202" t="s">
        <v>1513</v>
      </c>
      <c r="B1147" t="s">
        <v>690</v>
      </c>
      <c r="C1147">
        <v>38.9</v>
      </c>
      <c r="D1147">
        <v>47299</v>
      </c>
      <c r="M1147" t="s">
        <v>1513</v>
      </c>
      <c r="N1147" t="s">
        <v>690</v>
      </c>
      <c r="O1147">
        <v>38.9</v>
      </c>
      <c r="P1147">
        <v>47299</v>
      </c>
    </row>
    <row r="1148" spans="1:16">
      <c r="A1148" s="202" t="s">
        <v>1514</v>
      </c>
      <c r="B1148" t="s">
        <v>690</v>
      </c>
      <c r="C1148">
        <v>12.3</v>
      </c>
      <c r="D1148">
        <v>47271</v>
      </c>
      <c r="M1148" t="s">
        <v>1514</v>
      </c>
      <c r="N1148" t="s">
        <v>690</v>
      </c>
      <c r="O1148">
        <v>12.3</v>
      </c>
      <c r="P1148">
        <v>47271</v>
      </c>
    </row>
    <row r="1149" spans="1:16">
      <c r="A1149" s="202" t="s">
        <v>1515</v>
      </c>
      <c r="B1149" t="s">
        <v>690</v>
      </c>
      <c r="C1149">
        <v>15.1</v>
      </c>
      <c r="D1149">
        <v>47204</v>
      </c>
      <c r="M1149" t="s">
        <v>1515</v>
      </c>
      <c r="N1149" t="s">
        <v>690</v>
      </c>
      <c r="O1149">
        <v>15.1</v>
      </c>
      <c r="P1149">
        <v>47204</v>
      </c>
    </row>
    <row r="1150" spans="1:16">
      <c r="A1150" s="202" t="s">
        <v>1516</v>
      </c>
      <c r="B1150" t="s">
        <v>690</v>
      </c>
      <c r="C1150">
        <v>6.4</v>
      </c>
      <c r="D1150">
        <v>47188</v>
      </c>
      <c r="M1150" t="s">
        <v>1516</v>
      </c>
      <c r="N1150" t="s">
        <v>690</v>
      </c>
      <c r="O1150">
        <v>6.4</v>
      </c>
      <c r="P1150">
        <v>47188</v>
      </c>
    </row>
    <row r="1151" spans="1:16">
      <c r="A1151" s="202" t="s">
        <v>1517</v>
      </c>
      <c r="B1151" t="s">
        <v>690</v>
      </c>
      <c r="C1151">
        <v>12.8</v>
      </c>
      <c r="D1151">
        <v>47122</v>
      </c>
      <c r="M1151" t="s">
        <v>1517</v>
      </c>
      <c r="N1151" t="s">
        <v>690</v>
      </c>
      <c r="O1151">
        <v>12.8</v>
      </c>
      <c r="P1151">
        <v>47122</v>
      </c>
    </row>
    <row r="1152" spans="1:16">
      <c r="A1152" s="202" t="s">
        <v>1518</v>
      </c>
      <c r="B1152" t="s">
        <v>690</v>
      </c>
      <c r="C1152">
        <v>20.100000000000001</v>
      </c>
      <c r="D1152">
        <v>47022</v>
      </c>
      <c r="M1152" t="s">
        <v>1518</v>
      </c>
      <c r="N1152" t="s">
        <v>690</v>
      </c>
      <c r="O1152">
        <v>20.100000000000001</v>
      </c>
      <c r="P1152">
        <v>47022</v>
      </c>
    </row>
    <row r="1153" spans="1:16">
      <c r="A1153" s="202" t="s">
        <v>1519</v>
      </c>
      <c r="B1153" t="s">
        <v>690</v>
      </c>
      <c r="C1153">
        <v>28.4</v>
      </c>
      <c r="D1153">
        <v>46938</v>
      </c>
      <c r="M1153" t="s">
        <v>1519</v>
      </c>
      <c r="N1153" t="s">
        <v>690</v>
      </c>
      <c r="O1153">
        <v>28.4</v>
      </c>
      <c r="P1153">
        <v>46938</v>
      </c>
    </row>
    <row r="1154" spans="1:16">
      <c r="A1154" s="202" t="s">
        <v>1520</v>
      </c>
      <c r="B1154" t="s">
        <v>690</v>
      </c>
      <c r="C1154">
        <v>33.1</v>
      </c>
      <c r="D1154">
        <v>46929</v>
      </c>
      <c r="M1154" t="s">
        <v>1520</v>
      </c>
      <c r="N1154" t="s">
        <v>690</v>
      </c>
      <c r="O1154">
        <v>33.1</v>
      </c>
      <c r="P1154">
        <v>46929</v>
      </c>
    </row>
    <row r="1155" spans="1:16">
      <c r="A1155" s="202" t="s">
        <v>1521</v>
      </c>
      <c r="B1155" t="s">
        <v>690</v>
      </c>
      <c r="C1155">
        <v>40.799999999999997</v>
      </c>
      <c r="D1155">
        <v>46858</v>
      </c>
      <c r="M1155" t="s">
        <v>1521</v>
      </c>
      <c r="N1155" t="s">
        <v>690</v>
      </c>
      <c r="O1155">
        <v>40.799999999999997</v>
      </c>
      <c r="P1155">
        <v>46858</v>
      </c>
    </row>
    <row r="1156" spans="1:16">
      <c r="A1156" s="202" t="s">
        <v>1522</v>
      </c>
      <c r="B1156" t="s">
        <v>690</v>
      </c>
      <c r="C1156">
        <v>28.6</v>
      </c>
      <c r="D1156">
        <v>46568</v>
      </c>
      <c r="M1156" t="s">
        <v>1522</v>
      </c>
      <c r="N1156" t="s">
        <v>690</v>
      </c>
      <c r="O1156">
        <v>28.6</v>
      </c>
      <c r="P1156">
        <v>46568</v>
      </c>
    </row>
    <row r="1157" spans="1:16">
      <c r="A1157" s="202" t="s">
        <v>1523</v>
      </c>
      <c r="B1157" t="s">
        <v>690</v>
      </c>
      <c r="C1157">
        <v>24.6</v>
      </c>
      <c r="D1157">
        <v>46544</v>
      </c>
      <c r="M1157" t="s">
        <v>1523</v>
      </c>
      <c r="N1157" t="s">
        <v>690</v>
      </c>
      <c r="O1157">
        <v>24.6</v>
      </c>
      <c r="P1157">
        <v>46544</v>
      </c>
    </row>
    <row r="1158" spans="1:16">
      <c r="A1158" s="202" t="s">
        <v>1524</v>
      </c>
      <c r="B1158" t="s">
        <v>690</v>
      </c>
      <c r="C1158">
        <v>15.6</v>
      </c>
      <c r="D1158">
        <v>46531</v>
      </c>
      <c r="M1158" t="s">
        <v>1524</v>
      </c>
      <c r="N1158" t="s">
        <v>690</v>
      </c>
      <c r="O1158">
        <v>15.6</v>
      </c>
      <c r="P1158">
        <v>46531</v>
      </c>
    </row>
    <row r="1159" spans="1:16">
      <c r="A1159" s="202" t="s">
        <v>1525</v>
      </c>
      <c r="B1159" t="s">
        <v>690</v>
      </c>
      <c r="C1159">
        <v>16.399999999999999</v>
      </c>
      <c r="D1159">
        <v>46498</v>
      </c>
      <c r="M1159" t="s">
        <v>1525</v>
      </c>
      <c r="N1159" t="s">
        <v>690</v>
      </c>
      <c r="O1159">
        <v>16.399999999999999</v>
      </c>
      <c r="P1159">
        <v>46498</v>
      </c>
    </row>
    <row r="1160" spans="1:16">
      <c r="A1160" s="202" t="s">
        <v>1526</v>
      </c>
      <c r="B1160" t="s">
        <v>690</v>
      </c>
      <c r="C1160">
        <v>28.5</v>
      </c>
      <c r="D1160">
        <v>46495</v>
      </c>
      <c r="M1160" t="s">
        <v>1526</v>
      </c>
      <c r="N1160" t="s">
        <v>690</v>
      </c>
      <c r="O1160">
        <v>28.5</v>
      </c>
      <c r="P1160">
        <v>46495</v>
      </c>
    </row>
    <row r="1161" spans="1:16">
      <c r="A1161" s="202" t="s">
        <v>1527</v>
      </c>
      <c r="B1161" t="s">
        <v>690</v>
      </c>
      <c r="C1161">
        <v>34.5</v>
      </c>
      <c r="D1161">
        <v>46458</v>
      </c>
      <c r="M1161" t="s">
        <v>1527</v>
      </c>
      <c r="N1161" t="s">
        <v>690</v>
      </c>
      <c r="O1161">
        <v>34.5</v>
      </c>
      <c r="P1161">
        <v>46458</v>
      </c>
    </row>
    <row r="1162" spans="1:16">
      <c r="A1162" s="202" t="s">
        <v>1528</v>
      </c>
      <c r="B1162" t="s">
        <v>690</v>
      </c>
      <c r="C1162">
        <v>30.4</v>
      </c>
      <c r="D1162">
        <v>46394</v>
      </c>
      <c r="M1162" t="s">
        <v>1528</v>
      </c>
      <c r="N1162" t="s">
        <v>690</v>
      </c>
      <c r="O1162">
        <v>30.4</v>
      </c>
      <c r="P1162">
        <v>46394</v>
      </c>
    </row>
    <row r="1163" spans="1:16">
      <c r="A1163" s="202" t="s">
        <v>1529</v>
      </c>
      <c r="B1163" t="s">
        <v>690</v>
      </c>
      <c r="C1163">
        <v>20.100000000000001</v>
      </c>
      <c r="D1163">
        <v>46389</v>
      </c>
      <c r="M1163" t="s">
        <v>1529</v>
      </c>
      <c r="N1163" t="s">
        <v>690</v>
      </c>
      <c r="O1163">
        <v>20.100000000000001</v>
      </c>
      <c r="P1163">
        <v>46389</v>
      </c>
    </row>
    <row r="1164" spans="1:16">
      <c r="A1164" s="202" t="s">
        <v>1530</v>
      </c>
      <c r="B1164" t="s">
        <v>690</v>
      </c>
      <c r="C1164">
        <v>19.7</v>
      </c>
      <c r="D1164">
        <v>46363</v>
      </c>
      <c r="M1164" t="s">
        <v>1530</v>
      </c>
      <c r="N1164" t="s">
        <v>690</v>
      </c>
      <c r="O1164">
        <v>19.7</v>
      </c>
      <c r="P1164">
        <v>46363</v>
      </c>
    </row>
    <row r="1165" spans="1:16">
      <c r="A1165" s="202" t="s">
        <v>1531</v>
      </c>
      <c r="B1165" t="s">
        <v>690</v>
      </c>
      <c r="C1165">
        <v>19</v>
      </c>
      <c r="D1165">
        <v>46335</v>
      </c>
      <c r="M1165" t="s">
        <v>1531</v>
      </c>
      <c r="N1165" t="s">
        <v>690</v>
      </c>
      <c r="O1165">
        <v>19</v>
      </c>
      <c r="P1165">
        <v>46335</v>
      </c>
    </row>
    <row r="1166" spans="1:16">
      <c r="A1166" s="202" t="s">
        <v>1532</v>
      </c>
      <c r="B1166" t="s">
        <v>690</v>
      </c>
      <c r="C1166">
        <v>35.200000000000003</v>
      </c>
      <c r="D1166">
        <v>46333</v>
      </c>
      <c r="M1166" t="s">
        <v>1532</v>
      </c>
      <c r="N1166" t="s">
        <v>690</v>
      </c>
      <c r="O1166">
        <v>35.200000000000003</v>
      </c>
      <c r="P1166">
        <v>46333</v>
      </c>
    </row>
    <row r="1167" spans="1:16">
      <c r="A1167" s="202" t="s">
        <v>1533</v>
      </c>
      <c r="B1167" t="s">
        <v>690</v>
      </c>
      <c r="C1167">
        <v>20.2</v>
      </c>
      <c r="D1167">
        <v>46326</v>
      </c>
      <c r="M1167" t="s">
        <v>1533</v>
      </c>
      <c r="N1167" t="s">
        <v>690</v>
      </c>
      <c r="O1167">
        <v>20.2</v>
      </c>
      <c r="P1167">
        <v>46326</v>
      </c>
    </row>
    <row r="1168" spans="1:16">
      <c r="A1168" s="202" t="s">
        <v>1534</v>
      </c>
      <c r="B1168" t="s">
        <v>690</v>
      </c>
      <c r="C1168">
        <v>24.7</v>
      </c>
      <c r="D1168">
        <v>46190</v>
      </c>
      <c r="M1168" t="s">
        <v>1534</v>
      </c>
      <c r="N1168" t="s">
        <v>690</v>
      </c>
      <c r="O1168">
        <v>24.7</v>
      </c>
      <c r="P1168">
        <v>46190</v>
      </c>
    </row>
    <row r="1169" spans="1:16">
      <c r="A1169" s="202" t="s">
        <v>1535</v>
      </c>
      <c r="B1169" t="s">
        <v>690</v>
      </c>
      <c r="C1169">
        <v>17.399999999999999</v>
      </c>
      <c r="D1169">
        <v>46186</v>
      </c>
      <c r="M1169" t="s">
        <v>1535</v>
      </c>
      <c r="N1169" t="s">
        <v>690</v>
      </c>
      <c r="O1169">
        <v>17.399999999999999</v>
      </c>
      <c r="P1169">
        <v>46186</v>
      </c>
    </row>
    <row r="1170" spans="1:16">
      <c r="A1170" s="202" t="s">
        <v>1536</v>
      </c>
      <c r="B1170" t="s">
        <v>690</v>
      </c>
      <c r="C1170">
        <v>21.2</v>
      </c>
      <c r="D1170">
        <v>46121</v>
      </c>
      <c r="M1170" t="s">
        <v>1536</v>
      </c>
      <c r="N1170" t="s">
        <v>690</v>
      </c>
      <c r="O1170">
        <v>21.2</v>
      </c>
      <c r="P1170">
        <v>46121</v>
      </c>
    </row>
    <row r="1171" spans="1:16">
      <c r="A1171" s="202" t="s">
        <v>1537</v>
      </c>
      <c r="B1171" t="s">
        <v>690</v>
      </c>
      <c r="C1171">
        <v>25.2</v>
      </c>
      <c r="D1171">
        <v>46090</v>
      </c>
      <c r="M1171" t="s">
        <v>1537</v>
      </c>
      <c r="N1171" t="s">
        <v>690</v>
      </c>
      <c r="O1171">
        <v>25.2</v>
      </c>
      <c r="P1171">
        <v>46090</v>
      </c>
    </row>
    <row r="1172" spans="1:16">
      <c r="A1172" s="202" t="s">
        <v>1538</v>
      </c>
      <c r="B1172" t="s">
        <v>690</v>
      </c>
      <c r="C1172">
        <v>25.4</v>
      </c>
      <c r="D1172">
        <v>46067</v>
      </c>
      <c r="M1172" t="s">
        <v>1538</v>
      </c>
      <c r="N1172" t="s">
        <v>690</v>
      </c>
      <c r="O1172">
        <v>25.4</v>
      </c>
      <c r="P1172">
        <v>46067</v>
      </c>
    </row>
    <row r="1173" spans="1:16">
      <c r="A1173" s="202" t="s">
        <v>1539</v>
      </c>
      <c r="B1173" t="s">
        <v>690</v>
      </c>
      <c r="C1173">
        <v>26.6</v>
      </c>
      <c r="D1173">
        <v>46003</v>
      </c>
      <c r="M1173" t="s">
        <v>1539</v>
      </c>
      <c r="N1173" t="s">
        <v>690</v>
      </c>
      <c r="O1173">
        <v>26.6</v>
      </c>
      <c r="P1173">
        <v>46003</v>
      </c>
    </row>
    <row r="1174" spans="1:16">
      <c r="A1174" s="202" t="s">
        <v>1540</v>
      </c>
      <c r="B1174" t="s">
        <v>690</v>
      </c>
      <c r="C1174">
        <v>27.9</v>
      </c>
      <c r="D1174">
        <v>45969</v>
      </c>
      <c r="M1174" t="s">
        <v>1540</v>
      </c>
      <c r="N1174" t="s">
        <v>690</v>
      </c>
      <c r="O1174">
        <v>27.9</v>
      </c>
      <c r="P1174">
        <v>45969</v>
      </c>
    </row>
    <row r="1175" spans="1:16">
      <c r="A1175" s="202" t="s">
        <v>1541</v>
      </c>
      <c r="B1175" t="s">
        <v>690</v>
      </c>
      <c r="C1175">
        <v>30.3</v>
      </c>
      <c r="D1175">
        <v>45821</v>
      </c>
      <c r="M1175" t="s">
        <v>1541</v>
      </c>
      <c r="N1175" t="s">
        <v>690</v>
      </c>
      <c r="O1175">
        <v>30.3</v>
      </c>
      <c r="P1175">
        <v>45821</v>
      </c>
    </row>
    <row r="1176" spans="1:16">
      <c r="A1176" s="202" t="s">
        <v>1542</v>
      </c>
      <c r="B1176" t="s">
        <v>690</v>
      </c>
      <c r="C1176">
        <v>27</v>
      </c>
      <c r="D1176">
        <v>45766</v>
      </c>
      <c r="M1176" t="s">
        <v>1542</v>
      </c>
      <c r="N1176" t="s">
        <v>690</v>
      </c>
      <c r="O1176">
        <v>27</v>
      </c>
      <c r="P1176">
        <v>45766</v>
      </c>
    </row>
    <row r="1177" spans="1:16">
      <c r="A1177" s="202" t="s">
        <v>1543</v>
      </c>
      <c r="B1177" t="s">
        <v>690</v>
      </c>
      <c r="C1177">
        <v>15.6</v>
      </c>
      <c r="D1177">
        <v>45744</v>
      </c>
      <c r="M1177" t="s">
        <v>1543</v>
      </c>
      <c r="N1177" t="s">
        <v>690</v>
      </c>
      <c r="O1177">
        <v>15.6</v>
      </c>
      <c r="P1177">
        <v>45744</v>
      </c>
    </row>
    <row r="1178" spans="1:16">
      <c r="A1178" s="202" t="s">
        <v>1544</v>
      </c>
      <c r="B1178" t="s">
        <v>690</v>
      </c>
      <c r="C1178">
        <v>17.399999999999999</v>
      </c>
      <c r="D1178">
        <v>45571</v>
      </c>
      <c r="M1178" t="s">
        <v>1544</v>
      </c>
      <c r="N1178" t="s">
        <v>690</v>
      </c>
      <c r="O1178">
        <v>17.399999999999999</v>
      </c>
      <c r="P1178">
        <v>45571</v>
      </c>
    </row>
    <row r="1179" spans="1:16">
      <c r="A1179" s="202" t="s">
        <v>1545</v>
      </c>
      <c r="B1179" t="s">
        <v>690</v>
      </c>
      <c r="C1179">
        <v>32.200000000000003</v>
      </c>
      <c r="D1179">
        <v>45541</v>
      </c>
      <c r="M1179" t="s">
        <v>1545</v>
      </c>
      <c r="N1179" t="s">
        <v>690</v>
      </c>
      <c r="O1179">
        <v>32.200000000000003</v>
      </c>
      <c r="P1179">
        <v>45541</v>
      </c>
    </row>
    <row r="1180" spans="1:16">
      <c r="A1180" s="202" t="s">
        <v>1546</v>
      </c>
      <c r="B1180" t="s">
        <v>690</v>
      </c>
      <c r="C1180">
        <v>13.8</v>
      </c>
      <c r="D1180">
        <v>45476</v>
      </c>
      <c r="M1180" t="s">
        <v>1546</v>
      </c>
      <c r="N1180" t="s">
        <v>690</v>
      </c>
      <c r="O1180">
        <v>13.8</v>
      </c>
      <c r="P1180">
        <v>45476</v>
      </c>
    </row>
    <row r="1181" spans="1:16">
      <c r="A1181" s="202" t="s">
        <v>1547</v>
      </c>
      <c r="B1181" t="s">
        <v>690</v>
      </c>
      <c r="C1181">
        <v>25.2</v>
      </c>
      <c r="D1181">
        <v>45396</v>
      </c>
      <c r="M1181" t="s">
        <v>1547</v>
      </c>
      <c r="N1181" t="s">
        <v>690</v>
      </c>
      <c r="O1181">
        <v>25.2</v>
      </c>
      <c r="P1181">
        <v>45396</v>
      </c>
    </row>
    <row r="1182" spans="1:16">
      <c r="A1182" s="202" t="s">
        <v>1548</v>
      </c>
      <c r="B1182" t="s">
        <v>690</v>
      </c>
      <c r="C1182">
        <v>24.5</v>
      </c>
      <c r="D1182">
        <v>45338</v>
      </c>
      <c r="M1182" t="s">
        <v>1548</v>
      </c>
      <c r="N1182" t="s">
        <v>690</v>
      </c>
      <c r="O1182">
        <v>24.5</v>
      </c>
      <c r="P1182">
        <v>45338</v>
      </c>
    </row>
    <row r="1183" spans="1:16">
      <c r="A1183" s="202" t="s">
        <v>1549</v>
      </c>
      <c r="B1183" t="s">
        <v>690</v>
      </c>
      <c r="C1183">
        <v>24.5</v>
      </c>
      <c r="D1183">
        <v>45095</v>
      </c>
      <c r="M1183" t="s">
        <v>1549</v>
      </c>
      <c r="N1183" t="s">
        <v>690</v>
      </c>
      <c r="O1183">
        <v>24.5</v>
      </c>
      <c r="P1183">
        <v>45095</v>
      </c>
    </row>
    <row r="1184" spans="1:16">
      <c r="A1184" s="202" t="s">
        <v>1550</v>
      </c>
      <c r="B1184" t="s">
        <v>690</v>
      </c>
      <c r="C1184">
        <v>9.6</v>
      </c>
      <c r="D1184">
        <v>45046</v>
      </c>
      <c r="M1184" t="s">
        <v>1550</v>
      </c>
      <c r="N1184" t="s">
        <v>690</v>
      </c>
      <c r="O1184">
        <v>9.6</v>
      </c>
      <c r="P1184">
        <v>45046</v>
      </c>
    </row>
    <row r="1185" spans="1:16">
      <c r="A1185" s="202" t="s">
        <v>1551</v>
      </c>
      <c r="B1185" t="s">
        <v>690</v>
      </c>
      <c r="C1185">
        <v>31</v>
      </c>
      <c r="D1185">
        <v>45023</v>
      </c>
      <c r="M1185" t="s">
        <v>1551</v>
      </c>
      <c r="N1185" t="s">
        <v>690</v>
      </c>
      <c r="O1185">
        <v>31</v>
      </c>
      <c r="P1185">
        <v>45023</v>
      </c>
    </row>
    <row r="1186" spans="1:16">
      <c r="A1186" s="202" t="s">
        <v>1552</v>
      </c>
      <c r="B1186" t="s">
        <v>690</v>
      </c>
      <c r="C1186">
        <v>19.5</v>
      </c>
      <c r="D1186">
        <v>45017</v>
      </c>
      <c r="M1186" t="s">
        <v>1552</v>
      </c>
      <c r="N1186" t="s">
        <v>690</v>
      </c>
      <c r="O1186">
        <v>19.5</v>
      </c>
      <c r="P1186">
        <v>45017</v>
      </c>
    </row>
    <row r="1187" spans="1:16">
      <c r="A1187" s="202" t="s">
        <v>1553</v>
      </c>
      <c r="B1187" t="s">
        <v>690</v>
      </c>
      <c r="C1187">
        <v>29.3</v>
      </c>
      <c r="D1187">
        <v>45000</v>
      </c>
      <c r="M1187" t="s">
        <v>1553</v>
      </c>
      <c r="N1187" t="s">
        <v>690</v>
      </c>
      <c r="O1187">
        <v>29.3</v>
      </c>
      <c r="P1187">
        <v>45000</v>
      </c>
    </row>
    <row r="1188" spans="1:16">
      <c r="A1188" s="202" t="s">
        <v>1554</v>
      </c>
      <c r="B1188" t="s">
        <v>690</v>
      </c>
      <c r="C1188">
        <v>39</v>
      </c>
      <c r="D1188">
        <v>44971</v>
      </c>
      <c r="M1188" t="s">
        <v>1554</v>
      </c>
      <c r="N1188" t="s">
        <v>690</v>
      </c>
      <c r="O1188">
        <v>39</v>
      </c>
      <c r="P1188">
        <v>44971</v>
      </c>
    </row>
    <row r="1189" spans="1:16">
      <c r="A1189" s="202" t="s">
        <v>1555</v>
      </c>
      <c r="B1189" t="s">
        <v>690</v>
      </c>
      <c r="C1189">
        <v>17.5</v>
      </c>
      <c r="D1189">
        <v>44942</v>
      </c>
      <c r="M1189" t="s">
        <v>1555</v>
      </c>
      <c r="N1189" t="s">
        <v>690</v>
      </c>
      <c r="O1189">
        <v>17.5</v>
      </c>
      <c r="P1189">
        <v>44942</v>
      </c>
    </row>
    <row r="1190" spans="1:16">
      <c r="A1190" s="202" t="s">
        <v>1556</v>
      </c>
      <c r="B1190" t="s">
        <v>690</v>
      </c>
      <c r="C1190">
        <v>11.4</v>
      </c>
      <c r="D1190">
        <v>44941</v>
      </c>
      <c r="M1190" t="s">
        <v>1556</v>
      </c>
      <c r="N1190" t="s">
        <v>690</v>
      </c>
      <c r="O1190">
        <v>11.4</v>
      </c>
      <c r="P1190">
        <v>44941</v>
      </c>
    </row>
    <row r="1191" spans="1:16">
      <c r="A1191" s="202" t="s">
        <v>1557</v>
      </c>
      <c r="B1191" t="s">
        <v>690</v>
      </c>
      <c r="C1191">
        <v>23.5</v>
      </c>
      <c r="D1191">
        <v>44848</v>
      </c>
      <c r="M1191" t="s">
        <v>1557</v>
      </c>
      <c r="N1191" t="s">
        <v>690</v>
      </c>
      <c r="O1191">
        <v>23.5</v>
      </c>
      <c r="P1191">
        <v>44848</v>
      </c>
    </row>
    <row r="1192" spans="1:16">
      <c r="A1192" s="202" t="s">
        <v>1558</v>
      </c>
      <c r="B1192" t="s">
        <v>690</v>
      </c>
      <c r="C1192">
        <v>23.2</v>
      </c>
      <c r="D1192">
        <v>44792</v>
      </c>
      <c r="M1192" t="s">
        <v>1558</v>
      </c>
      <c r="N1192" t="s">
        <v>690</v>
      </c>
      <c r="O1192">
        <v>23.2</v>
      </c>
      <c r="P1192">
        <v>44792</v>
      </c>
    </row>
    <row r="1193" spans="1:16">
      <c r="A1193" s="202" t="s">
        <v>1559</v>
      </c>
      <c r="B1193" t="s">
        <v>690</v>
      </c>
      <c r="C1193">
        <v>44.2</v>
      </c>
      <c r="D1193">
        <v>44702</v>
      </c>
      <c r="M1193" t="s">
        <v>1559</v>
      </c>
      <c r="N1193" t="s">
        <v>690</v>
      </c>
      <c r="O1193">
        <v>44.2</v>
      </c>
      <c r="P1193">
        <v>44702</v>
      </c>
    </row>
    <row r="1194" spans="1:16">
      <c r="A1194" s="202" t="s">
        <v>1560</v>
      </c>
      <c r="B1194" t="s">
        <v>690</v>
      </c>
      <c r="C1194">
        <v>37</v>
      </c>
      <c r="D1194">
        <v>44651</v>
      </c>
      <c r="M1194" t="s">
        <v>1560</v>
      </c>
      <c r="N1194" t="s">
        <v>690</v>
      </c>
      <c r="O1194">
        <v>37</v>
      </c>
      <c r="P1194">
        <v>44651</v>
      </c>
    </row>
    <row r="1195" spans="1:16">
      <c r="A1195" s="202" t="s">
        <v>1561</v>
      </c>
      <c r="B1195" t="s">
        <v>690</v>
      </c>
      <c r="C1195">
        <v>28.8</v>
      </c>
      <c r="D1195">
        <v>44583</v>
      </c>
      <c r="M1195" t="s">
        <v>1561</v>
      </c>
      <c r="N1195" t="s">
        <v>690</v>
      </c>
      <c r="O1195">
        <v>28.8</v>
      </c>
      <c r="P1195">
        <v>44583</v>
      </c>
    </row>
    <row r="1196" spans="1:16">
      <c r="A1196" s="202" t="s">
        <v>1562</v>
      </c>
      <c r="B1196" t="s">
        <v>690</v>
      </c>
      <c r="C1196">
        <v>25.4</v>
      </c>
      <c r="D1196">
        <v>44535</v>
      </c>
      <c r="M1196" t="s">
        <v>1562</v>
      </c>
      <c r="N1196" t="s">
        <v>690</v>
      </c>
      <c r="O1196">
        <v>25.4</v>
      </c>
      <c r="P1196">
        <v>44535</v>
      </c>
    </row>
    <row r="1197" spans="1:16">
      <c r="A1197" s="202" t="s">
        <v>1563</v>
      </c>
      <c r="B1197" t="s">
        <v>690</v>
      </c>
      <c r="C1197">
        <v>24.7</v>
      </c>
      <c r="D1197">
        <v>44509</v>
      </c>
      <c r="M1197" t="s">
        <v>1563</v>
      </c>
      <c r="N1197" t="s">
        <v>690</v>
      </c>
      <c r="O1197">
        <v>24.7</v>
      </c>
      <c r="P1197">
        <v>44509</v>
      </c>
    </row>
    <row r="1198" spans="1:16">
      <c r="A1198" s="202" t="s">
        <v>1564</v>
      </c>
      <c r="B1198" t="s">
        <v>690</v>
      </c>
      <c r="C1198">
        <v>22.5</v>
      </c>
      <c r="D1198">
        <v>44448</v>
      </c>
      <c r="M1198" t="s">
        <v>1564</v>
      </c>
      <c r="N1198" t="s">
        <v>690</v>
      </c>
      <c r="O1198">
        <v>22.5</v>
      </c>
      <c r="P1198">
        <v>44448</v>
      </c>
    </row>
    <row r="1199" spans="1:16">
      <c r="A1199" s="202" t="s">
        <v>1565</v>
      </c>
      <c r="B1199" t="s">
        <v>690</v>
      </c>
      <c r="C1199">
        <v>31.3</v>
      </c>
      <c r="D1199">
        <v>44434</v>
      </c>
      <c r="M1199" t="s">
        <v>1565</v>
      </c>
      <c r="N1199" t="s">
        <v>690</v>
      </c>
      <c r="O1199">
        <v>31.3</v>
      </c>
      <c r="P1199">
        <v>44434</v>
      </c>
    </row>
    <row r="1200" spans="1:16">
      <c r="A1200" s="202" t="s">
        <v>1566</v>
      </c>
      <c r="B1200" t="s">
        <v>690</v>
      </c>
      <c r="C1200">
        <v>30.8</v>
      </c>
      <c r="D1200">
        <v>44432</v>
      </c>
      <c r="M1200" t="s">
        <v>1566</v>
      </c>
      <c r="N1200" t="s">
        <v>690</v>
      </c>
      <c r="O1200">
        <v>30.8</v>
      </c>
      <c r="P1200">
        <v>44432</v>
      </c>
    </row>
    <row r="1201" spans="1:16">
      <c r="A1201" s="202" t="s">
        <v>1567</v>
      </c>
      <c r="B1201" t="s">
        <v>690</v>
      </c>
      <c r="C1201">
        <v>23</v>
      </c>
      <c r="D1201">
        <v>44353</v>
      </c>
      <c r="M1201" t="s">
        <v>1567</v>
      </c>
      <c r="N1201" t="s">
        <v>690</v>
      </c>
      <c r="O1201">
        <v>23</v>
      </c>
      <c r="P1201">
        <v>44353</v>
      </c>
    </row>
    <row r="1202" spans="1:16">
      <c r="A1202" s="202" t="s">
        <v>1568</v>
      </c>
      <c r="B1202" t="s">
        <v>690</v>
      </c>
      <c r="C1202">
        <v>28.8</v>
      </c>
      <c r="D1202">
        <v>44196</v>
      </c>
      <c r="M1202" t="s">
        <v>1568</v>
      </c>
      <c r="N1202" t="s">
        <v>690</v>
      </c>
      <c r="O1202">
        <v>28.8</v>
      </c>
      <c r="P1202">
        <v>44196</v>
      </c>
    </row>
    <row r="1203" spans="1:16">
      <c r="A1203" s="202" t="s">
        <v>1569</v>
      </c>
      <c r="B1203" t="s">
        <v>690</v>
      </c>
      <c r="C1203">
        <v>31</v>
      </c>
      <c r="D1203">
        <v>44167</v>
      </c>
      <c r="M1203" t="s">
        <v>1569</v>
      </c>
      <c r="N1203" t="s">
        <v>690</v>
      </c>
      <c r="O1203">
        <v>31</v>
      </c>
      <c r="P1203">
        <v>44167</v>
      </c>
    </row>
    <row r="1204" spans="1:16">
      <c r="A1204" s="202" t="s">
        <v>1570</v>
      </c>
      <c r="B1204" t="s">
        <v>690</v>
      </c>
      <c r="C1204">
        <v>21.7</v>
      </c>
      <c r="D1204">
        <v>44106</v>
      </c>
      <c r="M1204" t="s">
        <v>1570</v>
      </c>
      <c r="N1204" t="s">
        <v>690</v>
      </c>
      <c r="O1204">
        <v>21.7</v>
      </c>
      <c r="P1204">
        <v>44106</v>
      </c>
    </row>
    <row r="1205" spans="1:16">
      <c r="A1205" s="202" t="s">
        <v>1571</v>
      </c>
      <c r="B1205" t="s">
        <v>690</v>
      </c>
      <c r="C1205">
        <v>31.8</v>
      </c>
      <c r="D1205">
        <v>44063</v>
      </c>
      <c r="M1205" t="s">
        <v>1571</v>
      </c>
      <c r="N1205" t="s">
        <v>690</v>
      </c>
      <c r="O1205">
        <v>31.8</v>
      </c>
      <c r="P1205">
        <v>44063</v>
      </c>
    </row>
    <row r="1206" spans="1:16">
      <c r="A1206" s="202" t="s">
        <v>1572</v>
      </c>
      <c r="B1206" t="s">
        <v>690</v>
      </c>
      <c r="C1206">
        <v>19.3</v>
      </c>
      <c r="D1206">
        <v>43983</v>
      </c>
      <c r="M1206" t="s">
        <v>1572</v>
      </c>
      <c r="N1206" t="s">
        <v>690</v>
      </c>
      <c r="O1206">
        <v>19.3</v>
      </c>
      <c r="P1206">
        <v>43983</v>
      </c>
    </row>
    <row r="1207" spans="1:16">
      <c r="A1207" s="202" t="s">
        <v>1573</v>
      </c>
      <c r="B1207" t="s">
        <v>690</v>
      </c>
      <c r="C1207">
        <v>20.9</v>
      </c>
      <c r="D1207">
        <v>43839</v>
      </c>
      <c r="M1207" t="s">
        <v>1573</v>
      </c>
      <c r="N1207" t="s">
        <v>690</v>
      </c>
      <c r="O1207">
        <v>20.9</v>
      </c>
      <c r="P1207">
        <v>43839</v>
      </c>
    </row>
    <row r="1208" spans="1:16">
      <c r="A1208" s="202" t="s">
        <v>1574</v>
      </c>
      <c r="B1208" t="s">
        <v>690</v>
      </c>
      <c r="C1208">
        <v>16.399999999999999</v>
      </c>
      <c r="D1208">
        <v>43722</v>
      </c>
      <c r="M1208" t="s">
        <v>1574</v>
      </c>
      <c r="N1208" t="s">
        <v>690</v>
      </c>
      <c r="O1208">
        <v>16.399999999999999</v>
      </c>
      <c r="P1208">
        <v>43722</v>
      </c>
    </row>
    <row r="1209" spans="1:16">
      <c r="A1209" s="202" t="s">
        <v>1575</v>
      </c>
      <c r="B1209" t="s">
        <v>690</v>
      </c>
      <c r="C1209">
        <v>17.3</v>
      </c>
      <c r="D1209">
        <v>43293</v>
      </c>
      <c r="M1209" t="s">
        <v>1575</v>
      </c>
      <c r="N1209" t="s">
        <v>690</v>
      </c>
      <c r="O1209">
        <v>17.3</v>
      </c>
      <c r="P1209">
        <v>43293</v>
      </c>
    </row>
    <row r="1210" spans="1:16">
      <c r="A1210" s="202" t="s">
        <v>1576</v>
      </c>
      <c r="B1210" t="s">
        <v>690</v>
      </c>
      <c r="C1210">
        <v>32.299999999999997</v>
      </c>
      <c r="D1210">
        <v>43235</v>
      </c>
      <c r="M1210" t="s">
        <v>1576</v>
      </c>
      <c r="N1210" t="s">
        <v>690</v>
      </c>
      <c r="O1210">
        <v>32.299999999999997</v>
      </c>
      <c r="P1210">
        <v>43235</v>
      </c>
    </row>
    <row r="1211" spans="1:16">
      <c r="A1211" s="202" t="s">
        <v>1577</v>
      </c>
      <c r="B1211" t="s">
        <v>690</v>
      </c>
      <c r="C1211">
        <v>21.6</v>
      </c>
      <c r="D1211">
        <v>43214</v>
      </c>
      <c r="M1211" t="s">
        <v>1577</v>
      </c>
      <c r="N1211" t="s">
        <v>690</v>
      </c>
      <c r="O1211">
        <v>21.6</v>
      </c>
      <c r="P1211">
        <v>43214</v>
      </c>
    </row>
    <row r="1212" spans="1:16">
      <c r="A1212" s="202" t="s">
        <v>1578</v>
      </c>
      <c r="B1212" t="s">
        <v>690</v>
      </c>
      <c r="C1212">
        <v>6.6</v>
      </c>
      <c r="D1212">
        <v>43020</v>
      </c>
      <c r="M1212" t="s">
        <v>1578</v>
      </c>
      <c r="N1212" t="s">
        <v>690</v>
      </c>
      <c r="O1212">
        <v>6.6</v>
      </c>
      <c r="P1212">
        <v>43020</v>
      </c>
    </row>
    <row r="1213" spans="1:16">
      <c r="A1213" s="202" t="s">
        <v>1579</v>
      </c>
      <c r="B1213" t="s">
        <v>690</v>
      </c>
      <c r="C1213">
        <v>24.4</v>
      </c>
      <c r="D1213">
        <v>43016</v>
      </c>
      <c r="M1213" t="s">
        <v>1579</v>
      </c>
      <c r="N1213" t="s">
        <v>690</v>
      </c>
      <c r="O1213">
        <v>24.4</v>
      </c>
      <c r="P1213">
        <v>43016</v>
      </c>
    </row>
    <row r="1214" spans="1:16">
      <c r="A1214" s="202" t="s">
        <v>1580</v>
      </c>
      <c r="B1214" t="s">
        <v>690</v>
      </c>
      <c r="C1214">
        <v>32.9</v>
      </c>
      <c r="D1214">
        <v>42959</v>
      </c>
      <c r="M1214" t="s">
        <v>1580</v>
      </c>
      <c r="N1214" t="s">
        <v>690</v>
      </c>
      <c r="O1214">
        <v>32.9</v>
      </c>
      <c r="P1214">
        <v>42959</v>
      </c>
    </row>
    <row r="1215" spans="1:16">
      <c r="A1215" s="202" t="s">
        <v>1581</v>
      </c>
      <c r="B1215" t="s">
        <v>690</v>
      </c>
      <c r="C1215">
        <v>18.399999999999999</v>
      </c>
      <c r="D1215">
        <v>42807</v>
      </c>
      <c r="M1215" t="s">
        <v>1581</v>
      </c>
      <c r="N1215" t="s">
        <v>690</v>
      </c>
      <c r="O1215">
        <v>18.399999999999999</v>
      </c>
      <c r="P1215">
        <v>42807</v>
      </c>
    </row>
    <row r="1216" spans="1:16">
      <c r="A1216" s="202" t="s">
        <v>1582</v>
      </c>
      <c r="B1216" t="s">
        <v>690</v>
      </c>
      <c r="C1216">
        <v>24.3</v>
      </c>
      <c r="D1216">
        <v>42782</v>
      </c>
      <c r="M1216" t="s">
        <v>1582</v>
      </c>
      <c r="N1216" t="s">
        <v>690</v>
      </c>
      <c r="O1216">
        <v>24.3</v>
      </c>
      <c r="P1216">
        <v>42782</v>
      </c>
    </row>
    <row r="1217" spans="1:16">
      <c r="A1217" s="202" t="s">
        <v>1583</v>
      </c>
      <c r="B1217" t="s">
        <v>690</v>
      </c>
      <c r="C1217">
        <v>37</v>
      </c>
      <c r="D1217">
        <v>42740</v>
      </c>
      <c r="M1217" t="s">
        <v>1583</v>
      </c>
      <c r="N1217" t="s">
        <v>690</v>
      </c>
      <c r="O1217">
        <v>37</v>
      </c>
      <c r="P1217">
        <v>42740</v>
      </c>
    </row>
    <row r="1218" spans="1:16">
      <c r="A1218" s="202" t="s">
        <v>1584</v>
      </c>
      <c r="B1218" t="s">
        <v>690</v>
      </c>
      <c r="C1218">
        <v>23.7</v>
      </c>
      <c r="D1218">
        <v>42729</v>
      </c>
      <c r="M1218" t="s">
        <v>1584</v>
      </c>
      <c r="N1218" t="s">
        <v>690</v>
      </c>
      <c r="O1218">
        <v>23.7</v>
      </c>
      <c r="P1218">
        <v>42729</v>
      </c>
    </row>
    <row r="1219" spans="1:16">
      <c r="A1219" s="202" t="s">
        <v>1585</v>
      </c>
      <c r="B1219" t="s">
        <v>690</v>
      </c>
      <c r="C1219">
        <v>31.4</v>
      </c>
      <c r="D1219">
        <v>42679</v>
      </c>
      <c r="M1219" t="s">
        <v>1585</v>
      </c>
      <c r="N1219" t="s">
        <v>690</v>
      </c>
      <c r="O1219">
        <v>31.4</v>
      </c>
      <c r="P1219">
        <v>42679</v>
      </c>
    </row>
    <row r="1220" spans="1:16">
      <c r="A1220" s="202" t="s">
        <v>1586</v>
      </c>
      <c r="B1220" t="s">
        <v>690</v>
      </c>
      <c r="C1220">
        <v>35.9</v>
      </c>
      <c r="D1220">
        <v>42329</v>
      </c>
      <c r="M1220" t="s">
        <v>1586</v>
      </c>
      <c r="N1220" t="s">
        <v>690</v>
      </c>
      <c r="O1220">
        <v>35.9</v>
      </c>
      <c r="P1220">
        <v>42329</v>
      </c>
    </row>
    <row r="1221" spans="1:16">
      <c r="A1221" s="202" t="s">
        <v>1587</v>
      </c>
      <c r="B1221" t="s">
        <v>690</v>
      </c>
      <c r="C1221">
        <v>16.600000000000001</v>
      </c>
      <c r="D1221">
        <v>42261</v>
      </c>
      <c r="M1221" t="s">
        <v>1587</v>
      </c>
      <c r="N1221" t="s">
        <v>690</v>
      </c>
      <c r="O1221">
        <v>16.600000000000001</v>
      </c>
      <c r="P1221">
        <v>42261</v>
      </c>
    </row>
    <row r="1222" spans="1:16">
      <c r="A1222" s="202" t="s">
        <v>1588</v>
      </c>
      <c r="B1222" t="s">
        <v>690</v>
      </c>
      <c r="C1222">
        <v>34.9</v>
      </c>
      <c r="D1222">
        <v>42250</v>
      </c>
      <c r="M1222" t="s">
        <v>1588</v>
      </c>
      <c r="N1222" t="s">
        <v>690</v>
      </c>
      <c r="O1222">
        <v>34.9</v>
      </c>
      <c r="P1222">
        <v>42250</v>
      </c>
    </row>
    <row r="1223" spans="1:16">
      <c r="A1223" s="202" t="s">
        <v>1589</v>
      </c>
      <c r="B1223" t="s">
        <v>690</v>
      </c>
      <c r="C1223">
        <v>25.4</v>
      </c>
      <c r="D1223">
        <v>42247</v>
      </c>
      <c r="M1223" t="s">
        <v>1589</v>
      </c>
      <c r="N1223" t="s">
        <v>690</v>
      </c>
      <c r="O1223">
        <v>25.4</v>
      </c>
      <c r="P1223">
        <v>42247</v>
      </c>
    </row>
    <row r="1224" spans="1:16">
      <c r="A1224" s="202" t="s">
        <v>1590</v>
      </c>
      <c r="B1224" t="s">
        <v>690</v>
      </c>
      <c r="C1224">
        <v>33.299999999999997</v>
      </c>
      <c r="D1224">
        <v>42163</v>
      </c>
      <c r="M1224" t="s">
        <v>1590</v>
      </c>
      <c r="N1224" t="s">
        <v>690</v>
      </c>
      <c r="O1224">
        <v>33.299999999999997</v>
      </c>
      <c r="P1224">
        <v>42163</v>
      </c>
    </row>
    <row r="1225" spans="1:16">
      <c r="A1225" s="202" t="s">
        <v>1591</v>
      </c>
      <c r="B1225" t="s">
        <v>690</v>
      </c>
      <c r="C1225">
        <v>24.2</v>
      </c>
      <c r="D1225">
        <v>42070</v>
      </c>
      <c r="M1225" t="s">
        <v>1591</v>
      </c>
      <c r="N1225" t="s">
        <v>690</v>
      </c>
      <c r="O1225">
        <v>24.2</v>
      </c>
      <c r="P1225">
        <v>42070</v>
      </c>
    </row>
    <row r="1226" spans="1:16">
      <c r="A1226" s="202" t="s">
        <v>1592</v>
      </c>
      <c r="B1226" t="s">
        <v>690</v>
      </c>
      <c r="C1226">
        <v>13.4</v>
      </c>
      <c r="D1226">
        <v>42065</v>
      </c>
      <c r="M1226" t="s">
        <v>1592</v>
      </c>
      <c r="N1226" t="s">
        <v>690</v>
      </c>
      <c r="O1226">
        <v>13.4</v>
      </c>
      <c r="P1226">
        <v>42065</v>
      </c>
    </row>
    <row r="1227" spans="1:16">
      <c r="A1227" s="202" t="s">
        <v>1593</v>
      </c>
      <c r="B1227" t="s">
        <v>690</v>
      </c>
      <c r="C1227">
        <v>26</v>
      </c>
      <c r="D1227">
        <v>41970</v>
      </c>
      <c r="M1227" t="s">
        <v>1593</v>
      </c>
      <c r="N1227" t="s">
        <v>690</v>
      </c>
      <c r="O1227">
        <v>26</v>
      </c>
      <c r="P1227">
        <v>41970</v>
      </c>
    </row>
    <row r="1228" spans="1:16">
      <c r="A1228" s="202" t="s">
        <v>1594</v>
      </c>
      <c r="B1228" t="s">
        <v>690</v>
      </c>
      <c r="C1228">
        <v>39.4</v>
      </c>
      <c r="D1228">
        <v>41897</v>
      </c>
      <c r="M1228" t="s">
        <v>1594</v>
      </c>
      <c r="N1228" t="s">
        <v>690</v>
      </c>
      <c r="O1228">
        <v>39.4</v>
      </c>
      <c r="P1228">
        <v>41897</v>
      </c>
    </row>
    <row r="1229" spans="1:16">
      <c r="A1229" s="202" t="s">
        <v>1595</v>
      </c>
      <c r="B1229" t="s">
        <v>690</v>
      </c>
      <c r="C1229">
        <v>28.5</v>
      </c>
      <c r="D1229">
        <v>41820</v>
      </c>
      <c r="M1229" t="s">
        <v>1595</v>
      </c>
      <c r="N1229" t="s">
        <v>690</v>
      </c>
      <c r="O1229">
        <v>28.5</v>
      </c>
      <c r="P1229">
        <v>41820</v>
      </c>
    </row>
    <row r="1230" spans="1:16">
      <c r="A1230" s="202" t="s">
        <v>1596</v>
      </c>
      <c r="B1230" t="s">
        <v>690</v>
      </c>
      <c r="C1230">
        <v>24.1</v>
      </c>
      <c r="D1230">
        <v>41818</v>
      </c>
      <c r="M1230" t="s">
        <v>1596</v>
      </c>
      <c r="N1230" t="s">
        <v>690</v>
      </c>
      <c r="O1230">
        <v>24.1</v>
      </c>
      <c r="P1230">
        <v>41818</v>
      </c>
    </row>
    <row r="1231" spans="1:16">
      <c r="A1231" s="202" t="s">
        <v>1597</v>
      </c>
      <c r="B1231" t="s">
        <v>690</v>
      </c>
      <c r="C1231">
        <v>38.5</v>
      </c>
      <c r="D1231">
        <v>41795</v>
      </c>
      <c r="M1231" t="s">
        <v>1597</v>
      </c>
      <c r="N1231" t="s">
        <v>690</v>
      </c>
      <c r="O1231">
        <v>38.5</v>
      </c>
      <c r="P1231">
        <v>41795</v>
      </c>
    </row>
    <row r="1232" spans="1:16">
      <c r="A1232" s="202" t="s">
        <v>1598</v>
      </c>
      <c r="B1232" t="s">
        <v>690</v>
      </c>
      <c r="C1232">
        <v>40.200000000000003</v>
      </c>
      <c r="D1232">
        <v>41694</v>
      </c>
      <c r="M1232" t="s">
        <v>1598</v>
      </c>
      <c r="N1232" t="s">
        <v>690</v>
      </c>
      <c r="O1232">
        <v>40.200000000000003</v>
      </c>
      <c r="P1232">
        <v>41694</v>
      </c>
    </row>
    <row r="1233" spans="1:16">
      <c r="A1233" s="202" t="s">
        <v>1599</v>
      </c>
      <c r="B1233" t="s">
        <v>690</v>
      </c>
      <c r="C1233">
        <v>25.7</v>
      </c>
      <c r="D1233">
        <v>41667</v>
      </c>
      <c r="M1233" t="s">
        <v>1599</v>
      </c>
      <c r="N1233" t="s">
        <v>690</v>
      </c>
      <c r="O1233">
        <v>25.7</v>
      </c>
      <c r="P1233">
        <v>41667</v>
      </c>
    </row>
    <row r="1234" spans="1:16">
      <c r="A1234" s="202" t="s">
        <v>1600</v>
      </c>
      <c r="B1234" t="s">
        <v>690</v>
      </c>
      <c r="C1234">
        <v>32.799999999999997</v>
      </c>
      <c r="D1234">
        <v>41652</v>
      </c>
      <c r="M1234" t="s">
        <v>1600</v>
      </c>
      <c r="N1234" t="s">
        <v>690</v>
      </c>
      <c r="O1234">
        <v>32.799999999999997</v>
      </c>
      <c r="P1234">
        <v>41652</v>
      </c>
    </row>
    <row r="1235" spans="1:16">
      <c r="A1235" s="202" t="s">
        <v>1601</v>
      </c>
      <c r="B1235" t="s">
        <v>690</v>
      </c>
      <c r="C1235">
        <v>30.9</v>
      </c>
      <c r="D1235">
        <v>41614</v>
      </c>
      <c r="M1235" t="s">
        <v>1601</v>
      </c>
      <c r="N1235" t="s">
        <v>690</v>
      </c>
      <c r="O1235">
        <v>30.9</v>
      </c>
      <c r="P1235">
        <v>41614</v>
      </c>
    </row>
    <row r="1236" spans="1:16">
      <c r="A1236" s="202" t="s">
        <v>1602</v>
      </c>
      <c r="B1236" t="s">
        <v>690</v>
      </c>
      <c r="C1236">
        <v>33.9</v>
      </c>
      <c r="D1236">
        <v>41611</v>
      </c>
      <c r="M1236" t="s">
        <v>1602</v>
      </c>
      <c r="N1236" t="s">
        <v>690</v>
      </c>
      <c r="O1236">
        <v>33.9</v>
      </c>
      <c r="P1236">
        <v>41611</v>
      </c>
    </row>
    <row r="1237" spans="1:16">
      <c r="A1237" s="202" t="s">
        <v>1603</v>
      </c>
      <c r="B1237" t="s">
        <v>690</v>
      </c>
      <c r="C1237">
        <v>35.200000000000003</v>
      </c>
      <c r="D1237">
        <v>41583</v>
      </c>
      <c r="M1237" t="s">
        <v>1603</v>
      </c>
      <c r="N1237" t="s">
        <v>690</v>
      </c>
      <c r="O1237">
        <v>35.200000000000003</v>
      </c>
      <c r="P1237">
        <v>41583</v>
      </c>
    </row>
    <row r="1238" spans="1:16">
      <c r="A1238" s="202" t="s">
        <v>1604</v>
      </c>
      <c r="B1238" t="s">
        <v>690</v>
      </c>
      <c r="C1238">
        <v>37.200000000000003</v>
      </c>
      <c r="D1238">
        <v>41563</v>
      </c>
      <c r="M1238" t="s">
        <v>1604</v>
      </c>
      <c r="N1238" t="s">
        <v>690</v>
      </c>
      <c r="O1238">
        <v>37.200000000000003</v>
      </c>
      <c r="P1238">
        <v>41563</v>
      </c>
    </row>
    <row r="1239" spans="1:16">
      <c r="A1239" s="202" t="s">
        <v>1605</v>
      </c>
      <c r="B1239" t="s">
        <v>690</v>
      </c>
      <c r="C1239">
        <v>19.600000000000001</v>
      </c>
      <c r="D1239">
        <v>41500</v>
      </c>
      <c r="M1239" t="s">
        <v>1605</v>
      </c>
      <c r="N1239" t="s">
        <v>690</v>
      </c>
      <c r="O1239">
        <v>19.600000000000001</v>
      </c>
      <c r="P1239">
        <v>41500</v>
      </c>
    </row>
    <row r="1240" spans="1:16">
      <c r="A1240" s="202" t="s">
        <v>1606</v>
      </c>
      <c r="B1240" t="s">
        <v>690</v>
      </c>
      <c r="C1240">
        <v>21.5</v>
      </c>
      <c r="D1240">
        <v>41387</v>
      </c>
      <c r="M1240" t="s">
        <v>1606</v>
      </c>
      <c r="N1240" t="s">
        <v>690</v>
      </c>
      <c r="O1240">
        <v>21.5</v>
      </c>
      <c r="P1240">
        <v>41387</v>
      </c>
    </row>
    <row r="1241" spans="1:16">
      <c r="A1241" s="202" t="s">
        <v>1607</v>
      </c>
      <c r="B1241" t="s">
        <v>690</v>
      </c>
      <c r="C1241">
        <v>29.8</v>
      </c>
      <c r="D1241">
        <v>41330</v>
      </c>
      <c r="M1241" t="s">
        <v>1607</v>
      </c>
      <c r="N1241" t="s">
        <v>690</v>
      </c>
      <c r="O1241">
        <v>29.8</v>
      </c>
      <c r="P1241">
        <v>41330</v>
      </c>
    </row>
    <row r="1242" spans="1:16">
      <c r="A1242" s="202" t="s">
        <v>1608</v>
      </c>
      <c r="B1242" t="s">
        <v>690</v>
      </c>
      <c r="C1242">
        <v>22.9</v>
      </c>
      <c r="D1242">
        <v>41322</v>
      </c>
      <c r="M1242" t="s">
        <v>1608</v>
      </c>
      <c r="N1242" t="s">
        <v>690</v>
      </c>
      <c r="O1242">
        <v>22.9</v>
      </c>
      <c r="P1242">
        <v>41322</v>
      </c>
    </row>
    <row r="1243" spans="1:16">
      <c r="A1243" s="202" t="s">
        <v>1609</v>
      </c>
      <c r="B1243" t="s">
        <v>690</v>
      </c>
      <c r="C1243">
        <v>27.8</v>
      </c>
      <c r="D1243">
        <v>41311</v>
      </c>
      <c r="M1243" t="s">
        <v>1609</v>
      </c>
      <c r="N1243" t="s">
        <v>690</v>
      </c>
      <c r="O1243">
        <v>27.8</v>
      </c>
      <c r="P1243">
        <v>41311</v>
      </c>
    </row>
    <row r="1244" spans="1:16">
      <c r="A1244" s="202" t="s">
        <v>1610</v>
      </c>
      <c r="B1244" t="s">
        <v>690</v>
      </c>
      <c r="C1244">
        <v>26.8</v>
      </c>
      <c r="D1244">
        <v>41272</v>
      </c>
      <c r="M1244" t="s">
        <v>1610</v>
      </c>
      <c r="N1244" t="s">
        <v>690</v>
      </c>
      <c r="O1244">
        <v>26.8</v>
      </c>
      <c r="P1244">
        <v>41272</v>
      </c>
    </row>
    <row r="1245" spans="1:16">
      <c r="A1245" s="202" t="s">
        <v>1611</v>
      </c>
      <c r="B1245" t="s">
        <v>690</v>
      </c>
      <c r="C1245">
        <v>23</v>
      </c>
      <c r="D1245">
        <v>41096</v>
      </c>
      <c r="M1245" t="s">
        <v>1611</v>
      </c>
      <c r="N1245" t="s">
        <v>690</v>
      </c>
      <c r="O1245">
        <v>23</v>
      </c>
      <c r="P1245">
        <v>41096</v>
      </c>
    </row>
    <row r="1246" spans="1:16">
      <c r="A1246" s="202" t="s">
        <v>1612</v>
      </c>
      <c r="B1246" t="s">
        <v>690</v>
      </c>
      <c r="C1246">
        <v>33.799999999999997</v>
      </c>
      <c r="D1246">
        <v>41090</v>
      </c>
      <c r="M1246" t="s">
        <v>1612</v>
      </c>
      <c r="N1246" t="s">
        <v>690</v>
      </c>
      <c r="O1246">
        <v>33.799999999999997</v>
      </c>
      <c r="P1246">
        <v>41090</v>
      </c>
    </row>
    <row r="1247" spans="1:16">
      <c r="A1247" s="202" t="s">
        <v>1613</v>
      </c>
      <c r="B1247" t="s">
        <v>690</v>
      </c>
      <c r="C1247">
        <v>18</v>
      </c>
      <c r="D1247">
        <v>40998</v>
      </c>
      <c r="M1247" t="s">
        <v>1613</v>
      </c>
      <c r="N1247" t="s">
        <v>690</v>
      </c>
      <c r="O1247">
        <v>18</v>
      </c>
      <c r="P1247">
        <v>40998</v>
      </c>
    </row>
    <row r="1248" spans="1:16">
      <c r="A1248" s="202" t="s">
        <v>1614</v>
      </c>
      <c r="B1248" t="s">
        <v>690</v>
      </c>
      <c r="C1248">
        <v>19</v>
      </c>
      <c r="D1248">
        <v>40907</v>
      </c>
      <c r="M1248" t="s">
        <v>1614</v>
      </c>
      <c r="N1248" t="s">
        <v>690</v>
      </c>
      <c r="O1248">
        <v>19</v>
      </c>
      <c r="P1248">
        <v>40907</v>
      </c>
    </row>
    <row r="1249" spans="1:16">
      <c r="A1249" s="202" t="s">
        <v>1615</v>
      </c>
      <c r="B1249" t="s">
        <v>690</v>
      </c>
      <c r="C1249">
        <v>28.3</v>
      </c>
      <c r="D1249">
        <v>40858</v>
      </c>
      <c r="M1249" t="s">
        <v>1615</v>
      </c>
      <c r="N1249" t="s">
        <v>690</v>
      </c>
      <c r="O1249">
        <v>28.3</v>
      </c>
      <c r="P1249">
        <v>40858</v>
      </c>
    </row>
    <row r="1250" spans="1:16">
      <c r="A1250" s="202" t="s">
        <v>1616</v>
      </c>
      <c r="B1250" t="s">
        <v>690</v>
      </c>
      <c r="C1250">
        <v>42.6</v>
      </c>
      <c r="D1250">
        <v>40833</v>
      </c>
      <c r="M1250" t="s">
        <v>1616</v>
      </c>
      <c r="N1250" t="s">
        <v>690</v>
      </c>
      <c r="O1250">
        <v>42.6</v>
      </c>
      <c r="P1250">
        <v>40833</v>
      </c>
    </row>
    <row r="1251" spans="1:16">
      <c r="A1251" s="202" t="s">
        <v>1617</v>
      </c>
      <c r="B1251" t="s">
        <v>690</v>
      </c>
      <c r="C1251">
        <v>21.5</v>
      </c>
      <c r="D1251">
        <v>40745</v>
      </c>
      <c r="M1251" t="s">
        <v>1617</v>
      </c>
      <c r="N1251" t="s">
        <v>690</v>
      </c>
      <c r="O1251">
        <v>21.5</v>
      </c>
      <c r="P1251">
        <v>40745</v>
      </c>
    </row>
    <row r="1252" spans="1:16">
      <c r="A1252" s="202" t="s">
        <v>1618</v>
      </c>
      <c r="B1252" t="s">
        <v>690</v>
      </c>
      <c r="C1252">
        <v>21.2</v>
      </c>
      <c r="D1252">
        <v>40691</v>
      </c>
      <c r="M1252" t="s">
        <v>1618</v>
      </c>
      <c r="N1252" t="s">
        <v>690</v>
      </c>
      <c r="O1252">
        <v>21.2</v>
      </c>
      <c r="P1252">
        <v>40691</v>
      </c>
    </row>
    <row r="1253" spans="1:16">
      <c r="A1253" s="202" t="s">
        <v>1619</v>
      </c>
      <c r="B1253" t="s">
        <v>690</v>
      </c>
      <c r="C1253">
        <v>30.1</v>
      </c>
      <c r="D1253">
        <v>40686</v>
      </c>
      <c r="M1253" t="s">
        <v>1619</v>
      </c>
      <c r="N1253" t="s">
        <v>690</v>
      </c>
      <c r="O1253">
        <v>30.1</v>
      </c>
      <c r="P1253">
        <v>40686</v>
      </c>
    </row>
    <row r="1254" spans="1:16">
      <c r="A1254" s="202" t="s">
        <v>1620</v>
      </c>
      <c r="B1254" t="s">
        <v>690</v>
      </c>
      <c r="C1254">
        <v>18.7</v>
      </c>
      <c r="D1254">
        <v>40559</v>
      </c>
      <c r="M1254" t="s">
        <v>1620</v>
      </c>
      <c r="N1254" t="s">
        <v>690</v>
      </c>
      <c r="O1254">
        <v>18.7</v>
      </c>
      <c r="P1254">
        <v>40559</v>
      </c>
    </row>
    <row r="1255" spans="1:16">
      <c r="A1255" s="202" t="s">
        <v>1621</v>
      </c>
      <c r="B1255" t="s">
        <v>690</v>
      </c>
      <c r="C1255">
        <v>46.4</v>
      </c>
      <c r="D1255">
        <v>40360</v>
      </c>
      <c r="M1255" t="s">
        <v>1621</v>
      </c>
      <c r="N1255" t="s">
        <v>690</v>
      </c>
      <c r="O1255">
        <v>46.4</v>
      </c>
      <c r="P1255">
        <v>40360</v>
      </c>
    </row>
    <row r="1256" spans="1:16">
      <c r="A1256" s="202" t="s">
        <v>1622</v>
      </c>
      <c r="B1256" t="s">
        <v>690</v>
      </c>
      <c r="C1256">
        <v>37.5</v>
      </c>
      <c r="D1256">
        <v>40280</v>
      </c>
      <c r="M1256" t="s">
        <v>1622</v>
      </c>
      <c r="N1256" t="s">
        <v>690</v>
      </c>
      <c r="O1256">
        <v>37.5</v>
      </c>
      <c r="P1256">
        <v>40280</v>
      </c>
    </row>
    <row r="1257" spans="1:16">
      <c r="A1257" s="202" t="s">
        <v>1623</v>
      </c>
      <c r="B1257" t="s">
        <v>690</v>
      </c>
      <c r="C1257">
        <v>38.5</v>
      </c>
      <c r="D1257">
        <v>40278</v>
      </c>
      <c r="M1257" t="s">
        <v>1623</v>
      </c>
      <c r="N1257" t="s">
        <v>690</v>
      </c>
      <c r="O1257">
        <v>38.5</v>
      </c>
      <c r="P1257">
        <v>40278</v>
      </c>
    </row>
    <row r="1258" spans="1:16">
      <c r="A1258" s="202" t="s">
        <v>1624</v>
      </c>
      <c r="B1258" t="s">
        <v>690</v>
      </c>
      <c r="C1258">
        <v>40.299999999999997</v>
      </c>
      <c r="D1258">
        <v>40253</v>
      </c>
      <c r="M1258" t="s">
        <v>1624</v>
      </c>
      <c r="N1258" t="s">
        <v>690</v>
      </c>
      <c r="O1258">
        <v>40.299999999999997</v>
      </c>
      <c r="P1258">
        <v>40253</v>
      </c>
    </row>
    <row r="1259" spans="1:16">
      <c r="A1259" s="202" t="s">
        <v>1625</v>
      </c>
      <c r="B1259" t="s">
        <v>690</v>
      </c>
      <c r="C1259">
        <v>27</v>
      </c>
      <c r="D1259">
        <v>40203</v>
      </c>
      <c r="M1259" t="s">
        <v>1625</v>
      </c>
      <c r="N1259" t="s">
        <v>690</v>
      </c>
      <c r="O1259">
        <v>27</v>
      </c>
      <c r="P1259">
        <v>40203</v>
      </c>
    </row>
    <row r="1260" spans="1:16">
      <c r="A1260" s="202" t="s">
        <v>1626</v>
      </c>
      <c r="B1260" t="s">
        <v>690</v>
      </c>
      <c r="C1260">
        <v>13</v>
      </c>
      <c r="D1260">
        <v>40177</v>
      </c>
      <c r="M1260" t="s">
        <v>1626</v>
      </c>
      <c r="N1260" t="s">
        <v>690</v>
      </c>
      <c r="O1260">
        <v>13</v>
      </c>
      <c r="P1260">
        <v>40177</v>
      </c>
    </row>
    <row r="1261" spans="1:16">
      <c r="A1261" s="202" t="s">
        <v>1627</v>
      </c>
      <c r="B1261" t="s">
        <v>690</v>
      </c>
      <c r="C1261">
        <v>21</v>
      </c>
      <c r="D1261">
        <v>40149</v>
      </c>
      <c r="M1261" t="s">
        <v>1627</v>
      </c>
      <c r="N1261" t="s">
        <v>690</v>
      </c>
      <c r="O1261">
        <v>21</v>
      </c>
      <c r="P1261">
        <v>40149</v>
      </c>
    </row>
    <row r="1262" spans="1:16">
      <c r="A1262" s="202" t="s">
        <v>1628</v>
      </c>
      <c r="B1262" t="s">
        <v>690</v>
      </c>
      <c r="C1262">
        <v>31.8</v>
      </c>
      <c r="D1262">
        <v>40137</v>
      </c>
      <c r="M1262" t="s">
        <v>1628</v>
      </c>
      <c r="N1262" t="s">
        <v>690</v>
      </c>
      <c r="O1262">
        <v>31.8</v>
      </c>
      <c r="P1262">
        <v>40137</v>
      </c>
    </row>
    <row r="1263" spans="1:16">
      <c r="A1263" s="202" t="s">
        <v>1629</v>
      </c>
      <c r="B1263" t="s">
        <v>690</v>
      </c>
      <c r="C1263">
        <v>26.9</v>
      </c>
      <c r="D1263">
        <v>40101</v>
      </c>
      <c r="M1263" t="s">
        <v>1629</v>
      </c>
      <c r="N1263" t="s">
        <v>690</v>
      </c>
      <c r="O1263">
        <v>26.9</v>
      </c>
      <c r="P1263">
        <v>40101</v>
      </c>
    </row>
    <row r="1264" spans="1:16">
      <c r="A1264" s="202" t="s">
        <v>1630</v>
      </c>
      <c r="B1264" t="s">
        <v>690</v>
      </c>
      <c r="C1264">
        <v>34.1</v>
      </c>
      <c r="D1264">
        <v>40081</v>
      </c>
      <c r="M1264" t="s">
        <v>1630</v>
      </c>
      <c r="N1264" t="s">
        <v>690</v>
      </c>
      <c r="O1264">
        <v>34.1</v>
      </c>
      <c r="P1264">
        <v>40081</v>
      </c>
    </row>
    <row r="1265" spans="1:16">
      <c r="A1265" s="202" t="s">
        <v>1631</v>
      </c>
      <c r="B1265" t="s">
        <v>690</v>
      </c>
      <c r="C1265">
        <v>22.9</v>
      </c>
      <c r="D1265">
        <v>40041</v>
      </c>
      <c r="M1265" t="s">
        <v>1631</v>
      </c>
      <c r="N1265" t="s">
        <v>690</v>
      </c>
      <c r="O1265">
        <v>22.9</v>
      </c>
      <c r="P1265">
        <v>40041</v>
      </c>
    </row>
    <row r="1266" spans="1:16">
      <c r="A1266" s="202" t="s">
        <v>1632</v>
      </c>
      <c r="B1266" t="s">
        <v>690</v>
      </c>
      <c r="C1266">
        <v>11.2</v>
      </c>
      <c r="D1266">
        <v>40000</v>
      </c>
      <c r="M1266" t="s">
        <v>1632</v>
      </c>
      <c r="N1266" t="s">
        <v>690</v>
      </c>
      <c r="O1266">
        <v>11.2</v>
      </c>
      <c r="P1266">
        <v>40000</v>
      </c>
    </row>
    <row r="1267" spans="1:16">
      <c r="A1267" s="202" t="s">
        <v>1633</v>
      </c>
      <c r="B1267" t="s">
        <v>690</v>
      </c>
      <c r="C1267">
        <v>29.6</v>
      </c>
      <c r="D1267">
        <v>39911</v>
      </c>
      <c r="M1267" t="s">
        <v>1633</v>
      </c>
      <c r="N1267" t="s">
        <v>690</v>
      </c>
      <c r="O1267">
        <v>29.6</v>
      </c>
      <c r="P1267">
        <v>39911</v>
      </c>
    </row>
    <row r="1268" spans="1:16">
      <c r="A1268" s="202" t="s">
        <v>1634</v>
      </c>
      <c r="B1268" t="s">
        <v>690</v>
      </c>
      <c r="C1268">
        <v>29.8</v>
      </c>
      <c r="D1268">
        <v>39846</v>
      </c>
      <c r="M1268" t="s">
        <v>1634</v>
      </c>
      <c r="N1268" t="s">
        <v>690</v>
      </c>
      <c r="O1268">
        <v>29.8</v>
      </c>
      <c r="P1268">
        <v>39846</v>
      </c>
    </row>
    <row r="1269" spans="1:16">
      <c r="A1269" s="202" t="s">
        <v>1635</v>
      </c>
      <c r="B1269" t="s">
        <v>690</v>
      </c>
      <c r="C1269">
        <v>29.9</v>
      </c>
      <c r="D1269">
        <v>39821</v>
      </c>
      <c r="M1269" t="s">
        <v>1635</v>
      </c>
      <c r="N1269" t="s">
        <v>690</v>
      </c>
      <c r="O1269">
        <v>29.9</v>
      </c>
      <c r="P1269">
        <v>39821</v>
      </c>
    </row>
    <row r="1270" spans="1:16">
      <c r="A1270" s="202" t="s">
        <v>1636</v>
      </c>
      <c r="B1270" t="s">
        <v>690</v>
      </c>
      <c r="C1270">
        <v>32.700000000000003</v>
      </c>
      <c r="D1270">
        <v>39799</v>
      </c>
      <c r="M1270" t="s">
        <v>1636</v>
      </c>
      <c r="N1270" t="s">
        <v>690</v>
      </c>
      <c r="O1270">
        <v>32.700000000000003</v>
      </c>
      <c r="P1270">
        <v>39799</v>
      </c>
    </row>
    <row r="1271" spans="1:16">
      <c r="A1271" s="202" t="s">
        <v>1637</v>
      </c>
      <c r="B1271" t="s">
        <v>690</v>
      </c>
      <c r="C1271">
        <v>25.6</v>
      </c>
      <c r="D1271">
        <v>39737</v>
      </c>
      <c r="M1271" t="s">
        <v>1637</v>
      </c>
      <c r="N1271" t="s">
        <v>690</v>
      </c>
      <c r="O1271">
        <v>25.6</v>
      </c>
      <c r="P1271">
        <v>39737</v>
      </c>
    </row>
    <row r="1272" spans="1:16">
      <c r="A1272" s="202" t="s">
        <v>1638</v>
      </c>
      <c r="B1272" t="s">
        <v>690</v>
      </c>
      <c r="C1272">
        <v>30.1</v>
      </c>
      <c r="D1272">
        <v>39587</v>
      </c>
      <c r="M1272" t="s">
        <v>1638</v>
      </c>
      <c r="N1272" t="s">
        <v>690</v>
      </c>
      <c r="O1272">
        <v>30.1</v>
      </c>
      <c r="P1272">
        <v>39587</v>
      </c>
    </row>
    <row r="1273" spans="1:16">
      <c r="A1273" s="202" t="s">
        <v>1639</v>
      </c>
      <c r="B1273" t="s">
        <v>690</v>
      </c>
      <c r="C1273">
        <v>27.3</v>
      </c>
      <c r="D1273">
        <v>39550</v>
      </c>
      <c r="M1273" t="s">
        <v>1639</v>
      </c>
      <c r="N1273" t="s">
        <v>690</v>
      </c>
      <c r="O1273">
        <v>27.3</v>
      </c>
      <c r="P1273">
        <v>39550</v>
      </c>
    </row>
    <row r="1274" spans="1:16">
      <c r="A1274" s="202" t="s">
        <v>1640</v>
      </c>
      <c r="B1274" t="s">
        <v>690</v>
      </c>
      <c r="C1274">
        <v>33.6</v>
      </c>
      <c r="D1274">
        <v>39543</v>
      </c>
      <c r="M1274" t="s">
        <v>1640</v>
      </c>
      <c r="N1274" t="s">
        <v>690</v>
      </c>
      <c r="O1274">
        <v>33.6</v>
      </c>
      <c r="P1274">
        <v>39543</v>
      </c>
    </row>
    <row r="1275" spans="1:16">
      <c r="A1275" s="202" t="s">
        <v>1641</v>
      </c>
      <c r="B1275" t="s">
        <v>690</v>
      </c>
      <c r="C1275">
        <v>24.2</v>
      </c>
      <c r="D1275">
        <v>39486</v>
      </c>
      <c r="M1275" t="s">
        <v>1641</v>
      </c>
      <c r="N1275" t="s">
        <v>690</v>
      </c>
      <c r="O1275">
        <v>24.2</v>
      </c>
      <c r="P1275">
        <v>39486</v>
      </c>
    </row>
    <row r="1276" spans="1:16">
      <c r="A1276" s="202" t="s">
        <v>1642</v>
      </c>
      <c r="B1276" t="s">
        <v>690</v>
      </c>
      <c r="C1276">
        <v>30.4</v>
      </c>
      <c r="D1276">
        <v>39461</v>
      </c>
      <c r="M1276" t="s">
        <v>1642</v>
      </c>
      <c r="N1276" t="s">
        <v>690</v>
      </c>
      <c r="O1276">
        <v>30.4</v>
      </c>
      <c r="P1276">
        <v>39461</v>
      </c>
    </row>
    <row r="1277" spans="1:16">
      <c r="A1277" s="202" t="s">
        <v>1643</v>
      </c>
      <c r="B1277" t="s">
        <v>690</v>
      </c>
      <c r="C1277">
        <v>32.299999999999997</v>
      </c>
      <c r="D1277">
        <v>39410</v>
      </c>
      <c r="M1277" t="s">
        <v>1643</v>
      </c>
      <c r="N1277" t="s">
        <v>690</v>
      </c>
      <c r="O1277">
        <v>32.299999999999997</v>
      </c>
      <c r="P1277">
        <v>39410</v>
      </c>
    </row>
    <row r="1278" spans="1:16">
      <c r="A1278" s="202" t="s">
        <v>1644</v>
      </c>
      <c r="B1278" t="s">
        <v>690</v>
      </c>
      <c r="C1278">
        <v>50.4</v>
      </c>
      <c r="D1278">
        <v>39404</v>
      </c>
      <c r="M1278" t="s">
        <v>1644</v>
      </c>
      <c r="N1278" t="s">
        <v>690</v>
      </c>
      <c r="O1278">
        <v>50.4</v>
      </c>
      <c r="P1278">
        <v>39404</v>
      </c>
    </row>
    <row r="1279" spans="1:16">
      <c r="A1279" s="202" t="s">
        <v>1645</v>
      </c>
      <c r="B1279" t="s">
        <v>690</v>
      </c>
      <c r="C1279">
        <v>28.7</v>
      </c>
      <c r="D1279">
        <v>39175</v>
      </c>
      <c r="M1279" t="s">
        <v>1645</v>
      </c>
      <c r="N1279" t="s">
        <v>690</v>
      </c>
      <c r="O1279">
        <v>28.7</v>
      </c>
      <c r="P1279">
        <v>39175</v>
      </c>
    </row>
    <row r="1280" spans="1:16">
      <c r="A1280" s="202" t="s">
        <v>1646</v>
      </c>
      <c r="B1280" t="s">
        <v>690</v>
      </c>
      <c r="C1280">
        <v>33.5</v>
      </c>
      <c r="D1280">
        <v>39167</v>
      </c>
      <c r="M1280" t="s">
        <v>1646</v>
      </c>
      <c r="N1280" t="s">
        <v>690</v>
      </c>
      <c r="O1280">
        <v>33.5</v>
      </c>
      <c r="P1280">
        <v>39167</v>
      </c>
    </row>
    <row r="1281" spans="1:16">
      <c r="A1281" s="202" t="s">
        <v>1647</v>
      </c>
      <c r="B1281" t="s">
        <v>690</v>
      </c>
      <c r="C1281">
        <v>32.6</v>
      </c>
      <c r="D1281">
        <v>39141</v>
      </c>
      <c r="M1281" t="s">
        <v>1647</v>
      </c>
      <c r="N1281" t="s">
        <v>690</v>
      </c>
      <c r="O1281">
        <v>32.6</v>
      </c>
      <c r="P1281">
        <v>39141</v>
      </c>
    </row>
    <row r="1282" spans="1:16">
      <c r="A1282" s="202" t="s">
        <v>1648</v>
      </c>
      <c r="B1282" t="s">
        <v>690</v>
      </c>
      <c r="C1282">
        <v>25.8</v>
      </c>
      <c r="D1282">
        <v>39058</v>
      </c>
      <c r="M1282" t="s">
        <v>1648</v>
      </c>
      <c r="N1282" t="s">
        <v>690</v>
      </c>
      <c r="O1282">
        <v>25.8</v>
      </c>
      <c r="P1282">
        <v>39058</v>
      </c>
    </row>
    <row r="1283" spans="1:16">
      <c r="A1283" s="202" t="s">
        <v>1649</v>
      </c>
      <c r="B1283" t="s">
        <v>690</v>
      </c>
      <c r="C1283">
        <v>27.4</v>
      </c>
      <c r="D1283">
        <v>39015</v>
      </c>
      <c r="M1283" t="s">
        <v>1649</v>
      </c>
      <c r="N1283" t="s">
        <v>690</v>
      </c>
      <c r="O1283">
        <v>27.4</v>
      </c>
      <c r="P1283">
        <v>39015</v>
      </c>
    </row>
    <row r="1284" spans="1:16">
      <c r="A1284" s="202" t="s">
        <v>1650</v>
      </c>
      <c r="B1284" t="s">
        <v>690</v>
      </c>
      <c r="C1284">
        <v>45.6</v>
      </c>
      <c r="D1284">
        <v>38920</v>
      </c>
      <c r="M1284" t="s">
        <v>1650</v>
      </c>
      <c r="N1284" t="s">
        <v>690</v>
      </c>
      <c r="O1284">
        <v>45.6</v>
      </c>
      <c r="P1284">
        <v>38920</v>
      </c>
    </row>
    <row r="1285" spans="1:16">
      <c r="A1285" s="202" t="s">
        <v>1651</v>
      </c>
      <c r="B1285" t="s">
        <v>690</v>
      </c>
      <c r="C1285">
        <v>45.9</v>
      </c>
      <c r="D1285">
        <v>38879</v>
      </c>
      <c r="M1285" t="s">
        <v>1651</v>
      </c>
      <c r="N1285" t="s">
        <v>690</v>
      </c>
      <c r="O1285">
        <v>45.9</v>
      </c>
      <c r="P1285">
        <v>38879</v>
      </c>
    </row>
    <row r="1286" spans="1:16">
      <c r="A1286" s="202" t="s">
        <v>1652</v>
      </c>
      <c r="B1286" t="s">
        <v>690</v>
      </c>
      <c r="C1286">
        <v>8</v>
      </c>
      <c r="D1286">
        <v>38871</v>
      </c>
      <c r="M1286" t="s">
        <v>1652</v>
      </c>
      <c r="N1286" t="s">
        <v>690</v>
      </c>
      <c r="O1286">
        <v>8</v>
      </c>
      <c r="P1286">
        <v>38871</v>
      </c>
    </row>
    <row r="1287" spans="1:16">
      <c r="A1287" s="202" t="s">
        <v>1653</v>
      </c>
      <c r="B1287" t="s">
        <v>690</v>
      </c>
      <c r="C1287">
        <v>32.5</v>
      </c>
      <c r="D1287">
        <v>38858</v>
      </c>
      <c r="M1287" t="s">
        <v>1653</v>
      </c>
      <c r="N1287" t="s">
        <v>690</v>
      </c>
      <c r="O1287">
        <v>32.5</v>
      </c>
      <c r="P1287">
        <v>38858</v>
      </c>
    </row>
    <row r="1288" spans="1:16">
      <c r="A1288" s="202" t="s">
        <v>1654</v>
      </c>
      <c r="B1288" t="s">
        <v>690</v>
      </c>
      <c r="C1288">
        <v>36.700000000000003</v>
      </c>
      <c r="D1288">
        <v>38840</v>
      </c>
      <c r="M1288" t="s">
        <v>1654</v>
      </c>
      <c r="N1288" t="s">
        <v>690</v>
      </c>
      <c r="O1288">
        <v>36.700000000000003</v>
      </c>
      <c r="P1288">
        <v>38840</v>
      </c>
    </row>
    <row r="1289" spans="1:16">
      <c r="A1289" s="202" t="s">
        <v>1655</v>
      </c>
      <c r="B1289" t="s">
        <v>690</v>
      </c>
      <c r="C1289">
        <v>30</v>
      </c>
      <c r="D1289">
        <v>38826</v>
      </c>
      <c r="M1289" t="s">
        <v>1655</v>
      </c>
      <c r="N1289" t="s">
        <v>690</v>
      </c>
      <c r="O1289">
        <v>30</v>
      </c>
      <c r="P1289">
        <v>38826</v>
      </c>
    </row>
    <row r="1290" spans="1:16">
      <c r="A1290" s="202" t="s">
        <v>1656</v>
      </c>
      <c r="B1290" t="s">
        <v>690</v>
      </c>
      <c r="C1290">
        <v>33.9</v>
      </c>
      <c r="D1290">
        <v>38740</v>
      </c>
      <c r="M1290" t="s">
        <v>1656</v>
      </c>
      <c r="N1290" t="s">
        <v>690</v>
      </c>
      <c r="O1290">
        <v>33.9</v>
      </c>
      <c r="P1290">
        <v>38740</v>
      </c>
    </row>
    <row r="1291" spans="1:16">
      <c r="A1291" s="202" t="s">
        <v>1657</v>
      </c>
      <c r="B1291" t="s">
        <v>690</v>
      </c>
      <c r="C1291">
        <v>38.5</v>
      </c>
      <c r="D1291">
        <v>38696</v>
      </c>
      <c r="M1291" t="s">
        <v>1657</v>
      </c>
      <c r="N1291" t="s">
        <v>690</v>
      </c>
      <c r="O1291">
        <v>38.5</v>
      </c>
      <c r="P1291">
        <v>38696</v>
      </c>
    </row>
    <row r="1292" spans="1:16">
      <c r="A1292" s="202" t="s">
        <v>1658</v>
      </c>
      <c r="B1292" t="s">
        <v>690</v>
      </c>
      <c r="C1292">
        <v>21</v>
      </c>
      <c r="D1292">
        <v>38613</v>
      </c>
      <c r="M1292" t="s">
        <v>1658</v>
      </c>
      <c r="N1292" t="s">
        <v>690</v>
      </c>
      <c r="O1292">
        <v>21</v>
      </c>
      <c r="P1292">
        <v>38613</v>
      </c>
    </row>
    <row r="1293" spans="1:16">
      <c r="A1293" s="202" t="s">
        <v>1659</v>
      </c>
      <c r="B1293" t="s">
        <v>690</v>
      </c>
      <c r="C1293">
        <v>44.7</v>
      </c>
      <c r="D1293">
        <v>38587</v>
      </c>
      <c r="M1293" t="s">
        <v>1659</v>
      </c>
      <c r="N1293" t="s">
        <v>690</v>
      </c>
      <c r="O1293">
        <v>44.7</v>
      </c>
      <c r="P1293">
        <v>38587</v>
      </c>
    </row>
    <row r="1294" spans="1:16">
      <c r="A1294" s="202" t="s">
        <v>1660</v>
      </c>
      <c r="B1294" t="s">
        <v>690</v>
      </c>
      <c r="C1294">
        <v>44.7</v>
      </c>
      <c r="D1294">
        <v>38571</v>
      </c>
      <c r="M1294" t="s">
        <v>1660</v>
      </c>
      <c r="N1294" t="s">
        <v>690</v>
      </c>
      <c r="O1294">
        <v>44.7</v>
      </c>
      <c r="P1294">
        <v>38571</v>
      </c>
    </row>
    <row r="1295" spans="1:16">
      <c r="A1295" s="202" t="s">
        <v>1661</v>
      </c>
      <c r="B1295" t="s">
        <v>690</v>
      </c>
      <c r="C1295">
        <v>29.6</v>
      </c>
      <c r="D1295">
        <v>38452</v>
      </c>
      <c r="M1295" t="s">
        <v>1661</v>
      </c>
      <c r="N1295" t="s">
        <v>690</v>
      </c>
      <c r="O1295">
        <v>29.6</v>
      </c>
      <c r="P1295">
        <v>38452</v>
      </c>
    </row>
    <row r="1296" spans="1:16">
      <c r="A1296" s="202" t="s">
        <v>1662</v>
      </c>
      <c r="B1296" t="s">
        <v>690</v>
      </c>
      <c r="C1296">
        <v>40.700000000000003</v>
      </c>
      <c r="D1296">
        <v>38434</v>
      </c>
      <c r="M1296" t="s">
        <v>1662</v>
      </c>
      <c r="N1296" t="s">
        <v>690</v>
      </c>
      <c r="O1296">
        <v>40.700000000000003</v>
      </c>
      <c r="P1296">
        <v>38434</v>
      </c>
    </row>
    <row r="1297" spans="1:16">
      <c r="A1297" s="202" t="s">
        <v>1663</v>
      </c>
      <c r="B1297" t="s">
        <v>690</v>
      </c>
      <c r="C1297">
        <v>21.7</v>
      </c>
      <c r="D1297">
        <v>38399</v>
      </c>
      <c r="M1297" t="s">
        <v>1663</v>
      </c>
      <c r="N1297" t="s">
        <v>690</v>
      </c>
      <c r="O1297">
        <v>21.7</v>
      </c>
      <c r="P1297">
        <v>38399</v>
      </c>
    </row>
    <row r="1298" spans="1:16">
      <c r="A1298" s="202" t="s">
        <v>1664</v>
      </c>
      <c r="B1298" t="s">
        <v>690</v>
      </c>
      <c r="C1298">
        <v>13.7</v>
      </c>
      <c r="D1298">
        <v>38371</v>
      </c>
      <c r="M1298" t="s">
        <v>1664</v>
      </c>
      <c r="N1298" t="s">
        <v>690</v>
      </c>
      <c r="O1298">
        <v>13.7</v>
      </c>
      <c r="P1298">
        <v>38371</v>
      </c>
    </row>
    <row r="1299" spans="1:16">
      <c r="A1299" s="202" t="s">
        <v>1665</v>
      </c>
      <c r="B1299" t="s">
        <v>690</v>
      </c>
      <c r="C1299">
        <v>26.6</v>
      </c>
      <c r="D1299">
        <v>38362</v>
      </c>
      <c r="M1299" t="s">
        <v>1665</v>
      </c>
      <c r="N1299" t="s">
        <v>690</v>
      </c>
      <c r="O1299">
        <v>26.6</v>
      </c>
      <c r="P1299">
        <v>38362</v>
      </c>
    </row>
    <row r="1300" spans="1:16">
      <c r="A1300" s="202" t="s">
        <v>1666</v>
      </c>
      <c r="B1300" t="s">
        <v>690</v>
      </c>
      <c r="C1300">
        <v>25.8</v>
      </c>
      <c r="D1300">
        <v>38281</v>
      </c>
      <c r="M1300" t="s">
        <v>1666</v>
      </c>
      <c r="N1300" t="s">
        <v>690</v>
      </c>
      <c r="O1300">
        <v>25.8</v>
      </c>
      <c r="P1300">
        <v>38281</v>
      </c>
    </row>
    <row r="1301" spans="1:16">
      <c r="A1301" s="202" t="s">
        <v>1667</v>
      </c>
      <c r="B1301" t="s">
        <v>690</v>
      </c>
      <c r="C1301">
        <v>35</v>
      </c>
      <c r="D1301">
        <v>38281</v>
      </c>
      <c r="M1301" t="s">
        <v>1667</v>
      </c>
      <c r="N1301" t="s">
        <v>690</v>
      </c>
      <c r="O1301">
        <v>35</v>
      </c>
      <c r="P1301">
        <v>38281</v>
      </c>
    </row>
    <row r="1302" spans="1:16">
      <c r="A1302" s="202" t="s">
        <v>1668</v>
      </c>
      <c r="B1302" t="s">
        <v>690</v>
      </c>
      <c r="C1302">
        <v>9.1999999999999993</v>
      </c>
      <c r="D1302">
        <v>38205</v>
      </c>
      <c r="M1302" t="s">
        <v>1668</v>
      </c>
      <c r="N1302" t="s">
        <v>690</v>
      </c>
      <c r="O1302">
        <v>9.1999999999999993</v>
      </c>
      <c r="P1302">
        <v>38205</v>
      </c>
    </row>
    <row r="1303" spans="1:16">
      <c r="A1303" s="202" t="s">
        <v>1669</v>
      </c>
      <c r="B1303" t="s">
        <v>690</v>
      </c>
      <c r="C1303">
        <v>25.5</v>
      </c>
      <c r="D1303">
        <v>38088</v>
      </c>
      <c r="M1303" t="s">
        <v>1669</v>
      </c>
      <c r="N1303" t="s">
        <v>690</v>
      </c>
      <c r="O1303">
        <v>25.5</v>
      </c>
      <c r="P1303">
        <v>38088</v>
      </c>
    </row>
    <row r="1304" spans="1:16">
      <c r="A1304" s="202" t="s">
        <v>1670</v>
      </c>
      <c r="B1304" t="s">
        <v>690</v>
      </c>
      <c r="C1304">
        <v>36.799999999999997</v>
      </c>
      <c r="D1304">
        <v>38021</v>
      </c>
      <c r="M1304" t="s">
        <v>1670</v>
      </c>
      <c r="N1304" t="s">
        <v>690</v>
      </c>
      <c r="O1304">
        <v>36.799999999999997</v>
      </c>
      <c r="P1304">
        <v>38021</v>
      </c>
    </row>
    <row r="1305" spans="1:16">
      <c r="A1305" s="202" t="s">
        <v>1671</v>
      </c>
      <c r="B1305" t="s">
        <v>690</v>
      </c>
      <c r="C1305">
        <v>30.3</v>
      </c>
      <c r="D1305">
        <v>37852</v>
      </c>
      <c r="M1305" t="s">
        <v>1671</v>
      </c>
      <c r="N1305" t="s">
        <v>690</v>
      </c>
      <c r="O1305">
        <v>30.3</v>
      </c>
      <c r="P1305">
        <v>37852</v>
      </c>
    </row>
    <row r="1306" spans="1:16">
      <c r="A1306" s="202" t="s">
        <v>1672</v>
      </c>
      <c r="B1306" t="s">
        <v>690</v>
      </c>
      <c r="C1306">
        <v>29.6</v>
      </c>
      <c r="D1306">
        <v>37850</v>
      </c>
      <c r="M1306" t="s">
        <v>1672</v>
      </c>
      <c r="N1306" t="s">
        <v>690</v>
      </c>
      <c r="O1306">
        <v>29.6</v>
      </c>
      <c r="P1306">
        <v>37850</v>
      </c>
    </row>
    <row r="1307" spans="1:16">
      <c r="A1307" s="202" t="s">
        <v>1673</v>
      </c>
      <c r="B1307" t="s">
        <v>690</v>
      </c>
      <c r="C1307">
        <v>23.6</v>
      </c>
      <c r="D1307">
        <v>37782</v>
      </c>
      <c r="M1307" t="s">
        <v>1673</v>
      </c>
      <c r="N1307" t="s">
        <v>690</v>
      </c>
      <c r="O1307">
        <v>23.6</v>
      </c>
      <c r="P1307">
        <v>37782</v>
      </c>
    </row>
    <row r="1308" spans="1:16">
      <c r="A1308" s="202" t="s">
        <v>1674</v>
      </c>
      <c r="B1308" t="s">
        <v>690</v>
      </c>
      <c r="C1308">
        <v>20.7</v>
      </c>
      <c r="D1308">
        <v>37757</v>
      </c>
      <c r="M1308" t="s">
        <v>1674</v>
      </c>
      <c r="N1308" t="s">
        <v>690</v>
      </c>
      <c r="O1308">
        <v>20.7</v>
      </c>
      <c r="P1308">
        <v>37757</v>
      </c>
    </row>
    <row r="1309" spans="1:16">
      <c r="A1309" s="202" t="s">
        <v>1675</v>
      </c>
      <c r="B1309" t="s">
        <v>690</v>
      </c>
      <c r="C1309">
        <v>19.600000000000001</v>
      </c>
      <c r="D1309">
        <v>37679</v>
      </c>
      <c r="M1309" t="s">
        <v>1675</v>
      </c>
      <c r="N1309" t="s">
        <v>690</v>
      </c>
      <c r="O1309">
        <v>19.600000000000001</v>
      </c>
      <c r="P1309">
        <v>37679</v>
      </c>
    </row>
    <row r="1310" spans="1:16">
      <c r="A1310" s="202" t="s">
        <v>1676</v>
      </c>
      <c r="B1310" t="s">
        <v>690</v>
      </c>
      <c r="C1310">
        <v>33.5</v>
      </c>
      <c r="D1310">
        <v>37532</v>
      </c>
      <c r="M1310" t="s">
        <v>1676</v>
      </c>
      <c r="N1310" t="s">
        <v>690</v>
      </c>
      <c r="O1310">
        <v>33.5</v>
      </c>
      <c r="P1310">
        <v>37532</v>
      </c>
    </row>
    <row r="1311" spans="1:16">
      <c r="A1311" s="202" t="s">
        <v>1677</v>
      </c>
      <c r="B1311" t="s">
        <v>690</v>
      </c>
      <c r="C1311">
        <v>8.1</v>
      </c>
      <c r="D1311">
        <v>37444</v>
      </c>
      <c r="M1311" t="s">
        <v>1677</v>
      </c>
      <c r="N1311" t="s">
        <v>690</v>
      </c>
      <c r="O1311">
        <v>8.1</v>
      </c>
      <c r="P1311">
        <v>37444</v>
      </c>
    </row>
    <row r="1312" spans="1:16">
      <c r="A1312" s="202" t="s">
        <v>1678</v>
      </c>
      <c r="B1312" t="s">
        <v>690</v>
      </c>
      <c r="C1312">
        <v>12.7</v>
      </c>
      <c r="D1312">
        <v>37438</v>
      </c>
      <c r="M1312" t="s">
        <v>1678</v>
      </c>
      <c r="N1312" t="s">
        <v>690</v>
      </c>
      <c r="O1312">
        <v>12.7</v>
      </c>
      <c r="P1312">
        <v>37438</v>
      </c>
    </row>
    <row r="1313" spans="1:16">
      <c r="A1313" s="202" t="s">
        <v>1679</v>
      </c>
      <c r="B1313" t="s">
        <v>690</v>
      </c>
      <c r="C1313">
        <v>42.2</v>
      </c>
      <c r="D1313">
        <v>37429</v>
      </c>
      <c r="M1313" t="s">
        <v>1679</v>
      </c>
      <c r="N1313" t="s">
        <v>690</v>
      </c>
      <c r="O1313">
        <v>42.2</v>
      </c>
      <c r="P1313">
        <v>37429</v>
      </c>
    </row>
    <row r="1314" spans="1:16">
      <c r="A1314" s="202" t="s">
        <v>1680</v>
      </c>
      <c r="B1314" t="s">
        <v>690</v>
      </c>
      <c r="C1314">
        <v>25</v>
      </c>
      <c r="D1314">
        <v>37420</v>
      </c>
      <c r="M1314" t="s">
        <v>1680</v>
      </c>
      <c r="N1314" t="s">
        <v>690</v>
      </c>
      <c r="O1314">
        <v>25</v>
      </c>
      <c r="P1314">
        <v>37420</v>
      </c>
    </row>
    <row r="1315" spans="1:16">
      <c r="A1315" s="202" t="s">
        <v>1681</v>
      </c>
      <c r="B1315" t="s">
        <v>690</v>
      </c>
      <c r="C1315">
        <v>24.4</v>
      </c>
      <c r="D1315">
        <v>37420</v>
      </c>
      <c r="M1315" t="s">
        <v>1681</v>
      </c>
      <c r="N1315" t="s">
        <v>690</v>
      </c>
      <c r="O1315">
        <v>24.4</v>
      </c>
      <c r="P1315">
        <v>37420</v>
      </c>
    </row>
    <row r="1316" spans="1:16">
      <c r="A1316" s="202" t="s">
        <v>1682</v>
      </c>
      <c r="B1316" t="s">
        <v>690</v>
      </c>
      <c r="C1316">
        <v>29.6</v>
      </c>
      <c r="D1316">
        <v>37361</v>
      </c>
      <c r="M1316" t="s">
        <v>1682</v>
      </c>
      <c r="N1316" t="s">
        <v>690</v>
      </c>
      <c r="O1316">
        <v>29.6</v>
      </c>
      <c r="P1316">
        <v>37361</v>
      </c>
    </row>
    <row r="1317" spans="1:16">
      <c r="A1317" s="202" t="s">
        <v>1683</v>
      </c>
      <c r="B1317" t="s">
        <v>690</v>
      </c>
      <c r="C1317">
        <v>41.2</v>
      </c>
      <c r="D1317">
        <v>37344</v>
      </c>
      <c r="M1317" t="s">
        <v>1683</v>
      </c>
      <c r="N1317" t="s">
        <v>690</v>
      </c>
      <c r="O1317">
        <v>41.2</v>
      </c>
      <c r="P1317">
        <v>37344</v>
      </c>
    </row>
    <row r="1318" spans="1:16">
      <c r="A1318" s="202" t="s">
        <v>1684</v>
      </c>
      <c r="B1318" t="s">
        <v>690</v>
      </c>
      <c r="C1318">
        <v>21.1</v>
      </c>
      <c r="D1318">
        <v>37267</v>
      </c>
      <c r="M1318" t="s">
        <v>1684</v>
      </c>
      <c r="N1318" t="s">
        <v>690</v>
      </c>
      <c r="O1318">
        <v>21.1</v>
      </c>
      <c r="P1318">
        <v>37267</v>
      </c>
    </row>
    <row r="1319" spans="1:16">
      <c r="A1319" s="202" t="s">
        <v>1685</v>
      </c>
      <c r="B1319" t="s">
        <v>690</v>
      </c>
      <c r="C1319">
        <v>20.5</v>
      </c>
      <c r="D1319">
        <v>37235</v>
      </c>
      <c r="M1319" t="s">
        <v>1685</v>
      </c>
      <c r="N1319" t="s">
        <v>690</v>
      </c>
      <c r="O1319">
        <v>20.5</v>
      </c>
      <c r="P1319">
        <v>37235</v>
      </c>
    </row>
    <row r="1320" spans="1:16">
      <c r="A1320" s="202" t="s">
        <v>1686</v>
      </c>
      <c r="B1320" t="s">
        <v>690</v>
      </c>
      <c r="C1320">
        <v>18.899999999999999</v>
      </c>
      <c r="D1320">
        <v>37204</v>
      </c>
      <c r="M1320" t="s">
        <v>1686</v>
      </c>
      <c r="N1320" t="s">
        <v>690</v>
      </c>
      <c r="O1320">
        <v>18.899999999999999</v>
      </c>
      <c r="P1320">
        <v>37204</v>
      </c>
    </row>
    <row r="1321" spans="1:16">
      <c r="A1321" s="202" t="s">
        <v>1687</v>
      </c>
      <c r="B1321" t="s">
        <v>690</v>
      </c>
      <c r="C1321">
        <v>24.2</v>
      </c>
      <c r="D1321">
        <v>37190</v>
      </c>
      <c r="M1321" t="s">
        <v>1687</v>
      </c>
      <c r="N1321" t="s">
        <v>690</v>
      </c>
      <c r="O1321">
        <v>24.2</v>
      </c>
      <c r="P1321">
        <v>37190</v>
      </c>
    </row>
    <row r="1322" spans="1:16">
      <c r="A1322" s="202" t="s">
        <v>1688</v>
      </c>
      <c r="B1322" t="s">
        <v>690</v>
      </c>
      <c r="C1322">
        <v>46.3</v>
      </c>
      <c r="D1322">
        <v>37180</v>
      </c>
      <c r="M1322" t="s">
        <v>1688</v>
      </c>
      <c r="N1322" t="s">
        <v>690</v>
      </c>
      <c r="O1322">
        <v>46.3</v>
      </c>
      <c r="P1322">
        <v>37180</v>
      </c>
    </row>
    <row r="1323" spans="1:16">
      <c r="A1323" s="202" t="s">
        <v>1689</v>
      </c>
      <c r="B1323" t="s">
        <v>690</v>
      </c>
      <c r="C1323">
        <v>27.5</v>
      </c>
      <c r="D1323">
        <v>37109</v>
      </c>
      <c r="M1323" t="s">
        <v>1689</v>
      </c>
      <c r="N1323" t="s">
        <v>690</v>
      </c>
      <c r="O1323">
        <v>27.5</v>
      </c>
      <c r="P1323">
        <v>37109</v>
      </c>
    </row>
    <row r="1324" spans="1:16">
      <c r="A1324" s="202" t="s">
        <v>1690</v>
      </c>
      <c r="B1324" t="s">
        <v>690</v>
      </c>
      <c r="C1324">
        <v>32.200000000000003</v>
      </c>
      <c r="D1324">
        <v>37103</v>
      </c>
      <c r="M1324" t="s">
        <v>1690</v>
      </c>
      <c r="N1324" t="s">
        <v>690</v>
      </c>
      <c r="O1324">
        <v>32.200000000000003</v>
      </c>
      <c r="P1324">
        <v>37103</v>
      </c>
    </row>
    <row r="1325" spans="1:16">
      <c r="A1325" s="202" t="s">
        <v>1691</v>
      </c>
      <c r="B1325" t="s">
        <v>690</v>
      </c>
      <c r="C1325">
        <v>26.2</v>
      </c>
      <c r="D1325">
        <v>37031</v>
      </c>
      <c r="M1325" t="s">
        <v>1691</v>
      </c>
      <c r="N1325" t="s">
        <v>690</v>
      </c>
      <c r="O1325">
        <v>26.2</v>
      </c>
      <c r="P1325">
        <v>37031</v>
      </c>
    </row>
    <row r="1326" spans="1:16">
      <c r="A1326" s="202" t="s">
        <v>1692</v>
      </c>
      <c r="B1326" t="s">
        <v>690</v>
      </c>
      <c r="C1326">
        <v>32.200000000000003</v>
      </c>
      <c r="D1326">
        <v>37019</v>
      </c>
      <c r="M1326" t="s">
        <v>1692</v>
      </c>
      <c r="N1326" t="s">
        <v>690</v>
      </c>
      <c r="O1326">
        <v>32.200000000000003</v>
      </c>
      <c r="P1326">
        <v>37019</v>
      </c>
    </row>
    <row r="1327" spans="1:16">
      <c r="A1327" s="202" t="s">
        <v>1693</v>
      </c>
      <c r="B1327" t="s">
        <v>690</v>
      </c>
      <c r="C1327">
        <v>28.1</v>
      </c>
      <c r="D1327">
        <v>36886</v>
      </c>
      <c r="M1327" t="s">
        <v>1693</v>
      </c>
      <c r="N1327" t="s">
        <v>690</v>
      </c>
      <c r="O1327">
        <v>28.1</v>
      </c>
      <c r="P1327">
        <v>36886</v>
      </c>
    </row>
    <row r="1328" spans="1:16">
      <c r="A1328" s="202" t="s">
        <v>1694</v>
      </c>
      <c r="B1328" t="s">
        <v>690</v>
      </c>
      <c r="C1328">
        <v>32.799999999999997</v>
      </c>
      <c r="D1328">
        <v>36772</v>
      </c>
      <c r="M1328" t="s">
        <v>1694</v>
      </c>
      <c r="N1328" t="s">
        <v>690</v>
      </c>
      <c r="O1328">
        <v>32.799999999999997</v>
      </c>
      <c r="P1328">
        <v>36772</v>
      </c>
    </row>
    <row r="1329" spans="1:16">
      <c r="A1329" s="202" t="s">
        <v>1695</v>
      </c>
      <c r="B1329" t="s">
        <v>690</v>
      </c>
      <c r="C1329">
        <v>30.3</v>
      </c>
      <c r="D1329">
        <v>36672</v>
      </c>
      <c r="M1329" t="s">
        <v>1695</v>
      </c>
      <c r="N1329" t="s">
        <v>690</v>
      </c>
      <c r="O1329">
        <v>30.3</v>
      </c>
      <c r="P1329">
        <v>36672</v>
      </c>
    </row>
    <row r="1330" spans="1:16">
      <c r="A1330" s="202" t="s">
        <v>1696</v>
      </c>
      <c r="B1330" t="s">
        <v>690</v>
      </c>
      <c r="C1330">
        <v>26.3</v>
      </c>
      <c r="D1330">
        <v>36667</v>
      </c>
      <c r="M1330" t="s">
        <v>1696</v>
      </c>
      <c r="N1330" t="s">
        <v>690</v>
      </c>
      <c r="O1330">
        <v>26.3</v>
      </c>
      <c r="P1330">
        <v>36667</v>
      </c>
    </row>
    <row r="1331" spans="1:16">
      <c r="A1331" s="202" t="s">
        <v>1697</v>
      </c>
      <c r="B1331" t="s">
        <v>690</v>
      </c>
      <c r="C1331">
        <v>24.9</v>
      </c>
      <c r="D1331">
        <v>36575</v>
      </c>
      <c r="M1331" t="s">
        <v>1697</v>
      </c>
      <c r="N1331" t="s">
        <v>690</v>
      </c>
      <c r="O1331">
        <v>24.9</v>
      </c>
      <c r="P1331">
        <v>36575</v>
      </c>
    </row>
    <row r="1332" spans="1:16">
      <c r="A1332" s="202" t="s">
        <v>1698</v>
      </c>
      <c r="B1332" t="s">
        <v>690</v>
      </c>
      <c r="C1332">
        <v>27.2</v>
      </c>
      <c r="D1332">
        <v>36554</v>
      </c>
      <c r="M1332" t="s">
        <v>1698</v>
      </c>
      <c r="N1332" t="s">
        <v>690</v>
      </c>
      <c r="O1332">
        <v>27.2</v>
      </c>
      <c r="P1332">
        <v>36554</v>
      </c>
    </row>
    <row r="1333" spans="1:16">
      <c r="A1333" s="202" t="s">
        <v>1699</v>
      </c>
      <c r="B1333" t="s">
        <v>690</v>
      </c>
      <c r="C1333">
        <v>37.200000000000003</v>
      </c>
      <c r="D1333">
        <v>36503</v>
      </c>
      <c r="M1333" t="s">
        <v>1699</v>
      </c>
      <c r="N1333" t="s">
        <v>690</v>
      </c>
      <c r="O1333">
        <v>37.200000000000003</v>
      </c>
      <c r="P1333">
        <v>36503</v>
      </c>
    </row>
    <row r="1334" spans="1:16">
      <c r="A1334" s="202" t="s">
        <v>1700</v>
      </c>
      <c r="B1334" t="s">
        <v>690</v>
      </c>
      <c r="C1334">
        <v>25.4</v>
      </c>
      <c r="D1334">
        <v>36413</v>
      </c>
      <c r="M1334" t="s">
        <v>1700</v>
      </c>
      <c r="N1334" t="s">
        <v>690</v>
      </c>
      <c r="O1334">
        <v>25.4</v>
      </c>
      <c r="P1334">
        <v>36413</v>
      </c>
    </row>
    <row r="1335" spans="1:16">
      <c r="A1335" s="202" t="s">
        <v>1701</v>
      </c>
      <c r="B1335" t="s">
        <v>690</v>
      </c>
      <c r="C1335">
        <v>31.4</v>
      </c>
      <c r="D1335">
        <v>36352</v>
      </c>
      <c r="M1335" t="s">
        <v>1701</v>
      </c>
      <c r="N1335" t="s">
        <v>690</v>
      </c>
      <c r="O1335">
        <v>31.4</v>
      </c>
      <c r="P1335">
        <v>36352</v>
      </c>
    </row>
    <row r="1336" spans="1:16">
      <c r="A1336" s="202" t="s">
        <v>1702</v>
      </c>
      <c r="B1336" t="s">
        <v>690</v>
      </c>
      <c r="C1336">
        <v>26.8</v>
      </c>
      <c r="D1336">
        <v>36348</v>
      </c>
      <c r="M1336" t="s">
        <v>1702</v>
      </c>
      <c r="N1336" t="s">
        <v>690</v>
      </c>
      <c r="O1336">
        <v>26.8</v>
      </c>
      <c r="P1336">
        <v>36348</v>
      </c>
    </row>
    <row r="1337" spans="1:16">
      <c r="A1337" s="202" t="s">
        <v>1703</v>
      </c>
      <c r="B1337" t="s">
        <v>690</v>
      </c>
      <c r="C1337">
        <v>23</v>
      </c>
      <c r="D1337">
        <v>36270</v>
      </c>
      <c r="M1337" t="s">
        <v>1703</v>
      </c>
      <c r="N1337" t="s">
        <v>690</v>
      </c>
      <c r="O1337">
        <v>23</v>
      </c>
      <c r="P1337">
        <v>36270</v>
      </c>
    </row>
    <row r="1338" spans="1:16">
      <c r="A1338" s="202" t="s">
        <v>1704</v>
      </c>
      <c r="B1338" t="s">
        <v>690</v>
      </c>
      <c r="C1338">
        <v>13.4</v>
      </c>
      <c r="D1338">
        <v>36250</v>
      </c>
      <c r="M1338" t="s">
        <v>1704</v>
      </c>
      <c r="N1338" t="s">
        <v>690</v>
      </c>
      <c r="O1338">
        <v>13.4</v>
      </c>
      <c r="P1338">
        <v>36250</v>
      </c>
    </row>
    <row r="1339" spans="1:16">
      <c r="A1339" s="202" t="s">
        <v>1705</v>
      </c>
      <c r="B1339" t="s">
        <v>690</v>
      </c>
      <c r="C1339">
        <v>37.9</v>
      </c>
      <c r="D1339">
        <v>36140</v>
      </c>
      <c r="M1339" t="s">
        <v>1705</v>
      </c>
      <c r="N1339" t="s">
        <v>690</v>
      </c>
      <c r="O1339">
        <v>37.9</v>
      </c>
      <c r="P1339">
        <v>36140</v>
      </c>
    </row>
    <row r="1340" spans="1:16">
      <c r="A1340" s="202" t="s">
        <v>1706</v>
      </c>
      <c r="B1340" t="s">
        <v>690</v>
      </c>
      <c r="C1340">
        <v>33.1</v>
      </c>
      <c r="D1340">
        <v>35938</v>
      </c>
      <c r="M1340" t="s">
        <v>1706</v>
      </c>
      <c r="N1340" t="s">
        <v>690</v>
      </c>
      <c r="O1340">
        <v>33.1</v>
      </c>
      <c r="P1340">
        <v>35938</v>
      </c>
    </row>
    <row r="1341" spans="1:16">
      <c r="A1341" s="202" t="s">
        <v>1707</v>
      </c>
      <c r="B1341" t="s">
        <v>690</v>
      </c>
      <c r="C1341">
        <v>36.6</v>
      </c>
      <c r="D1341">
        <v>35894</v>
      </c>
      <c r="M1341" t="s">
        <v>1707</v>
      </c>
      <c r="N1341" t="s">
        <v>690</v>
      </c>
      <c r="O1341">
        <v>36.6</v>
      </c>
      <c r="P1341">
        <v>35894</v>
      </c>
    </row>
    <row r="1342" spans="1:16">
      <c r="A1342" s="202" t="s">
        <v>1708</v>
      </c>
      <c r="B1342" t="s">
        <v>690</v>
      </c>
      <c r="C1342">
        <v>44.2</v>
      </c>
      <c r="D1342">
        <v>35826</v>
      </c>
      <c r="M1342" t="s">
        <v>1708</v>
      </c>
      <c r="N1342" t="s">
        <v>690</v>
      </c>
      <c r="O1342">
        <v>44.2</v>
      </c>
      <c r="P1342">
        <v>35826</v>
      </c>
    </row>
    <row r="1343" spans="1:16">
      <c r="A1343" s="202" t="s">
        <v>1709</v>
      </c>
      <c r="B1343" t="s">
        <v>690</v>
      </c>
      <c r="C1343">
        <v>33.9</v>
      </c>
      <c r="D1343">
        <v>35579</v>
      </c>
      <c r="M1343" t="s">
        <v>1709</v>
      </c>
      <c r="N1343" t="s">
        <v>690</v>
      </c>
      <c r="O1343">
        <v>33.9</v>
      </c>
      <c r="P1343">
        <v>35579</v>
      </c>
    </row>
    <row r="1344" spans="1:16">
      <c r="A1344" s="202" t="s">
        <v>1710</v>
      </c>
      <c r="B1344" t="s">
        <v>690</v>
      </c>
      <c r="C1344">
        <v>38.4</v>
      </c>
      <c r="D1344">
        <v>35529</v>
      </c>
      <c r="M1344" t="s">
        <v>1710</v>
      </c>
      <c r="N1344" t="s">
        <v>690</v>
      </c>
      <c r="O1344">
        <v>38.4</v>
      </c>
      <c r="P1344">
        <v>35529</v>
      </c>
    </row>
    <row r="1345" spans="1:16">
      <c r="A1345" s="202" t="s">
        <v>1711</v>
      </c>
      <c r="B1345" t="s">
        <v>690</v>
      </c>
      <c r="C1345">
        <v>19.7</v>
      </c>
      <c r="D1345">
        <v>35452</v>
      </c>
      <c r="M1345" t="s">
        <v>1711</v>
      </c>
      <c r="N1345" t="s">
        <v>690</v>
      </c>
      <c r="O1345">
        <v>19.7</v>
      </c>
      <c r="P1345">
        <v>35452</v>
      </c>
    </row>
    <row r="1346" spans="1:16">
      <c r="A1346" s="202" t="s">
        <v>1712</v>
      </c>
      <c r="B1346" t="s">
        <v>690</v>
      </c>
      <c r="C1346">
        <v>31.5</v>
      </c>
      <c r="D1346">
        <v>35348</v>
      </c>
      <c r="M1346" t="s">
        <v>1712</v>
      </c>
      <c r="N1346" t="s">
        <v>690</v>
      </c>
      <c r="O1346">
        <v>31.5</v>
      </c>
      <c r="P1346">
        <v>35348</v>
      </c>
    </row>
    <row r="1347" spans="1:16">
      <c r="A1347" s="202" t="s">
        <v>1713</v>
      </c>
      <c r="B1347" t="s">
        <v>690</v>
      </c>
      <c r="C1347">
        <v>45.7</v>
      </c>
      <c r="D1347">
        <v>35307</v>
      </c>
      <c r="M1347" t="s">
        <v>1713</v>
      </c>
      <c r="N1347" t="s">
        <v>690</v>
      </c>
      <c r="O1347">
        <v>45.7</v>
      </c>
      <c r="P1347">
        <v>35307</v>
      </c>
    </row>
    <row r="1348" spans="1:16">
      <c r="A1348" s="202" t="s">
        <v>1714</v>
      </c>
      <c r="B1348" t="s">
        <v>690</v>
      </c>
      <c r="C1348">
        <v>40.700000000000003</v>
      </c>
      <c r="D1348">
        <v>35037</v>
      </c>
      <c r="M1348" t="s">
        <v>1714</v>
      </c>
      <c r="N1348" t="s">
        <v>690</v>
      </c>
      <c r="O1348">
        <v>40.700000000000003</v>
      </c>
      <c r="P1348">
        <v>35037</v>
      </c>
    </row>
    <row r="1349" spans="1:16">
      <c r="A1349" s="202" t="s">
        <v>1715</v>
      </c>
      <c r="B1349" t="s">
        <v>690</v>
      </c>
      <c r="C1349">
        <v>34.299999999999997</v>
      </c>
      <c r="D1349">
        <v>34974</v>
      </c>
      <c r="M1349" t="s">
        <v>1715</v>
      </c>
      <c r="N1349" t="s">
        <v>690</v>
      </c>
      <c r="O1349">
        <v>34.299999999999997</v>
      </c>
      <c r="P1349">
        <v>34974</v>
      </c>
    </row>
    <row r="1350" spans="1:16">
      <c r="A1350" s="202" t="s">
        <v>1716</v>
      </c>
      <c r="B1350" t="s">
        <v>690</v>
      </c>
      <c r="C1350">
        <v>23.4</v>
      </c>
      <c r="D1350">
        <v>34954</v>
      </c>
      <c r="M1350" t="s">
        <v>1716</v>
      </c>
      <c r="N1350" t="s">
        <v>690</v>
      </c>
      <c r="O1350">
        <v>23.4</v>
      </c>
      <c r="P1350">
        <v>34954</v>
      </c>
    </row>
    <row r="1351" spans="1:16">
      <c r="A1351" s="202" t="s">
        <v>1717</v>
      </c>
      <c r="B1351" t="s">
        <v>690</v>
      </c>
      <c r="C1351">
        <v>34.700000000000003</v>
      </c>
      <c r="D1351">
        <v>34929</v>
      </c>
      <c r="M1351" t="s">
        <v>1717</v>
      </c>
      <c r="N1351" t="s">
        <v>690</v>
      </c>
      <c r="O1351">
        <v>34.700000000000003</v>
      </c>
      <c r="P1351">
        <v>34929</v>
      </c>
    </row>
    <row r="1352" spans="1:16">
      <c r="A1352" s="202" t="s">
        <v>1718</v>
      </c>
      <c r="B1352" t="s">
        <v>690</v>
      </c>
      <c r="C1352">
        <v>21.8</v>
      </c>
      <c r="D1352">
        <v>34906</v>
      </c>
      <c r="M1352" t="s">
        <v>1718</v>
      </c>
      <c r="N1352" t="s">
        <v>690</v>
      </c>
      <c r="O1352">
        <v>21.8</v>
      </c>
      <c r="P1352">
        <v>34906</v>
      </c>
    </row>
    <row r="1353" spans="1:16">
      <c r="A1353" s="202" t="s">
        <v>1719</v>
      </c>
      <c r="B1353" t="s">
        <v>690</v>
      </c>
      <c r="C1353">
        <v>50.7</v>
      </c>
      <c r="D1353">
        <v>34890</v>
      </c>
      <c r="M1353" t="s">
        <v>1719</v>
      </c>
      <c r="N1353" t="s">
        <v>690</v>
      </c>
      <c r="O1353">
        <v>50.7</v>
      </c>
      <c r="P1353">
        <v>34890</v>
      </c>
    </row>
    <row r="1354" spans="1:16">
      <c r="A1354" s="202" t="s">
        <v>1720</v>
      </c>
      <c r="B1354" t="s">
        <v>690</v>
      </c>
      <c r="C1354">
        <v>20</v>
      </c>
      <c r="D1354">
        <v>34728</v>
      </c>
      <c r="M1354" t="s">
        <v>1720</v>
      </c>
      <c r="N1354" t="s">
        <v>690</v>
      </c>
      <c r="O1354">
        <v>20</v>
      </c>
      <c r="P1354">
        <v>34728</v>
      </c>
    </row>
    <row r="1355" spans="1:16">
      <c r="A1355" s="202" t="s">
        <v>1721</v>
      </c>
      <c r="B1355" t="s">
        <v>690</v>
      </c>
      <c r="C1355">
        <v>35.200000000000003</v>
      </c>
      <c r="D1355">
        <v>34460</v>
      </c>
      <c r="M1355" t="s">
        <v>1721</v>
      </c>
      <c r="N1355" t="s">
        <v>690</v>
      </c>
      <c r="O1355">
        <v>35.200000000000003</v>
      </c>
      <c r="P1355">
        <v>34460</v>
      </c>
    </row>
    <row r="1356" spans="1:16">
      <c r="A1356" s="202" t="s">
        <v>1722</v>
      </c>
      <c r="B1356" t="s">
        <v>690</v>
      </c>
      <c r="C1356">
        <v>42</v>
      </c>
      <c r="D1356">
        <v>34446</v>
      </c>
      <c r="M1356" t="s">
        <v>1722</v>
      </c>
      <c r="N1356" t="s">
        <v>690</v>
      </c>
      <c r="O1356">
        <v>42</v>
      </c>
      <c r="P1356">
        <v>34446</v>
      </c>
    </row>
    <row r="1357" spans="1:16">
      <c r="A1357" s="202" t="s">
        <v>1723</v>
      </c>
      <c r="B1357" t="s">
        <v>690</v>
      </c>
      <c r="C1357">
        <v>25.7</v>
      </c>
      <c r="D1357">
        <v>34386</v>
      </c>
      <c r="M1357" t="s">
        <v>1723</v>
      </c>
      <c r="N1357" t="s">
        <v>690</v>
      </c>
      <c r="O1357">
        <v>25.7</v>
      </c>
      <c r="P1357">
        <v>34386</v>
      </c>
    </row>
    <row r="1358" spans="1:16">
      <c r="A1358" s="202" t="s">
        <v>1724</v>
      </c>
      <c r="B1358" t="s">
        <v>690</v>
      </c>
      <c r="C1358">
        <v>33.5</v>
      </c>
      <c r="D1358">
        <v>34366</v>
      </c>
      <c r="M1358" t="s">
        <v>1724</v>
      </c>
      <c r="N1358" t="s">
        <v>690</v>
      </c>
      <c r="O1358">
        <v>33.5</v>
      </c>
      <c r="P1358">
        <v>34366</v>
      </c>
    </row>
    <row r="1359" spans="1:16">
      <c r="A1359" s="202" t="s">
        <v>1725</v>
      </c>
      <c r="B1359" t="s">
        <v>690</v>
      </c>
      <c r="C1359">
        <v>27.1</v>
      </c>
      <c r="D1359">
        <v>33885</v>
      </c>
      <c r="M1359" t="s">
        <v>1725</v>
      </c>
      <c r="N1359" t="s">
        <v>690</v>
      </c>
      <c r="O1359">
        <v>27.1</v>
      </c>
      <c r="P1359">
        <v>33885</v>
      </c>
    </row>
    <row r="1360" spans="1:16">
      <c r="A1360" s="202" t="s">
        <v>1726</v>
      </c>
      <c r="B1360" t="s">
        <v>690</v>
      </c>
      <c r="C1360">
        <v>32.5</v>
      </c>
      <c r="D1360">
        <v>33777</v>
      </c>
      <c r="M1360" t="s">
        <v>1726</v>
      </c>
      <c r="N1360" t="s">
        <v>690</v>
      </c>
      <c r="O1360">
        <v>32.5</v>
      </c>
      <c r="P1360">
        <v>33777</v>
      </c>
    </row>
    <row r="1361" spans="1:16">
      <c r="A1361" s="202" t="s">
        <v>1727</v>
      </c>
      <c r="B1361" t="s">
        <v>690</v>
      </c>
      <c r="C1361">
        <v>14</v>
      </c>
      <c r="D1361">
        <v>33640</v>
      </c>
      <c r="M1361" t="s">
        <v>1727</v>
      </c>
      <c r="N1361" t="s">
        <v>690</v>
      </c>
      <c r="O1361">
        <v>14</v>
      </c>
      <c r="P1361">
        <v>33640</v>
      </c>
    </row>
    <row r="1362" spans="1:16">
      <c r="A1362" s="202" t="s">
        <v>1728</v>
      </c>
      <c r="B1362" t="s">
        <v>690</v>
      </c>
      <c r="C1362">
        <v>35.9</v>
      </c>
      <c r="D1362">
        <v>33550</v>
      </c>
      <c r="M1362" t="s">
        <v>1728</v>
      </c>
      <c r="N1362" t="s">
        <v>690</v>
      </c>
      <c r="O1362">
        <v>35.9</v>
      </c>
      <c r="P1362">
        <v>33550</v>
      </c>
    </row>
    <row r="1363" spans="1:16">
      <c r="A1363" s="202" t="s">
        <v>1729</v>
      </c>
      <c r="B1363" t="s">
        <v>690</v>
      </c>
      <c r="C1363">
        <v>46.1</v>
      </c>
      <c r="D1363">
        <v>33487</v>
      </c>
      <c r="M1363" t="s">
        <v>1729</v>
      </c>
      <c r="N1363" t="s">
        <v>690</v>
      </c>
      <c r="O1363">
        <v>46.1</v>
      </c>
      <c r="P1363">
        <v>33487</v>
      </c>
    </row>
    <row r="1364" spans="1:16">
      <c r="A1364" s="202" t="s">
        <v>1730</v>
      </c>
      <c r="B1364" t="s">
        <v>690</v>
      </c>
      <c r="C1364">
        <v>44.3</v>
      </c>
      <c r="D1364">
        <v>33472</v>
      </c>
      <c r="M1364" t="s">
        <v>1730</v>
      </c>
      <c r="N1364" t="s">
        <v>690</v>
      </c>
      <c r="O1364">
        <v>44.3</v>
      </c>
      <c r="P1364">
        <v>33472</v>
      </c>
    </row>
    <row r="1365" spans="1:16">
      <c r="A1365" s="202" t="s">
        <v>1731</v>
      </c>
      <c r="B1365" t="s">
        <v>690</v>
      </c>
      <c r="C1365">
        <v>35.9</v>
      </c>
      <c r="D1365">
        <v>33273</v>
      </c>
      <c r="M1365" t="s">
        <v>1731</v>
      </c>
      <c r="N1365" t="s">
        <v>690</v>
      </c>
      <c r="O1365">
        <v>35.9</v>
      </c>
      <c r="P1365">
        <v>33273</v>
      </c>
    </row>
    <row r="1366" spans="1:16">
      <c r="A1366" s="202" t="s">
        <v>1732</v>
      </c>
      <c r="B1366" t="s">
        <v>690</v>
      </c>
      <c r="C1366">
        <v>32.9</v>
      </c>
      <c r="D1366">
        <v>33262</v>
      </c>
      <c r="M1366" t="s">
        <v>1732</v>
      </c>
      <c r="N1366" t="s">
        <v>690</v>
      </c>
      <c r="O1366">
        <v>32.9</v>
      </c>
      <c r="P1366">
        <v>33262</v>
      </c>
    </row>
    <row r="1367" spans="1:16">
      <c r="A1367" s="202" t="s">
        <v>1733</v>
      </c>
      <c r="B1367" t="s">
        <v>690</v>
      </c>
      <c r="C1367">
        <v>28.9</v>
      </c>
      <c r="D1367">
        <v>33201</v>
      </c>
      <c r="M1367" t="s">
        <v>1733</v>
      </c>
      <c r="N1367" t="s">
        <v>690</v>
      </c>
      <c r="O1367">
        <v>28.9</v>
      </c>
      <c r="P1367">
        <v>33201</v>
      </c>
    </row>
    <row r="1368" spans="1:16">
      <c r="A1368" s="202" t="s">
        <v>1734</v>
      </c>
      <c r="B1368" t="s">
        <v>690</v>
      </c>
      <c r="C1368">
        <v>22</v>
      </c>
      <c r="D1368">
        <v>33125</v>
      </c>
      <c r="M1368" t="s">
        <v>1734</v>
      </c>
      <c r="N1368" t="s">
        <v>690</v>
      </c>
      <c r="O1368">
        <v>22</v>
      </c>
      <c r="P1368">
        <v>33125</v>
      </c>
    </row>
    <row r="1369" spans="1:16">
      <c r="A1369" s="202" t="s">
        <v>1735</v>
      </c>
      <c r="B1369" t="s">
        <v>690</v>
      </c>
      <c r="C1369">
        <v>37.6</v>
      </c>
      <c r="D1369">
        <v>33063</v>
      </c>
      <c r="M1369" t="s">
        <v>1735</v>
      </c>
      <c r="N1369" t="s">
        <v>690</v>
      </c>
      <c r="O1369">
        <v>37.6</v>
      </c>
      <c r="P1369">
        <v>33063</v>
      </c>
    </row>
    <row r="1370" spans="1:16">
      <c r="A1370" s="202" t="s">
        <v>1736</v>
      </c>
      <c r="B1370" t="s">
        <v>690</v>
      </c>
      <c r="C1370">
        <v>34.4</v>
      </c>
      <c r="D1370">
        <v>32996</v>
      </c>
      <c r="M1370" t="s">
        <v>1736</v>
      </c>
      <c r="N1370" t="s">
        <v>690</v>
      </c>
      <c r="O1370">
        <v>34.4</v>
      </c>
      <c r="P1370">
        <v>32996</v>
      </c>
    </row>
    <row r="1371" spans="1:16">
      <c r="A1371" s="202" t="s">
        <v>1737</v>
      </c>
      <c r="B1371" t="s">
        <v>690</v>
      </c>
      <c r="C1371">
        <v>35.9</v>
      </c>
      <c r="D1371">
        <v>32963</v>
      </c>
      <c r="M1371" t="s">
        <v>1737</v>
      </c>
      <c r="N1371" t="s">
        <v>690</v>
      </c>
      <c r="O1371">
        <v>35.9</v>
      </c>
      <c r="P1371">
        <v>32963</v>
      </c>
    </row>
    <row r="1372" spans="1:16">
      <c r="A1372" s="202" t="s">
        <v>1738</v>
      </c>
      <c r="B1372" t="s">
        <v>690</v>
      </c>
      <c r="C1372">
        <v>39.6</v>
      </c>
      <c r="D1372">
        <v>32883</v>
      </c>
      <c r="M1372" t="s">
        <v>1738</v>
      </c>
      <c r="N1372" t="s">
        <v>690</v>
      </c>
      <c r="O1372">
        <v>39.6</v>
      </c>
      <c r="P1372">
        <v>32883</v>
      </c>
    </row>
    <row r="1373" spans="1:16">
      <c r="A1373" s="202" t="s">
        <v>1739</v>
      </c>
      <c r="B1373" t="s">
        <v>690</v>
      </c>
      <c r="C1373">
        <v>32.9</v>
      </c>
      <c r="D1373">
        <v>32799</v>
      </c>
      <c r="M1373" t="s">
        <v>1739</v>
      </c>
      <c r="N1373" t="s">
        <v>690</v>
      </c>
      <c r="O1373">
        <v>32.9</v>
      </c>
      <c r="P1373">
        <v>32799</v>
      </c>
    </row>
    <row r="1374" spans="1:16">
      <c r="A1374" s="202" t="s">
        <v>1740</v>
      </c>
      <c r="B1374" t="s">
        <v>690</v>
      </c>
      <c r="C1374">
        <v>40.6</v>
      </c>
      <c r="D1374">
        <v>32731</v>
      </c>
      <c r="M1374" t="s">
        <v>1740</v>
      </c>
      <c r="N1374" t="s">
        <v>690</v>
      </c>
      <c r="O1374">
        <v>40.6</v>
      </c>
      <c r="P1374">
        <v>32731</v>
      </c>
    </row>
    <row r="1375" spans="1:16">
      <c r="A1375" s="202" t="s">
        <v>1741</v>
      </c>
      <c r="B1375" t="s">
        <v>690</v>
      </c>
      <c r="C1375">
        <v>30.9</v>
      </c>
      <c r="D1375">
        <v>32730</v>
      </c>
      <c r="M1375" t="s">
        <v>1741</v>
      </c>
      <c r="N1375" t="s">
        <v>690</v>
      </c>
      <c r="O1375">
        <v>30.9</v>
      </c>
      <c r="P1375">
        <v>32730</v>
      </c>
    </row>
    <row r="1376" spans="1:16">
      <c r="A1376" s="202" t="s">
        <v>1742</v>
      </c>
      <c r="B1376" t="s">
        <v>690</v>
      </c>
      <c r="C1376">
        <v>40.4</v>
      </c>
      <c r="D1376">
        <v>32716</v>
      </c>
      <c r="M1376" t="s">
        <v>1742</v>
      </c>
      <c r="N1376" t="s">
        <v>690</v>
      </c>
      <c r="O1376">
        <v>40.4</v>
      </c>
      <c r="P1376">
        <v>32716</v>
      </c>
    </row>
    <row r="1377" spans="1:16">
      <c r="A1377" s="202" t="s">
        <v>1743</v>
      </c>
      <c r="B1377" t="s">
        <v>690</v>
      </c>
      <c r="C1377">
        <v>50.9</v>
      </c>
      <c r="D1377">
        <v>32687</v>
      </c>
      <c r="M1377" t="s">
        <v>1743</v>
      </c>
      <c r="N1377" t="s">
        <v>690</v>
      </c>
      <c r="O1377">
        <v>50.9</v>
      </c>
      <c r="P1377">
        <v>32687</v>
      </c>
    </row>
    <row r="1378" spans="1:16">
      <c r="A1378" s="202" t="s">
        <v>1744</v>
      </c>
      <c r="B1378" t="s">
        <v>690</v>
      </c>
      <c r="C1378">
        <v>37.9</v>
      </c>
      <c r="D1378">
        <v>32595</v>
      </c>
      <c r="M1378" t="s">
        <v>1744</v>
      </c>
      <c r="N1378" t="s">
        <v>690</v>
      </c>
      <c r="O1378">
        <v>37.9</v>
      </c>
      <c r="P1378">
        <v>32595</v>
      </c>
    </row>
    <row r="1379" spans="1:16">
      <c r="A1379" s="202" t="s">
        <v>1745</v>
      </c>
      <c r="B1379" t="s">
        <v>690</v>
      </c>
      <c r="C1379">
        <v>51</v>
      </c>
      <c r="D1379">
        <v>32543</v>
      </c>
      <c r="M1379" t="s">
        <v>1745</v>
      </c>
      <c r="N1379" t="s">
        <v>690</v>
      </c>
      <c r="O1379">
        <v>51</v>
      </c>
      <c r="P1379">
        <v>32543</v>
      </c>
    </row>
    <row r="1380" spans="1:16">
      <c r="A1380" s="202" t="s">
        <v>1746</v>
      </c>
      <c r="B1380" t="s">
        <v>690</v>
      </c>
      <c r="C1380">
        <v>40.6</v>
      </c>
      <c r="D1380">
        <v>32424</v>
      </c>
      <c r="M1380" t="s">
        <v>1746</v>
      </c>
      <c r="N1380" t="s">
        <v>690</v>
      </c>
      <c r="O1380">
        <v>40.6</v>
      </c>
      <c r="P1380">
        <v>32424</v>
      </c>
    </row>
    <row r="1381" spans="1:16">
      <c r="A1381" s="202" t="s">
        <v>1747</v>
      </c>
      <c r="B1381" t="s">
        <v>690</v>
      </c>
      <c r="C1381">
        <v>38.9</v>
      </c>
      <c r="D1381">
        <v>32410</v>
      </c>
      <c r="M1381" t="s">
        <v>1747</v>
      </c>
      <c r="N1381" t="s">
        <v>690</v>
      </c>
      <c r="O1381">
        <v>38.9</v>
      </c>
      <c r="P1381">
        <v>32410</v>
      </c>
    </row>
    <row r="1382" spans="1:16">
      <c r="A1382" s="202" t="s">
        <v>1748</v>
      </c>
      <c r="B1382" t="s">
        <v>690</v>
      </c>
      <c r="C1382">
        <v>42.3</v>
      </c>
      <c r="D1382">
        <v>32318</v>
      </c>
      <c r="M1382" t="s">
        <v>1748</v>
      </c>
      <c r="N1382" t="s">
        <v>690</v>
      </c>
      <c r="O1382">
        <v>42.3</v>
      </c>
      <c r="P1382">
        <v>32318</v>
      </c>
    </row>
    <row r="1383" spans="1:16">
      <c r="A1383" s="202" t="s">
        <v>1749</v>
      </c>
      <c r="B1383" t="s">
        <v>690</v>
      </c>
      <c r="C1383">
        <v>34.4</v>
      </c>
      <c r="D1383">
        <v>32310</v>
      </c>
      <c r="M1383" t="s">
        <v>1749</v>
      </c>
      <c r="N1383" t="s">
        <v>690</v>
      </c>
      <c r="O1383">
        <v>34.4</v>
      </c>
      <c r="P1383">
        <v>32310</v>
      </c>
    </row>
    <row r="1384" spans="1:16">
      <c r="A1384" s="202" t="s">
        <v>1750</v>
      </c>
      <c r="B1384" t="s">
        <v>690</v>
      </c>
      <c r="C1384">
        <v>30.5</v>
      </c>
      <c r="D1384">
        <v>32283</v>
      </c>
      <c r="M1384" t="s">
        <v>1750</v>
      </c>
      <c r="N1384" t="s">
        <v>690</v>
      </c>
      <c r="O1384">
        <v>30.5</v>
      </c>
      <c r="P1384">
        <v>32283</v>
      </c>
    </row>
    <row r="1385" spans="1:16">
      <c r="A1385" s="202" t="s">
        <v>1751</v>
      </c>
      <c r="B1385" t="s">
        <v>690</v>
      </c>
      <c r="C1385">
        <v>38.299999999999997</v>
      </c>
      <c r="D1385">
        <v>32095</v>
      </c>
      <c r="M1385" t="s">
        <v>1751</v>
      </c>
      <c r="N1385" t="s">
        <v>690</v>
      </c>
      <c r="O1385">
        <v>38.299999999999997</v>
      </c>
      <c r="P1385">
        <v>32095</v>
      </c>
    </row>
    <row r="1386" spans="1:16">
      <c r="A1386" s="202" t="s">
        <v>1752</v>
      </c>
      <c r="B1386" t="s">
        <v>690</v>
      </c>
      <c r="C1386">
        <v>47.2</v>
      </c>
      <c r="D1386">
        <v>31734</v>
      </c>
      <c r="M1386" t="s">
        <v>1752</v>
      </c>
      <c r="N1386" t="s">
        <v>690</v>
      </c>
      <c r="O1386">
        <v>47.2</v>
      </c>
      <c r="P1386">
        <v>31734</v>
      </c>
    </row>
    <row r="1387" spans="1:16">
      <c r="A1387" s="202" t="s">
        <v>1753</v>
      </c>
      <c r="B1387" t="s">
        <v>690</v>
      </c>
      <c r="C1387">
        <v>29.7</v>
      </c>
      <c r="D1387">
        <v>31720</v>
      </c>
      <c r="M1387" t="s">
        <v>1753</v>
      </c>
      <c r="N1387" t="s">
        <v>690</v>
      </c>
      <c r="O1387">
        <v>29.7</v>
      </c>
      <c r="P1387">
        <v>31720</v>
      </c>
    </row>
    <row r="1388" spans="1:16">
      <c r="A1388" s="202" t="s">
        <v>1754</v>
      </c>
      <c r="B1388" t="s">
        <v>690</v>
      </c>
      <c r="C1388">
        <v>54.1</v>
      </c>
      <c r="D1388">
        <v>31618</v>
      </c>
      <c r="M1388" t="s">
        <v>1754</v>
      </c>
      <c r="N1388" t="s">
        <v>690</v>
      </c>
      <c r="O1388">
        <v>54.1</v>
      </c>
      <c r="P1388">
        <v>31618</v>
      </c>
    </row>
    <row r="1389" spans="1:16">
      <c r="A1389" s="202" t="s">
        <v>1755</v>
      </c>
      <c r="B1389" t="s">
        <v>690</v>
      </c>
      <c r="C1389">
        <v>36.200000000000003</v>
      </c>
      <c r="D1389">
        <v>31414</v>
      </c>
      <c r="M1389" t="s">
        <v>1755</v>
      </c>
      <c r="N1389" t="s">
        <v>690</v>
      </c>
      <c r="O1389">
        <v>36.200000000000003</v>
      </c>
      <c r="P1389">
        <v>31414</v>
      </c>
    </row>
    <row r="1390" spans="1:16">
      <c r="A1390" s="202" t="s">
        <v>1756</v>
      </c>
      <c r="B1390" t="s">
        <v>690</v>
      </c>
      <c r="C1390">
        <v>39.1</v>
      </c>
      <c r="D1390">
        <v>31215</v>
      </c>
      <c r="M1390" t="s">
        <v>1756</v>
      </c>
      <c r="N1390" t="s">
        <v>690</v>
      </c>
      <c r="O1390">
        <v>39.1</v>
      </c>
      <c r="P1390">
        <v>31215</v>
      </c>
    </row>
    <row r="1391" spans="1:16">
      <c r="A1391" s="202" t="s">
        <v>1757</v>
      </c>
      <c r="B1391" t="s">
        <v>690</v>
      </c>
      <c r="C1391">
        <v>41.2</v>
      </c>
      <c r="D1391">
        <v>31142</v>
      </c>
      <c r="M1391" t="s">
        <v>1757</v>
      </c>
      <c r="N1391" t="s">
        <v>690</v>
      </c>
      <c r="O1391">
        <v>41.2</v>
      </c>
      <c r="P1391">
        <v>31142</v>
      </c>
    </row>
    <row r="1392" spans="1:16">
      <c r="A1392" s="202" t="s">
        <v>1758</v>
      </c>
      <c r="B1392" t="s">
        <v>690</v>
      </c>
      <c r="C1392">
        <v>32.299999999999997</v>
      </c>
      <c r="D1392">
        <v>31071</v>
      </c>
      <c r="M1392" t="s">
        <v>1758</v>
      </c>
      <c r="N1392" t="s">
        <v>690</v>
      </c>
      <c r="O1392">
        <v>32.299999999999997</v>
      </c>
      <c r="P1392">
        <v>31071</v>
      </c>
    </row>
    <row r="1393" spans="1:16">
      <c r="A1393" s="202" t="s">
        <v>1759</v>
      </c>
      <c r="B1393" t="s">
        <v>690</v>
      </c>
      <c r="C1393">
        <v>47.6</v>
      </c>
      <c r="D1393">
        <v>31061</v>
      </c>
      <c r="M1393" t="s">
        <v>1759</v>
      </c>
      <c r="N1393" t="s">
        <v>690</v>
      </c>
      <c r="O1393">
        <v>47.6</v>
      </c>
      <c r="P1393">
        <v>31061</v>
      </c>
    </row>
    <row r="1394" spans="1:16">
      <c r="A1394" s="202" t="s">
        <v>1760</v>
      </c>
      <c r="B1394" t="s">
        <v>690</v>
      </c>
      <c r="C1394">
        <v>43</v>
      </c>
      <c r="D1394">
        <v>31018</v>
      </c>
      <c r="M1394" t="s">
        <v>1760</v>
      </c>
      <c r="N1394" t="s">
        <v>690</v>
      </c>
      <c r="O1394">
        <v>43</v>
      </c>
      <c r="P1394">
        <v>31018</v>
      </c>
    </row>
    <row r="1395" spans="1:16">
      <c r="A1395" s="202" t="s">
        <v>1761</v>
      </c>
      <c r="B1395" t="s">
        <v>690</v>
      </c>
      <c r="C1395">
        <v>49.2</v>
      </c>
      <c r="D1395">
        <v>31012</v>
      </c>
      <c r="M1395" t="s">
        <v>1761</v>
      </c>
      <c r="N1395" t="s">
        <v>690</v>
      </c>
      <c r="O1395">
        <v>49.2</v>
      </c>
      <c r="P1395">
        <v>31012</v>
      </c>
    </row>
    <row r="1396" spans="1:16">
      <c r="A1396" s="202" t="s">
        <v>1762</v>
      </c>
      <c r="B1396" t="s">
        <v>690</v>
      </c>
      <c r="C1396">
        <v>49.4</v>
      </c>
      <c r="D1396">
        <v>30836</v>
      </c>
      <c r="M1396" t="s">
        <v>1762</v>
      </c>
      <c r="N1396" t="s">
        <v>690</v>
      </c>
      <c r="O1396">
        <v>49.4</v>
      </c>
      <c r="P1396">
        <v>30836</v>
      </c>
    </row>
    <row r="1397" spans="1:16">
      <c r="A1397" s="202" t="s">
        <v>1763</v>
      </c>
      <c r="B1397" t="s">
        <v>690</v>
      </c>
      <c r="C1397">
        <v>43.4</v>
      </c>
      <c r="D1397">
        <v>30783</v>
      </c>
      <c r="M1397" t="s">
        <v>1763</v>
      </c>
      <c r="N1397" t="s">
        <v>690</v>
      </c>
      <c r="O1397">
        <v>43.4</v>
      </c>
      <c r="P1397">
        <v>30783</v>
      </c>
    </row>
    <row r="1398" spans="1:16">
      <c r="A1398" s="202" t="s">
        <v>1764</v>
      </c>
      <c r="B1398" t="s">
        <v>690</v>
      </c>
      <c r="C1398">
        <v>49.4</v>
      </c>
      <c r="D1398">
        <v>30714</v>
      </c>
      <c r="M1398" t="s">
        <v>1764</v>
      </c>
      <c r="N1398" t="s">
        <v>690</v>
      </c>
      <c r="O1398">
        <v>49.4</v>
      </c>
      <c r="P1398">
        <v>30714</v>
      </c>
    </row>
    <row r="1399" spans="1:16">
      <c r="A1399" s="202" t="s">
        <v>1765</v>
      </c>
      <c r="B1399" t="s">
        <v>690</v>
      </c>
      <c r="C1399">
        <v>34.5</v>
      </c>
      <c r="D1399">
        <v>30237</v>
      </c>
      <c r="M1399" t="s">
        <v>1765</v>
      </c>
      <c r="N1399" t="s">
        <v>690</v>
      </c>
      <c r="O1399">
        <v>34.5</v>
      </c>
      <c r="P1399">
        <v>30237</v>
      </c>
    </row>
    <row r="1400" spans="1:16">
      <c r="A1400" s="202" t="s">
        <v>1766</v>
      </c>
      <c r="B1400" t="s">
        <v>690</v>
      </c>
      <c r="C1400">
        <v>42.3</v>
      </c>
      <c r="D1400">
        <v>30182</v>
      </c>
      <c r="M1400" t="s">
        <v>1766</v>
      </c>
      <c r="N1400" t="s">
        <v>690</v>
      </c>
      <c r="O1400">
        <v>42.3</v>
      </c>
      <c r="P1400">
        <v>30182</v>
      </c>
    </row>
    <row r="1401" spans="1:16">
      <c r="A1401" s="202" t="s">
        <v>1767</v>
      </c>
      <c r="B1401" t="s">
        <v>690</v>
      </c>
      <c r="C1401">
        <v>52.3</v>
      </c>
      <c r="D1401">
        <v>29781</v>
      </c>
      <c r="M1401" t="s">
        <v>1767</v>
      </c>
      <c r="N1401" t="s">
        <v>690</v>
      </c>
      <c r="O1401">
        <v>52.3</v>
      </c>
      <c r="P1401">
        <v>29781</v>
      </c>
    </row>
    <row r="1402" spans="1:16">
      <c r="A1402" s="202" t="s">
        <v>1768</v>
      </c>
      <c r="B1402" t="s">
        <v>690</v>
      </c>
      <c r="C1402">
        <v>54.4</v>
      </c>
      <c r="D1402">
        <v>29744</v>
      </c>
      <c r="M1402" t="s">
        <v>1768</v>
      </c>
      <c r="N1402" t="s">
        <v>690</v>
      </c>
      <c r="O1402">
        <v>54.4</v>
      </c>
      <c r="P1402">
        <v>29744</v>
      </c>
    </row>
    <row r="1403" spans="1:16">
      <c r="A1403" s="202" t="s">
        <v>1769</v>
      </c>
      <c r="B1403" t="s">
        <v>690</v>
      </c>
      <c r="C1403">
        <v>36.700000000000003</v>
      </c>
      <c r="D1403">
        <v>29668</v>
      </c>
      <c r="M1403" t="s">
        <v>1769</v>
      </c>
      <c r="N1403" t="s">
        <v>690</v>
      </c>
      <c r="O1403">
        <v>36.700000000000003</v>
      </c>
      <c r="P1403">
        <v>29668</v>
      </c>
    </row>
    <row r="1404" spans="1:16">
      <c r="A1404" s="202" t="s">
        <v>1770</v>
      </c>
      <c r="B1404" t="s">
        <v>690</v>
      </c>
      <c r="C1404">
        <v>44.5</v>
      </c>
      <c r="D1404">
        <v>29356</v>
      </c>
      <c r="M1404" t="s">
        <v>1770</v>
      </c>
      <c r="N1404" t="s">
        <v>690</v>
      </c>
      <c r="O1404">
        <v>44.5</v>
      </c>
      <c r="P1404">
        <v>29356</v>
      </c>
    </row>
    <row r="1405" spans="1:16">
      <c r="A1405" s="202" t="s">
        <v>1771</v>
      </c>
      <c r="B1405" t="s">
        <v>690</v>
      </c>
      <c r="C1405">
        <v>58.6</v>
      </c>
      <c r="D1405">
        <v>29196</v>
      </c>
      <c r="M1405" t="s">
        <v>1771</v>
      </c>
      <c r="N1405" t="s">
        <v>690</v>
      </c>
      <c r="O1405">
        <v>58.6</v>
      </c>
      <c r="P1405">
        <v>29196</v>
      </c>
    </row>
    <row r="1406" spans="1:16">
      <c r="A1406" s="202" t="s">
        <v>1772</v>
      </c>
      <c r="B1406" t="s">
        <v>690</v>
      </c>
      <c r="C1406">
        <v>38.299999999999997</v>
      </c>
      <c r="D1406">
        <v>29167</v>
      </c>
      <c r="M1406" t="s">
        <v>1772</v>
      </c>
      <c r="N1406" t="s">
        <v>690</v>
      </c>
      <c r="O1406">
        <v>38.299999999999997</v>
      </c>
      <c r="P1406">
        <v>29167</v>
      </c>
    </row>
    <row r="1407" spans="1:16">
      <c r="A1407" s="202" t="s">
        <v>1773</v>
      </c>
      <c r="B1407" t="s">
        <v>690</v>
      </c>
      <c r="C1407">
        <v>32.299999999999997</v>
      </c>
      <c r="D1407">
        <v>29131</v>
      </c>
      <c r="M1407" t="s">
        <v>1773</v>
      </c>
      <c r="N1407" t="s">
        <v>690</v>
      </c>
      <c r="O1407">
        <v>32.299999999999997</v>
      </c>
      <c r="P1407">
        <v>29131</v>
      </c>
    </row>
    <row r="1408" spans="1:16">
      <c r="A1408" s="202" t="s">
        <v>1774</v>
      </c>
      <c r="B1408" t="s">
        <v>690</v>
      </c>
      <c r="C1408">
        <v>39.4</v>
      </c>
      <c r="D1408">
        <v>28931</v>
      </c>
      <c r="M1408" t="s">
        <v>1774</v>
      </c>
      <c r="N1408" t="s">
        <v>690</v>
      </c>
      <c r="O1408">
        <v>39.4</v>
      </c>
      <c r="P1408">
        <v>28931</v>
      </c>
    </row>
    <row r="1409" spans="1:16">
      <c r="A1409" s="202" t="s">
        <v>1775</v>
      </c>
      <c r="B1409" t="s">
        <v>690</v>
      </c>
      <c r="C1409">
        <v>38.299999999999997</v>
      </c>
      <c r="D1409">
        <v>28795</v>
      </c>
      <c r="M1409" t="s">
        <v>1775</v>
      </c>
      <c r="N1409" t="s">
        <v>690</v>
      </c>
      <c r="O1409">
        <v>38.299999999999997</v>
      </c>
      <c r="P1409">
        <v>28795</v>
      </c>
    </row>
    <row r="1410" spans="1:16">
      <c r="A1410" s="202" t="s">
        <v>1776</v>
      </c>
      <c r="B1410" t="s">
        <v>690</v>
      </c>
      <c r="C1410">
        <v>32.1</v>
      </c>
      <c r="D1410">
        <v>28705</v>
      </c>
      <c r="M1410" t="s">
        <v>1776</v>
      </c>
      <c r="N1410" t="s">
        <v>690</v>
      </c>
      <c r="O1410">
        <v>32.1</v>
      </c>
      <c r="P1410">
        <v>28705</v>
      </c>
    </row>
    <row r="1411" spans="1:16">
      <c r="A1411" s="202" t="s">
        <v>1777</v>
      </c>
      <c r="B1411" t="s">
        <v>690</v>
      </c>
      <c r="C1411">
        <v>40.6</v>
      </c>
      <c r="D1411">
        <v>28594</v>
      </c>
      <c r="M1411" t="s">
        <v>1777</v>
      </c>
      <c r="N1411" t="s">
        <v>690</v>
      </c>
      <c r="O1411">
        <v>40.6</v>
      </c>
      <c r="P1411">
        <v>28594</v>
      </c>
    </row>
    <row r="1412" spans="1:16">
      <c r="A1412" s="202" t="s">
        <v>1778</v>
      </c>
      <c r="B1412" t="s">
        <v>690</v>
      </c>
      <c r="C1412">
        <v>39</v>
      </c>
      <c r="D1412">
        <v>28194</v>
      </c>
      <c r="M1412" t="s">
        <v>1778</v>
      </c>
      <c r="N1412" t="s">
        <v>690</v>
      </c>
      <c r="O1412">
        <v>39</v>
      </c>
      <c r="P1412">
        <v>28194</v>
      </c>
    </row>
    <row r="1413" spans="1:16">
      <c r="A1413" s="202" t="s">
        <v>1779</v>
      </c>
      <c r="B1413" t="s">
        <v>690</v>
      </c>
      <c r="C1413">
        <v>31</v>
      </c>
      <c r="D1413">
        <v>28185</v>
      </c>
      <c r="M1413" t="s">
        <v>1779</v>
      </c>
      <c r="N1413" t="s">
        <v>690</v>
      </c>
      <c r="O1413">
        <v>31</v>
      </c>
      <c r="P1413">
        <v>28185</v>
      </c>
    </row>
    <row r="1414" spans="1:16">
      <c r="A1414" s="202" t="s">
        <v>1780</v>
      </c>
      <c r="B1414" t="s">
        <v>690</v>
      </c>
      <c r="C1414">
        <v>36.5</v>
      </c>
      <c r="D1414">
        <v>27981</v>
      </c>
      <c r="M1414" t="s">
        <v>1780</v>
      </c>
      <c r="N1414" t="s">
        <v>690</v>
      </c>
      <c r="O1414">
        <v>36.5</v>
      </c>
      <c r="P1414">
        <v>27981</v>
      </c>
    </row>
    <row r="1415" spans="1:16">
      <c r="A1415" s="202" t="s">
        <v>1781</v>
      </c>
      <c r="B1415" t="s">
        <v>690</v>
      </c>
      <c r="C1415">
        <v>52.6</v>
      </c>
      <c r="D1415">
        <v>27834</v>
      </c>
      <c r="M1415" t="s">
        <v>1781</v>
      </c>
      <c r="N1415" t="s">
        <v>690</v>
      </c>
      <c r="O1415">
        <v>52.6</v>
      </c>
      <c r="P1415">
        <v>27834</v>
      </c>
    </row>
    <row r="1416" spans="1:16">
      <c r="A1416" s="202" t="s">
        <v>1782</v>
      </c>
      <c r="B1416" t="s">
        <v>690</v>
      </c>
      <c r="C1416">
        <v>32.799999999999997</v>
      </c>
      <c r="D1416">
        <v>27790</v>
      </c>
      <c r="M1416" t="s">
        <v>1782</v>
      </c>
      <c r="N1416" t="s">
        <v>690</v>
      </c>
      <c r="O1416">
        <v>32.799999999999997</v>
      </c>
      <c r="P1416">
        <v>27790</v>
      </c>
    </row>
    <row r="1417" spans="1:16">
      <c r="A1417" s="202" t="s">
        <v>1783</v>
      </c>
      <c r="B1417" t="s">
        <v>690</v>
      </c>
      <c r="C1417">
        <v>59.4</v>
      </c>
      <c r="D1417">
        <v>27480</v>
      </c>
      <c r="M1417" t="s">
        <v>1783</v>
      </c>
      <c r="N1417" t="s">
        <v>690</v>
      </c>
      <c r="O1417">
        <v>59.4</v>
      </c>
      <c r="P1417">
        <v>27480</v>
      </c>
    </row>
    <row r="1418" spans="1:16">
      <c r="A1418" s="202" t="s">
        <v>1784</v>
      </c>
      <c r="B1418" t="s">
        <v>690</v>
      </c>
      <c r="C1418">
        <v>27.6</v>
      </c>
      <c r="D1418">
        <v>27328</v>
      </c>
      <c r="M1418" t="s">
        <v>1784</v>
      </c>
      <c r="N1418" t="s">
        <v>690</v>
      </c>
      <c r="O1418">
        <v>27.6</v>
      </c>
      <c r="P1418">
        <v>27328</v>
      </c>
    </row>
    <row r="1419" spans="1:16">
      <c r="A1419" s="202" t="s">
        <v>1785</v>
      </c>
      <c r="B1419" t="s">
        <v>690</v>
      </c>
      <c r="C1419">
        <v>21.8</v>
      </c>
      <c r="D1419">
        <v>27297</v>
      </c>
      <c r="M1419" t="s">
        <v>1785</v>
      </c>
      <c r="N1419" t="s">
        <v>690</v>
      </c>
      <c r="O1419">
        <v>21.8</v>
      </c>
      <c r="P1419">
        <v>27297</v>
      </c>
    </row>
    <row r="1420" spans="1:16">
      <c r="A1420" s="202" t="s">
        <v>1786</v>
      </c>
      <c r="B1420" t="s">
        <v>690</v>
      </c>
      <c r="C1420">
        <v>53.8</v>
      </c>
      <c r="D1420">
        <v>27034</v>
      </c>
      <c r="M1420" t="s">
        <v>1786</v>
      </c>
      <c r="N1420" t="s">
        <v>690</v>
      </c>
      <c r="O1420">
        <v>53.8</v>
      </c>
      <c r="P1420">
        <v>27034</v>
      </c>
    </row>
    <row r="1421" spans="1:16">
      <c r="A1421" s="202" t="s">
        <v>1787</v>
      </c>
      <c r="B1421" t="s">
        <v>690</v>
      </c>
      <c r="C1421">
        <v>60.4</v>
      </c>
      <c r="D1421">
        <v>26319</v>
      </c>
      <c r="M1421" t="s">
        <v>1787</v>
      </c>
      <c r="N1421" t="s">
        <v>690</v>
      </c>
      <c r="O1421">
        <v>60.4</v>
      </c>
      <c r="P1421">
        <v>26319</v>
      </c>
    </row>
    <row r="1422" spans="1:16">
      <c r="A1422" s="202" t="s">
        <v>1788</v>
      </c>
      <c r="B1422" t="s">
        <v>690</v>
      </c>
      <c r="C1422">
        <v>40.799999999999997</v>
      </c>
      <c r="D1422">
        <v>26102</v>
      </c>
      <c r="M1422" t="s">
        <v>1788</v>
      </c>
      <c r="N1422" t="s">
        <v>690</v>
      </c>
      <c r="O1422">
        <v>40.799999999999997</v>
      </c>
      <c r="P1422">
        <v>26102</v>
      </c>
    </row>
    <row r="1423" spans="1:16">
      <c r="A1423" s="202" t="s">
        <v>1789</v>
      </c>
      <c r="B1423" t="s">
        <v>690</v>
      </c>
      <c r="C1423">
        <v>35.9</v>
      </c>
      <c r="D1423">
        <v>25750</v>
      </c>
      <c r="M1423" t="s">
        <v>1789</v>
      </c>
      <c r="N1423" t="s">
        <v>690</v>
      </c>
      <c r="O1423">
        <v>35.9</v>
      </c>
      <c r="P1423">
        <v>25750</v>
      </c>
    </row>
    <row r="1424" spans="1:16">
      <c r="A1424" s="202" t="s">
        <v>1790</v>
      </c>
      <c r="B1424" t="s">
        <v>690</v>
      </c>
      <c r="C1424">
        <v>32.4</v>
      </c>
      <c r="D1424">
        <v>25673</v>
      </c>
      <c r="M1424" t="s">
        <v>1790</v>
      </c>
      <c r="N1424" t="s">
        <v>690</v>
      </c>
      <c r="O1424">
        <v>32.4</v>
      </c>
      <c r="P1424">
        <v>25673</v>
      </c>
    </row>
    <row r="1425" spans="1:16">
      <c r="A1425" s="202" t="s">
        <v>1791</v>
      </c>
      <c r="B1425" t="s">
        <v>690</v>
      </c>
      <c r="C1425">
        <v>33</v>
      </c>
      <c r="D1425">
        <v>25625</v>
      </c>
      <c r="M1425" t="s">
        <v>1791</v>
      </c>
      <c r="N1425" t="s">
        <v>690</v>
      </c>
      <c r="O1425">
        <v>33</v>
      </c>
      <c r="P1425">
        <v>25625</v>
      </c>
    </row>
    <row r="1426" spans="1:16">
      <c r="A1426" s="202" t="s">
        <v>1792</v>
      </c>
      <c r="B1426" t="s">
        <v>690</v>
      </c>
      <c r="C1426">
        <v>44</v>
      </c>
      <c r="D1426">
        <v>24000</v>
      </c>
      <c r="M1426" t="s">
        <v>1792</v>
      </c>
      <c r="N1426" t="s">
        <v>690</v>
      </c>
      <c r="O1426">
        <v>44</v>
      </c>
      <c r="P1426">
        <v>24000</v>
      </c>
    </row>
    <row r="1427" spans="1:16">
      <c r="A1427" s="202" t="s">
        <v>1793</v>
      </c>
      <c r="B1427" t="s">
        <v>690</v>
      </c>
      <c r="C1427">
        <v>47</v>
      </c>
      <c r="D1427">
        <v>23278</v>
      </c>
      <c r="M1427" t="s">
        <v>1793</v>
      </c>
      <c r="N1427" t="s">
        <v>690</v>
      </c>
      <c r="O1427">
        <v>47</v>
      </c>
      <c r="P1427">
        <v>23278</v>
      </c>
    </row>
    <row r="1428" spans="1:16">
      <c r="A1428" s="202" t="s">
        <v>1794</v>
      </c>
      <c r="B1428" t="s">
        <v>690</v>
      </c>
      <c r="C1428">
        <v>42.5</v>
      </c>
      <c r="D1428">
        <v>22887</v>
      </c>
      <c r="M1428" t="s">
        <v>1794</v>
      </c>
      <c r="N1428" t="s">
        <v>690</v>
      </c>
      <c r="O1428">
        <v>42.5</v>
      </c>
      <c r="P1428">
        <v>22887</v>
      </c>
    </row>
    <row r="1429" spans="1:16">
      <c r="A1429" s="202" t="s">
        <v>1795</v>
      </c>
      <c r="B1429" t="s">
        <v>690</v>
      </c>
      <c r="C1429">
        <v>62.1</v>
      </c>
      <c r="D1429">
        <v>22835</v>
      </c>
      <c r="M1429" t="s">
        <v>1795</v>
      </c>
      <c r="N1429" t="s">
        <v>690</v>
      </c>
      <c r="O1429">
        <v>62.1</v>
      </c>
      <c r="P1429">
        <v>22835</v>
      </c>
    </row>
    <row r="1430" spans="1:16">
      <c r="A1430" s="202" t="s">
        <v>1796</v>
      </c>
      <c r="B1430" t="s">
        <v>690</v>
      </c>
      <c r="C1430">
        <v>37.9</v>
      </c>
      <c r="D1430">
        <v>22560</v>
      </c>
      <c r="M1430" t="s">
        <v>1796</v>
      </c>
      <c r="N1430" t="s">
        <v>690</v>
      </c>
      <c r="O1430">
        <v>37.9</v>
      </c>
      <c r="P1430">
        <v>22560</v>
      </c>
    </row>
    <row r="1431" spans="1:16">
      <c r="A1431" s="202" t="s">
        <v>1797</v>
      </c>
      <c r="B1431" t="s">
        <v>690</v>
      </c>
      <c r="C1431">
        <v>56.8</v>
      </c>
      <c r="D1431">
        <v>21875</v>
      </c>
      <c r="M1431" t="s">
        <v>1797</v>
      </c>
      <c r="N1431" t="s">
        <v>690</v>
      </c>
      <c r="O1431">
        <v>56.8</v>
      </c>
      <c r="P1431">
        <v>21875</v>
      </c>
    </row>
    <row r="1432" spans="1:16">
      <c r="A1432" s="202" t="s">
        <v>1798</v>
      </c>
      <c r="B1432" t="s">
        <v>690</v>
      </c>
      <c r="C1432">
        <v>23.5</v>
      </c>
      <c r="D1432">
        <v>21619</v>
      </c>
      <c r="M1432" t="s">
        <v>1798</v>
      </c>
      <c r="N1432" t="s">
        <v>690</v>
      </c>
      <c r="O1432">
        <v>23.5</v>
      </c>
      <c r="P1432">
        <v>21619</v>
      </c>
    </row>
    <row r="1433" spans="1:16">
      <c r="A1433" s="202" t="s">
        <v>1799</v>
      </c>
      <c r="B1433" t="s">
        <v>690</v>
      </c>
      <c r="C1433">
        <v>75.2</v>
      </c>
      <c r="D1433">
        <v>19104</v>
      </c>
      <c r="M1433" t="s">
        <v>1799</v>
      </c>
      <c r="N1433" t="s">
        <v>690</v>
      </c>
      <c r="O1433">
        <v>75.2</v>
      </c>
      <c r="P1433">
        <v>19104</v>
      </c>
    </row>
    <row r="1434" spans="1:16">
      <c r="A1434" s="202" t="s">
        <v>1800</v>
      </c>
      <c r="B1434" t="s">
        <v>690</v>
      </c>
      <c r="C1434">
        <v>55.6</v>
      </c>
      <c r="D1434">
        <v>18419</v>
      </c>
      <c r="M1434" t="s">
        <v>1800</v>
      </c>
      <c r="N1434" t="s">
        <v>690</v>
      </c>
      <c r="O1434">
        <v>55.6</v>
      </c>
      <c r="P1434">
        <v>18419</v>
      </c>
    </row>
    <row r="1435" spans="1:16">
      <c r="A1435" s="202" t="s">
        <v>1801</v>
      </c>
      <c r="B1435" t="s">
        <v>690</v>
      </c>
      <c r="C1435">
        <v>37.1</v>
      </c>
      <c r="D1435">
        <v>17229</v>
      </c>
      <c r="M1435" t="s">
        <v>1801</v>
      </c>
      <c r="N1435" t="s">
        <v>690</v>
      </c>
      <c r="O1435">
        <v>37.1</v>
      </c>
      <c r="P1435">
        <v>17229</v>
      </c>
    </row>
    <row r="1436" spans="1:16">
      <c r="A1436" s="202" t="s">
        <v>1802</v>
      </c>
      <c r="B1436" t="s">
        <v>690</v>
      </c>
      <c r="C1436">
        <v>41.7</v>
      </c>
      <c r="D1436">
        <v>16082</v>
      </c>
      <c r="M1436" t="s">
        <v>1802</v>
      </c>
      <c r="N1436" t="s">
        <v>690</v>
      </c>
      <c r="O1436">
        <v>41.7</v>
      </c>
      <c r="P1436">
        <v>16082</v>
      </c>
    </row>
    <row r="1437" spans="1:16">
      <c r="A1437" s="202" t="s">
        <v>1803</v>
      </c>
      <c r="B1437" t="s">
        <v>690</v>
      </c>
      <c r="C1437">
        <v>63</v>
      </c>
      <c r="D1437">
        <v>13850</v>
      </c>
      <c r="M1437" t="s">
        <v>1803</v>
      </c>
      <c r="N1437" t="s">
        <v>690</v>
      </c>
      <c r="O1437">
        <v>63</v>
      </c>
      <c r="P1437">
        <v>13850</v>
      </c>
    </row>
    <row r="1438" spans="1:16">
      <c r="A1438" s="202" t="s">
        <v>1804</v>
      </c>
      <c r="B1438" t="s">
        <v>690</v>
      </c>
      <c r="C1438">
        <v>56.7</v>
      </c>
      <c r="D1438">
        <v>11936</v>
      </c>
      <c r="M1438" t="s">
        <v>1804</v>
      </c>
      <c r="N1438" t="s">
        <v>690</v>
      </c>
      <c r="O1438">
        <v>56.7</v>
      </c>
      <c r="P1438">
        <v>11936</v>
      </c>
    </row>
    <row r="1439" spans="1:16">
      <c r="A1439" s="202" t="s">
        <v>1805</v>
      </c>
      <c r="B1439" t="s">
        <v>1806</v>
      </c>
      <c r="C1439">
        <v>7.7</v>
      </c>
      <c r="D1439">
        <v>90899</v>
      </c>
      <c r="M1439" t="s">
        <v>1805</v>
      </c>
      <c r="N1439" t="s">
        <v>1806</v>
      </c>
      <c r="O1439">
        <v>7.7</v>
      </c>
      <c r="P1439">
        <v>90899</v>
      </c>
    </row>
    <row r="1440" spans="1:16">
      <c r="A1440" s="202" t="s">
        <v>1807</v>
      </c>
      <c r="B1440" t="s">
        <v>1806</v>
      </c>
      <c r="C1440">
        <v>4.5</v>
      </c>
      <c r="D1440">
        <v>79844</v>
      </c>
      <c r="M1440" t="s">
        <v>1807</v>
      </c>
      <c r="N1440" t="s">
        <v>1806</v>
      </c>
      <c r="O1440">
        <v>4.5</v>
      </c>
      <c r="P1440">
        <v>79844</v>
      </c>
    </row>
    <row r="1441" spans="1:16">
      <c r="A1441" s="202" t="s">
        <v>1808</v>
      </c>
      <c r="B1441" t="s">
        <v>1806</v>
      </c>
      <c r="C1441">
        <v>13.6</v>
      </c>
      <c r="D1441">
        <v>78581</v>
      </c>
      <c r="M1441" t="s">
        <v>1808</v>
      </c>
      <c r="N1441" t="s">
        <v>1806</v>
      </c>
      <c r="O1441">
        <v>13.6</v>
      </c>
      <c r="P1441">
        <v>78581</v>
      </c>
    </row>
    <row r="1442" spans="1:16">
      <c r="A1442" s="202" t="s">
        <v>1809</v>
      </c>
      <c r="B1442" t="s">
        <v>1806</v>
      </c>
      <c r="C1442">
        <v>8.8000000000000007</v>
      </c>
      <c r="D1442">
        <v>74476</v>
      </c>
      <c r="M1442" t="s">
        <v>1809</v>
      </c>
      <c r="N1442" t="s">
        <v>1806</v>
      </c>
      <c r="O1442">
        <v>8.8000000000000007</v>
      </c>
      <c r="P1442">
        <v>74476</v>
      </c>
    </row>
    <row r="1443" spans="1:16">
      <c r="A1443" s="202" t="s">
        <v>1810</v>
      </c>
      <c r="B1443" t="s">
        <v>1806</v>
      </c>
      <c r="C1443">
        <v>16.8</v>
      </c>
      <c r="D1443">
        <v>74191</v>
      </c>
      <c r="M1443" t="s">
        <v>1810</v>
      </c>
      <c r="N1443" t="s">
        <v>1806</v>
      </c>
      <c r="O1443">
        <v>16.8</v>
      </c>
      <c r="P1443">
        <v>74191</v>
      </c>
    </row>
    <row r="1444" spans="1:16">
      <c r="A1444" s="202" t="s">
        <v>1811</v>
      </c>
      <c r="B1444" t="s">
        <v>1806</v>
      </c>
      <c r="C1444">
        <v>15</v>
      </c>
      <c r="D1444">
        <v>73882</v>
      </c>
      <c r="M1444" t="s">
        <v>1811</v>
      </c>
      <c r="N1444" t="s">
        <v>1806</v>
      </c>
      <c r="O1444">
        <v>15</v>
      </c>
      <c r="P1444">
        <v>73882</v>
      </c>
    </row>
    <row r="1445" spans="1:16">
      <c r="A1445" s="202" t="s">
        <v>1812</v>
      </c>
      <c r="B1445" t="s">
        <v>1806</v>
      </c>
      <c r="C1445">
        <v>22.6</v>
      </c>
      <c r="D1445">
        <v>62917</v>
      </c>
      <c r="M1445" t="s">
        <v>1812</v>
      </c>
      <c r="N1445" t="s">
        <v>1806</v>
      </c>
      <c r="O1445">
        <v>22.6</v>
      </c>
      <c r="P1445">
        <v>62917</v>
      </c>
    </row>
    <row r="1446" spans="1:16">
      <c r="A1446" s="202" t="s">
        <v>1813</v>
      </c>
      <c r="B1446" t="s">
        <v>1806</v>
      </c>
      <c r="C1446">
        <v>16.2</v>
      </c>
      <c r="D1446">
        <v>62253</v>
      </c>
      <c r="M1446" t="s">
        <v>1813</v>
      </c>
      <c r="N1446" t="s">
        <v>1806</v>
      </c>
      <c r="O1446">
        <v>16.2</v>
      </c>
      <c r="P1446">
        <v>62253</v>
      </c>
    </row>
    <row r="1447" spans="1:16">
      <c r="A1447" s="202" t="s">
        <v>1814</v>
      </c>
      <c r="B1447" t="s">
        <v>1806</v>
      </c>
      <c r="C1447">
        <v>14.9</v>
      </c>
      <c r="D1447">
        <v>61037</v>
      </c>
      <c r="M1447" t="s">
        <v>1814</v>
      </c>
      <c r="N1447" t="s">
        <v>1806</v>
      </c>
      <c r="O1447">
        <v>14.9</v>
      </c>
      <c r="P1447">
        <v>61037</v>
      </c>
    </row>
    <row r="1448" spans="1:16">
      <c r="A1448" s="202" t="s">
        <v>1815</v>
      </c>
      <c r="B1448" t="s">
        <v>1806</v>
      </c>
      <c r="C1448">
        <v>19.899999999999999</v>
      </c>
      <c r="D1448">
        <v>55690</v>
      </c>
      <c r="M1448" t="s">
        <v>1815</v>
      </c>
      <c r="N1448" t="s">
        <v>1806</v>
      </c>
      <c r="O1448">
        <v>19.899999999999999</v>
      </c>
      <c r="P1448">
        <v>55690</v>
      </c>
    </row>
    <row r="1449" spans="1:16">
      <c r="A1449" s="202" t="s">
        <v>1816</v>
      </c>
      <c r="B1449" t="s">
        <v>1806</v>
      </c>
      <c r="C1449">
        <v>31.1</v>
      </c>
      <c r="D1449">
        <v>55130</v>
      </c>
      <c r="M1449" t="s">
        <v>1816</v>
      </c>
      <c r="N1449" t="s">
        <v>1806</v>
      </c>
      <c r="O1449">
        <v>31.1</v>
      </c>
      <c r="P1449">
        <v>55130</v>
      </c>
    </row>
    <row r="1450" spans="1:16">
      <c r="A1450" s="202" t="s">
        <v>1817</v>
      </c>
      <c r="B1450" t="s">
        <v>1806</v>
      </c>
      <c r="C1450">
        <v>5</v>
      </c>
      <c r="D1450">
        <v>50274</v>
      </c>
      <c r="M1450" t="s">
        <v>1817</v>
      </c>
      <c r="N1450" t="s">
        <v>1806</v>
      </c>
      <c r="O1450">
        <v>5</v>
      </c>
      <c r="P1450">
        <v>50274</v>
      </c>
    </row>
    <row r="1451" spans="1:16">
      <c r="A1451" s="202" t="s">
        <v>1818</v>
      </c>
      <c r="B1451" t="s">
        <v>1806</v>
      </c>
      <c r="C1451">
        <v>14.5</v>
      </c>
      <c r="D1451">
        <v>48171</v>
      </c>
      <c r="M1451" t="s">
        <v>1818</v>
      </c>
      <c r="N1451" t="s">
        <v>1806</v>
      </c>
      <c r="O1451">
        <v>14.5</v>
      </c>
      <c r="P1451">
        <v>48171</v>
      </c>
    </row>
    <row r="1452" spans="1:16">
      <c r="A1452" s="202" t="s">
        <v>1819</v>
      </c>
      <c r="B1452" t="s">
        <v>1806</v>
      </c>
      <c r="C1452">
        <v>19.8</v>
      </c>
      <c r="D1452">
        <v>44705</v>
      </c>
      <c r="M1452" t="s">
        <v>1819</v>
      </c>
      <c r="N1452" t="s">
        <v>1806</v>
      </c>
      <c r="O1452">
        <v>19.8</v>
      </c>
      <c r="P1452">
        <v>44705</v>
      </c>
    </row>
    <row r="1453" spans="1:16">
      <c r="A1453" s="202" t="s">
        <v>1820</v>
      </c>
      <c r="B1453" t="s">
        <v>1806</v>
      </c>
      <c r="C1453">
        <v>14.3</v>
      </c>
      <c r="D1453">
        <v>41790</v>
      </c>
      <c r="M1453" t="s">
        <v>1820</v>
      </c>
      <c r="N1453" t="s">
        <v>1806</v>
      </c>
      <c r="O1453">
        <v>14.3</v>
      </c>
      <c r="P1453">
        <v>41790</v>
      </c>
    </row>
    <row r="1454" spans="1:16">
      <c r="A1454" s="202" t="s">
        <v>1821</v>
      </c>
      <c r="B1454" t="s">
        <v>1806</v>
      </c>
      <c r="C1454">
        <v>23.6</v>
      </c>
      <c r="D1454">
        <v>40486</v>
      </c>
      <c r="M1454" t="s">
        <v>1821</v>
      </c>
      <c r="N1454" t="s">
        <v>1806</v>
      </c>
      <c r="O1454">
        <v>23.6</v>
      </c>
      <c r="P1454">
        <v>40486</v>
      </c>
    </row>
    <row r="1455" spans="1:16">
      <c r="A1455" s="202" t="s">
        <v>1822</v>
      </c>
      <c r="B1455" t="s">
        <v>1806</v>
      </c>
      <c r="C1455">
        <v>17.5</v>
      </c>
      <c r="D1455">
        <v>38565</v>
      </c>
      <c r="M1455" t="s">
        <v>1822</v>
      </c>
      <c r="N1455" t="s">
        <v>1806</v>
      </c>
      <c r="O1455">
        <v>17.5</v>
      </c>
      <c r="P1455">
        <v>38565</v>
      </c>
    </row>
    <row r="1456" spans="1:16">
      <c r="A1456" s="202" t="s">
        <v>1823</v>
      </c>
      <c r="B1456" t="s">
        <v>1824</v>
      </c>
      <c r="C1456" t="s">
        <v>364</v>
      </c>
      <c r="D1456" t="s">
        <v>364</v>
      </c>
      <c r="M1456" t="s">
        <v>1823</v>
      </c>
      <c r="N1456" t="s">
        <v>1824</v>
      </c>
      <c r="O1456" t="s">
        <v>364</v>
      </c>
      <c r="P1456" t="s">
        <v>364</v>
      </c>
    </row>
    <row r="1457" spans="1:16">
      <c r="A1457" s="202" t="s">
        <v>1825</v>
      </c>
      <c r="B1457" t="s">
        <v>1824</v>
      </c>
      <c r="C1457">
        <v>0.6</v>
      </c>
      <c r="D1457">
        <v>250000</v>
      </c>
      <c r="M1457" t="s">
        <v>1825</v>
      </c>
      <c r="N1457" t="s">
        <v>1824</v>
      </c>
      <c r="O1457">
        <v>0.6</v>
      </c>
      <c r="P1457">
        <v>250000</v>
      </c>
    </row>
    <row r="1458" spans="1:16">
      <c r="A1458" s="202" t="s">
        <v>1826</v>
      </c>
      <c r="B1458" t="s">
        <v>1824</v>
      </c>
      <c r="C1458">
        <v>3.9</v>
      </c>
      <c r="D1458">
        <v>233105</v>
      </c>
      <c r="M1458" t="s">
        <v>1826</v>
      </c>
      <c r="N1458" t="s">
        <v>1824</v>
      </c>
      <c r="O1458">
        <v>3.9</v>
      </c>
      <c r="P1458">
        <v>233105</v>
      </c>
    </row>
    <row r="1459" spans="1:16">
      <c r="A1459" s="202" t="s">
        <v>1827</v>
      </c>
      <c r="B1459" t="s">
        <v>1824</v>
      </c>
      <c r="C1459">
        <v>9.4</v>
      </c>
      <c r="D1459">
        <v>209514</v>
      </c>
      <c r="M1459" t="s">
        <v>1827</v>
      </c>
      <c r="N1459" t="s">
        <v>1824</v>
      </c>
      <c r="O1459">
        <v>9.4</v>
      </c>
      <c r="P1459">
        <v>209514</v>
      </c>
    </row>
    <row r="1460" spans="1:16">
      <c r="A1460" s="202" t="s">
        <v>1828</v>
      </c>
      <c r="B1460" t="s">
        <v>1824</v>
      </c>
      <c r="C1460">
        <v>2.8</v>
      </c>
      <c r="D1460">
        <v>208347</v>
      </c>
      <c r="M1460" t="s">
        <v>1828</v>
      </c>
      <c r="N1460" t="s">
        <v>1824</v>
      </c>
      <c r="O1460">
        <v>2.8</v>
      </c>
      <c r="P1460">
        <v>208347</v>
      </c>
    </row>
    <row r="1461" spans="1:16">
      <c r="A1461" s="202" t="s">
        <v>1829</v>
      </c>
      <c r="B1461" t="s">
        <v>1824</v>
      </c>
      <c r="C1461">
        <v>1.3</v>
      </c>
      <c r="D1461">
        <v>190944</v>
      </c>
      <c r="M1461" t="s">
        <v>1829</v>
      </c>
      <c r="N1461" t="s">
        <v>1824</v>
      </c>
      <c r="O1461">
        <v>1.3</v>
      </c>
      <c r="P1461">
        <v>190944</v>
      </c>
    </row>
    <row r="1462" spans="1:16">
      <c r="A1462" s="202" t="s">
        <v>1830</v>
      </c>
      <c r="B1462" t="s">
        <v>1824</v>
      </c>
      <c r="C1462">
        <v>0.7</v>
      </c>
      <c r="D1462">
        <v>187404</v>
      </c>
      <c r="M1462" t="s">
        <v>1830</v>
      </c>
      <c r="N1462" t="s">
        <v>1824</v>
      </c>
      <c r="O1462">
        <v>0.7</v>
      </c>
      <c r="P1462">
        <v>187404</v>
      </c>
    </row>
    <row r="1463" spans="1:16">
      <c r="A1463" s="202" t="s">
        <v>1831</v>
      </c>
      <c r="B1463" t="s">
        <v>1824</v>
      </c>
      <c r="C1463">
        <v>0.4</v>
      </c>
      <c r="D1463">
        <v>186375</v>
      </c>
      <c r="M1463" t="s">
        <v>1831</v>
      </c>
      <c r="N1463" t="s">
        <v>1824</v>
      </c>
      <c r="O1463">
        <v>0.4</v>
      </c>
      <c r="P1463">
        <v>186375</v>
      </c>
    </row>
    <row r="1464" spans="1:16">
      <c r="A1464" s="202" t="s">
        <v>1832</v>
      </c>
      <c r="B1464" t="s">
        <v>1824</v>
      </c>
      <c r="C1464">
        <v>3.2</v>
      </c>
      <c r="D1464">
        <v>179375</v>
      </c>
      <c r="M1464" t="s">
        <v>1832</v>
      </c>
      <c r="N1464" t="s">
        <v>1824</v>
      </c>
      <c r="O1464">
        <v>3.2</v>
      </c>
      <c r="P1464">
        <v>179375</v>
      </c>
    </row>
    <row r="1465" spans="1:16">
      <c r="A1465" s="202" t="s">
        <v>1833</v>
      </c>
      <c r="B1465" t="s">
        <v>1824</v>
      </c>
      <c r="C1465">
        <v>1.5</v>
      </c>
      <c r="D1465">
        <v>175747</v>
      </c>
      <c r="M1465" t="s">
        <v>1833</v>
      </c>
      <c r="N1465" t="s">
        <v>1824</v>
      </c>
      <c r="O1465">
        <v>1.5</v>
      </c>
      <c r="P1465">
        <v>175747</v>
      </c>
    </row>
    <row r="1466" spans="1:16">
      <c r="A1466" s="202" t="s">
        <v>1834</v>
      </c>
      <c r="B1466" t="s">
        <v>1824</v>
      </c>
      <c r="C1466">
        <v>0</v>
      </c>
      <c r="D1466">
        <v>171319</v>
      </c>
      <c r="M1466" t="s">
        <v>1834</v>
      </c>
      <c r="N1466" t="s">
        <v>1824</v>
      </c>
      <c r="O1466">
        <v>0</v>
      </c>
      <c r="P1466">
        <v>171319</v>
      </c>
    </row>
    <row r="1467" spans="1:16">
      <c r="A1467" s="202" t="s">
        <v>1835</v>
      </c>
      <c r="B1467" t="s">
        <v>1824</v>
      </c>
      <c r="C1467">
        <v>2.7</v>
      </c>
      <c r="D1467">
        <v>169323</v>
      </c>
      <c r="M1467" t="s">
        <v>1835</v>
      </c>
      <c r="N1467" t="s">
        <v>1824</v>
      </c>
      <c r="O1467">
        <v>2.7</v>
      </c>
      <c r="P1467">
        <v>169323</v>
      </c>
    </row>
    <row r="1468" spans="1:16">
      <c r="A1468" s="202" t="s">
        <v>1836</v>
      </c>
      <c r="B1468" t="s">
        <v>1824</v>
      </c>
      <c r="C1468">
        <v>3.5</v>
      </c>
      <c r="D1468">
        <v>165389</v>
      </c>
      <c r="M1468" t="s">
        <v>1836</v>
      </c>
      <c r="N1468" t="s">
        <v>1824</v>
      </c>
      <c r="O1468">
        <v>3.5</v>
      </c>
      <c r="P1468">
        <v>165389</v>
      </c>
    </row>
    <row r="1469" spans="1:16">
      <c r="A1469" s="202" t="s">
        <v>1837</v>
      </c>
      <c r="B1469" t="s">
        <v>1824</v>
      </c>
      <c r="C1469">
        <v>2.7</v>
      </c>
      <c r="D1469">
        <v>164531</v>
      </c>
      <c r="M1469" t="s">
        <v>1837</v>
      </c>
      <c r="N1469" t="s">
        <v>1824</v>
      </c>
      <c r="O1469">
        <v>2.7</v>
      </c>
      <c r="P1469">
        <v>164531</v>
      </c>
    </row>
    <row r="1470" spans="1:16">
      <c r="A1470" s="202" t="s">
        <v>1838</v>
      </c>
      <c r="B1470" t="s">
        <v>1824</v>
      </c>
      <c r="C1470">
        <v>0.3</v>
      </c>
      <c r="D1470">
        <v>160957</v>
      </c>
      <c r="M1470" t="s">
        <v>1838</v>
      </c>
      <c r="N1470" t="s">
        <v>1824</v>
      </c>
      <c r="O1470">
        <v>0.3</v>
      </c>
      <c r="P1470">
        <v>160957</v>
      </c>
    </row>
    <row r="1471" spans="1:16">
      <c r="A1471" s="202" t="s">
        <v>1839</v>
      </c>
      <c r="B1471" t="s">
        <v>1824</v>
      </c>
      <c r="C1471">
        <v>2.2000000000000002</v>
      </c>
      <c r="D1471">
        <v>159177</v>
      </c>
      <c r="M1471" t="s">
        <v>1839</v>
      </c>
      <c r="N1471" t="s">
        <v>1824</v>
      </c>
      <c r="O1471">
        <v>2.2000000000000002</v>
      </c>
      <c r="P1471">
        <v>159177</v>
      </c>
    </row>
    <row r="1472" spans="1:16">
      <c r="A1472" s="202" t="s">
        <v>1840</v>
      </c>
      <c r="B1472" t="s">
        <v>1824</v>
      </c>
      <c r="C1472">
        <v>16.100000000000001</v>
      </c>
      <c r="D1472">
        <v>157966</v>
      </c>
      <c r="M1472" t="s">
        <v>1840</v>
      </c>
      <c r="N1472" t="s">
        <v>1824</v>
      </c>
      <c r="O1472">
        <v>16.100000000000001</v>
      </c>
      <c r="P1472">
        <v>157966</v>
      </c>
    </row>
    <row r="1473" spans="1:16">
      <c r="A1473" s="202" t="s">
        <v>1841</v>
      </c>
      <c r="B1473" t="s">
        <v>1824</v>
      </c>
      <c r="C1473">
        <v>3.3</v>
      </c>
      <c r="D1473">
        <v>156307</v>
      </c>
      <c r="M1473" t="s">
        <v>1841</v>
      </c>
      <c r="N1473" t="s">
        <v>1824</v>
      </c>
      <c r="O1473">
        <v>3.3</v>
      </c>
      <c r="P1473">
        <v>156307</v>
      </c>
    </row>
    <row r="1474" spans="1:16">
      <c r="A1474" s="202" t="s">
        <v>1842</v>
      </c>
      <c r="B1474" t="s">
        <v>1824</v>
      </c>
      <c r="C1474">
        <v>1.9</v>
      </c>
      <c r="D1474">
        <v>153145</v>
      </c>
      <c r="M1474" t="s">
        <v>1842</v>
      </c>
      <c r="N1474" t="s">
        <v>1824</v>
      </c>
      <c r="O1474">
        <v>1.9</v>
      </c>
      <c r="P1474">
        <v>153145</v>
      </c>
    </row>
    <row r="1475" spans="1:16">
      <c r="A1475" s="202" t="s">
        <v>1843</v>
      </c>
      <c r="B1475" t="s">
        <v>1824</v>
      </c>
      <c r="C1475">
        <v>3</v>
      </c>
      <c r="D1475">
        <v>153091</v>
      </c>
      <c r="M1475" t="s">
        <v>1843</v>
      </c>
      <c r="N1475" t="s">
        <v>1824</v>
      </c>
      <c r="O1475">
        <v>3</v>
      </c>
      <c r="P1475">
        <v>153091</v>
      </c>
    </row>
    <row r="1476" spans="1:16">
      <c r="A1476" s="202" t="s">
        <v>1844</v>
      </c>
      <c r="B1476" t="s">
        <v>1824</v>
      </c>
      <c r="C1476">
        <v>3</v>
      </c>
      <c r="D1476">
        <v>152750</v>
      </c>
      <c r="M1476" t="s">
        <v>1844</v>
      </c>
      <c r="N1476" t="s">
        <v>1824</v>
      </c>
      <c r="O1476">
        <v>3</v>
      </c>
      <c r="P1476">
        <v>152750</v>
      </c>
    </row>
    <row r="1477" spans="1:16">
      <c r="A1477" s="202" t="s">
        <v>1845</v>
      </c>
      <c r="B1477" t="s">
        <v>1824</v>
      </c>
      <c r="C1477">
        <v>6.7</v>
      </c>
      <c r="D1477">
        <v>152681</v>
      </c>
      <c r="M1477" t="s">
        <v>1845</v>
      </c>
      <c r="N1477" t="s">
        <v>1824</v>
      </c>
      <c r="O1477">
        <v>6.7</v>
      </c>
      <c r="P1477">
        <v>152681</v>
      </c>
    </row>
    <row r="1478" spans="1:16">
      <c r="A1478" s="202" t="s">
        <v>1846</v>
      </c>
      <c r="B1478" t="s">
        <v>1824</v>
      </c>
      <c r="C1478">
        <v>9</v>
      </c>
      <c r="D1478">
        <v>150921</v>
      </c>
      <c r="M1478" t="s">
        <v>1846</v>
      </c>
      <c r="N1478" t="s">
        <v>1824</v>
      </c>
      <c r="O1478">
        <v>9</v>
      </c>
      <c r="P1478">
        <v>150921</v>
      </c>
    </row>
    <row r="1479" spans="1:16">
      <c r="A1479" s="202" t="s">
        <v>1847</v>
      </c>
      <c r="B1479" t="s">
        <v>1824</v>
      </c>
      <c r="C1479">
        <v>5.9</v>
      </c>
      <c r="D1479">
        <v>146050</v>
      </c>
      <c r="M1479" t="s">
        <v>1847</v>
      </c>
      <c r="N1479" t="s">
        <v>1824</v>
      </c>
      <c r="O1479">
        <v>5.9</v>
      </c>
      <c r="P1479">
        <v>146050</v>
      </c>
    </row>
    <row r="1480" spans="1:16">
      <c r="A1480" s="202" t="s">
        <v>1848</v>
      </c>
      <c r="B1480" t="s">
        <v>1824</v>
      </c>
      <c r="C1480">
        <v>4.7</v>
      </c>
      <c r="D1480">
        <v>142118</v>
      </c>
      <c r="M1480" t="s">
        <v>1848</v>
      </c>
      <c r="N1480" t="s">
        <v>1824</v>
      </c>
      <c r="O1480">
        <v>4.7</v>
      </c>
      <c r="P1480">
        <v>142118</v>
      </c>
    </row>
    <row r="1481" spans="1:16">
      <c r="A1481" s="202" t="s">
        <v>1849</v>
      </c>
      <c r="B1481" t="s">
        <v>1824</v>
      </c>
      <c r="C1481">
        <v>2.5</v>
      </c>
      <c r="D1481">
        <v>140645</v>
      </c>
      <c r="M1481" t="s">
        <v>1849</v>
      </c>
      <c r="N1481" t="s">
        <v>1824</v>
      </c>
      <c r="O1481">
        <v>2.5</v>
      </c>
      <c r="P1481">
        <v>140645</v>
      </c>
    </row>
    <row r="1482" spans="1:16">
      <c r="A1482" s="202" t="s">
        <v>1850</v>
      </c>
      <c r="B1482" t="s">
        <v>1824</v>
      </c>
      <c r="C1482">
        <v>1.9</v>
      </c>
      <c r="D1482">
        <v>140491</v>
      </c>
      <c r="M1482" t="s">
        <v>1850</v>
      </c>
      <c r="N1482" t="s">
        <v>1824</v>
      </c>
      <c r="O1482">
        <v>1.9</v>
      </c>
      <c r="P1482">
        <v>140491</v>
      </c>
    </row>
    <row r="1483" spans="1:16">
      <c r="A1483" s="202" t="s">
        <v>1851</v>
      </c>
      <c r="B1483" t="s">
        <v>1824</v>
      </c>
      <c r="C1483">
        <v>3.5</v>
      </c>
      <c r="D1483">
        <v>140062</v>
      </c>
      <c r="M1483" t="s">
        <v>1851</v>
      </c>
      <c r="N1483" t="s">
        <v>1824</v>
      </c>
      <c r="O1483">
        <v>3.5</v>
      </c>
      <c r="P1483">
        <v>140062</v>
      </c>
    </row>
    <row r="1484" spans="1:16">
      <c r="A1484" s="202" t="s">
        <v>1852</v>
      </c>
      <c r="B1484" t="s">
        <v>1824</v>
      </c>
      <c r="C1484">
        <v>0.8</v>
      </c>
      <c r="D1484">
        <v>136689</v>
      </c>
      <c r="M1484" t="s">
        <v>1852</v>
      </c>
      <c r="N1484" t="s">
        <v>1824</v>
      </c>
      <c r="O1484">
        <v>0.8</v>
      </c>
      <c r="P1484">
        <v>136689</v>
      </c>
    </row>
    <row r="1485" spans="1:16">
      <c r="A1485" s="202" t="s">
        <v>1853</v>
      </c>
      <c r="B1485" t="s">
        <v>1824</v>
      </c>
      <c r="C1485">
        <v>4.4000000000000004</v>
      </c>
      <c r="D1485">
        <v>135329</v>
      </c>
      <c r="M1485" t="s">
        <v>1853</v>
      </c>
      <c r="N1485" t="s">
        <v>1824</v>
      </c>
      <c r="O1485">
        <v>4.4000000000000004</v>
      </c>
      <c r="P1485">
        <v>135329</v>
      </c>
    </row>
    <row r="1486" spans="1:16">
      <c r="A1486" s="202" t="s">
        <v>1854</v>
      </c>
      <c r="B1486" t="s">
        <v>1824</v>
      </c>
      <c r="C1486">
        <v>10.6</v>
      </c>
      <c r="D1486">
        <v>133528</v>
      </c>
      <c r="M1486" t="s">
        <v>1854</v>
      </c>
      <c r="N1486" t="s">
        <v>1824</v>
      </c>
      <c r="O1486">
        <v>10.6</v>
      </c>
      <c r="P1486">
        <v>133528</v>
      </c>
    </row>
    <row r="1487" spans="1:16">
      <c r="A1487" s="202" t="s">
        <v>1855</v>
      </c>
      <c r="B1487" t="s">
        <v>1824</v>
      </c>
      <c r="C1487">
        <v>1.3</v>
      </c>
      <c r="D1487">
        <v>132986</v>
      </c>
      <c r="M1487" t="s">
        <v>1855</v>
      </c>
      <c r="N1487" t="s">
        <v>1824</v>
      </c>
      <c r="O1487">
        <v>1.3</v>
      </c>
      <c r="P1487">
        <v>132986</v>
      </c>
    </row>
    <row r="1488" spans="1:16">
      <c r="A1488" s="202" t="s">
        <v>1856</v>
      </c>
      <c r="B1488" t="s">
        <v>1824</v>
      </c>
      <c r="C1488">
        <v>2</v>
      </c>
      <c r="D1488">
        <v>131731</v>
      </c>
      <c r="M1488" t="s">
        <v>1856</v>
      </c>
      <c r="N1488" t="s">
        <v>1824</v>
      </c>
      <c r="O1488">
        <v>2</v>
      </c>
      <c r="P1488">
        <v>131731</v>
      </c>
    </row>
    <row r="1489" spans="1:16">
      <c r="A1489" s="202" t="s">
        <v>1857</v>
      </c>
      <c r="B1489" t="s">
        <v>1824</v>
      </c>
      <c r="C1489">
        <v>2.5</v>
      </c>
      <c r="D1489">
        <v>130354</v>
      </c>
      <c r="M1489" t="s">
        <v>1857</v>
      </c>
      <c r="N1489" t="s">
        <v>1824</v>
      </c>
      <c r="O1489">
        <v>2.5</v>
      </c>
      <c r="P1489">
        <v>130354</v>
      </c>
    </row>
    <row r="1490" spans="1:16">
      <c r="A1490" s="202" t="s">
        <v>1858</v>
      </c>
      <c r="B1490" t="s">
        <v>1824</v>
      </c>
      <c r="C1490">
        <v>5.9</v>
      </c>
      <c r="D1490">
        <v>129911</v>
      </c>
      <c r="M1490" t="s">
        <v>1858</v>
      </c>
      <c r="N1490" t="s">
        <v>1824</v>
      </c>
      <c r="O1490">
        <v>5.9</v>
      </c>
      <c r="P1490">
        <v>129911</v>
      </c>
    </row>
    <row r="1491" spans="1:16">
      <c r="A1491" s="202" t="s">
        <v>1859</v>
      </c>
      <c r="B1491" t="s">
        <v>1824</v>
      </c>
      <c r="C1491">
        <v>11.5</v>
      </c>
      <c r="D1491">
        <v>127935</v>
      </c>
      <c r="M1491" t="s">
        <v>1859</v>
      </c>
      <c r="N1491" t="s">
        <v>1824</v>
      </c>
      <c r="O1491">
        <v>11.5</v>
      </c>
      <c r="P1491">
        <v>127935</v>
      </c>
    </row>
    <row r="1492" spans="1:16">
      <c r="A1492" s="202" t="s">
        <v>1860</v>
      </c>
      <c r="B1492" t="s">
        <v>1824</v>
      </c>
      <c r="C1492">
        <v>13.6</v>
      </c>
      <c r="D1492">
        <v>126658</v>
      </c>
      <c r="M1492" t="s">
        <v>1860</v>
      </c>
      <c r="N1492" t="s">
        <v>1824</v>
      </c>
      <c r="O1492">
        <v>13.6</v>
      </c>
      <c r="P1492">
        <v>126658</v>
      </c>
    </row>
    <row r="1493" spans="1:16">
      <c r="A1493" s="202" t="s">
        <v>1861</v>
      </c>
      <c r="B1493" t="s">
        <v>1824</v>
      </c>
      <c r="C1493">
        <v>4.0999999999999996</v>
      </c>
      <c r="D1493">
        <v>125265</v>
      </c>
      <c r="M1493" t="s">
        <v>1861</v>
      </c>
      <c r="N1493" t="s">
        <v>1824</v>
      </c>
      <c r="O1493">
        <v>4.0999999999999996</v>
      </c>
      <c r="P1493">
        <v>125265</v>
      </c>
    </row>
    <row r="1494" spans="1:16">
      <c r="A1494" s="202" t="s">
        <v>1862</v>
      </c>
      <c r="B1494" t="s">
        <v>1824</v>
      </c>
      <c r="C1494">
        <v>17</v>
      </c>
      <c r="D1494">
        <v>123125</v>
      </c>
      <c r="M1494" t="s">
        <v>1862</v>
      </c>
      <c r="N1494" t="s">
        <v>1824</v>
      </c>
      <c r="O1494">
        <v>17</v>
      </c>
      <c r="P1494">
        <v>123125</v>
      </c>
    </row>
    <row r="1495" spans="1:16">
      <c r="A1495" s="202" t="s">
        <v>1863</v>
      </c>
      <c r="B1495" t="s">
        <v>1824</v>
      </c>
      <c r="C1495">
        <v>13.7</v>
      </c>
      <c r="D1495">
        <v>119167</v>
      </c>
      <c r="M1495" t="s">
        <v>1863</v>
      </c>
      <c r="N1495" t="s">
        <v>1824</v>
      </c>
      <c r="O1495">
        <v>13.7</v>
      </c>
      <c r="P1495">
        <v>119167</v>
      </c>
    </row>
    <row r="1496" spans="1:16">
      <c r="A1496" s="202" t="s">
        <v>1864</v>
      </c>
      <c r="B1496" t="s">
        <v>1824</v>
      </c>
      <c r="C1496">
        <v>3.5</v>
      </c>
      <c r="D1496">
        <v>118845</v>
      </c>
      <c r="M1496" t="s">
        <v>1864</v>
      </c>
      <c r="N1496" t="s">
        <v>1824</v>
      </c>
      <c r="O1496">
        <v>3.5</v>
      </c>
      <c r="P1496">
        <v>118845</v>
      </c>
    </row>
    <row r="1497" spans="1:16">
      <c r="A1497" s="202" t="s">
        <v>1865</v>
      </c>
      <c r="B1497" t="s">
        <v>1824</v>
      </c>
      <c r="C1497">
        <v>3</v>
      </c>
      <c r="D1497">
        <v>118430</v>
      </c>
      <c r="M1497" t="s">
        <v>1865</v>
      </c>
      <c r="N1497" t="s">
        <v>1824</v>
      </c>
      <c r="O1497">
        <v>3</v>
      </c>
      <c r="P1497">
        <v>118430</v>
      </c>
    </row>
    <row r="1498" spans="1:16">
      <c r="A1498" s="202" t="s">
        <v>1866</v>
      </c>
      <c r="B1498" t="s">
        <v>1824</v>
      </c>
      <c r="C1498">
        <v>4.4000000000000004</v>
      </c>
      <c r="D1498">
        <v>114125</v>
      </c>
      <c r="M1498" t="s">
        <v>1866</v>
      </c>
      <c r="N1498" t="s">
        <v>1824</v>
      </c>
      <c r="O1498">
        <v>4.4000000000000004</v>
      </c>
      <c r="P1498">
        <v>114125</v>
      </c>
    </row>
    <row r="1499" spans="1:16">
      <c r="A1499" s="202" t="s">
        <v>1867</v>
      </c>
      <c r="B1499" t="s">
        <v>1824</v>
      </c>
      <c r="C1499">
        <v>4.5</v>
      </c>
      <c r="D1499">
        <v>113117</v>
      </c>
      <c r="M1499" t="s">
        <v>1867</v>
      </c>
      <c r="N1499" t="s">
        <v>1824</v>
      </c>
      <c r="O1499">
        <v>4.5</v>
      </c>
      <c r="P1499">
        <v>113117</v>
      </c>
    </row>
    <row r="1500" spans="1:16">
      <c r="A1500" s="202" t="s">
        <v>1868</v>
      </c>
      <c r="B1500" t="s">
        <v>1824</v>
      </c>
      <c r="C1500">
        <v>3.1</v>
      </c>
      <c r="D1500">
        <v>112894</v>
      </c>
      <c r="M1500" t="s">
        <v>1868</v>
      </c>
      <c r="N1500" t="s">
        <v>1824</v>
      </c>
      <c r="O1500">
        <v>3.1</v>
      </c>
      <c r="P1500">
        <v>112894</v>
      </c>
    </row>
    <row r="1501" spans="1:16">
      <c r="A1501" s="202" t="s">
        <v>1869</v>
      </c>
      <c r="B1501" t="s">
        <v>1824</v>
      </c>
      <c r="C1501">
        <v>3.2</v>
      </c>
      <c r="D1501">
        <v>112413</v>
      </c>
      <c r="M1501" t="s">
        <v>1869</v>
      </c>
      <c r="N1501" t="s">
        <v>1824</v>
      </c>
      <c r="O1501">
        <v>3.2</v>
      </c>
      <c r="P1501">
        <v>112413</v>
      </c>
    </row>
    <row r="1502" spans="1:16">
      <c r="A1502" s="202" t="s">
        <v>1870</v>
      </c>
      <c r="B1502" t="s">
        <v>1824</v>
      </c>
      <c r="C1502">
        <v>3</v>
      </c>
      <c r="D1502">
        <v>111250</v>
      </c>
      <c r="M1502" t="s">
        <v>1870</v>
      </c>
      <c r="N1502" t="s">
        <v>1824</v>
      </c>
      <c r="O1502">
        <v>3</v>
      </c>
      <c r="P1502">
        <v>111250</v>
      </c>
    </row>
    <row r="1503" spans="1:16">
      <c r="A1503" s="202" t="s">
        <v>1871</v>
      </c>
      <c r="B1503" t="s">
        <v>1824</v>
      </c>
      <c r="C1503">
        <v>1.1000000000000001</v>
      </c>
      <c r="D1503">
        <v>111226</v>
      </c>
      <c r="M1503" t="s">
        <v>1871</v>
      </c>
      <c r="N1503" t="s">
        <v>1824</v>
      </c>
      <c r="O1503">
        <v>1.1000000000000001</v>
      </c>
      <c r="P1503">
        <v>111226</v>
      </c>
    </row>
    <row r="1504" spans="1:16">
      <c r="A1504" s="202" t="s">
        <v>1872</v>
      </c>
      <c r="B1504" t="s">
        <v>1824</v>
      </c>
      <c r="C1504">
        <v>6.1</v>
      </c>
      <c r="D1504">
        <v>111209</v>
      </c>
      <c r="M1504" t="s">
        <v>1872</v>
      </c>
      <c r="N1504" t="s">
        <v>1824</v>
      </c>
      <c r="O1504">
        <v>6.1</v>
      </c>
      <c r="P1504">
        <v>111209</v>
      </c>
    </row>
    <row r="1505" spans="1:16">
      <c r="A1505" s="202" t="s">
        <v>1873</v>
      </c>
      <c r="B1505" t="s">
        <v>1824</v>
      </c>
      <c r="C1505">
        <v>6</v>
      </c>
      <c r="D1505">
        <v>110556</v>
      </c>
      <c r="M1505" t="s">
        <v>1873</v>
      </c>
      <c r="N1505" t="s">
        <v>1824</v>
      </c>
      <c r="O1505">
        <v>6</v>
      </c>
      <c r="P1505">
        <v>110556</v>
      </c>
    </row>
    <row r="1506" spans="1:16">
      <c r="A1506" s="202" t="s">
        <v>1874</v>
      </c>
      <c r="B1506" t="s">
        <v>1824</v>
      </c>
      <c r="C1506">
        <v>6.1</v>
      </c>
      <c r="D1506">
        <v>109961</v>
      </c>
      <c r="M1506" t="s">
        <v>1874</v>
      </c>
      <c r="N1506" t="s">
        <v>1824</v>
      </c>
      <c r="O1506">
        <v>6.1</v>
      </c>
      <c r="P1506">
        <v>109961</v>
      </c>
    </row>
    <row r="1507" spans="1:16">
      <c r="A1507" s="202" t="s">
        <v>1875</v>
      </c>
      <c r="B1507" t="s">
        <v>1824</v>
      </c>
      <c r="C1507">
        <v>4.4000000000000004</v>
      </c>
      <c r="D1507">
        <v>106045</v>
      </c>
      <c r="M1507" t="s">
        <v>1875</v>
      </c>
      <c r="N1507" t="s">
        <v>1824</v>
      </c>
      <c r="O1507">
        <v>4.4000000000000004</v>
      </c>
      <c r="P1507">
        <v>106045</v>
      </c>
    </row>
    <row r="1508" spans="1:16">
      <c r="A1508" s="202" t="s">
        <v>1876</v>
      </c>
      <c r="B1508" t="s">
        <v>1824</v>
      </c>
      <c r="C1508">
        <v>3</v>
      </c>
      <c r="D1508">
        <v>105923</v>
      </c>
      <c r="M1508" t="s">
        <v>1876</v>
      </c>
      <c r="N1508" t="s">
        <v>1824</v>
      </c>
      <c r="O1508">
        <v>3</v>
      </c>
      <c r="P1508">
        <v>105923</v>
      </c>
    </row>
    <row r="1509" spans="1:16">
      <c r="A1509" s="202" t="s">
        <v>1877</v>
      </c>
      <c r="B1509" t="s">
        <v>1824</v>
      </c>
      <c r="C1509">
        <v>1</v>
      </c>
      <c r="D1509">
        <v>104394</v>
      </c>
      <c r="M1509" t="s">
        <v>1877</v>
      </c>
      <c r="N1509" t="s">
        <v>1824</v>
      </c>
      <c r="O1509">
        <v>1</v>
      </c>
      <c r="P1509">
        <v>104394</v>
      </c>
    </row>
    <row r="1510" spans="1:16">
      <c r="A1510" s="202" t="s">
        <v>1878</v>
      </c>
      <c r="B1510" t="s">
        <v>1824</v>
      </c>
      <c r="C1510">
        <v>8.6999999999999993</v>
      </c>
      <c r="D1510">
        <v>104091</v>
      </c>
      <c r="M1510" t="s">
        <v>1878</v>
      </c>
      <c r="N1510" t="s">
        <v>1824</v>
      </c>
      <c r="O1510">
        <v>8.6999999999999993</v>
      </c>
      <c r="P1510">
        <v>104091</v>
      </c>
    </row>
    <row r="1511" spans="1:16">
      <c r="A1511" s="202" t="s">
        <v>1879</v>
      </c>
      <c r="B1511" t="s">
        <v>1824</v>
      </c>
      <c r="C1511">
        <v>19.3</v>
      </c>
      <c r="D1511">
        <v>103694</v>
      </c>
      <c r="M1511" t="s">
        <v>1879</v>
      </c>
      <c r="N1511" t="s">
        <v>1824</v>
      </c>
      <c r="O1511">
        <v>19.3</v>
      </c>
      <c r="P1511">
        <v>103694</v>
      </c>
    </row>
    <row r="1512" spans="1:16">
      <c r="A1512" s="202" t="s">
        <v>1880</v>
      </c>
      <c r="B1512" t="s">
        <v>1824</v>
      </c>
      <c r="C1512">
        <v>3.7</v>
      </c>
      <c r="D1512">
        <v>102411</v>
      </c>
      <c r="M1512" t="s">
        <v>1880</v>
      </c>
      <c r="N1512" t="s">
        <v>1824</v>
      </c>
      <c r="O1512">
        <v>3.7</v>
      </c>
      <c r="P1512">
        <v>102411</v>
      </c>
    </row>
    <row r="1513" spans="1:16">
      <c r="A1513" s="202" t="s">
        <v>1881</v>
      </c>
      <c r="B1513" t="s">
        <v>1824</v>
      </c>
      <c r="C1513">
        <v>10</v>
      </c>
      <c r="D1513">
        <v>101113</v>
      </c>
      <c r="M1513" t="s">
        <v>1881</v>
      </c>
      <c r="N1513" t="s">
        <v>1824</v>
      </c>
      <c r="O1513">
        <v>10</v>
      </c>
      <c r="P1513">
        <v>101113</v>
      </c>
    </row>
    <row r="1514" spans="1:16">
      <c r="A1514" s="202" t="s">
        <v>1882</v>
      </c>
      <c r="B1514" t="s">
        <v>1824</v>
      </c>
      <c r="C1514">
        <v>6.5</v>
      </c>
      <c r="D1514">
        <v>100568</v>
      </c>
      <c r="M1514" t="s">
        <v>1882</v>
      </c>
      <c r="N1514" t="s">
        <v>1824</v>
      </c>
      <c r="O1514">
        <v>6.5</v>
      </c>
      <c r="P1514">
        <v>100568</v>
      </c>
    </row>
    <row r="1515" spans="1:16">
      <c r="A1515" s="202" t="s">
        <v>1883</v>
      </c>
      <c r="B1515" t="s">
        <v>1824</v>
      </c>
      <c r="C1515">
        <v>4.5</v>
      </c>
      <c r="D1515">
        <v>99724</v>
      </c>
      <c r="M1515" t="s">
        <v>1883</v>
      </c>
      <c r="N1515" t="s">
        <v>1824</v>
      </c>
      <c r="O1515">
        <v>4.5</v>
      </c>
      <c r="P1515">
        <v>99724</v>
      </c>
    </row>
    <row r="1516" spans="1:16">
      <c r="A1516" s="202" t="s">
        <v>1884</v>
      </c>
      <c r="B1516" t="s">
        <v>1824</v>
      </c>
      <c r="C1516">
        <v>1.3</v>
      </c>
      <c r="D1516">
        <v>98750</v>
      </c>
      <c r="M1516" t="s">
        <v>1884</v>
      </c>
      <c r="N1516" t="s">
        <v>1824</v>
      </c>
      <c r="O1516">
        <v>1.3</v>
      </c>
      <c r="P1516">
        <v>98750</v>
      </c>
    </row>
    <row r="1517" spans="1:16">
      <c r="A1517" s="202" t="s">
        <v>1885</v>
      </c>
      <c r="B1517" t="s">
        <v>1824</v>
      </c>
      <c r="C1517">
        <v>8.9</v>
      </c>
      <c r="D1517">
        <v>96175</v>
      </c>
      <c r="M1517" t="s">
        <v>1885</v>
      </c>
      <c r="N1517" t="s">
        <v>1824</v>
      </c>
      <c r="O1517">
        <v>8.9</v>
      </c>
      <c r="P1517">
        <v>96175</v>
      </c>
    </row>
    <row r="1518" spans="1:16">
      <c r="A1518" s="202" t="s">
        <v>1886</v>
      </c>
      <c r="B1518" t="s">
        <v>1824</v>
      </c>
      <c r="C1518">
        <v>16.100000000000001</v>
      </c>
      <c r="D1518">
        <v>95833</v>
      </c>
      <c r="M1518" t="s">
        <v>1886</v>
      </c>
      <c r="N1518" t="s">
        <v>1824</v>
      </c>
      <c r="O1518">
        <v>16.100000000000001</v>
      </c>
      <c r="P1518">
        <v>95833</v>
      </c>
    </row>
    <row r="1519" spans="1:16">
      <c r="A1519" s="202" t="s">
        <v>1887</v>
      </c>
      <c r="B1519" t="s">
        <v>1824</v>
      </c>
      <c r="C1519">
        <v>4.8</v>
      </c>
      <c r="D1519">
        <v>95469</v>
      </c>
      <c r="M1519" t="s">
        <v>1887</v>
      </c>
      <c r="N1519" t="s">
        <v>1824</v>
      </c>
      <c r="O1519">
        <v>4.8</v>
      </c>
      <c r="P1519">
        <v>95469</v>
      </c>
    </row>
    <row r="1520" spans="1:16">
      <c r="A1520" s="202" t="s">
        <v>1888</v>
      </c>
      <c r="B1520" t="s">
        <v>1824</v>
      </c>
      <c r="C1520">
        <v>12.3</v>
      </c>
      <c r="D1520">
        <v>95301</v>
      </c>
      <c r="M1520" t="s">
        <v>1888</v>
      </c>
      <c r="N1520" t="s">
        <v>1824</v>
      </c>
      <c r="O1520">
        <v>12.3</v>
      </c>
      <c r="P1520">
        <v>95301</v>
      </c>
    </row>
    <row r="1521" spans="1:16">
      <c r="A1521" s="202" t="s">
        <v>1889</v>
      </c>
      <c r="B1521" t="s">
        <v>1824</v>
      </c>
      <c r="C1521">
        <v>17.2</v>
      </c>
      <c r="D1521">
        <v>95250</v>
      </c>
      <c r="M1521" t="s">
        <v>1889</v>
      </c>
      <c r="N1521" t="s">
        <v>1824</v>
      </c>
      <c r="O1521">
        <v>17.2</v>
      </c>
      <c r="P1521">
        <v>95250</v>
      </c>
    </row>
    <row r="1522" spans="1:16">
      <c r="A1522" s="202" t="s">
        <v>1890</v>
      </c>
      <c r="B1522" t="s">
        <v>1824</v>
      </c>
      <c r="C1522">
        <v>1.4</v>
      </c>
      <c r="D1522">
        <v>94300</v>
      </c>
      <c r="M1522" t="s">
        <v>1890</v>
      </c>
      <c r="N1522" t="s">
        <v>1824</v>
      </c>
      <c r="O1522">
        <v>1.4</v>
      </c>
      <c r="P1522">
        <v>94300</v>
      </c>
    </row>
    <row r="1523" spans="1:16">
      <c r="A1523" s="202" t="s">
        <v>1891</v>
      </c>
      <c r="B1523" t="s">
        <v>1824</v>
      </c>
      <c r="C1523">
        <v>13.7</v>
      </c>
      <c r="D1523">
        <v>93894</v>
      </c>
      <c r="M1523" t="s">
        <v>1891</v>
      </c>
      <c r="N1523" t="s">
        <v>1824</v>
      </c>
      <c r="O1523">
        <v>13.7</v>
      </c>
      <c r="P1523">
        <v>93894</v>
      </c>
    </row>
    <row r="1524" spans="1:16">
      <c r="A1524" s="202" t="s">
        <v>1892</v>
      </c>
      <c r="B1524" t="s">
        <v>1824</v>
      </c>
      <c r="C1524">
        <v>1.3</v>
      </c>
      <c r="D1524">
        <v>93100</v>
      </c>
      <c r="M1524" t="s">
        <v>1892</v>
      </c>
      <c r="N1524" t="s">
        <v>1824</v>
      </c>
      <c r="O1524">
        <v>1.3</v>
      </c>
      <c r="P1524">
        <v>93100</v>
      </c>
    </row>
    <row r="1525" spans="1:16">
      <c r="A1525" s="202" t="s">
        <v>1893</v>
      </c>
      <c r="B1525" t="s">
        <v>1824</v>
      </c>
      <c r="C1525">
        <v>10</v>
      </c>
      <c r="D1525">
        <v>92731</v>
      </c>
      <c r="M1525" t="s">
        <v>1893</v>
      </c>
      <c r="N1525" t="s">
        <v>1824</v>
      </c>
      <c r="O1525">
        <v>10</v>
      </c>
      <c r="P1525">
        <v>92731</v>
      </c>
    </row>
    <row r="1526" spans="1:16">
      <c r="A1526" s="202" t="s">
        <v>1894</v>
      </c>
      <c r="B1526" t="s">
        <v>1824</v>
      </c>
      <c r="C1526">
        <v>4.0999999999999996</v>
      </c>
      <c r="D1526">
        <v>90983</v>
      </c>
      <c r="M1526" t="s">
        <v>1894</v>
      </c>
      <c r="N1526" t="s">
        <v>1824</v>
      </c>
      <c r="O1526">
        <v>4.0999999999999996</v>
      </c>
      <c r="P1526">
        <v>90983</v>
      </c>
    </row>
    <row r="1527" spans="1:16">
      <c r="A1527" s="202" t="s">
        <v>1895</v>
      </c>
      <c r="B1527" t="s">
        <v>1824</v>
      </c>
      <c r="C1527">
        <v>9.8000000000000007</v>
      </c>
      <c r="D1527">
        <v>89940</v>
      </c>
      <c r="M1527" t="s">
        <v>1895</v>
      </c>
      <c r="N1527" t="s">
        <v>1824</v>
      </c>
      <c r="O1527">
        <v>9.8000000000000007</v>
      </c>
      <c r="P1527">
        <v>89940</v>
      </c>
    </row>
    <row r="1528" spans="1:16">
      <c r="A1528" s="202" t="s">
        <v>1896</v>
      </c>
      <c r="B1528" t="s">
        <v>1824</v>
      </c>
      <c r="C1528">
        <v>17.600000000000001</v>
      </c>
      <c r="D1528">
        <v>89860</v>
      </c>
      <c r="M1528" t="s">
        <v>1896</v>
      </c>
      <c r="N1528" t="s">
        <v>1824</v>
      </c>
      <c r="O1528">
        <v>17.600000000000001</v>
      </c>
      <c r="P1528">
        <v>89860</v>
      </c>
    </row>
    <row r="1529" spans="1:16">
      <c r="A1529" s="202" t="s">
        <v>1897</v>
      </c>
      <c r="B1529" t="s">
        <v>1824</v>
      </c>
      <c r="C1529">
        <v>16.100000000000001</v>
      </c>
      <c r="D1529">
        <v>88478</v>
      </c>
      <c r="M1529" t="s">
        <v>1897</v>
      </c>
      <c r="N1529" t="s">
        <v>1824</v>
      </c>
      <c r="O1529">
        <v>16.100000000000001</v>
      </c>
      <c r="P1529">
        <v>88478</v>
      </c>
    </row>
    <row r="1530" spans="1:16">
      <c r="A1530" s="202" t="s">
        <v>1898</v>
      </c>
      <c r="B1530" t="s">
        <v>1824</v>
      </c>
      <c r="C1530">
        <v>3.1</v>
      </c>
      <c r="D1530">
        <v>87123</v>
      </c>
      <c r="M1530" t="s">
        <v>1898</v>
      </c>
      <c r="N1530" t="s">
        <v>1824</v>
      </c>
      <c r="O1530">
        <v>3.1</v>
      </c>
      <c r="P1530">
        <v>87123</v>
      </c>
    </row>
    <row r="1531" spans="1:16">
      <c r="A1531" s="202" t="s">
        <v>1899</v>
      </c>
      <c r="B1531" t="s">
        <v>1824</v>
      </c>
      <c r="C1531">
        <v>7.3</v>
      </c>
      <c r="D1531">
        <v>86250</v>
      </c>
      <c r="M1531" t="s">
        <v>1899</v>
      </c>
      <c r="N1531" t="s">
        <v>1824</v>
      </c>
      <c r="O1531">
        <v>7.3</v>
      </c>
      <c r="P1531">
        <v>86250</v>
      </c>
    </row>
    <row r="1532" spans="1:16">
      <c r="A1532" s="202" t="s">
        <v>1900</v>
      </c>
      <c r="B1532" t="s">
        <v>1824</v>
      </c>
      <c r="C1532">
        <v>8.4</v>
      </c>
      <c r="D1532">
        <v>85379</v>
      </c>
      <c r="M1532" t="s">
        <v>1900</v>
      </c>
      <c r="N1532" t="s">
        <v>1824</v>
      </c>
      <c r="O1532">
        <v>8.4</v>
      </c>
      <c r="P1532">
        <v>85379</v>
      </c>
    </row>
    <row r="1533" spans="1:16">
      <c r="A1533" s="202" t="s">
        <v>1901</v>
      </c>
      <c r="B1533" t="s">
        <v>1824</v>
      </c>
      <c r="C1533">
        <v>18.3</v>
      </c>
      <c r="D1533">
        <v>84848</v>
      </c>
      <c r="M1533" t="s">
        <v>1901</v>
      </c>
      <c r="N1533" t="s">
        <v>1824</v>
      </c>
      <c r="O1533">
        <v>18.3</v>
      </c>
      <c r="P1533">
        <v>84848</v>
      </c>
    </row>
    <row r="1534" spans="1:16">
      <c r="A1534" s="202" t="s">
        <v>1902</v>
      </c>
      <c r="B1534" t="s">
        <v>1824</v>
      </c>
      <c r="C1534">
        <v>12.8</v>
      </c>
      <c r="D1534">
        <v>84779</v>
      </c>
      <c r="M1534" t="s">
        <v>1902</v>
      </c>
      <c r="N1534" t="s">
        <v>1824</v>
      </c>
      <c r="O1534">
        <v>12.8</v>
      </c>
      <c r="P1534">
        <v>84779</v>
      </c>
    </row>
    <row r="1535" spans="1:16">
      <c r="A1535" s="202" t="s">
        <v>1903</v>
      </c>
      <c r="B1535" t="s">
        <v>1824</v>
      </c>
      <c r="C1535">
        <v>9.3000000000000007</v>
      </c>
      <c r="D1535">
        <v>83837</v>
      </c>
      <c r="M1535" t="s">
        <v>1903</v>
      </c>
      <c r="N1535" t="s">
        <v>1824</v>
      </c>
      <c r="O1535">
        <v>9.3000000000000007</v>
      </c>
      <c r="P1535">
        <v>83837</v>
      </c>
    </row>
    <row r="1536" spans="1:16">
      <c r="A1536" s="202" t="s">
        <v>1904</v>
      </c>
      <c r="B1536" t="s">
        <v>1824</v>
      </c>
      <c r="C1536">
        <v>5.6</v>
      </c>
      <c r="D1536">
        <v>83552</v>
      </c>
      <c r="M1536" t="s">
        <v>1904</v>
      </c>
      <c r="N1536" t="s">
        <v>1824</v>
      </c>
      <c r="O1536">
        <v>5.6</v>
      </c>
      <c r="P1536">
        <v>83552</v>
      </c>
    </row>
    <row r="1537" spans="1:16">
      <c r="A1537" s="202" t="s">
        <v>1905</v>
      </c>
      <c r="B1537" t="s">
        <v>1824</v>
      </c>
      <c r="C1537">
        <v>11.5</v>
      </c>
      <c r="D1537">
        <v>83457</v>
      </c>
      <c r="M1537" t="s">
        <v>1905</v>
      </c>
      <c r="N1537" t="s">
        <v>1824</v>
      </c>
      <c r="O1537">
        <v>11.5</v>
      </c>
      <c r="P1537">
        <v>83457</v>
      </c>
    </row>
    <row r="1538" spans="1:16">
      <c r="A1538" s="202" t="s">
        <v>1906</v>
      </c>
      <c r="B1538" t="s">
        <v>1824</v>
      </c>
      <c r="C1538">
        <v>1.7</v>
      </c>
      <c r="D1538">
        <v>83382</v>
      </c>
      <c r="M1538" t="s">
        <v>1906</v>
      </c>
      <c r="N1538" t="s">
        <v>1824</v>
      </c>
      <c r="O1538">
        <v>1.7</v>
      </c>
      <c r="P1538">
        <v>83382</v>
      </c>
    </row>
    <row r="1539" spans="1:16">
      <c r="A1539" s="202" t="s">
        <v>1907</v>
      </c>
      <c r="B1539" t="s">
        <v>1824</v>
      </c>
      <c r="C1539">
        <v>13.4</v>
      </c>
      <c r="D1539">
        <v>82217</v>
      </c>
      <c r="M1539" t="s">
        <v>1907</v>
      </c>
      <c r="N1539" t="s">
        <v>1824</v>
      </c>
      <c r="O1539">
        <v>13.4</v>
      </c>
      <c r="P1539">
        <v>82217</v>
      </c>
    </row>
    <row r="1540" spans="1:16">
      <c r="A1540" s="202" t="s">
        <v>1908</v>
      </c>
      <c r="B1540" t="s">
        <v>1824</v>
      </c>
      <c r="C1540">
        <v>1.6</v>
      </c>
      <c r="D1540">
        <v>81239</v>
      </c>
      <c r="M1540" t="s">
        <v>1908</v>
      </c>
      <c r="N1540" t="s">
        <v>1824</v>
      </c>
      <c r="O1540">
        <v>1.6</v>
      </c>
      <c r="P1540">
        <v>81239</v>
      </c>
    </row>
    <row r="1541" spans="1:16">
      <c r="A1541" s="202" t="s">
        <v>1909</v>
      </c>
      <c r="B1541" t="s">
        <v>1824</v>
      </c>
      <c r="C1541">
        <v>10.8</v>
      </c>
      <c r="D1541">
        <v>80808</v>
      </c>
      <c r="M1541" t="s">
        <v>1909</v>
      </c>
      <c r="N1541" t="s">
        <v>1824</v>
      </c>
      <c r="O1541">
        <v>10.8</v>
      </c>
      <c r="P1541">
        <v>80808</v>
      </c>
    </row>
    <row r="1542" spans="1:16">
      <c r="A1542" s="202" t="s">
        <v>1910</v>
      </c>
      <c r="B1542" t="s">
        <v>1824</v>
      </c>
      <c r="C1542">
        <v>6.1</v>
      </c>
      <c r="D1542">
        <v>78773</v>
      </c>
      <c r="M1542" t="s">
        <v>1910</v>
      </c>
      <c r="N1542" t="s">
        <v>1824</v>
      </c>
      <c r="O1542">
        <v>6.1</v>
      </c>
      <c r="P1542">
        <v>78773</v>
      </c>
    </row>
    <row r="1543" spans="1:16">
      <c r="A1543" s="202" t="s">
        <v>1911</v>
      </c>
      <c r="B1543" t="s">
        <v>1824</v>
      </c>
      <c r="C1543">
        <v>11.4</v>
      </c>
      <c r="D1543">
        <v>77988</v>
      </c>
      <c r="M1543" t="s">
        <v>1911</v>
      </c>
      <c r="N1543" t="s">
        <v>1824</v>
      </c>
      <c r="O1543">
        <v>11.4</v>
      </c>
      <c r="P1543">
        <v>77988</v>
      </c>
    </row>
    <row r="1544" spans="1:16">
      <c r="A1544" s="202" t="s">
        <v>1912</v>
      </c>
      <c r="B1544" t="s">
        <v>1824</v>
      </c>
      <c r="C1544">
        <v>10.7</v>
      </c>
      <c r="D1544">
        <v>76745</v>
      </c>
      <c r="M1544" t="s">
        <v>1912</v>
      </c>
      <c r="N1544" t="s">
        <v>1824</v>
      </c>
      <c r="O1544">
        <v>10.7</v>
      </c>
      <c r="P1544">
        <v>76745</v>
      </c>
    </row>
    <row r="1545" spans="1:16">
      <c r="A1545" s="202" t="s">
        <v>1913</v>
      </c>
      <c r="B1545" t="s">
        <v>1824</v>
      </c>
      <c r="C1545">
        <v>19</v>
      </c>
      <c r="D1545">
        <v>76431</v>
      </c>
      <c r="M1545" t="s">
        <v>1913</v>
      </c>
      <c r="N1545" t="s">
        <v>1824</v>
      </c>
      <c r="O1545">
        <v>19</v>
      </c>
      <c r="P1545">
        <v>76431</v>
      </c>
    </row>
    <row r="1546" spans="1:16">
      <c r="A1546" s="202" t="s">
        <v>1914</v>
      </c>
      <c r="B1546" t="s">
        <v>1824</v>
      </c>
      <c r="C1546">
        <v>22.1</v>
      </c>
      <c r="D1546">
        <v>75152</v>
      </c>
      <c r="M1546" t="s">
        <v>1914</v>
      </c>
      <c r="N1546" t="s">
        <v>1824</v>
      </c>
      <c r="O1546">
        <v>22.1</v>
      </c>
      <c r="P1546">
        <v>75152</v>
      </c>
    </row>
    <row r="1547" spans="1:16">
      <c r="A1547" s="202" t="s">
        <v>1915</v>
      </c>
      <c r="B1547" t="s">
        <v>1824</v>
      </c>
      <c r="C1547">
        <v>8.5</v>
      </c>
      <c r="D1547">
        <v>74886</v>
      </c>
      <c r="M1547" t="s">
        <v>1915</v>
      </c>
      <c r="N1547" t="s">
        <v>1824</v>
      </c>
      <c r="O1547">
        <v>8.5</v>
      </c>
      <c r="P1547">
        <v>74886</v>
      </c>
    </row>
    <row r="1548" spans="1:16">
      <c r="A1548" s="202" t="s">
        <v>1916</v>
      </c>
      <c r="B1548" t="s">
        <v>1824</v>
      </c>
      <c r="C1548">
        <v>5</v>
      </c>
      <c r="D1548">
        <v>74519</v>
      </c>
      <c r="M1548" t="s">
        <v>1916</v>
      </c>
      <c r="N1548" t="s">
        <v>1824</v>
      </c>
      <c r="O1548">
        <v>5</v>
      </c>
      <c r="P1548">
        <v>74519</v>
      </c>
    </row>
    <row r="1549" spans="1:16">
      <c r="A1549" s="202" t="s">
        <v>1917</v>
      </c>
      <c r="B1549" t="s">
        <v>1824</v>
      </c>
      <c r="C1549">
        <v>4.7</v>
      </c>
      <c r="D1549">
        <v>74342</v>
      </c>
      <c r="M1549" t="s">
        <v>1917</v>
      </c>
      <c r="N1549" t="s">
        <v>1824</v>
      </c>
      <c r="O1549">
        <v>4.7</v>
      </c>
      <c r="P1549">
        <v>74342</v>
      </c>
    </row>
    <row r="1550" spans="1:16">
      <c r="A1550" s="202" t="s">
        <v>1918</v>
      </c>
      <c r="B1550" t="s">
        <v>1824</v>
      </c>
      <c r="C1550">
        <v>11.3</v>
      </c>
      <c r="D1550">
        <v>74096</v>
      </c>
      <c r="M1550" t="s">
        <v>1918</v>
      </c>
      <c r="N1550" t="s">
        <v>1824</v>
      </c>
      <c r="O1550">
        <v>11.3</v>
      </c>
      <c r="P1550">
        <v>74096</v>
      </c>
    </row>
    <row r="1551" spans="1:16">
      <c r="A1551" s="202" t="s">
        <v>1919</v>
      </c>
      <c r="B1551" t="s">
        <v>1824</v>
      </c>
      <c r="C1551">
        <v>23.1</v>
      </c>
      <c r="D1551">
        <v>73425</v>
      </c>
      <c r="M1551" t="s">
        <v>1919</v>
      </c>
      <c r="N1551" t="s">
        <v>1824</v>
      </c>
      <c r="O1551">
        <v>23.1</v>
      </c>
      <c r="P1551">
        <v>73425</v>
      </c>
    </row>
    <row r="1552" spans="1:16">
      <c r="A1552" s="202" t="s">
        <v>1920</v>
      </c>
      <c r="B1552" t="s">
        <v>1824</v>
      </c>
      <c r="C1552">
        <v>8.1</v>
      </c>
      <c r="D1552">
        <v>72485</v>
      </c>
      <c r="M1552" t="s">
        <v>1920</v>
      </c>
      <c r="N1552" t="s">
        <v>1824</v>
      </c>
      <c r="O1552">
        <v>8.1</v>
      </c>
      <c r="P1552">
        <v>72485</v>
      </c>
    </row>
    <row r="1553" spans="1:16">
      <c r="A1553" s="202" t="s">
        <v>1921</v>
      </c>
      <c r="B1553" t="s">
        <v>1824</v>
      </c>
      <c r="C1553">
        <v>19.2</v>
      </c>
      <c r="D1553">
        <v>72483</v>
      </c>
      <c r="M1553" t="s">
        <v>1921</v>
      </c>
      <c r="N1553" t="s">
        <v>1824</v>
      </c>
      <c r="O1553">
        <v>19.2</v>
      </c>
      <c r="P1553">
        <v>72483</v>
      </c>
    </row>
    <row r="1554" spans="1:16">
      <c r="A1554" s="202" t="s">
        <v>1922</v>
      </c>
      <c r="B1554" t="s">
        <v>1824</v>
      </c>
      <c r="C1554">
        <v>18</v>
      </c>
      <c r="D1554">
        <v>72258</v>
      </c>
      <c r="M1554" t="s">
        <v>1922</v>
      </c>
      <c r="N1554" t="s">
        <v>1824</v>
      </c>
      <c r="O1554">
        <v>18</v>
      </c>
      <c r="P1554">
        <v>72258</v>
      </c>
    </row>
    <row r="1555" spans="1:16">
      <c r="A1555" s="202" t="s">
        <v>1923</v>
      </c>
      <c r="B1555" t="s">
        <v>1824</v>
      </c>
      <c r="C1555">
        <v>4.0999999999999996</v>
      </c>
      <c r="D1555">
        <v>71721</v>
      </c>
      <c r="M1555" t="s">
        <v>1923</v>
      </c>
      <c r="N1555" t="s">
        <v>1824</v>
      </c>
      <c r="O1555">
        <v>4.0999999999999996</v>
      </c>
      <c r="P1555">
        <v>71721</v>
      </c>
    </row>
    <row r="1556" spans="1:16">
      <c r="A1556" s="202" t="s">
        <v>1924</v>
      </c>
      <c r="B1556" t="s">
        <v>1824</v>
      </c>
      <c r="C1556">
        <v>16.8</v>
      </c>
      <c r="D1556">
        <v>71199</v>
      </c>
      <c r="M1556" t="s">
        <v>1924</v>
      </c>
      <c r="N1556" t="s">
        <v>1824</v>
      </c>
      <c r="O1556">
        <v>16.8</v>
      </c>
      <c r="P1556">
        <v>71199</v>
      </c>
    </row>
    <row r="1557" spans="1:16">
      <c r="A1557" s="202" t="s">
        <v>1925</v>
      </c>
      <c r="B1557" t="s">
        <v>1824</v>
      </c>
      <c r="C1557">
        <v>5.0999999999999996</v>
      </c>
      <c r="D1557">
        <v>70331</v>
      </c>
      <c r="M1557" t="s">
        <v>1925</v>
      </c>
      <c r="N1557" t="s">
        <v>1824</v>
      </c>
      <c r="O1557">
        <v>5.0999999999999996</v>
      </c>
      <c r="P1557">
        <v>70331</v>
      </c>
    </row>
    <row r="1558" spans="1:16">
      <c r="A1558" s="202" t="s">
        <v>1926</v>
      </c>
      <c r="B1558" t="s">
        <v>1824</v>
      </c>
      <c r="C1558">
        <v>14.7</v>
      </c>
      <c r="D1558">
        <v>69700</v>
      </c>
      <c r="M1558" t="s">
        <v>1926</v>
      </c>
      <c r="N1558" t="s">
        <v>1824</v>
      </c>
      <c r="O1558">
        <v>14.7</v>
      </c>
      <c r="P1558">
        <v>69700</v>
      </c>
    </row>
    <row r="1559" spans="1:16">
      <c r="A1559" s="202" t="s">
        <v>1927</v>
      </c>
      <c r="B1559" t="s">
        <v>1824</v>
      </c>
      <c r="C1559">
        <v>3.9</v>
      </c>
      <c r="D1559">
        <v>69251</v>
      </c>
      <c r="M1559" t="s">
        <v>1927</v>
      </c>
      <c r="N1559" t="s">
        <v>1824</v>
      </c>
      <c r="O1559">
        <v>3.9</v>
      </c>
      <c r="P1559">
        <v>69251</v>
      </c>
    </row>
    <row r="1560" spans="1:16">
      <c r="A1560" s="202" t="s">
        <v>1928</v>
      </c>
      <c r="B1560" t="s">
        <v>1824</v>
      </c>
      <c r="C1560">
        <v>13.7</v>
      </c>
      <c r="D1560">
        <v>69250</v>
      </c>
      <c r="M1560" t="s">
        <v>1928</v>
      </c>
      <c r="N1560" t="s">
        <v>1824</v>
      </c>
      <c r="O1560">
        <v>13.7</v>
      </c>
      <c r="P1560">
        <v>69250</v>
      </c>
    </row>
    <row r="1561" spans="1:16">
      <c r="A1561" s="202" t="s">
        <v>1929</v>
      </c>
      <c r="B1561" t="s">
        <v>1824</v>
      </c>
      <c r="C1561">
        <v>10.4</v>
      </c>
      <c r="D1561">
        <v>65089</v>
      </c>
      <c r="M1561" t="s">
        <v>1929</v>
      </c>
      <c r="N1561" t="s">
        <v>1824</v>
      </c>
      <c r="O1561">
        <v>10.4</v>
      </c>
      <c r="P1561">
        <v>65089</v>
      </c>
    </row>
    <row r="1562" spans="1:16">
      <c r="A1562" s="202" t="s">
        <v>1930</v>
      </c>
      <c r="B1562" t="s">
        <v>1824</v>
      </c>
      <c r="C1562">
        <v>5.2</v>
      </c>
      <c r="D1562">
        <v>65037</v>
      </c>
      <c r="M1562" t="s">
        <v>1930</v>
      </c>
      <c r="N1562" t="s">
        <v>1824</v>
      </c>
      <c r="O1562">
        <v>5.2</v>
      </c>
      <c r="P1562">
        <v>65037</v>
      </c>
    </row>
    <row r="1563" spans="1:16">
      <c r="A1563" s="202" t="s">
        <v>1931</v>
      </c>
      <c r="B1563" t="s">
        <v>1824</v>
      </c>
      <c r="C1563">
        <v>3.8</v>
      </c>
      <c r="D1563">
        <v>64931</v>
      </c>
      <c r="M1563" t="s">
        <v>1931</v>
      </c>
      <c r="N1563" t="s">
        <v>1824</v>
      </c>
      <c r="O1563">
        <v>3.8</v>
      </c>
      <c r="P1563">
        <v>64931</v>
      </c>
    </row>
    <row r="1564" spans="1:16">
      <c r="A1564" s="202" t="s">
        <v>1932</v>
      </c>
      <c r="B1564" t="s">
        <v>1824</v>
      </c>
      <c r="C1564">
        <v>6</v>
      </c>
      <c r="D1564">
        <v>64850</v>
      </c>
      <c r="M1564" t="s">
        <v>1932</v>
      </c>
      <c r="N1564" t="s">
        <v>1824</v>
      </c>
      <c r="O1564">
        <v>6</v>
      </c>
      <c r="P1564">
        <v>64850</v>
      </c>
    </row>
    <row r="1565" spans="1:16">
      <c r="A1565" s="202" t="s">
        <v>1933</v>
      </c>
      <c r="B1565" t="s">
        <v>1824</v>
      </c>
      <c r="C1565">
        <v>8.8000000000000007</v>
      </c>
      <c r="D1565">
        <v>61994</v>
      </c>
      <c r="M1565" t="s">
        <v>1933</v>
      </c>
      <c r="N1565" t="s">
        <v>1824</v>
      </c>
      <c r="O1565">
        <v>8.8000000000000007</v>
      </c>
      <c r="P1565">
        <v>61994</v>
      </c>
    </row>
    <row r="1566" spans="1:16">
      <c r="A1566" s="202" t="s">
        <v>1934</v>
      </c>
      <c r="B1566" t="s">
        <v>1824</v>
      </c>
      <c r="C1566">
        <v>11.2</v>
      </c>
      <c r="D1566">
        <v>61556</v>
      </c>
      <c r="M1566" t="s">
        <v>1934</v>
      </c>
      <c r="N1566" t="s">
        <v>1824</v>
      </c>
      <c r="O1566">
        <v>11.2</v>
      </c>
      <c r="P1566">
        <v>61556</v>
      </c>
    </row>
    <row r="1567" spans="1:16">
      <c r="A1567" s="202" t="s">
        <v>1935</v>
      </c>
      <c r="B1567" t="s">
        <v>1824</v>
      </c>
      <c r="C1567">
        <v>15.4</v>
      </c>
      <c r="D1567">
        <v>61161</v>
      </c>
      <c r="M1567" t="s">
        <v>1935</v>
      </c>
      <c r="N1567" t="s">
        <v>1824</v>
      </c>
      <c r="O1567">
        <v>15.4</v>
      </c>
      <c r="P1567">
        <v>61161</v>
      </c>
    </row>
    <row r="1568" spans="1:16">
      <c r="A1568" s="202" t="s">
        <v>1936</v>
      </c>
      <c r="B1568" t="s">
        <v>1824</v>
      </c>
      <c r="C1568">
        <v>12.1</v>
      </c>
      <c r="D1568">
        <v>61156</v>
      </c>
      <c r="M1568" t="s">
        <v>1936</v>
      </c>
      <c r="N1568" t="s">
        <v>1824</v>
      </c>
      <c r="O1568">
        <v>12.1</v>
      </c>
      <c r="P1568">
        <v>61156</v>
      </c>
    </row>
    <row r="1569" spans="1:16">
      <c r="A1569" s="202" t="s">
        <v>1937</v>
      </c>
      <c r="B1569" t="s">
        <v>1824</v>
      </c>
      <c r="C1569">
        <v>2.7</v>
      </c>
      <c r="D1569">
        <v>60858</v>
      </c>
      <c r="M1569" t="s">
        <v>1937</v>
      </c>
      <c r="N1569" t="s">
        <v>1824</v>
      </c>
      <c r="O1569">
        <v>2.7</v>
      </c>
      <c r="P1569">
        <v>60858</v>
      </c>
    </row>
    <row r="1570" spans="1:16">
      <c r="A1570" s="202" t="s">
        <v>1938</v>
      </c>
      <c r="B1570" t="s">
        <v>1824</v>
      </c>
      <c r="C1570">
        <v>14.9</v>
      </c>
      <c r="D1570">
        <v>60707</v>
      </c>
      <c r="M1570" t="s">
        <v>1938</v>
      </c>
      <c r="N1570" t="s">
        <v>1824</v>
      </c>
      <c r="O1570">
        <v>14.9</v>
      </c>
      <c r="P1570">
        <v>60707</v>
      </c>
    </row>
    <row r="1571" spans="1:16">
      <c r="A1571" s="202" t="s">
        <v>1939</v>
      </c>
      <c r="B1571" t="s">
        <v>1824</v>
      </c>
      <c r="C1571">
        <v>7.1</v>
      </c>
      <c r="D1571">
        <v>59464</v>
      </c>
      <c r="M1571" t="s">
        <v>1939</v>
      </c>
      <c r="N1571" t="s">
        <v>1824</v>
      </c>
      <c r="O1571">
        <v>7.1</v>
      </c>
      <c r="P1571">
        <v>59464</v>
      </c>
    </row>
    <row r="1572" spans="1:16">
      <c r="A1572" s="202" t="s">
        <v>1940</v>
      </c>
      <c r="B1572" t="s">
        <v>1824</v>
      </c>
      <c r="C1572">
        <v>8.1999999999999993</v>
      </c>
      <c r="D1572">
        <v>58771</v>
      </c>
      <c r="M1572" t="s">
        <v>1940</v>
      </c>
      <c r="N1572" t="s">
        <v>1824</v>
      </c>
      <c r="O1572">
        <v>8.1999999999999993</v>
      </c>
      <c r="P1572">
        <v>58771</v>
      </c>
    </row>
    <row r="1573" spans="1:16">
      <c r="A1573" s="202" t="s">
        <v>1941</v>
      </c>
      <c r="B1573" t="s">
        <v>1824</v>
      </c>
      <c r="C1573">
        <v>11.4</v>
      </c>
      <c r="D1573">
        <v>57857</v>
      </c>
      <c r="M1573" t="s">
        <v>1941</v>
      </c>
      <c r="N1573" t="s">
        <v>1824</v>
      </c>
      <c r="O1573">
        <v>11.4</v>
      </c>
      <c r="P1573">
        <v>57857</v>
      </c>
    </row>
    <row r="1574" spans="1:16">
      <c r="A1574" s="202" t="s">
        <v>1942</v>
      </c>
      <c r="B1574" t="s">
        <v>1824</v>
      </c>
      <c r="C1574">
        <v>25.5</v>
      </c>
      <c r="D1574">
        <v>56729</v>
      </c>
      <c r="M1574" t="s">
        <v>1942</v>
      </c>
      <c r="N1574" t="s">
        <v>1824</v>
      </c>
      <c r="O1574">
        <v>25.5</v>
      </c>
      <c r="P1574">
        <v>56729</v>
      </c>
    </row>
    <row r="1575" spans="1:16">
      <c r="A1575" s="202" t="s">
        <v>1943</v>
      </c>
      <c r="B1575" t="s">
        <v>1824</v>
      </c>
      <c r="C1575">
        <v>11.1</v>
      </c>
      <c r="D1575">
        <v>54777</v>
      </c>
      <c r="M1575" t="s">
        <v>1943</v>
      </c>
      <c r="N1575" t="s">
        <v>1824</v>
      </c>
      <c r="O1575">
        <v>11.1</v>
      </c>
      <c r="P1575">
        <v>54777</v>
      </c>
    </row>
    <row r="1576" spans="1:16">
      <c r="A1576" s="202" t="s">
        <v>1944</v>
      </c>
      <c r="B1576" t="s">
        <v>1824</v>
      </c>
      <c r="C1576">
        <v>14.1</v>
      </c>
      <c r="D1576">
        <v>53548</v>
      </c>
      <c r="M1576" t="s">
        <v>1944</v>
      </c>
      <c r="N1576" t="s">
        <v>1824</v>
      </c>
      <c r="O1576">
        <v>14.1</v>
      </c>
      <c r="P1576">
        <v>53548</v>
      </c>
    </row>
    <row r="1577" spans="1:16">
      <c r="A1577" s="202" t="s">
        <v>1945</v>
      </c>
      <c r="B1577" t="s">
        <v>1824</v>
      </c>
      <c r="C1577">
        <v>3.4</v>
      </c>
      <c r="D1577">
        <v>50355</v>
      </c>
      <c r="M1577" t="s">
        <v>1945</v>
      </c>
      <c r="N1577" t="s">
        <v>1824</v>
      </c>
      <c r="O1577">
        <v>3.4</v>
      </c>
      <c r="P1577">
        <v>50355</v>
      </c>
    </row>
    <row r="1578" spans="1:16">
      <c r="A1578" s="202" t="s">
        <v>1946</v>
      </c>
      <c r="B1578" t="s">
        <v>1824</v>
      </c>
      <c r="C1578">
        <v>13.8</v>
      </c>
      <c r="D1578">
        <v>48475</v>
      </c>
      <c r="M1578" t="s">
        <v>1946</v>
      </c>
      <c r="N1578" t="s">
        <v>1824</v>
      </c>
      <c r="O1578">
        <v>13.8</v>
      </c>
      <c r="P1578">
        <v>48475</v>
      </c>
    </row>
    <row r="1579" spans="1:16">
      <c r="A1579" s="202" t="s">
        <v>1947</v>
      </c>
      <c r="B1579" t="s">
        <v>1824</v>
      </c>
      <c r="C1579">
        <v>34.5</v>
      </c>
      <c r="D1579">
        <v>48050</v>
      </c>
      <c r="M1579" t="s">
        <v>1947</v>
      </c>
      <c r="N1579" t="s">
        <v>1824</v>
      </c>
      <c r="O1579">
        <v>34.5</v>
      </c>
      <c r="P1579">
        <v>48050</v>
      </c>
    </row>
    <row r="1580" spans="1:16">
      <c r="A1580" s="202" t="s">
        <v>1948</v>
      </c>
      <c r="B1580" t="s">
        <v>1824</v>
      </c>
      <c r="C1580">
        <v>10.1</v>
      </c>
      <c r="D1580">
        <v>47401</v>
      </c>
      <c r="M1580" t="s">
        <v>1948</v>
      </c>
      <c r="N1580" t="s">
        <v>1824</v>
      </c>
      <c r="O1580">
        <v>10.1</v>
      </c>
      <c r="P1580">
        <v>47401</v>
      </c>
    </row>
    <row r="1581" spans="1:16">
      <c r="A1581" s="202" t="s">
        <v>1949</v>
      </c>
      <c r="B1581" t="s">
        <v>1824</v>
      </c>
      <c r="C1581">
        <v>13.6</v>
      </c>
      <c r="D1581">
        <v>46350</v>
      </c>
      <c r="M1581" t="s">
        <v>1949</v>
      </c>
      <c r="N1581" t="s">
        <v>1824</v>
      </c>
      <c r="O1581">
        <v>13.6</v>
      </c>
      <c r="P1581">
        <v>46350</v>
      </c>
    </row>
    <row r="1582" spans="1:16">
      <c r="A1582" s="202" t="s">
        <v>1950</v>
      </c>
      <c r="B1582" t="s">
        <v>1824</v>
      </c>
      <c r="C1582">
        <v>18</v>
      </c>
      <c r="D1582">
        <v>42057</v>
      </c>
      <c r="M1582" t="s">
        <v>1950</v>
      </c>
      <c r="N1582" t="s">
        <v>1824</v>
      </c>
      <c r="O1582">
        <v>18</v>
      </c>
      <c r="P1582">
        <v>42057</v>
      </c>
    </row>
    <row r="1583" spans="1:16">
      <c r="A1583" s="202" t="s">
        <v>1951</v>
      </c>
      <c r="B1583" t="s">
        <v>1824</v>
      </c>
      <c r="C1583">
        <v>26.8</v>
      </c>
      <c r="D1583">
        <v>41549</v>
      </c>
      <c r="M1583" t="s">
        <v>1951</v>
      </c>
      <c r="N1583" t="s">
        <v>1824</v>
      </c>
      <c r="O1583">
        <v>26.8</v>
      </c>
      <c r="P1583">
        <v>41549</v>
      </c>
    </row>
    <row r="1584" spans="1:16">
      <c r="A1584" s="202" t="s">
        <v>1952</v>
      </c>
      <c r="B1584" t="s">
        <v>1824</v>
      </c>
      <c r="C1584">
        <v>10.9</v>
      </c>
      <c r="D1584">
        <v>41235</v>
      </c>
      <c r="M1584" t="s">
        <v>1952</v>
      </c>
      <c r="N1584" t="s">
        <v>1824</v>
      </c>
      <c r="O1584">
        <v>10.9</v>
      </c>
      <c r="P1584">
        <v>41235</v>
      </c>
    </row>
    <row r="1585" spans="1:16">
      <c r="A1585" s="202" t="s">
        <v>1953</v>
      </c>
      <c r="B1585" t="s">
        <v>1824</v>
      </c>
      <c r="C1585">
        <v>29.1</v>
      </c>
      <c r="D1585">
        <v>40625</v>
      </c>
      <c r="M1585" t="s">
        <v>1953</v>
      </c>
      <c r="N1585" t="s">
        <v>1824</v>
      </c>
      <c r="O1585">
        <v>29.1</v>
      </c>
      <c r="P1585">
        <v>40625</v>
      </c>
    </row>
    <row r="1586" spans="1:16">
      <c r="A1586" s="202" t="s">
        <v>1954</v>
      </c>
      <c r="B1586" t="s">
        <v>1824</v>
      </c>
      <c r="C1586">
        <v>32.299999999999997</v>
      </c>
      <c r="D1586">
        <v>36500</v>
      </c>
      <c r="M1586" t="s">
        <v>1954</v>
      </c>
      <c r="N1586" t="s">
        <v>1824</v>
      </c>
      <c r="O1586">
        <v>32.299999999999997</v>
      </c>
      <c r="P1586">
        <v>36500</v>
      </c>
    </row>
    <row r="1587" spans="1:16">
      <c r="A1587" s="202" t="s">
        <v>1955</v>
      </c>
      <c r="B1587" t="s">
        <v>1824</v>
      </c>
      <c r="C1587">
        <v>44.1</v>
      </c>
      <c r="D1587">
        <v>32038</v>
      </c>
      <c r="M1587" t="s">
        <v>1955</v>
      </c>
      <c r="N1587" t="s">
        <v>1824</v>
      </c>
      <c r="O1587">
        <v>44.1</v>
      </c>
      <c r="P1587">
        <v>32038</v>
      </c>
    </row>
    <row r="1588" spans="1:16">
      <c r="A1588" s="202" t="s">
        <v>1956</v>
      </c>
      <c r="B1588" t="s">
        <v>1824</v>
      </c>
      <c r="C1588">
        <v>47.3</v>
      </c>
      <c r="D1588">
        <v>26399</v>
      </c>
      <c r="M1588" t="s">
        <v>1956</v>
      </c>
      <c r="N1588" t="s">
        <v>1824</v>
      </c>
      <c r="O1588">
        <v>47.3</v>
      </c>
      <c r="P1588">
        <v>26399</v>
      </c>
    </row>
    <row r="1589" spans="1:16">
      <c r="A1589" s="202" t="s">
        <v>1957</v>
      </c>
      <c r="B1589" t="s">
        <v>1958</v>
      </c>
      <c r="C1589" t="s">
        <v>364</v>
      </c>
      <c r="D1589" t="s">
        <v>364</v>
      </c>
      <c r="M1589" t="s">
        <v>1957</v>
      </c>
      <c r="N1589" t="s">
        <v>1958</v>
      </c>
      <c r="O1589" t="s">
        <v>364</v>
      </c>
      <c r="P1589" t="s">
        <v>364</v>
      </c>
    </row>
    <row r="1590" spans="1:16">
      <c r="A1590" s="202" t="s">
        <v>1959</v>
      </c>
      <c r="B1590" t="s">
        <v>1958</v>
      </c>
      <c r="C1590">
        <v>7.4</v>
      </c>
      <c r="D1590">
        <v>139118</v>
      </c>
      <c r="M1590" t="s">
        <v>1959</v>
      </c>
      <c r="N1590" t="s">
        <v>1958</v>
      </c>
      <c r="O1590">
        <v>7.4</v>
      </c>
      <c r="P1590">
        <v>139118</v>
      </c>
    </row>
    <row r="1591" spans="1:16">
      <c r="A1591" s="202" t="s">
        <v>1960</v>
      </c>
      <c r="B1591" t="s">
        <v>1958</v>
      </c>
      <c r="C1591">
        <v>5.5</v>
      </c>
      <c r="D1591">
        <v>117500</v>
      </c>
      <c r="M1591" t="s">
        <v>1960</v>
      </c>
      <c r="N1591" t="s">
        <v>1958</v>
      </c>
      <c r="O1591">
        <v>5.5</v>
      </c>
      <c r="P1591">
        <v>117500</v>
      </c>
    </row>
    <row r="1592" spans="1:16">
      <c r="A1592" s="202" t="s">
        <v>1961</v>
      </c>
      <c r="B1592" t="s">
        <v>1958</v>
      </c>
      <c r="C1592">
        <v>2.1</v>
      </c>
      <c r="D1592">
        <v>105459</v>
      </c>
      <c r="M1592" t="s">
        <v>1961</v>
      </c>
      <c r="N1592" t="s">
        <v>1958</v>
      </c>
      <c r="O1592">
        <v>2.1</v>
      </c>
      <c r="P1592">
        <v>105459</v>
      </c>
    </row>
    <row r="1593" spans="1:16">
      <c r="A1593" s="202" t="s">
        <v>1962</v>
      </c>
      <c r="B1593" t="s">
        <v>1958</v>
      </c>
      <c r="C1593">
        <v>14.5</v>
      </c>
      <c r="D1593">
        <v>81153</v>
      </c>
      <c r="M1593" t="s">
        <v>1962</v>
      </c>
      <c r="N1593" t="s">
        <v>1958</v>
      </c>
      <c r="O1593">
        <v>14.5</v>
      </c>
      <c r="P1593">
        <v>81153</v>
      </c>
    </row>
    <row r="1594" spans="1:16">
      <c r="A1594" s="202" t="s">
        <v>1963</v>
      </c>
      <c r="B1594" t="s">
        <v>1958</v>
      </c>
      <c r="C1594">
        <v>3.9</v>
      </c>
      <c r="D1594">
        <v>70355</v>
      </c>
      <c r="M1594" t="s">
        <v>1963</v>
      </c>
      <c r="N1594" t="s">
        <v>1958</v>
      </c>
      <c r="O1594">
        <v>3.9</v>
      </c>
      <c r="P1594">
        <v>70355</v>
      </c>
    </row>
    <row r="1595" spans="1:16">
      <c r="A1595" s="202" t="s">
        <v>1964</v>
      </c>
      <c r="B1595" t="s">
        <v>1958</v>
      </c>
      <c r="C1595">
        <v>18.399999999999999</v>
      </c>
      <c r="D1595">
        <v>61744</v>
      </c>
      <c r="M1595" t="s">
        <v>1964</v>
      </c>
      <c r="N1595" t="s">
        <v>1958</v>
      </c>
      <c r="O1595">
        <v>18.399999999999999</v>
      </c>
      <c r="P1595">
        <v>61744</v>
      </c>
    </row>
    <row r="1596" spans="1:16">
      <c r="A1596" s="202" t="s">
        <v>1965</v>
      </c>
      <c r="B1596" t="s">
        <v>1958</v>
      </c>
      <c r="C1596">
        <v>21.5</v>
      </c>
      <c r="D1596">
        <v>57765</v>
      </c>
      <c r="M1596" t="s">
        <v>1965</v>
      </c>
      <c r="N1596" t="s">
        <v>1958</v>
      </c>
      <c r="O1596">
        <v>21.5</v>
      </c>
      <c r="P1596">
        <v>57765</v>
      </c>
    </row>
    <row r="1597" spans="1:16">
      <c r="A1597" s="202" t="s">
        <v>1966</v>
      </c>
      <c r="B1597" t="s">
        <v>1958</v>
      </c>
      <c r="C1597">
        <v>4.7</v>
      </c>
      <c r="D1597">
        <v>55231</v>
      </c>
      <c r="M1597" t="s">
        <v>1966</v>
      </c>
      <c r="N1597" t="s">
        <v>1958</v>
      </c>
      <c r="O1597">
        <v>4.7</v>
      </c>
      <c r="P1597">
        <v>55231</v>
      </c>
    </row>
    <row r="1598" spans="1:16">
      <c r="A1598" s="202" t="s">
        <v>1967</v>
      </c>
      <c r="B1598" t="s">
        <v>1958</v>
      </c>
      <c r="C1598">
        <v>17.8</v>
      </c>
      <c r="D1598">
        <v>52663</v>
      </c>
      <c r="M1598" t="s">
        <v>1967</v>
      </c>
      <c r="N1598" t="s">
        <v>1958</v>
      </c>
      <c r="O1598">
        <v>17.8</v>
      </c>
      <c r="P1598">
        <v>52663</v>
      </c>
    </row>
    <row r="1599" spans="1:16">
      <c r="A1599" s="202" t="s">
        <v>1968</v>
      </c>
      <c r="B1599" t="s">
        <v>1958</v>
      </c>
      <c r="C1599">
        <v>29.7</v>
      </c>
      <c r="D1599">
        <v>36511</v>
      </c>
      <c r="M1599" t="s">
        <v>1968</v>
      </c>
      <c r="N1599" t="s">
        <v>1958</v>
      </c>
      <c r="O1599">
        <v>29.7</v>
      </c>
      <c r="P1599">
        <v>36511</v>
      </c>
    </row>
  </sheetData>
  <autoFilter ref="A1:D1" xr:uid="{00000000-0009-0000-0000-000007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3686EFD8DC4A45916560BDB24AD298" ma:contentTypeVersion="11" ma:contentTypeDescription="Create a new document." ma:contentTypeScope="" ma:versionID="fbc9f4c166adf19e36bde81fdcf2f203">
  <xsd:schema xmlns:xsd="http://www.w3.org/2001/XMLSchema" xmlns:xs="http://www.w3.org/2001/XMLSchema" xmlns:p="http://schemas.microsoft.com/office/2006/metadata/properties" xmlns:ns3="ccca1bdb-2158-4fe3-bc61-09099838b974" xmlns:ns4="a0bac8b6-cc5b-4e54-a5bc-1e67476aa7bf" targetNamespace="http://schemas.microsoft.com/office/2006/metadata/properties" ma:root="true" ma:fieldsID="9b9b8fb5ed8bb00512c82c2db24a10e6" ns3:_="" ns4:_="">
    <xsd:import namespace="ccca1bdb-2158-4fe3-bc61-09099838b974"/>
    <xsd:import namespace="a0bac8b6-cc5b-4e54-a5bc-1e67476aa7b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ca1bdb-2158-4fe3-bc61-09099838b97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bac8b6-cc5b-4e54-a5bc-1e67476aa7bf"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F29151-FA94-43B8-9FD7-B95EE11B3CEC}"/>
</file>

<file path=customXml/itemProps2.xml><?xml version="1.0" encoding="utf-8"?>
<ds:datastoreItem xmlns:ds="http://schemas.openxmlformats.org/officeDocument/2006/customXml" ds:itemID="{84B6420C-0A41-4F73-B953-2204DEC818D0}"/>
</file>

<file path=customXml/itemProps3.xml><?xml version="1.0" encoding="utf-8"?>
<ds:datastoreItem xmlns:ds="http://schemas.openxmlformats.org/officeDocument/2006/customXml" ds:itemID="{D8C989A1-3AE1-4F2A-A456-703A574F26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Pinto, Daniel - HCD</dc:creator>
  <cp:keywords/>
  <dc:description/>
  <cp:lastModifiedBy/>
  <cp:revision/>
  <dcterms:created xsi:type="dcterms:W3CDTF">2018-07-12T21:20:08Z</dcterms:created>
  <dcterms:modified xsi:type="dcterms:W3CDTF">2025-02-27T16:49:59Z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0x010100AF3686EFD8DC4A45916560BDB24AD298</vt:lpwstr>
  </property>
</Properties>
</file>